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l_alla_agcom_it/Documents/Desktop/CONSUNTIVO 2021/Pubblicazione/"/>
    </mc:Choice>
  </mc:AlternateContent>
  <xr:revisionPtr revIDLastSave="53" documentId="11_AD4D5CB4E552A5DACE1C6436F09A5CA25BDEDD8E" xr6:coauthVersionLast="47" xr6:coauthVersionMax="47" xr10:uidLastSave="{C1D72C10-2FB2-4D95-AFB3-03065E1FDABF}"/>
  <bookViews>
    <workbookView xWindow="-120" yWindow="-120" windowWidth="29040" windowHeight="15840" activeTab="1" xr2:uid="{00000000-000D-0000-FFFF-FFFF00000000}"/>
  </bookViews>
  <sheets>
    <sheet name="CONS_2021_ENTRATE" sheetId="2" r:id="rId1"/>
    <sheet name="CON_2021_SPESE" sheetId="3" r:id="rId2"/>
  </sheets>
  <definedNames>
    <definedName name="_xlnm._FilterDatabase" localSheetId="1" hidden="1">CON_2021_SPESE!$A$4:$O$173</definedName>
    <definedName name="_xlnm._FilterDatabase" localSheetId="0" hidden="1">CONS_2021_ENTRATE!$A$4:$O$39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1" i="3" l="1"/>
  <c r="N171" i="3"/>
  <c r="M171" i="3"/>
  <c r="L171" i="3"/>
  <c r="K171" i="3"/>
  <c r="J171" i="3"/>
  <c r="I171" i="3"/>
  <c r="H171" i="3"/>
  <c r="G171" i="3"/>
  <c r="F171" i="3"/>
  <c r="E171" i="3"/>
  <c r="O160" i="3"/>
  <c r="N160" i="3"/>
  <c r="M160" i="3"/>
  <c r="L160" i="3"/>
  <c r="K160" i="3"/>
  <c r="J160" i="3"/>
  <c r="I160" i="3"/>
  <c r="H160" i="3"/>
  <c r="G160" i="3"/>
  <c r="F160" i="3"/>
  <c r="E160" i="3"/>
  <c r="O151" i="3"/>
  <c r="N151" i="3"/>
  <c r="M151" i="3"/>
  <c r="M173" i="3" s="1"/>
  <c r="L151" i="3"/>
  <c r="K151" i="3"/>
  <c r="J151" i="3"/>
  <c r="I151" i="3"/>
  <c r="I173" i="3" s="1"/>
  <c r="H151" i="3"/>
  <c r="G151" i="3"/>
  <c r="F151" i="3"/>
  <c r="E151" i="3"/>
  <c r="E173" i="3" s="1"/>
  <c r="O40" i="2"/>
  <c r="N40" i="2"/>
  <c r="M40" i="2"/>
  <c r="L40" i="2"/>
  <c r="K40" i="2"/>
  <c r="J40" i="2"/>
  <c r="I40" i="2"/>
  <c r="H40" i="2"/>
  <c r="G40" i="2"/>
  <c r="F40" i="2"/>
  <c r="E40" i="2"/>
  <c r="O29" i="2"/>
  <c r="N29" i="2"/>
  <c r="M29" i="2"/>
  <c r="L29" i="2"/>
  <c r="L43" i="2" s="1"/>
  <c r="K29" i="2"/>
  <c r="J29" i="2"/>
  <c r="I29" i="2"/>
  <c r="H29" i="2"/>
  <c r="H43" i="2" s="1"/>
  <c r="G29" i="2"/>
  <c r="F29" i="2"/>
  <c r="E29" i="2"/>
  <c r="M43" i="2" l="1"/>
  <c r="I43" i="2"/>
  <c r="E43" i="2"/>
  <c r="J43" i="2"/>
  <c r="N43" i="2"/>
  <c r="G43" i="2"/>
  <c r="K43" i="2"/>
  <c r="O43" i="2"/>
  <c r="F43" i="2"/>
  <c r="H173" i="3"/>
  <c r="L173" i="3"/>
  <c r="F173" i="3"/>
  <c r="N173" i="3"/>
  <c r="J173" i="3"/>
  <c r="G173" i="3"/>
  <c r="K173" i="3"/>
  <c r="O173" i="3"/>
</calcChain>
</file>

<file path=xl/sharedStrings.xml><?xml version="1.0" encoding="utf-8"?>
<sst xmlns="http://schemas.openxmlformats.org/spreadsheetml/2006/main" count="839" uniqueCount="440">
  <si>
    <t>AUTORITA' PER LE GARANZIE NELLE COMUNICAZIONI</t>
  </si>
  <si>
    <t>CONTO CONSUNTIVO - ESERCIZIO 2021</t>
  </si>
  <si>
    <t>ENTRATE</t>
  </si>
  <si>
    <t>TITOLO</t>
  </si>
  <si>
    <t>CAP-ART</t>
  </si>
  <si>
    <t>DESCRIZIONE CAPITOLO</t>
  </si>
  <si>
    <t>GEST. COMP. - PREVISIONI DEFINITIVE</t>
  </si>
  <si>
    <t>GEST. COMP. SOMME RISCOSSIONE</t>
  </si>
  <si>
    <t>GEST. COMP. SOMME DA RISCUOTERE</t>
  </si>
  <si>
    <t xml:space="preserve">GEST. COMP. TOTALE ACCERTAMENTI </t>
  </si>
  <si>
    <t>GEST. RESIDUI - INIZIO ESERCIZIO</t>
  </si>
  <si>
    <t>GEST. RESIDUI - RISCOSSIONI</t>
  </si>
  <si>
    <t>CANCELLAZIONE RESIDUI</t>
  </si>
  <si>
    <t>GEST. RESIDUI - DA RISCUOTERE</t>
  </si>
  <si>
    <t>GEST. CASSA - PREVISIONI</t>
  </si>
  <si>
    <t>GEST. CASSA RISCOSSIONI</t>
  </si>
  <si>
    <t>RESIDUI ATTIVI TOTALI</t>
  </si>
  <si>
    <t>1 - TITOLO I - ENTRATE DERIVANTI DA TRASFERIMENTI CORRENTI E DA ENTRATE CONTRIBUTIVE</t>
  </si>
  <si>
    <t>1 - CATEGORIA 1 - TRASFERIMENTI DA PARTE DELLO STATO ED ENTRATE CONTRIBUTIVE</t>
  </si>
  <si>
    <t>1011101_0</t>
  </si>
  <si>
    <t>CONTRIBUTO DELLO STATO PER LE SPESE DI FUNZIONAMENTO DELL AUTORITÀ</t>
  </si>
  <si>
    <t>1011103_0</t>
  </si>
  <si>
    <t>CONTRIBUTO OPERATORI COMUNICAZIONI ELETTRONICHE</t>
  </si>
  <si>
    <t>1011103_1</t>
  </si>
  <si>
    <t>CONTRIBUTO OPERATORI SERVIZI MEDIA</t>
  </si>
  <si>
    <t>1011103_3</t>
  </si>
  <si>
    <t>ARRETRATI RELATIVI AI CONTRIBUTI DELLE COMUNICAZIONI ELETTRONICHE</t>
  </si>
  <si>
    <t>1011103_4</t>
  </si>
  <si>
    <t>ARRETRATI RELATIVI AL CONTRIBUTO DEGLI OPERATORI DEI SERVIZI MEDIA</t>
  </si>
  <si>
    <t>1011104_0</t>
  </si>
  <si>
    <t>CONTRIBUTO TITOLARI DI MOTORI DI CALCOLO</t>
  </si>
  <si>
    <t>1011105_0</t>
  </si>
  <si>
    <t>CONTRIBUTO VENDITA DIRITTI SPORTIVI</t>
  </si>
  <si>
    <t>1011106_0</t>
  </si>
  <si>
    <t>CONTRIBUTO OPERATORI SERVIZI POSTALI</t>
  </si>
  <si>
    <t>1011106_1</t>
  </si>
  <si>
    <t>ARRETRATI CONTRIBUTI OPERATORI DEI SERVIZI POSTALI</t>
  </si>
  <si>
    <t>1011107_0</t>
  </si>
  <si>
    <t>CORRISPETTIVI AUTORIZZAZIONI DIFFUSIONE VIA SATELLITE E DISTRIBUZIONE VIA CAVO PROGRAMMI TV</t>
  </si>
  <si>
    <t>1011108_0</t>
  </si>
  <si>
    <t>CONTRIBUTO PIATTAFORME ONLINE</t>
  </si>
  <si>
    <t>1011108_1</t>
  </si>
  <si>
    <t>ARRETRATI CONTRIBUTO PIATTAFORME ONLINE</t>
  </si>
  <si>
    <t>2 - CATEGORIA 2 - ALTRE ENTRATE</t>
  </si>
  <si>
    <t>1022201_0</t>
  </si>
  <si>
    <t>TRASFERIMENTI CORRENTI DA AUTORITA' AMMINISTRATIVE INDIPENDENTI</t>
  </si>
  <si>
    <t>1022201_1</t>
  </si>
  <si>
    <t>TRASFERIMENTI CORRENTI DALL'UNIONE EUROPEA</t>
  </si>
  <si>
    <t>1022201_2</t>
  </si>
  <si>
    <t>RIMBORSI RICEVUTI PER SPESE DI PERSONALE, COMANDI, FUORI RUOLO, CONVENZIONI ECC.</t>
  </si>
  <si>
    <t>1022201_3</t>
  </si>
  <si>
    <t>TRASFERIMENTI CORRENTI DA INPS</t>
  </si>
  <si>
    <t>1022201_4</t>
  </si>
  <si>
    <t>ENTRATE DA RIMBORSI, RECUPERI E RESTITUZIONI DI SOMME NON DOVUTE O INCASSATE IN ECCESSO DA ENTI PREVIDENZIALI</t>
  </si>
  <si>
    <t>1022201_5</t>
  </si>
  <si>
    <t>ENTRATE DA RIMBORSI, RECUPERI E RESTITUZIONI DI SOMME NON DOVUTE O INCASSATE IN ECCESSO DA PERSONALE</t>
  </si>
  <si>
    <t>1022201_6</t>
  </si>
  <si>
    <t>ENTRATE DA RIMBORSI, RECUPERI E RESTITUZIONI DI SOMME NON DOVUTE O INCASSATE IN ECCESSO DA IMPRESE</t>
  </si>
  <si>
    <t>1022201_7</t>
  </si>
  <si>
    <t>ALTRE ENTRATE N.A.C.</t>
  </si>
  <si>
    <t>1022201_8</t>
  </si>
  <si>
    <t>TRASFERIMENTI CORRENTI DA INAIL</t>
  </si>
  <si>
    <t>1022201_9</t>
  </si>
  <si>
    <t>TRASFERIMENTI CORRENTI DA MINISTERI</t>
  </si>
  <si>
    <t>3 - CATEGORIA 3 - REDDITI PATRIMONIALI</t>
  </si>
  <si>
    <t>1032210_0</t>
  </si>
  <si>
    <t>INTERESSI ATTIVI E RENDITE FINANZIARIE</t>
  </si>
  <si>
    <t>1032211_0</t>
  </si>
  <si>
    <t>INTERESSI ATTIVI DA CONTI DELLA TESORERIA DELLO STATO O DI ALTRE AMMINISTRAZIONI PUBBLICHE</t>
  </si>
  <si>
    <t>TOTALE TITOLO I</t>
  </si>
  <si>
    <t>4 - TITOLO IV - PARTITE DI GIRO E CONTABILITA' SPECIALI</t>
  </si>
  <si>
    <t>1 - CATEGORIA 1 - PARTITE DI GIRO E CONTABILITA' SPECIALI</t>
  </si>
  <si>
    <t>4014401_0</t>
  </si>
  <si>
    <t>RECUPERO ANTICIPAZIONI AL CASSIERE</t>
  </si>
  <si>
    <t>4014402_0</t>
  </si>
  <si>
    <t>RITENUTE ERARIALI</t>
  </si>
  <si>
    <t>4014402_1</t>
  </si>
  <si>
    <t>RITENUTE PREVIDENZIALI ED ASSISTENZIALI</t>
  </si>
  <si>
    <t>4014402_2</t>
  </si>
  <si>
    <t>RITENUTE INAIL</t>
  </si>
  <si>
    <t>4014402_3</t>
  </si>
  <si>
    <t>ALTRE RITENUTE DEL PERSONALE</t>
  </si>
  <si>
    <t>4014402_4</t>
  </si>
  <si>
    <t>TRASFERIMENTI DA FAMIGLIE/TRASFERIMENTI DA PERSONALE PER COPERTURA ASSICURATIVA</t>
  </si>
  <si>
    <t>4014403_0</t>
  </si>
  <si>
    <t>RITENUTA PER SCISSIONE CONTABILE IVA (SPLIT PAYMENT)</t>
  </si>
  <si>
    <t>4014404_0</t>
  </si>
  <si>
    <t>ENTRATE A SEGUITO DI SPESE NON ANDATE A BUON FINE</t>
  </si>
  <si>
    <t>4014404_1</t>
  </si>
  <si>
    <t>ALTRE ENTRATE PER PARTITE DI GIRO N.A.C.</t>
  </si>
  <si>
    <t>4014405_0</t>
  </si>
  <si>
    <t>ALTRE ENTRATE PER PARTITE DI GIRO N.A.C. (TRATTENUTA 0,50%)</t>
  </si>
  <si>
    <t>TOTALE TITOLO IV</t>
  </si>
  <si>
    <t xml:space="preserve">AVANZO DI AMMINISTRAZIONE </t>
  </si>
  <si>
    <t>FONDO DI CASSA</t>
  </si>
  <si>
    <t>TOTALE ENTRATE</t>
  </si>
  <si>
    <t>SPESE</t>
  </si>
  <si>
    <t>CAP./ART</t>
  </si>
  <si>
    <t>GEST. COMP. PREV. DEFINITIVE</t>
  </si>
  <si>
    <t>GEST. COMP. SOMME PAGATE</t>
  </si>
  <si>
    <t>GEST. COMP. SOMME RIMASTE DA PAGARE</t>
  </si>
  <si>
    <t>GEST. COMP. TOTALE IMPEGNI</t>
  </si>
  <si>
    <t>GEST. RESIDUI PAGAMENTI</t>
  </si>
  <si>
    <t>GEST. RESIDUI - DA PAGARE</t>
  </si>
  <si>
    <t>GEST. CASSA PAGAMENTI</t>
  </si>
  <si>
    <t>RESIDUI PASSIVI TOTALI</t>
  </si>
  <si>
    <t>1 - TITOLO I - SPESE CORRENTI</t>
  </si>
  <si>
    <t>1 -</t>
  </si>
  <si>
    <t>1011001_0</t>
  </si>
  <si>
    <t>INDENNITA' PER I MEMBRI DEL CONSIGLIO DELL'AUTORITA'</t>
  </si>
  <si>
    <t>1011002_0</t>
  </si>
  <si>
    <t>ONERI PREVIDENZIALI PER I MEMBRI DEL CONSIGLIO DELL'AUTORITA'</t>
  </si>
  <si>
    <t>1011004_0</t>
  </si>
  <si>
    <t>ONERI FISCALI PER I MEMBRI DEL CONSIGLIO DELL'AUTORITA'</t>
  </si>
  <si>
    <t>1011005_0</t>
  </si>
  <si>
    <t>RIMBORSO SPESE E CORRESPONSIONE DI ARRETRATI PER I MEMBRI DEL CONSIGLIO DELL'AUTORITA'</t>
  </si>
  <si>
    <t>1011006_0</t>
  </si>
  <si>
    <t>SPESE DI RAPPRESENTANZA (DEL.N.217/02/CONS, CAPO III, E SUCCESSIVE MODIFICAZIONI)</t>
  </si>
  <si>
    <t>2 -</t>
  </si>
  <si>
    <t>1021008_0</t>
  </si>
  <si>
    <t>ONERI PER IL FUNZIONAMENTO DEL CONSIGLIO NAZIONALE DEGLI UTENTI</t>
  </si>
  <si>
    <t>1021009_0</t>
  </si>
  <si>
    <t>SPESE PER ATTIVITA' A RILEVANZA ESTERNA</t>
  </si>
  <si>
    <t>1021010_0</t>
  </si>
  <si>
    <t>SPESE PER LE ATTIVITA' DELEGATE AI COMITATI REGIONALI PER LE COMUNICAZIONI</t>
  </si>
  <si>
    <t>1021011_0</t>
  </si>
  <si>
    <t>SPESE PER IL FUNZIONAMENTO DELLA COMMISSIONE DI GARANZIA, DEL COMITATO ETICO E DEL SERVIZIO DI CONTROLLO INTERNO</t>
  </si>
  <si>
    <t>3 -</t>
  </si>
  <si>
    <t>1031023_0</t>
  </si>
  <si>
    <t>SPESE PER COMITATI E COMMISSIONI - CONSIGLIO NAZIONALE UTENTI</t>
  </si>
  <si>
    <t>1031024_0</t>
  </si>
  <si>
    <t>COMPENSI AGLI ORGANI ISTITUZIONALI DI REVISIONE E DI CONTROLLO - COMMISSIONE DI GARANZIA, COMITATO ETICO, SERVIZIO CONTROLLO INTERNO</t>
  </si>
  <si>
    <t>1031025_0</t>
  </si>
  <si>
    <t>SPESE PER LA RASSEGNA STAMPA E AGENZIE DI STAMPA</t>
  </si>
  <si>
    <t>1031028_0</t>
  </si>
  <si>
    <t>ONERI PER LA PARTECIPAZIONE AL BEREC E RELAZIONI CON AMMINISTRAZIONI STATI ESTERI ED ORGANIZZAZIONI COMUNITARIE E INTERNAZIONALI</t>
  </si>
  <si>
    <t>1031029_0</t>
  </si>
  <si>
    <t>SPESE PER GRUPPI DI STUDIO, DI LAVORO, COMMISSIONI, AUDIZIONI E CONVENZIONI</t>
  </si>
  <si>
    <t>1031029_1</t>
  </si>
  <si>
    <t>SPESE PER ASSISTENZA ALL'UTENZA E CALL CENTER</t>
  </si>
  <si>
    <t>1031029_2</t>
  </si>
  <si>
    <t>SPESE PER STUDI RICERCA E CONSULENZA</t>
  </si>
  <si>
    <t>1031030_0</t>
  </si>
  <si>
    <t>SPESE PER RIMBORSI AI RELATORI</t>
  </si>
  <si>
    <t>1031030_1</t>
  </si>
  <si>
    <t>SPESE PER ATTIVITA' DI INFORMAZIONE E COMUNICAZIONE ISTITUZIONALE EX LEGGE 150/2000 - CONVEGNI</t>
  </si>
  <si>
    <t>1031030_2</t>
  </si>
  <si>
    <t>SPESE PER ATTIVITA' DI INFORMAZIONE E COMUNICAZIONE ISTITUZIONALE EX LEGGE 150/2000 - PUBBLICITA'</t>
  </si>
  <si>
    <t>1031030_3</t>
  </si>
  <si>
    <t>COMUNICAZIONE WEB</t>
  </si>
  <si>
    <t>1031031_0</t>
  </si>
  <si>
    <t>TRATTAMENTO DI MISSIONE ALL'ESTERO (COMUNITARIE ED INTERNAZIONALI)</t>
  </si>
  <si>
    <t>1031032_0</t>
  </si>
  <si>
    <t>SPESE DI RAPPRESENTANZA SOGGETTE AL LIMITE EX DL 78/2010</t>
  </si>
  <si>
    <t>1031032_1</t>
  </si>
  <si>
    <t>SPESE PER ORGANIZZAZIONE DI EVENTI E CONVEGNI SOGGETTI AL LIMITE EX DL 78/2010</t>
  </si>
  <si>
    <t>4 -</t>
  </si>
  <si>
    <t>1041033_0</t>
  </si>
  <si>
    <t>PATROCINIO LEGALE DELL'AUTORITA'</t>
  </si>
  <si>
    <t>1041035_0</t>
  </si>
  <si>
    <t>ACQUISTO DI BANCHE DATI E DI PUBBLICAZIONI ON LINE DI NATURA GIURIDICA</t>
  </si>
  <si>
    <t>1041036_0</t>
  </si>
  <si>
    <t>SPESE PER ONERI GIUDIZIARI, LITI, ARBITRATI, NOTIFICAZIONI ED ONERI ACCESSORI</t>
  </si>
  <si>
    <t>5 - 1-</t>
  </si>
  <si>
    <t>1051069_0</t>
  </si>
  <si>
    <t>STIPENDI, RETRIBUZIONI AL PERSONALE AL TEMPO INDETERMINATO</t>
  </si>
  <si>
    <t>1051069_1</t>
  </si>
  <si>
    <t>STIPENDI, RETRIBUZIONI AL PERSONALE AL TEMPO DETERMINATO</t>
  </si>
  <si>
    <t>1051069_2</t>
  </si>
  <si>
    <t>INDENNITA' ED ALTRI COMPENSI AL PERSONALE AL TEMPO INDETERMINATO (ESCLUSI RIMBORSI SPESE DOCUMENTATI PER MISSIONE)</t>
  </si>
  <si>
    <t>1051069_3</t>
  </si>
  <si>
    <t>INDENNITA' ED ALTRI COMPENSI AL PERSONALE AL TEMPO DETERMINATO, (ESCLUSI RIMBORSI SPESE DOCUMENTATI PER MISSIONE)</t>
  </si>
  <si>
    <t>1051069_4</t>
  </si>
  <si>
    <t>ARRETRATI PER ANNI PRECEDENTI CORRISPOSTI AL PERSONALE A TEMPO INDETERMINATO</t>
  </si>
  <si>
    <t>1051069_5</t>
  </si>
  <si>
    <t>ARRETRATI PER ANNI PRECEDENTI CORRISPOSTI AL PERSONALE A TEMPO DETERMINATO</t>
  </si>
  <si>
    <t>1051069_6</t>
  </si>
  <si>
    <t>BUONI PASTO</t>
  </si>
  <si>
    <t>1051069_7</t>
  </si>
  <si>
    <t>ACCANTONAMENTO CONTENZIOSO CON IL PERSONALE</t>
  </si>
  <si>
    <t>1051070_0</t>
  </si>
  <si>
    <t>ONERI PREVIDENZIALI A CARICO DELL'AUTORITA'</t>
  </si>
  <si>
    <t>1051071_0</t>
  </si>
  <si>
    <t>ONERI FISCALI A CARICO DELL'AUTORITA' (IRAP)</t>
  </si>
  <si>
    <t>1051072_0</t>
  </si>
  <si>
    <t>COMPENSI PER LAVORO STRAORDINARIO PER IL PERSONALE A TEMPO INDETERMINATO</t>
  </si>
  <si>
    <t>1051072_1</t>
  </si>
  <si>
    <t>COMPENSI PER LAVORO STRAORDINARIO PER IL PERSONALE A TEMPO DETERMINATO</t>
  </si>
  <si>
    <t>1051073_0</t>
  </si>
  <si>
    <t>MISSIONI NAZIONALI</t>
  </si>
  <si>
    <t>1051073_1</t>
  </si>
  <si>
    <t>INDENNITA' DI MISSIONE E TRASFERTA PER MISSIONI NAZIONALI</t>
  </si>
  <si>
    <t>1051073_2</t>
  </si>
  <si>
    <t>MISSIONI NAZIONALI ISPETTIVE DEL PERSONALE NON APPARTENENTE AL SERVIZIO ISPETTIVO</t>
  </si>
  <si>
    <t>1051073_3</t>
  </si>
  <si>
    <t>INDENNITA' DI MISSIONE E TRASFERTA PER MISSIONI NAZIONALI ISPETTIVE DEL PERSONALE NON APPARTENENTE AL SERVIZIO ISPETTIVO</t>
  </si>
  <si>
    <t>1051074_0</t>
  </si>
  <si>
    <t>VALORIZZAZIONE DELLA PERFORMANCE</t>
  </si>
  <si>
    <t>1051074_1</t>
  </si>
  <si>
    <t>INCENTIVI PER FUNZIONI TECNICHE EX ART. 113 D.LGS. 50/2016</t>
  </si>
  <si>
    <t>1051075_0</t>
  </si>
  <si>
    <t>PROVVIDENZE A FAVORE DEL PERSONALE IN SERVIZIO E DI QUELLO CESSATO DAL SERVIZIO E DELLE LORO FAMIGLIE</t>
  </si>
  <si>
    <t>1051076_0</t>
  </si>
  <si>
    <t>POLIZZE MALATTIE, INFORTUNI E CASO MORTE A FAVORE DEL PERSONALE (QUOTA A CARICO DELL AUTORITÀ)</t>
  </si>
  <si>
    <t>1051078_0</t>
  </si>
  <si>
    <t>1051079_0</t>
  </si>
  <si>
    <t>ACCANTONAMENTO FONDI PENSIONI</t>
  </si>
  <si>
    <t>1051080_0</t>
  </si>
  <si>
    <t>CONTRIBUTI PER INDENNITA' DI FINE RAPPORTO</t>
  </si>
  <si>
    <t>1051080_1</t>
  </si>
  <si>
    <t>INDENNITA'DI FINE RAPPORTO - QUOTA ANNUALE</t>
  </si>
  <si>
    <t>1051080_2</t>
  </si>
  <si>
    <t>TRASFERIMENTI DA ALTRE AMMINISTRAZIONI/INPS PER TRATTAMENTO FINE RAPPORTO DIPENDENTI AGCOM</t>
  </si>
  <si>
    <t>1051081_0</t>
  </si>
  <si>
    <t>SPESE PER I SERVIZI RESI ALL'AUTORITA'(DA AMM.PUBBL.EX L. 249/97 E DA ALTRE AMMINISTRAZIONI) E SPESE CONNESSE AL RECLUTAMENTO DEL PERSONALE</t>
  </si>
  <si>
    <t>1051083_0</t>
  </si>
  <si>
    <t>SPESE PER ACCERTAMENTI SANITARI RESI NECESSARI DALL'ATTIVITA' LAVORATIVA</t>
  </si>
  <si>
    <t>1051083_1</t>
  </si>
  <si>
    <t>ACQUISTO DI SERVIZI PER ADDESTRAMENTO DEL PERSONALE PER LA SICUREZZA SUL LAVORO</t>
  </si>
  <si>
    <t>1051083_2</t>
  </si>
  <si>
    <t>MISSIONI RSL</t>
  </si>
  <si>
    <t>1051083_3</t>
  </si>
  <si>
    <t>INDENNITA' DI MISSIONE E TRASFERTA RSL</t>
  </si>
  <si>
    <t>5 - 2 -</t>
  </si>
  <si>
    <t>1051085_0</t>
  </si>
  <si>
    <t>COMPENSI E RIMBORSI PER INCARICHI DI CONSULENZA</t>
  </si>
  <si>
    <t>1051086_0</t>
  </si>
  <si>
    <t>CANONI DI LOCAZIONE E ONERI CONDOMINIALI</t>
  </si>
  <si>
    <t>1051087_0</t>
  </si>
  <si>
    <t>MANUTENZIONE ORDINARIA E RIPARAZIONE BENI IMMOBILI</t>
  </si>
  <si>
    <t>1051087_1</t>
  </si>
  <si>
    <t>MANUTENZIONE ORDINARIA E RIPARAZIONE BENI MOBILI</t>
  </si>
  <si>
    <t>1051088_0</t>
  </si>
  <si>
    <t>CANONI DI NOLEGGIO ATTREZZATURE D'UFFICIO E DEL MATERIALE TECNICO</t>
  </si>
  <si>
    <t>1051089_0</t>
  </si>
  <si>
    <t>GIORNALI E RIVISTE</t>
  </si>
  <si>
    <t>1051089_1</t>
  </si>
  <si>
    <t>STAMPA E RILEGATURE</t>
  </si>
  <si>
    <t>1051089_2</t>
  </si>
  <si>
    <t>PUBBLICAZIONE BANDI DI GARA</t>
  </si>
  <si>
    <t>1051089_3</t>
  </si>
  <si>
    <t>INTERPRETARIATO E TRADUZIONI</t>
  </si>
  <si>
    <t>1051090_0</t>
  </si>
  <si>
    <t>CARTA, CANCELLERIA E STAMPATI</t>
  </si>
  <si>
    <t>1051090_1</t>
  </si>
  <si>
    <t>IMPOSTA DI REGISTRO E DI BOLLO</t>
  </si>
  <si>
    <t>1051090_2</t>
  </si>
  <si>
    <t>ALTRI BENI DI CONSUMO</t>
  </si>
  <si>
    <t xml:space="preserve">5 - 4 - </t>
  </si>
  <si>
    <t>1051091_0</t>
  </si>
  <si>
    <t>TELEFONIA FISSA</t>
  </si>
  <si>
    <t>1051091_1</t>
  </si>
  <si>
    <t>TELEFONIA MOBILE</t>
  </si>
  <si>
    <t>1051091_2</t>
  </si>
  <si>
    <t>ENERGIA ELETTRICA</t>
  </si>
  <si>
    <t>1051091_3</t>
  </si>
  <si>
    <t>ACQUA</t>
  </si>
  <si>
    <t>1051091_4</t>
  </si>
  <si>
    <t>UTENZE E CANONI PER ALTRI SERVIZI N.A.C..</t>
  </si>
  <si>
    <t>1051091_5</t>
  </si>
  <si>
    <t>SPESE POSTALI</t>
  </si>
  <si>
    <t>1051092_0</t>
  </si>
  <si>
    <t>SERVIZI DI PULIZIA,FACCHINAGGIO E TRASLOCHI</t>
  </si>
  <si>
    <t>1051092_1</t>
  </si>
  <si>
    <t>TASSA E/O TARIFFA SMALTIMENTO RIFIUTI SOLIDI URBANI</t>
  </si>
  <si>
    <t>1051092_2</t>
  </si>
  <si>
    <t>TRASPORTI, TRASLOCHI E FACCHINAGGIO</t>
  </si>
  <si>
    <t>1051093_0</t>
  </si>
  <si>
    <t>SPESE CASUALI</t>
  </si>
  <si>
    <t>1051094_0</t>
  </si>
  <si>
    <t>SPESE PER NOLEGGIO, ESERCIZIO E MANUTENZIONE AUTO E ACQUISTO BUONI TAXI</t>
  </si>
  <si>
    <t>1051095_0</t>
  </si>
  <si>
    <t>SPESE PER LA FORMAZIONE</t>
  </si>
  <si>
    <t>1051096_0</t>
  </si>
  <si>
    <t>SPESE PER STAGES E PRATICANTATO</t>
  </si>
  <si>
    <t>1051097_0</t>
  </si>
  <si>
    <t>SERVIZI DI SORVEGLIANZA, CUSTODIA E PORTIERATO</t>
  </si>
  <si>
    <t>1051098_0</t>
  </si>
  <si>
    <t>ASSICURAZIONI PER SPESE SANITARIE, MORTE E INVALIDITA' PERMANENTE DA MALATTIA E DA INFORTUNIO</t>
  </si>
  <si>
    <t>1051098_1</t>
  </si>
  <si>
    <t>PREMI DI ASSICURAZIONI SU BENI IMMOBILI E MOBILI</t>
  </si>
  <si>
    <t>1051098_2</t>
  </si>
  <si>
    <t>PREMI DI ASSICURAZIONE PER RESPONSABILITA' CIVILE VERSO TERZI</t>
  </si>
  <si>
    <t>1051098_3</t>
  </si>
  <si>
    <t>ALTRI PREMI DI ASSICURAZIONE CONTRO I DANNI N.A.C.</t>
  </si>
  <si>
    <t>1051099_0</t>
  </si>
  <si>
    <t>ONERI PER TESORERIA</t>
  </si>
  <si>
    <t>1051099_1</t>
  </si>
  <si>
    <t>SPESE PER SERVIZI FINANZIARI</t>
  </si>
  <si>
    <t>1051101_0</t>
  </si>
  <si>
    <t>1051102_0</t>
  </si>
  <si>
    <t>RIMBORSI PER SPESE DI PERSONALE, COMANDI, DISTACCO, FUORI RUOLO, CONVENZIONI ECC.</t>
  </si>
  <si>
    <t>1051102_1</t>
  </si>
  <si>
    <t>RIMBORSI DI PARTE CORRENTE A IMPRESE PER SOMME NON DOVUTE O INCASSATE IN ECCESSO</t>
  </si>
  <si>
    <t>1051102_2</t>
  </si>
  <si>
    <t>RIMBORSI DI IMPOSTE E TASSE DI NATURA CORRENTE</t>
  </si>
  <si>
    <t>1051103_0</t>
  </si>
  <si>
    <t>LICENZE D'USO PER SOFTWARE</t>
  </si>
  <si>
    <t>1051103_1</t>
  </si>
  <si>
    <t>SERVIZI DI RETE PER TRASMISSIONE DATI E VOIP E RELATIVA MANUTENZIONE</t>
  </si>
  <si>
    <t>1051103_2</t>
  </si>
  <si>
    <t>SERVIZI DI SICUREZZA</t>
  </si>
  <si>
    <t>1051103_3</t>
  </si>
  <si>
    <t>SERVIZI DI GESTIONE DOCUMENTALE</t>
  </si>
  <si>
    <t>1051103_4</t>
  </si>
  <si>
    <t>ALTRI SERVIZI DI ASSISTENZA INFORMATICA</t>
  </si>
  <si>
    <t>1051103_5</t>
  </si>
  <si>
    <t>SERVIZI PER SISTEMI E RELATIVA MANUTENZIONE</t>
  </si>
  <si>
    <t>1051103_6</t>
  </si>
  <si>
    <t>MATERIALE INFORMATICO</t>
  </si>
  <si>
    <t>6 -</t>
  </si>
  <si>
    <t>1061123_0</t>
  </si>
  <si>
    <t>ONERI PER LA PARTECIPAZIONE AL BEREC E RELAZIONI CON LE AMMINISTRAZIONI DEGLI STATI ESTERI ED ORGANIZZAZIONI COMUNITARIE E INTERNAZIONALI</t>
  </si>
  <si>
    <t>1061124_0</t>
  </si>
  <si>
    <t>QUOTE ASSOCIATIVE</t>
  </si>
  <si>
    <t>1061125_0</t>
  </si>
  <si>
    <t>TRATTAMENTO DI MISSIONE ALL'ESTERO</t>
  </si>
  <si>
    <t>1061125_1</t>
  </si>
  <si>
    <t>TRATTAMENTO DI MISSIONE ALL'ESTERO INDENNITA' DI MISSIONE E TRASFERTA</t>
  </si>
  <si>
    <t>1061126_0</t>
  </si>
  <si>
    <t>SPESE PER ELEZIONI POLITICHE ED AMMINISTRATIVE (PAR CONDICIO) E CONFLITTO DI INTERESSI</t>
  </si>
  <si>
    <t>1061127_0</t>
  </si>
  <si>
    <t>SPESE PER IL MONITORAGGIO DELLA COMUNICAZIONE POLITICA</t>
  </si>
  <si>
    <t>7 -</t>
  </si>
  <si>
    <t>1071128_0</t>
  </si>
  <si>
    <t>SPESE PER I SERVIZI RESI DAGLI ORGANI DI POLIZIA E DELLA GUARDIA DI FINANZA</t>
  </si>
  <si>
    <t>1071130_0</t>
  </si>
  <si>
    <t>SPESE DI REGISTRAZIONE, ARCHIVIAZIONE E CLASSIFICAZIONE DELLE IMMAGINI AI FINI DEL MONITOR. DELLE TRASMISS. TELEVISIVE E MONITOR. TELEFONICO</t>
  </si>
  <si>
    <t>1071132_0</t>
  </si>
  <si>
    <t>SPESE PER SOFTWARE E APPLICATIVI PER LA GESTIONE DEL ROC</t>
  </si>
  <si>
    <t>1071134_0</t>
  </si>
  <si>
    <t>MISSIONI DEL SERVIZIO ISPETTIVO E ATTIVITA' ISTITUZIONALI E DI VERIFICA PRESSO I CORECOM</t>
  </si>
  <si>
    <t>1071134_1</t>
  </si>
  <si>
    <t>MISSIONI DEL SERVIZIO ISPETTIVO E ATTIVITA' ISTITUZIONALI E DI VERIFICA PRESSO I CORECOM. INDENNITA' DI MISSIONE E TRASFERTA</t>
  </si>
  <si>
    <t>1071135_0</t>
  </si>
  <si>
    <t>8 -</t>
  </si>
  <si>
    <t>1081136_0</t>
  </si>
  <si>
    <t>INDAGINI DI MERCATO E ANALISI TECNICHE SU INFRASTRUTTURE E SERVIZI DI MEDIA</t>
  </si>
  <si>
    <t>1081137_0</t>
  </si>
  <si>
    <t>SPESE PER SOFTWARE E APPLICATIVI RELATIVI ALLA GESTIONE DEL RADIOSPETTRO E CATASTO FREQUENZE</t>
  </si>
  <si>
    <t>9 -</t>
  </si>
  <si>
    <t>1091184_0</t>
  </si>
  <si>
    <t>SPESE PER LA VERIFICA DELLA CONTABILITA' REGOLATORIA E SERVIZIO UNIVERSALE</t>
  </si>
  <si>
    <t>1091186_0</t>
  </si>
  <si>
    <t>SPESE PER SOFTWARE E APPLICATIVI DELLA DIREZIONE RETI</t>
  </si>
  <si>
    <t>1091187_0</t>
  </si>
  <si>
    <t>SPESE PER L'ATTIVITA' ISTRUTTORIA SU PARERI, RECLAMI, CONTROVERSIE, RICORSI E SANZIONI</t>
  </si>
  <si>
    <t>10 -</t>
  </si>
  <si>
    <t>1101206_0</t>
  </si>
  <si>
    <t>SPESE PER SOFTWARE E APPLICATIVI INERENTI LA DISCIPLINA DEI CONTENUTI</t>
  </si>
  <si>
    <t>1101207_0</t>
  </si>
  <si>
    <t>INDAGINI DI MERCATO - CONTENUTI AUDIOVISIVI</t>
  </si>
  <si>
    <t>1101209_0</t>
  </si>
  <si>
    <t>SPESE PER IL MONITORAGGIO DELLA COMUNICAZIONE POLITCA</t>
  </si>
  <si>
    <t>1101210_0</t>
  </si>
  <si>
    <t>SPESE PER MONITORAGGIO DELLE TRASMISSIONI TELEVISIVE E RADIOFONICHE</t>
  </si>
  <si>
    <t>1101211_0</t>
  </si>
  <si>
    <t>SPESE PER LE ELEZIONI POLITICHE ED AMMINISTRATIVE (PAR-CONDICIO) E CONFLITTO DI INTERESSI - STRAORDINARIO DEL PERSONALE</t>
  </si>
  <si>
    <t>11 -</t>
  </si>
  <si>
    <t>1111222_0</t>
  </si>
  <si>
    <t>SPESE PER LUFFICIO RELAZIONI CON IL PUBBLICO, COMUNICAZIONI ED INFORMAZIONE</t>
  </si>
  <si>
    <t>1111223_0</t>
  </si>
  <si>
    <t>SPESE CONNESSE ALLA GESTIONE DEI RAPPORTI CON LE ASSOCIAZIONI DEI CONSUMATORI</t>
  </si>
  <si>
    <t>1111224_0</t>
  </si>
  <si>
    <t>SPESE CONNESSE ALLA GESTIONE DI CONTROVERSIE E SANZIONI</t>
  </si>
  <si>
    <t>1111226_0</t>
  </si>
  <si>
    <t>SPESE CONNESSE ALLA GESTIONE DELLE SEGNALAZIONI</t>
  </si>
  <si>
    <t>1111228_0</t>
  </si>
  <si>
    <t>SPESE PER SOFTWARE E APPLICATIVI STRUMENTALI ALLE ATTIVITA' DI TUTELA DEI CONSUMATORI</t>
  </si>
  <si>
    <t>1111228_1</t>
  </si>
  <si>
    <t>INDAGINI DI MERCATO FINALIZZATE ALLA TUTELA DEI CONSUMATORI</t>
  </si>
  <si>
    <t>12 -</t>
  </si>
  <si>
    <t>1121232_0</t>
  </si>
  <si>
    <t>SPESE PER ACQUISTO DI PRODOTTI EDITORIALI DESTINATI ALLA BIBLIOTECA DELL'AUTORITA' ED ALL'UFFICIO</t>
  </si>
  <si>
    <t>1121233_0</t>
  </si>
  <si>
    <t>SPESE PER PROGR.DI STUDIO,RICERCA FORMAZ.COLLAB. E CONVENZ. CON UNIV. ED ENTI DI RICERCA NAZ. ED INTERNAZ.ORG. COMITATI E SEMINARI SCIENTIF</t>
  </si>
  <si>
    <t>13 -</t>
  </si>
  <si>
    <t>1131268_0</t>
  </si>
  <si>
    <t>SPESE PER SOFTWARE E APPLICAZIONI PER STUDI ECONOMICO-STATISTICI</t>
  </si>
  <si>
    <t>1131268_1</t>
  </si>
  <si>
    <t>BANCHE DATI E PUBBLICAZIONI ON LINE</t>
  </si>
  <si>
    <t>1131268_2</t>
  </si>
  <si>
    <t>INDAGINI DI MERCATO FINALIZZATE ALL'ANALISI ECONOMICO-STATISTICA DEI SETTORI DELLE COMUNICAZIONI</t>
  </si>
  <si>
    <t>1131269_0</t>
  </si>
  <si>
    <t>SPESE PER L'ACQUISTO DI PRODOTTI EDITORIALI DESTINATI ALLA BIBLIOTECA DELL'AUTORITA'</t>
  </si>
  <si>
    <t>1131270_0</t>
  </si>
  <si>
    <t>SPESE PER PROGETTI, COLLABORAZIONI E CONVENZIONI CON UNIVERSITA'</t>
  </si>
  <si>
    <t>14 -</t>
  </si>
  <si>
    <t>1141290_0</t>
  </si>
  <si>
    <t>SPESE PER ATTIVITA'DI REGOLAMENTAZIONE DEI SERVIZI POSTALI (SEPARAZIONE CONTABILE, DETERMINAZIONE MODELLO DI COSTO, COSTO DELL'U.S.O.)</t>
  </si>
  <si>
    <t>1141291_0</t>
  </si>
  <si>
    <t>ATTIVITA' DI VIGILANZA E DI TUTELA UTENZA DEI SERVIZI POSTALI</t>
  </si>
  <si>
    <t>1141292_0</t>
  </si>
  <si>
    <t>SPESE ISTITUZIONALI DELLA DIREZIONE SERVIZI POSTALI</t>
  </si>
  <si>
    <t>15 -</t>
  </si>
  <si>
    <t>1151295_0</t>
  </si>
  <si>
    <t>SPESE PER SOFTWARE E APPLICATIVI INERENTI ALLO SVILUPPO DEI SERVIZI DIGITALI E DELLA RETE</t>
  </si>
  <si>
    <t>16 -</t>
  </si>
  <si>
    <t>1161296_0</t>
  </si>
  <si>
    <t>SPESE PER SOFTWARE E APPLICATIVI PER L'ATTUAZIONE DEL SISTEMA DEI CONTROLLI INTERNI</t>
  </si>
  <si>
    <t>1161297_0</t>
  </si>
  <si>
    <t>SPESE PER L'ACQUISTO DI MATERIALE BIBLIOGRAFICO PER IL SERVIZIO SISTEMA DEI CONTROLLI INTERNI</t>
  </si>
  <si>
    <t>17 -</t>
  </si>
  <si>
    <t>1171300_0</t>
  </si>
  <si>
    <t>FONDO DI RISERVA</t>
  </si>
  <si>
    <t>1171301_0</t>
  </si>
  <si>
    <t>VERSAMENTI AD ALTRE AUTORITA'</t>
  </si>
  <si>
    <t>1171302_0</t>
  </si>
  <si>
    <t>VERSAMENTI ALLO STATO</t>
  </si>
  <si>
    <t>1171303_0</t>
  </si>
  <si>
    <t>FONDI NON VINCOLATI</t>
  </si>
  <si>
    <t>1171304_0</t>
  </si>
  <si>
    <t>FONDO RISCHI</t>
  </si>
  <si>
    <t>1171305_0</t>
  </si>
  <si>
    <t>FONDO MINORI E/O RITARDATE ENTRATE</t>
  </si>
  <si>
    <t>2 - TITOLO II - SPESE IN CONTO CAPITALE</t>
  </si>
  <si>
    <t>2012200_0</t>
  </si>
  <si>
    <t>INDENNITA' DI LIQUDAZIONE, TFR E SIMILARI AL PERSONALE CESSATO DAL SERVIZIO</t>
  </si>
  <si>
    <t>2012200_1</t>
  </si>
  <si>
    <t>2022220_0</t>
  </si>
  <si>
    <t>SPESE PER L'ACQUISTO DI BENI MOBILI ARREDI PER UFFICIO</t>
  </si>
  <si>
    <t>2022220_1</t>
  </si>
  <si>
    <t>MACCHINE PER UFFICIO</t>
  </si>
  <si>
    <t>2022220_2</t>
  </si>
  <si>
    <t>POSTAZIONI DI LAVORO</t>
  </si>
  <si>
    <t>2022220_3</t>
  </si>
  <si>
    <t>APPARATI DI TELECOMUNICAZIONI</t>
  </si>
  <si>
    <t>2022220_4</t>
  </si>
  <si>
    <t>SERVER</t>
  </si>
  <si>
    <t>2022220_5</t>
  </si>
  <si>
    <t>SVILUPPO SOFTWARE E MANUTENZIONE EVOLUTIVA</t>
  </si>
  <si>
    <t>TOTALE TITOLO II</t>
  </si>
  <si>
    <t>4 - TITOLO IV - PARTITE DI GIRO E CONTABILITA' SPECIALE</t>
  </si>
  <si>
    <t>ANTICIPAZIONI AL CASSIERE PER LE PICCOLE SPESE E PER LA CORRESPONSIONE DI ANTICIPI AL PERSONALE INVIATO IN MISSIONE</t>
  </si>
  <si>
    <t>VERSAMENTO DELLE RITENUTE PER SCISSIONE CONTABILE IVA (SPLIT PAYMENT)</t>
  </si>
  <si>
    <t>SPESE NON ANDATE A BUON FINE</t>
  </si>
  <si>
    <t>ALTRE USCITE PER PARTITE DI GIRO N.A.C.</t>
  </si>
  <si>
    <t>ALTRE USCITE PER PARTITE DI GIRO N.A.C. (TRATTENUTA 0,50%)</t>
  </si>
  <si>
    <t>TOTALE SPESE</t>
  </si>
  <si>
    <t>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</si>
</sst>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3" fillId="0" borderId="0" xfId="2" applyFont="1" applyAlignment="1">
      <alignment horizontal="left" vertical="center"/>
    </xf>
    <xf numFmtId="43" fontId="2" fillId="0" borderId="0" xfId="1" applyFont="1" applyAlignment="1"/>
    <xf numFmtId="0" fontId="3" fillId="2" borderId="1" xfId="2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2" fillId="0" borderId="2" xfId="2" applyBorder="1" applyAlignment="1">
      <alignment horizontal="left"/>
    </xf>
    <xf numFmtId="43" fontId="2" fillId="0" borderId="2" xfId="1" applyFont="1" applyBorder="1" applyAlignment="1">
      <alignment horizontal="right"/>
    </xf>
    <xf numFmtId="43" fontId="2" fillId="0" borderId="2" xfId="1" applyFont="1" applyBorder="1" applyAlignment="1"/>
    <xf numFmtId="0" fontId="2" fillId="0" borderId="0" xfId="2" applyAlignment="1">
      <alignment horizontal="center" vertical="center"/>
    </xf>
    <xf numFmtId="43" fontId="3" fillId="3" borderId="4" xfId="1" applyFont="1" applyFill="1" applyBorder="1" applyAlignment="1">
      <alignment horizontal="right"/>
    </xf>
    <xf numFmtId="0" fontId="2" fillId="0" borderId="0" xfId="2" applyAlignment="1">
      <alignment horizontal="left"/>
    </xf>
    <xf numFmtId="0" fontId="5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/>
    </xf>
    <xf numFmtId="164" fontId="0" fillId="0" borderId="0" xfId="3" applyFont="1"/>
    <xf numFmtId="0" fontId="3" fillId="2" borderId="1" xfId="2" applyFont="1" applyFill="1" applyBorder="1" applyAlignment="1">
      <alignment horizontal="center" vertical="center" wrapText="1"/>
    </xf>
    <xf numFmtId="164" fontId="0" fillId="0" borderId="2" xfId="3" applyFont="1" applyBorder="1" applyAlignment="1">
      <alignment horizontal="right"/>
    </xf>
    <xf numFmtId="0" fontId="2" fillId="0" borderId="3" xfId="2" applyBorder="1" applyAlignment="1">
      <alignment horizontal="left"/>
    </xf>
    <xf numFmtId="164" fontId="0" fillId="0" borderId="3" xfId="3" applyFont="1" applyBorder="1" applyAlignment="1">
      <alignment horizontal="right"/>
    </xf>
    <xf numFmtId="164" fontId="3" fillId="4" borderId="4" xfId="3" applyFont="1" applyFill="1" applyBorder="1" applyAlignment="1">
      <alignment horizontal="right"/>
    </xf>
    <xf numFmtId="0" fontId="2" fillId="0" borderId="3" xfId="2" applyBorder="1" applyAlignment="1">
      <alignment horizontal="center" vertical="center"/>
    </xf>
    <xf numFmtId="0" fontId="4" fillId="0" borderId="0" xfId="2" applyFont="1" applyAlignment="1">
      <alignment horizontal="left"/>
    </xf>
    <xf numFmtId="43" fontId="2" fillId="0" borderId="0" xfId="1" applyFont="1" applyAlignment="1">
      <alignment horizontal="center" vertical="center"/>
    </xf>
  </cellXfs>
  <cellStyles count="4">
    <cellStyle name="Migliaia" xfId="1" builtinId="3"/>
    <cellStyle name="Migliaia 2" xfId="3" xr:uid="{E43199FA-BC4A-4D19-930D-E60E1AC73DB6}"/>
    <cellStyle name="Normale" xfId="0" builtinId="0"/>
    <cellStyle name="Normale 2" xfId="2" xr:uid="{3B8078E8-F29D-456B-929B-445EE265B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6BF6-6957-41CF-8C0E-EC425EB2DA4A}">
  <dimension ref="A1:O44"/>
  <sheetViews>
    <sheetView topLeftCell="A25" zoomScale="90" zoomScaleNormal="90" workbookViewId="0">
      <selection activeCell="B17" sqref="B16:B17"/>
    </sheetView>
  </sheetViews>
  <sheetFormatPr defaultRowHeight="12.75" x14ac:dyDescent="0.2"/>
  <cols>
    <col min="1" max="1" width="19.5703125" style="1" customWidth="1"/>
    <col min="2" max="2" width="15.7109375" style="1" customWidth="1"/>
    <col min="3" max="3" width="13.28515625" style="1" customWidth="1"/>
    <col min="4" max="4" width="45.7109375" style="1" customWidth="1"/>
    <col min="5" max="5" width="26.85546875" style="3" bestFit="1" customWidth="1"/>
    <col min="6" max="6" width="21.85546875" style="3" bestFit="1" customWidth="1"/>
    <col min="7" max="7" width="25" style="3" bestFit="1" customWidth="1"/>
    <col min="8" max="8" width="22.140625" style="3" bestFit="1" customWidth="1"/>
    <col min="9" max="9" width="16.85546875" style="3" bestFit="1" customWidth="1"/>
    <col min="10" max="10" width="15.85546875" style="3" bestFit="1" customWidth="1"/>
    <col min="11" max="11" width="17" style="3" bestFit="1" customWidth="1"/>
    <col min="12" max="12" width="19.7109375" style="3" bestFit="1" customWidth="1"/>
    <col min="13" max="13" width="16.140625" style="3" bestFit="1" customWidth="1"/>
    <col min="14" max="14" width="15" style="3" bestFit="1" customWidth="1"/>
    <col min="15" max="15" width="15.7109375" style="3" bestFit="1" customWidth="1"/>
    <col min="16" max="16" width="15.85546875" style="1" customWidth="1"/>
    <col min="17" max="17" width="16" style="1" customWidth="1"/>
    <col min="18" max="18" width="15.85546875" style="1" customWidth="1"/>
    <col min="19" max="234" width="9.140625" style="1"/>
    <col min="235" max="235" width="12.7109375" style="1" customWidth="1"/>
    <col min="236" max="236" width="7.7109375" style="1" customWidth="1"/>
    <col min="237" max="248" width="0" style="1" hidden="1" customWidth="1"/>
    <col min="249" max="249" width="44.28515625" style="1" customWidth="1"/>
    <col min="250" max="251" width="0" style="1" hidden="1" customWidth="1"/>
    <col min="252" max="252" width="32.5703125" style="1" customWidth="1"/>
    <col min="253" max="267" width="16" style="1" customWidth="1"/>
    <col min="268" max="268" width="13.28515625" style="1" customWidth="1"/>
    <col min="269" max="490" width="9.140625" style="1"/>
    <col min="491" max="491" width="12.7109375" style="1" customWidth="1"/>
    <col min="492" max="492" width="7.7109375" style="1" customWidth="1"/>
    <col min="493" max="504" width="0" style="1" hidden="1" customWidth="1"/>
    <col min="505" max="505" width="44.28515625" style="1" customWidth="1"/>
    <col min="506" max="507" width="0" style="1" hidden="1" customWidth="1"/>
    <col min="508" max="508" width="32.5703125" style="1" customWidth="1"/>
    <col min="509" max="523" width="16" style="1" customWidth="1"/>
    <col min="524" max="524" width="13.28515625" style="1" customWidth="1"/>
    <col min="525" max="746" width="9.140625" style="1"/>
    <col min="747" max="747" width="12.7109375" style="1" customWidth="1"/>
    <col min="748" max="748" width="7.7109375" style="1" customWidth="1"/>
    <col min="749" max="760" width="0" style="1" hidden="1" customWidth="1"/>
    <col min="761" max="761" width="44.28515625" style="1" customWidth="1"/>
    <col min="762" max="763" width="0" style="1" hidden="1" customWidth="1"/>
    <col min="764" max="764" width="32.5703125" style="1" customWidth="1"/>
    <col min="765" max="779" width="16" style="1" customWidth="1"/>
    <col min="780" max="780" width="13.28515625" style="1" customWidth="1"/>
    <col min="781" max="1002" width="9.140625" style="1"/>
    <col min="1003" max="1003" width="12.7109375" style="1" customWidth="1"/>
    <col min="1004" max="1004" width="7.7109375" style="1" customWidth="1"/>
    <col min="1005" max="1016" width="0" style="1" hidden="1" customWidth="1"/>
    <col min="1017" max="1017" width="44.28515625" style="1" customWidth="1"/>
    <col min="1018" max="1019" width="0" style="1" hidden="1" customWidth="1"/>
    <col min="1020" max="1020" width="32.5703125" style="1" customWidth="1"/>
    <col min="1021" max="1035" width="16" style="1" customWidth="1"/>
    <col min="1036" max="1036" width="13.28515625" style="1" customWidth="1"/>
    <col min="1037" max="1258" width="9.140625" style="1"/>
    <col min="1259" max="1259" width="12.7109375" style="1" customWidth="1"/>
    <col min="1260" max="1260" width="7.7109375" style="1" customWidth="1"/>
    <col min="1261" max="1272" width="0" style="1" hidden="1" customWidth="1"/>
    <col min="1273" max="1273" width="44.28515625" style="1" customWidth="1"/>
    <col min="1274" max="1275" width="0" style="1" hidden="1" customWidth="1"/>
    <col min="1276" max="1276" width="32.5703125" style="1" customWidth="1"/>
    <col min="1277" max="1291" width="16" style="1" customWidth="1"/>
    <col min="1292" max="1292" width="13.28515625" style="1" customWidth="1"/>
    <col min="1293" max="1514" width="9.140625" style="1"/>
    <col min="1515" max="1515" width="12.7109375" style="1" customWidth="1"/>
    <col min="1516" max="1516" width="7.7109375" style="1" customWidth="1"/>
    <col min="1517" max="1528" width="0" style="1" hidden="1" customWidth="1"/>
    <col min="1529" max="1529" width="44.28515625" style="1" customWidth="1"/>
    <col min="1530" max="1531" width="0" style="1" hidden="1" customWidth="1"/>
    <col min="1532" max="1532" width="32.5703125" style="1" customWidth="1"/>
    <col min="1533" max="1547" width="16" style="1" customWidth="1"/>
    <col min="1548" max="1548" width="13.28515625" style="1" customWidth="1"/>
    <col min="1549" max="1770" width="9.140625" style="1"/>
    <col min="1771" max="1771" width="12.7109375" style="1" customWidth="1"/>
    <col min="1772" max="1772" width="7.7109375" style="1" customWidth="1"/>
    <col min="1773" max="1784" width="0" style="1" hidden="1" customWidth="1"/>
    <col min="1785" max="1785" width="44.28515625" style="1" customWidth="1"/>
    <col min="1786" max="1787" width="0" style="1" hidden="1" customWidth="1"/>
    <col min="1788" max="1788" width="32.5703125" style="1" customWidth="1"/>
    <col min="1789" max="1803" width="16" style="1" customWidth="1"/>
    <col min="1804" max="1804" width="13.28515625" style="1" customWidth="1"/>
    <col min="1805" max="2026" width="9.140625" style="1"/>
    <col min="2027" max="2027" width="12.7109375" style="1" customWidth="1"/>
    <col min="2028" max="2028" width="7.7109375" style="1" customWidth="1"/>
    <col min="2029" max="2040" width="0" style="1" hidden="1" customWidth="1"/>
    <col min="2041" max="2041" width="44.28515625" style="1" customWidth="1"/>
    <col min="2042" max="2043" width="0" style="1" hidden="1" customWidth="1"/>
    <col min="2044" max="2044" width="32.5703125" style="1" customWidth="1"/>
    <col min="2045" max="2059" width="16" style="1" customWidth="1"/>
    <col min="2060" max="2060" width="13.28515625" style="1" customWidth="1"/>
    <col min="2061" max="2282" width="9.140625" style="1"/>
    <col min="2283" max="2283" width="12.7109375" style="1" customWidth="1"/>
    <col min="2284" max="2284" width="7.7109375" style="1" customWidth="1"/>
    <col min="2285" max="2296" width="0" style="1" hidden="1" customWidth="1"/>
    <col min="2297" max="2297" width="44.28515625" style="1" customWidth="1"/>
    <col min="2298" max="2299" width="0" style="1" hidden="1" customWidth="1"/>
    <col min="2300" max="2300" width="32.5703125" style="1" customWidth="1"/>
    <col min="2301" max="2315" width="16" style="1" customWidth="1"/>
    <col min="2316" max="2316" width="13.28515625" style="1" customWidth="1"/>
    <col min="2317" max="2538" width="9.140625" style="1"/>
    <col min="2539" max="2539" width="12.7109375" style="1" customWidth="1"/>
    <col min="2540" max="2540" width="7.7109375" style="1" customWidth="1"/>
    <col min="2541" max="2552" width="0" style="1" hidden="1" customWidth="1"/>
    <col min="2553" max="2553" width="44.28515625" style="1" customWidth="1"/>
    <col min="2554" max="2555" width="0" style="1" hidden="1" customWidth="1"/>
    <col min="2556" max="2556" width="32.5703125" style="1" customWidth="1"/>
    <col min="2557" max="2571" width="16" style="1" customWidth="1"/>
    <col min="2572" max="2572" width="13.28515625" style="1" customWidth="1"/>
    <col min="2573" max="2794" width="9.140625" style="1"/>
    <col min="2795" max="2795" width="12.7109375" style="1" customWidth="1"/>
    <col min="2796" max="2796" width="7.7109375" style="1" customWidth="1"/>
    <col min="2797" max="2808" width="0" style="1" hidden="1" customWidth="1"/>
    <col min="2809" max="2809" width="44.28515625" style="1" customWidth="1"/>
    <col min="2810" max="2811" width="0" style="1" hidden="1" customWidth="1"/>
    <col min="2812" max="2812" width="32.5703125" style="1" customWidth="1"/>
    <col min="2813" max="2827" width="16" style="1" customWidth="1"/>
    <col min="2828" max="2828" width="13.28515625" style="1" customWidth="1"/>
    <col min="2829" max="3050" width="9.140625" style="1"/>
    <col min="3051" max="3051" width="12.7109375" style="1" customWidth="1"/>
    <col min="3052" max="3052" width="7.7109375" style="1" customWidth="1"/>
    <col min="3053" max="3064" width="0" style="1" hidden="1" customWidth="1"/>
    <col min="3065" max="3065" width="44.28515625" style="1" customWidth="1"/>
    <col min="3066" max="3067" width="0" style="1" hidden="1" customWidth="1"/>
    <col min="3068" max="3068" width="32.5703125" style="1" customWidth="1"/>
    <col min="3069" max="3083" width="16" style="1" customWidth="1"/>
    <col min="3084" max="3084" width="13.28515625" style="1" customWidth="1"/>
    <col min="3085" max="3306" width="9.140625" style="1"/>
    <col min="3307" max="3307" width="12.7109375" style="1" customWidth="1"/>
    <col min="3308" max="3308" width="7.7109375" style="1" customWidth="1"/>
    <col min="3309" max="3320" width="0" style="1" hidden="1" customWidth="1"/>
    <col min="3321" max="3321" width="44.28515625" style="1" customWidth="1"/>
    <col min="3322" max="3323" width="0" style="1" hidden="1" customWidth="1"/>
    <col min="3324" max="3324" width="32.5703125" style="1" customWidth="1"/>
    <col min="3325" max="3339" width="16" style="1" customWidth="1"/>
    <col min="3340" max="3340" width="13.28515625" style="1" customWidth="1"/>
    <col min="3341" max="3562" width="9.140625" style="1"/>
    <col min="3563" max="3563" width="12.7109375" style="1" customWidth="1"/>
    <col min="3564" max="3564" width="7.7109375" style="1" customWidth="1"/>
    <col min="3565" max="3576" width="0" style="1" hidden="1" customWidth="1"/>
    <col min="3577" max="3577" width="44.28515625" style="1" customWidth="1"/>
    <col min="3578" max="3579" width="0" style="1" hidden="1" customWidth="1"/>
    <col min="3580" max="3580" width="32.5703125" style="1" customWidth="1"/>
    <col min="3581" max="3595" width="16" style="1" customWidth="1"/>
    <col min="3596" max="3596" width="13.28515625" style="1" customWidth="1"/>
    <col min="3597" max="3818" width="9.140625" style="1"/>
    <col min="3819" max="3819" width="12.7109375" style="1" customWidth="1"/>
    <col min="3820" max="3820" width="7.7109375" style="1" customWidth="1"/>
    <col min="3821" max="3832" width="0" style="1" hidden="1" customWidth="1"/>
    <col min="3833" max="3833" width="44.28515625" style="1" customWidth="1"/>
    <col min="3834" max="3835" width="0" style="1" hidden="1" customWidth="1"/>
    <col min="3836" max="3836" width="32.5703125" style="1" customWidth="1"/>
    <col min="3837" max="3851" width="16" style="1" customWidth="1"/>
    <col min="3852" max="3852" width="13.28515625" style="1" customWidth="1"/>
    <col min="3853" max="4074" width="9.140625" style="1"/>
    <col min="4075" max="4075" width="12.7109375" style="1" customWidth="1"/>
    <col min="4076" max="4076" width="7.7109375" style="1" customWidth="1"/>
    <col min="4077" max="4088" width="0" style="1" hidden="1" customWidth="1"/>
    <col min="4089" max="4089" width="44.28515625" style="1" customWidth="1"/>
    <col min="4090" max="4091" width="0" style="1" hidden="1" customWidth="1"/>
    <col min="4092" max="4092" width="32.5703125" style="1" customWidth="1"/>
    <col min="4093" max="4107" width="16" style="1" customWidth="1"/>
    <col min="4108" max="4108" width="13.28515625" style="1" customWidth="1"/>
    <col min="4109" max="4330" width="9.140625" style="1"/>
    <col min="4331" max="4331" width="12.7109375" style="1" customWidth="1"/>
    <col min="4332" max="4332" width="7.7109375" style="1" customWidth="1"/>
    <col min="4333" max="4344" width="0" style="1" hidden="1" customWidth="1"/>
    <col min="4345" max="4345" width="44.28515625" style="1" customWidth="1"/>
    <col min="4346" max="4347" width="0" style="1" hidden="1" customWidth="1"/>
    <col min="4348" max="4348" width="32.5703125" style="1" customWidth="1"/>
    <col min="4349" max="4363" width="16" style="1" customWidth="1"/>
    <col min="4364" max="4364" width="13.28515625" style="1" customWidth="1"/>
    <col min="4365" max="4586" width="9.140625" style="1"/>
    <col min="4587" max="4587" width="12.7109375" style="1" customWidth="1"/>
    <col min="4588" max="4588" width="7.7109375" style="1" customWidth="1"/>
    <col min="4589" max="4600" width="0" style="1" hidden="1" customWidth="1"/>
    <col min="4601" max="4601" width="44.28515625" style="1" customWidth="1"/>
    <col min="4602" max="4603" width="0" style="1" hidden="1" customWidth="1"/>
    <col min="4604" max="4604" width="32.5703125" style="1" customWidth="1"/>
    <col min="4605" max="4619" width="16" style="1" customWidth="1"/>
    <col min="4620" max="4620" width="13.28515625" style="1" customWidth="1"/>
    <col min="4621" max="4842" width="9.140625" style="1"/>
    <col min="4843" max="4843" width="12.7109375" style="1" customWidth="1"/>
    <col min="4844" max="4844" width="7.7109375" style="1" customWidth="1"/>
    <col min="4845" max="4856" width="0" style="1" hidden="1" customWidth="1"/>
    <col min="4857" max="4857" width="44.28515625" style="1" customWidth="1"/>
    <col min="4858" max="4859" width="0" style="1" hidden="1" customWidth="1"/>
    <col min="4860" max="4860" width="32.5703125" style="1" customWidth="1"/>
    <col min="4861" max="4875" width="16" style="1" customWidth="1"/>
    <col min="4876" max="4876" width="13.28515625" style="1" customWidth="1"/>
    <col min="4877" max="5098" width="9.140625" style="1"/>
    <col min="5099" max="5099" width="12.7109375" style="1" customWidth="1"/>
    <col min="5100" max="5100" width="7.7109375" style="1" customWidth="1"/>
    <col min="5101" max="5112" width="0" style="1" hidden="1" customWidth="1"/>
    <col min="5113" max="5113" width="44.28515625" style="1" customWidth="1"/>
    <col min="5114" max="5115" width="0" style="1" hidden="1" customWidth="1"/>
    <col min="5116" max="5116" width="32.5703125" style="1" customWidth="1"/>
    <col min="5117" max="5131" width="16" style="1" customWidth="1"/>
    <col min="5132" max="5132" width="13.28515625" style="1" customWidth="1"/>
    <col min="5133" max="5354" width="9.140625" style="1"/>
    <col min="5355" max="5355" width="12.7109375" style="1" customWidth="1"/>
    <col min="5356" max="5356" width="7.7109375" style="1" customWidth="1"/>
    <col min="5357" max="5368" width="0" style="1" hidden="1" customWidth="1"/>
    <col min="5369" max="5369" width="44.28515625" style="1" customWidth="1"/>
    <col min="5370" max="5371" width="0" style="1" hidden="1" customWidth="1"/>
    <col min="5372" max="5372" width="32.5703125" style="1" customWidth="1"/>
    <col min="5373" max="5387" width="16" style="1" customWidth="1"/>
    <col min="5388" max="5388" width="13.28515625" style="1" customWidth="1"/>
    <col min="5389" max="5610" width="9.140625" style="1"/>
    <col min="5611" max="5611" width="12.7109375" style="1" customWidth="1"/>
    <col min="5612" max="5612" width="7.7109375" style="1" customWidth="1"/>
    <col min="5613" max="5624" width="0" style="1" hidden="1" customWidth="1"/>
    <col min="5625" max="5625" width="44.28515625" style="1" customWidth="1"/>
    <col min="5626" max="5627" width="0" style="1" hidden="1" customWidth="1"/>
    <col min="5628" max="5628" width="32.5703125" style="1" customWidth="1"/>
    <col min="5629" max="5643" width="16" style="1" customWidth="1"/>
    <col min="5644" max="5644" width="13.28515625" style="1" customWidth="1"/>
    <col min="5645" max="5866" width="9.140625" style="1"/>
    <col min="5867" max="5867" width="12.7109375" style="1" customWidth="1"/>
    <col min="5868" max="5868" width="7.7109375" style="1" customWidth="1"/>
    <col min="5869" max="5880" width="0" style="1" hidden="1" customWidth="1"/>
    <col min="5881" max="5881" width="44.28515625" style="1" customWidth="1"/>
    <col min="5882" max="5883" width="0" style="1" hidden="1" customWidth="1"/>
    <col min="5884" max="5884" width="32.5703125" style="1" customWidth="1"/>
    <col min="5885" max="5899" width="16" style="1" customWidth="1"/>
    <col min="5900" max="5900" width="13.28515625" style="1" customWidth="1"/>
    <col min="5901" max="6122" width="9.140625" style="1"/>
    <col min="6123" max="6123" width="12.7109375" style="1" customWidth="1"/>
    <col min="6124" max="6124" width="7.7109375" style="1" customWidth="1"/>
    <col min="6125" max="6136" width="0" style="1" hidden="1" customWidth="1"/>
    <col min="6137" max="6137" width="44.28515625" style="1" customWidth="1"/>
    <col min="6138" max="6139" width="0" style="1" hidden="1" customWidth="1"/>
    <col min="6140" max="6140" width="32.5703125" style="1" customWidth="1"/>
    <col min="6141" max="6155" width="16" style="1" customWidth="1"/>
    <col min="6156" max="6156" width="13.28515625" style="1" customWidth="1"/>
    <col min="6157" max="6378" width="9.140625" style="1"/>
    <col min="6379" max="6379" width="12.7109375" style="1" customWidth="1"/>
    <col min="6380" max="6380" width="7.7109375" style="1" customWidth="1"/>
    <col min="6381" max="6392" width="0" style="1" hidden="1" customWidth="1"/>
    <col min="6393" max="6393" width="44.28515625" style="1" customWidth="1"/>
    <col min="6394" max="6395" width="0" style="1" hidden="1" customWidth="1"/>
    <col min="6396" max="6396" width="32.5703125" style="1" customWidth="1"/>
    <col min="6397" max="6411" width="16" style="1" customWidth="1"/>
    <col min="6412" max="6412" width="13.28515625" style="1" customWidth="1"/>
    <col min="6413" max="6634" width="9.140625" style="1"/>
    <col min="6635" max="6635" width="12.7109375" style="1" customWidth="1"/>
    <col min="6636" max="6636" width="7.7109375" style="1" customWidth="1"/>
    <col min="6637" max="6648" width="0" style="1" hidden="1" customWidth="1"/>
    <col min="6649" max="6649" width="44.28515625" style="1" customWidth="1"/>
    <col min="6650" max="6651" width="0" style="1" hidden="1" customWidth="1"/>
    <col min="6652" max="6652" width="32.5703125" style="1" customWidth="1"/>
    <col min="6653" max="6667" width="16" style="1" customWidth="1"/>
    <col min="6668" max="6668" width="13.28515625" style="1" customWidth="1"/>
    <col min="6669" max="6890" width="9.140625" style="1"/>
    <col min="6891" max="6891" width="12.7109375" style="1" customWidth="1"/>
    <col min="6892" max="6892" width="7.7109375" style="1" customWidth="1"/>
    <col min="6893" max="6904" width="0" style="1" hidden="1" customWidth="1"/>
    <col min="6905" max="6905" width="44.28515625" style="1" customWidth="1"/>
    <col min="6906" max="6907" width="0" style="1" hidden="1" customWidth="1"/>
    <col min="6908" max="6908" width="32.5703125" style="1" customWidth="1"/>
    <col min="6909" max="6923" width="16" style="1" customWidth="1"/>
    <col min="6924" max="6924" width="13.28515625" style="1" customWidth="1"/>
    <col min="6925" max="7146" width="9.140625" style="1"/>
    <col min="7147" max="7147" width="12.7109375" style="1" customWidth="1"/>
    <col min="7148" max="7148" width="7.7109375" style="1" customWidth="1"/>
    <col min="7149" max="7160" width="0" style="1" hidden="1" customWidth="1"/>
    <col min="7161" max="7161" width="44.28515625" style="1" customWidth="1"/>
    <col min="7162" max="7163" width="0" style="1" hidden="1" customWidth="1"/>
    <col min="7164" max="7164" width="32.5703125" style="1" customWidth="1"/>
    <col min="7165" max="7179" width="16" style="1" customWidth="1"/>
    <col min="7180" max="7180" width="13.28515625" style="1" customWidth="1"/>
    <col min="7181" max="7402" width="9.140625" style="1"/>
    <col min="7403" max="7403" width="12.7109375" style="1" customWidth="1"/>
    <col min="7404" max="7404" width="7.7109375" style="1" customWidth="1"/>
    <col min="7405" max="7416" width="0" style="1" hidden="1" customWidth="1"/>
    <col min="7417" max="7417" width="44.28515625" style="1" customWidth="1"/>
    <col min="7418" max="7419" width="0" style="1" hidden="1" customWidth="1"/>
    <col min="7420" max="7420" width="32.5703125" style="1" customWidth="1"/>
    <col min="7421" max="7435" width="16" style="1" customWidth="1"/>
    <col min="7436" max="7436" width="13.28515625" style="1" customWidth="1"/>
    <col min="7437" max="7658" width="9.140625" style="1"/>
    <col min="7659" max="7659" width="12.7109375" style="1" customWidth="1"/>
    <col min="7660" max="7660" width="7.7109375" style="1" customWidth="1"/>
    <col min="7661" max="7672" width="0" style="1" hidden="1" customWidth="1"/>
    <col min="7673" max="7673" width="44.28515625" style="1" customWidth="1"/>
    <col min="7674" max="7675" width="0" style="1" hidden="1" customWidth="1"/>
    <col min="7676" max="7676" width="32.5703125" style="1" customWidth="1"/>
    <col min="7677" max="7691" width="16" style="1" customWidth="1"/>
    <col min="7692" max="7692" width="13.28515625" style="1" customWidth="1"/>
    <col min="7693" max="7914" width="9.140625" style="1"/>
    <col min="7915" max="7915" width="12.7109375" style="1" customWidth="1"/>
    <col min="7916" max="7916" width="7.7109375" style="1" customWidth="1"/>
    <col min="7917" max="7928" width="0" style="1" hidden="1" customWidth="1"/>
    <col min="7929" max="7929" width="44.28515625" style="1" customWidth="1"/>
    <col min="7930" max="7931" width="0" style="1" hidden="1" customWidth="1"/>
    <col min="7932" max="7932" width="32.5703125" style="1" customWidth="1"/>
    <col min="7933" max="7947" width="16" style="1" customWidth="1"/>
    <col min="7948" max="7948" width="13.28515625" style="1" customWidth="1"/>
    <col min="7949" max="8170" width="9.140625" style="1"/>
    <col min="8171" max="8171" width="12.7109375" style="1" customWidth="1"/>
    <col min="8172" max="8172" width="7.7109375" style="1" customWidth="1"/>
    <col min="8173" max="8184" width="0" style="1" hidden="1" customWidth="1"/>
    <col min="8185" max="8185" width="44.28515625" style="1" customWidth="1"/>
    <col min="8186" max="8187" width="0" style="1" hidden="1" customWidth="1"/>
    <col min="8188" max="8188" width="32.5703125" style="1" customWidth="1"/>
    <col min="8189" max="8203" width="16" style="1" customWidth="1"/>
    <col min="8204" max="8204" width="13.28515625" style="1" customWidth="1"/>
    <col min="8205" max="8426" width="9.140625" style="1"/>
    <col min="8427" max="8427" width="12.7109375" style="1" customWidth="1"/>
    <col min="8428" max="8428" width="7.7109375" style="1" customWidth="1"/>
    <col min="8429" max="8440" width="0" style="1" hidden="1" customWidth="1"/>
    <col min="8441" max="8441" width="44.28515625" style="1" customWidth="1"/>
    <col min="8442" max="8443" width="0" style="1" hidden="1" customWidth="1"/>
    <col min="8444" max="8444" width="32.5703125" style="1" customWidth="1"/>
    <col min="8445" max="8459" width="16" style="1" customWidth="1"/>
    <col min="8460" max="8460" width="13.28515625" style="1" customWidth="1"/>
    <col min="8461" max="8682" width="9.140625" style="1"/>
    <col min="8683" max="8683" width="12.7109375" style="1" customWidth="1"/>
    <col min="8684" max="8684" width="7.7109375" style="1" customWidth="1"/>
    <col min="8685" max="8696" width="0" style="1" hidden="1" customWidth="1"/>
    <col min="8697" max="8697" width="44.28515625" style="1" customWidth="1"/>
    <col min="8698" max="8699" width="0" style="1" hidden="1" customWidth="1"/>
    <col min="8700" max="8700" width="32.5703125" style="1" customWidth="1"/>
    <col min="8701" max="8715" width="16" style="1" customWidth="1"/>
    <col min="8716" max="8716" width="13.28515625" style="1" customWidth="1"/>
    <col min="8717" max="8938" width="9.140625" style="1"/>
    <col min="8939" max="8939" width="12.7109375" style="1" customWidth="1"/>
    <col min="8940" max="8940" width="7.7109375" style="1" customWidth="1"/>
    <col min="8941" max="8952" width="0" style="1" hidden="1" customWidth="1"/>
    <col min="8953" max="8953" width="44.28515625" style="1" customWidth="1"/>
    <col min="8954" max="8955" width="0" style="1" hidden="1" customWidth="1"/>
    <col min="8956" max="8956" width="32.5703125" style="1" customWidth="1"/>
    <col min="8957" max="8971" width="16" style="1" customWidth="1"/>
    <col min="8972" max="8972" width="13.28515625" style="1" customWidth="1"/>
    <col min="8973" max="9194" width="9.140625" style="1"/>
    <col min="9195" max="9195" width="12.7109375" style="1" customWidth="1"/>
    <col min="9196" max="9196" width="7.7109375" style="1" customWidth="1"/>
    <col min="9197" max="9208" width="0" style="1" hidden="1" customWidth="1"/>
    <col min="9209" max="9209" width="44.28515625" style="1" customWidth="1"/>
    <col min="9210" max="9211" width="0" style="1" hidden="1" customWidth="1"/>
    <col min="9212" max="9212" width="32.5703125" style="1" customWidth="1"/>
    <col min="9213" max="9227" width="16" style="1" customWidth="1"/>
    <col min="9228" max="9228" width="13.28515625" style="1" customWidth="1"/>
    <col min="9229" max="9450" width="9.140625" style="1"/>
    <col min="9451" max="9451" width="12.7109375" style="1" customWidth="1"/>
    <col min="9452" max="9452" width="7.7109375" style="1" customWidth="1"/>
    <col min="9453" max="9464" width="0" style="1" hidden="1" customWidth="1"/>
    <col min="9465" max="9465" width="44.28515625" style="1" customWidth="1"/>
    <col min="9466" max="9467" width="0" style="1" hidden="1" customWidth="1"/>
    <col min="9468" max="9468" width="32.5703125" style="1" customWidth="1"/>
    <col min="9469" max="9483" width="16" style="1" customWidth="1"/>
    <col min="9484" max="9484" width="13.28515625" style="1" customWidth="1"/>
    <col min="9485" max="9706" width="9.140625" style="1"/>
    <col min="9707" max="9707" width="12.7109375" style="1" customWidth="1"/>
    <col min="9708" max="9708" width="7.7109375" style="1" customWidth="1"/>
    <col min="9709" max="9720" width="0" style="1" hidden="1" customWidth="1"/>
    <col min="9721" max="9721" width="44.28515625" style="1" customWidth="1"/>
    <col min="9722" max="9723" width="0" style="1" hidden="1" customWidth="1"/>
    <col min="9724" max="9724" width="32.5703125" style="1" customWidth="1"/>
    <col min="9725" max="9739" width="16" style="1" customWidth="1"/>
    <col min="9740" max="9740" width="13.28515625" style="1" customWidth="1"/>
    <col min="9741" max="9962" width="9.140625" style="1"/>
    <col min="9963" max="9963" width="12.7109375" style="1" customWidth="1"/>
    <col min="9964" max="9964" width="7.7109375" style="1" customWidth="1"/>
    <col min="9965" max="9976" width="0" style="1" hidden="1" customWidth="1"/>
    <col min="9977" max="9977" width="44.28515625" style="1" customWidth="1"/>
    <col min="9978" max="9979" width="0" style="1" hidden="1" customWidth="1"/>
    <col min="9980" max="9980" width="32.5703125" style="1" customWidth="1"/>
    <col min="9981" max="9995" width="16" style="1" customWidth="1"/>
    <col min="9996" max="9996" width="13.28515625" style="1" customWidth="1"/>
    <col min="9997" max="10218" width="9.140625" style="1"/>
    <col min="10219" max="10219" width="12.7109375" style="1" customWidth="1"/>
    <col min="10220" max="10220" width="7.7109375" style="1" customWidth="1"/>
    <col min="10221" max="10232" width="0" style="1" hidden="1" customWidth="1"/>
    <col min="10233" max="10233" width="44.28515625" style="1" customWidth="1"/>
    <col min="10234" max="10235" width="0" style="1" hidden="1" customWidth="1"/>
    <col min="10236" max="10236" width="32.5703125" style="1" customWidth="1"/>
    <col min="10237" max="10251" width="16" style="1" customWidth="1"/>
    <col min="10252" max="10252" width="13.28515625" style="1" customWidth="1"/>
    <col min="10253" max="10474" width="9.140625" style="1"/>
    <col min="10475" max="10475" width="12.7109375" style="1" customWidth="1"/>
    <col min="10476" max="10476" width="7.7109375" style="1" customWidth="1"/>
    <col min="10477" max="10488" width="0" style="1" hidden="1" customWidth="1"/>
    <col min="10489" max="10489" width="44.28515625" style="1" customWidth="1"/>
    <col min="10490" max="10491" width="0" style="1" hidden="1" customWidth="1"/>
    <col min="10492" max="10492" width="32.5703125" style="1" customWidth="1"/>
    <col min="10493" max="10507" width="16" style="1" customWidth="1"/>
    <col min="10508" max="10508" width="13.28515625" style="1" customWidth="1"/>
    <col min="10509" max="10730" width="9.140625" style="1"/>
    <col min="10731" max="10731" width="12.7109375" style="1" customWidth="1"/>
    <col min="10732" max="10732" width="7.7109375" style="1" customWidth="1"/>
    <col min="10733" max="10744" width="0" style="1" hidden="1" customWidth="1"/>
    <col min="10745" max="10745" width="44.28515625" style="1" customWidth="1"/>
    <col min="10746" max="10747" width="0" style="1" hidden="1" customWidth="1"/>
    <col min="10748" max="10748" width="32.5703125" style="1" customWidth="1"/>
    <col min="10749" max="10763" width="16" style="1" customWidth="1"/>
    <col min="10764" max="10764" width="13.28515625" style="1" customWidth="1"/>
    <col min="10765" max="10986" width="9.140625" style="1"/>
    <col min="10987" max="10987" width="12.7109375" style="1" customWidth="1"/>
    <col min="10988" max="10988" width="7.7109375" style="1" customWidth="1"/>
    <col min="10989" max="11000" width="0" style="1" hidden="1" customWidth="1"/>
    <col min="11001" max="11001" width="44.28515625" style="1" customWidth="1"/>
    <col min="11002" max="11003" width="0" style="1" hidden="1" customWidth="1"/>
    <col min="11004" max="11004" width="32.5703125" style="1" customWidth="1"/>
    <col min="11005" max="11019" width="16" style="1" customWidth="1"/>
    <col min="11020" max="11020" width="13.28515625" style="1" customWidth="1"/>
    <col min="11021" max="11242" width="9.140625" style="1"/>
    <col min="11243" max="11243" width="12.7109375" style="1" customWidth="1"/>
    <col min="11244" max="11244" width="7.7109375" style="1" customWidth="1"/>
    <col min="11245" max="11256" width="0" style="1" hidden="1" customWidth="1"/>
    <col min="11257" max="11257" width="44.28515625" style="1" customWidth="1"/>
    <col min="11258" max="11259" width="0" style="1" hidden="1" customWidth="1"/>
    <col min="11260" max="11260" width="32.5703125" style="1" customWidth="1"/>
    <col min="11261" max="11275" width="16" style="1" customWidth="1"/>
    <col min="11276" max="11276" width="13.28515625" style="1" customWidth="1"/>
    <col min="11277" max="11498" width="9.140625" style="1"/>
    <col min="11499" max="11499" width="12.7109375" style="1" customWidth="1"/>
    <col min="11500" max="11500" width="7.7109375" style="1" customWidth="1"/>
    <col min="11501" max="11512" width="0" style="1" hidden="1" customWidth="1"/>
    <col min="11513" max="11513" width="44.28515625" style="1" customWidth="1"/>
    <col min="11514" max="11515" width="0" style="1" hidden="1" customWidth="1"/>
    <col min="11516" max="11516" width="32.5703125" style="1" customWidth="1"/>
    <col min="11517" max="11531" width="16" style="1" customWidth="1"/>
    <col min="11532" max="11532" width="13.28515625" style="1" customWidth="1"/>
    <col min="11533" max="11754" width="9.140625" style="1"/>
    <col min="11755" max="11755" width="12.7109375" style="1" customWidth="1"/>
    <col min="11756" max="11756" width="7.7109375" style="1" customWidth="1"/>
    <col min="11757" max="11768" width="0" style="1" hidden="1" customWidth="1"/>
    <col min="11769" max="11769" width="44.28515625" style="1" customWidth="1"/>
    <col min="11770" max="11771" width="0" style="1" hidden="1" customWidth="1"/>
    <col min="11772" max="11772" width="32.5703125" style="1" customWidth="1"/>
    <col min="11773" max="11787" width="16" style="1" customWidth="1"/>
    <col min="11788" max="11788" width="13.28515625" style="1" customWidth="1"/>
    <col min="11789" max="12010" width="9.140625" style="1"/>
    <col min="12011" max="12011" width="12.7109375" style="1" customWidth="1"/>
    <col min="12012" max="12012" width="7.7109375" style="1" customWidth="1"/>
    <col min="12013" max="12024" width="0" style="1" hidden="1" customWidth="1"/>
    <col min="12025" max="12025" width="44.28515625" style="1" customWidth="1"/>
    <col min="12026" max="12027" width="0" style="1" hidden="1" customWidth="1"/>
    <col min="12028" max="12028" width="32.5703125" style="1" customWidth="1"/>
    <col min="12029" max="12043" width="16" style="1" customWidth="1"/>
    <col min="12044" max="12044" width="13.28515625" style="1" customWidth="1"/>
    <col min="12045" max="12266" width="9.140625" style="1"/>
    <col min="12267" max="12267" width="12.7109375" style="1" customWidth="1"/>
    <col min="12268" max="12268" width="7.7109375" style="1" customWidth="1"/>
    <col min="12269" max="12280" width="0" style="1" hidden="1" customWidth="1"/>
    <col min="12281" max="12281" width="44.28515625" style="1" customWidth="1"/>
    <col min="12282" max="12283" width="0" style="1" hidden="1" customWidth="1"/>
    <col min="12284" max="12284" width="32.5703125" style="1" customWidth="1"/>
    <col min="12285" max="12299" width="16" style="1" customWidth="1"/>
    <col min="12300" max="12300" width="13.28515625" style="1" customWidth="1"/>
    <col min="12301" max="12522" width="9.140625" style="1"/>
    <col min="12523" max="12523" width="12.7109375" style="1" customWidth="1"/>
    <col min="12524" max="12524" width="7.7109375" style="1" customWidth="1"/>
    <col min="12525" max="12536" width="0" style="1" hidden="1" customWidth="1"/>
    <col min="12537" max="12537" width="44.28515625" style="1" customWidth="1"/>
    <col min="12538" max="12539" width="0" style="1" hidden="1" customWidth="1"/>
    <col min="12540" max="12540" width="32.5703125" style="1" customWidth="1"/>
    <col min="12541" max="12555" width="16" style="1" customWidth="1"/>
    <col min="12556" max="12556" width="13.28515625" style="1" customWidth="1"/>
    <col min="12557" max="12778" width="9.140625" style="1"/>
    <col min="12779" max="12779" width="12.7109375" style="1" customWidth="1"/>
    <col min="12780" max="12780" width="7.7109375" style="1" customWidth="1"/>
    <col min="12781" max="12792" width="0" style="1" hidden="1" customWidth="1"/>
    <col min="12793" max="12793" width="44.28515625" style="1" customWidth="1"/>
    <col min="12794" max="12795" width="0" style="1" hidden="1" customWidth="1"/>
    <col min="12796" max="12796" width="32.5703125" style="1" customWidth="1"/>
    <col min="12797" max="12811" width="16" style="1" customWidth="1"/>
    <col min="12812" max="12812" width="13.28515625" style="1" customWidth="1"/>
    <col min="12813" max="13034" width="9.140625" style="1"/>
    <col min="13035" max="13035" width="12.7109375" style="1" customWidth="1"/>
    <col min="13036" max="13036" width="7.7109375" style="1" customWidth="1"/>
    <col min="13037" max="13048" width="0" style="1" hidden="1" customWidth="1"/>
    <col min="13049" max="13049" width="44.28515625" style="1" customWidth="1"/>
    <col min="13050" max="13051" width="0" style="1" hidden="1" customWidth="1"/>
    <col min="13052" max="13052" width="32.5703125" style="1" customWidth="1"/>
    <col min="13053" max="13067" width="16" style="1" customWidth="1"/>
    <col min="13068" max="13068" width="13.28515625" style="1" customWidth="1"/>
    <col min="13069" max="13290" width="9.140625" style="1"/>
    <col min="13291" max="13291" width="12.7109375" style="1" customWidth="1"/>
    <col min="13292" max="13292" width="7.7109375" style="1" customWidth="1"/>
    <col min="13293" max="13304" width="0" style="1" hidden="1" customWidth="1"/>
    <col min="13305" max="13305" width="44.28515625" style="1" customWidth="1"/>
    <col min="13306" max="13307" width="0" style="1" hidden="1" customWidth="1"/>
    <col min="13308" max="13308" width="32.5703125" style="1" customWidth="1"/>
    <col min="13309" max="13323" width="16" style="1" customWidth="1"/>
    <col min="13324" max="13324" width="13.28515625" style="1" customWidth="1"/>
    <col min="13325" max="13546" width="9.140625" style="1"/>
    <col min="13547" max="13547" width="12.7109375" style="1" customWidth="1"/>
    <col min="13548" max="13548" width="7.7109375" style="1" customWidth="1"/>
    <col min="13549" max="13560" width="0" style="1" hidden="1" customWidth="1"/>
    <col min="13561" max="13561" width="44.28515625" style="1" customWidth="1"/>
    <col min="13562" max="13563" width="0" style="1" hidden="1" customWidth="1"/>
    <col min="13564" max="13564" width="32.5703125" style="1" customWidth="1"/>
    <col min="13565" max="13579" width="16" style="1" customWidth="1"/>
    <col min="13580" max="13580" width="13.28515625" style="1" customWidth="1"/>
    <col min="13581" max="13802" width="9.140625" style="1"/>
    <col min="13803" max="13803" width="12.7109375" style="1" customWidth="1"/>
    <col min="13804" max="13804" width="7.7109375" style="1" customWidth="1"/>
    <col min="13805" max="13816" width="0" style="1" hidden="1" customWidth="1"/>
    <col min="13817" max="13817" width="44.28515625" style="1" customWidth="1"/>
    <col min="13818" max="13819" width="0" style="1" hidden="1" customWidth="1"/>
    <col min="13820" max="13820" width="32.5703125" style="1" customWidth="1"/>
    <col min="13821" max="13835" width="16" style="1" customWidth="1"/>
    <col min="13836" max="13836" width="13.28515625" style="1" customWidth="1"/>
    <col min="13837" max="14058" width="9.140625" style="1"/>
    <col min="14059" max="14059" width="12.7109375" style="1" customWidth="1"/>
    <col min="14060" max="14060" width="7.7109375" style="1" customWidth="1"/>
    <col min="14061" max="14072" width="0" style="1" hidden="1" customWidth="1"/>
    <col min="14073" max="14073" width="44.28515625" style="1" customWidth="1"/>
    <col min="14074" max="14075" width="0" style="1" hidden="1" customWidth="1"/>
    <col min="14076" max="14076" width="32.5703125" style="1" customWidth="1"/>
    <col min="14077" max="14091" width="16" style="1" customWidth="1"/>
    <col min="14092" max="14092" width="13.28515625" style="1" customWidth="1"/>
    <col min="14093" max="14314" width="9.140625" style="1"/>
    <col min="14315" max="14315" width="12.7109375" style="1" customWidth="1"/>
    <col min="14316" max="14316" width="7.7109375" style="1" customWidth="1"/>
    <col min="14317" max="14328" width="0" style="1" hidden="1" customWidth="1"/>
    <col min="14329" max="14329" width="44.28515625" style="1" customWidth="1"/>
    <col min="14330" max="14331" width="0" style="1" hidden="1" customWidth="1"/>
    <col min="14332" max="14332" width="32.5703125" style="1" customWidth="1"/>
    <col min="14333" max="14347" width="16" style="1" customWidth="1"/>
    <col min="14348" max="14348" width="13.28515625" style="1" customWidth="1"/>
    <col min="14349" max="14570" width="9.140625" style="1"/>
    <col min="14571" max="14571" width="12.7109375" style="1" customWidth="1"/>
    <col min="14572" max="14572" width="7.7109375" style="1" customWidth="1"/>
    <col min="14573" max="14584" width="0" style="1" hidden="1" customWidth="1"/>
    <col min="14585" max="14585" width="44.28515625" style="1" customWidth="1"/>
    <col min="14586" max="14587" width="0" style="1" hidden="1" customWidth="1"/>
    <col min="14588" max="14588" width="32.5703125" style="1" customWidth="1"/>
    <col min="14589" max="14603" width="16" style="1" customWidth="1"/>
    <col min="14604" max="14604" width="13.28515625" style="1" customWidth="1"/>
    <col min="14605" max="14826" width="9.140625" style="1"/>
    <col min="14827" max="14827" width="12.7109375" style="1" customWidth="1"/>
    <col min="14828" max="14828" width="7.7109375" style="1" customWidth="1"/>
    <col min="14829" max="14840" width="0" style="1" hidden="1" customWidth="1"/>
    <col min="14841" max="14841" width="44.28515625" style="1" customWidth="1"/>
    <col min="14842" max="14843" width="0" style="1" hidden="1" customWidth="1"/>
    <col min="14844" max="14844" width="32.5703125" style="1" customWidth="1"/>
    <col min="14845" max="14859" width="16" style="1" customWidth="1"/>
    <col min="14860" max="14860" width="13.28515625" style="1" customWidth="1"/>
    <col min="14861" max="15082" width="9.140625" style="1"/>
    <col min="15083" max="15083" width="12.7109375" style="1" customWidth="1"/>
    <col min="15084" max="15084" width="7.7109375" style="1" customWidth="1"/>
    <col min="15085" max="15096" width="0" style="1" hidden="1" customWidth="1"/>
    <col min="15097" max="15097" width="44.28515625" style="1" customWidth="1"/>
    <col min="15098" max="15099" width="0" style="1" hidden="1" customWidth="1"/>
    <col min="15100" max="15100" width="32.5703125" style="1" customWidth="1"/>
    <col min="15101" max="15115" width="16" style="1" customWidth="1"/>
    <col min="15116" max="15116" width="13.28515625" style="1" customWidth="1"/>
    <col min="15117" max="15338" width="9.140625" style="1"/>
    <col min="15339" max="15339" width="12.7109375" style="1" customWidth="1"/>
    <col min="15340" max="15340" width="7.7109375" style="1" customWidth="1"/>
    <col min="15341" max="15352" width="0" style="1" hidden="1" customWidth="1"/>
    <col min="15353" max="15353" width="44.28515625" style="1" customWidth="1"/>
    <col min="15354" max="15355" width="0" style="1" hidden="1" customWidth="1"/>
    <col min="15356" max="15356" width="32.5703125" style="1" customWidth="1"/>
    <col min="15357" max="15371" width="16" style="1" customWidth="1"/>
    <col min="15372" max="15372" width="13.28515625" style="1" customWidth="1"/>
    <col min="15373" max="15594" width="9.140625" style="1"/>
    <col min="15595" max="15595" width="12.7109375" style="1" customWidth="1"/>
    <col min="15596" max="15596" width="7.7109375" style="1" customWidth="1"/>
    <col min="15597" max="15608" width="0" style="1" hidden="1" customWidth="1"/>
    <col min="15609" max="15609" width="44.28515625" style="1" customWidth="1"/>
    <col min="15610" max="15611" width="0" style="1" hidden="1" customWidth="1"/>
    <col min="15612" max="15612" width="32.5703125" style="1" customWidth="1"/>
    <col min="15613" max="15627" width="16" style="1" customWidth="1"/>
    <col min="15628" max="15628" width="13.28515625" style="1" customWidth="1"/>
    <col min="15629" max="15850" width="9.140625" style="1"/>
    <col min="15851" max="15851" width="12.7109375" style="1" customWidth="1"/>
    <col min="15852" max="15852" width="7.7109375" style="1" customWidth="1"/>
    <col min="15853" max="15864" width="0" style="1" hidden="1" customWidth="1"/>
    <col min="15865" max="15865" width="44.28515625" style="1" customWidth="1"/>
    <col min="15866" max="15867" width="0" style="1" hidden="1" customWidth="1"/>
    <col min="15868" max="15868" width="32.5703125" style="1" customWidth="1"/>
    <col min="15869" max="15883" width="16" style="1" customWidth="1"/>
    <col min="15884" max="15884" width="13.28515625" style="1" customWidth="1"/>
    <col min="15885" max="16106" width="9.140625" style="1"/>
    <col min="16107" max="16107" width="12.7109375" style="1" customWidth="1"/>
    <col min="16108" max="16108" width="7.7109375" style="1" customWidth="1"/>
    <col min="16109" max="16120" width="0" style="1" hidden="1" customWidth="1"/>
    <col min="16121" max="16121" width="44.28515625" style="1" customWidth="1"/>
    <col min="16122" max="16123" width="0" style="1" hidden="1" customWidth="1"/>
    <col min="16124" max="16124" width="32.5703125" style="1" customWidth="1"/>
    <col min="16125" max="16139" width="16" style="1" customWidth="1"/>
    <col min="16140" max="16140" width="13.28515625" style="1" customWidth="1"/>
    <col min="16141" max="16384" width="9.140625" style="1"/>
  </cols>
  <sheetData>
    <row r="1" spans="1:15" x14ac:dyDescent="0.2">
      <c r="A1" s="2" t="s">
        <v>0</v>
      </c>
    </row>
    <row r="2" spans="1:15" x14ac:dyDescent="0.2">
      <c r="A2" s="2" t="s">
        <v>1</v>
      </c>
    </row>
    <row r="3" spans="1:15" x14ac:dyDescent="0.2">
      <c r="A3" s="2" t="s">
        <v>2</v>
      </c>
    </row>
    <row r="4" spans="1:15" s="22" customFormat="1" ht="26.25" thickBot="1" x14ac:dyDescent="0.3">
      <c r="A4" s="4" t="s">
        <v>3</v>
      </c>
      <c r="B4" s="4" t="s">
        <v>439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spans="1:15" s="3" customFormat="1" x14ac:dyDescent="0.2">
      <c r="A5" s="6" t="s">
        <v>17</v>
      </c>
      <c r="B5" s="6" t="s">
        <v>18</v>
      </c>
      <c r="C5" s="6" t="s">
        <v>19</v>
      </c>
      <c r="D5" s="6" t="s">
        <v>20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7">
        <v>0</v>
      </c>
      <c r="O5" s="7">
        <v>0</v>
      </c>
    </row>
    <row r="6" spans="1:15" s="3" customFormat="1" x14ac:dyDescent="0.2">
      <c r="A6" s="6" t="s">
        <v>17</v>
      </c>
      <c r="B6" s="6" t="s">
        <v>18</v>
      </c>
      <c r="C6" s="6" t="s">
        <v>21</v>
      </c>
      <c r="D6" s="6" t="s">
        <v>22</v>
      </c>
      <c r="E6" s="7">
        <v>38331000</v>
      </c>
      <c r="F6" s="7">
        <v>37324824.43</v>
      </c>
      <c r="G6" s="7">
        <v>0</v>
      </c>
      <c r="H6" s="7">
        <v>37324824.43</v>
      </c>
      <c r="I6" s="7">
        <v>0</v>
      </c>
      <c r="J6" s="7">
        <v>0</v>
      </c>
      <c r="K6" s="8">
        <v>0</v>
      </c>
      <c r="L6" s="7">
        <v>0</v>
      </c>
      <c r="M6" s="7">
        <v>38331000</v>
      </c>
      <c r="N6" s="7">
        <v>37324824.43</v>
      </c>
      <c r="O6" s="7">
        <v>0</v>
      </c>
    </row>
    <row r="7" spans="1:15" s="3" customFormat="1" x14ac:dyDescent="0.2">
      <c r="A7" s="6" t="s">
        <v>17</v>
      </c>
      <c r="B7" s="6" t="s">
        <v>18</v>
      </c>
      <c r="C7" s="6" t="s">
        <v>23</v>
      </c>
      <c r="D7" s="6" t="s">
        <v>24</v>
      </c>
      <c r="E7" s="7">
        <v>26349000</v>
      </c>
      <c r="F7" s="7">
        <v>26593963.640000001</v>
      </c>
      <c r="G7" s="7">
        <v>0</v>
      </c>
      <c r="H7" s="7">
        <v>26593963.640000001</v>
      </c>
      <c r="I7" s="7">
        <v>0</v>
      </c>
      <c r="J7" s="7">
        <v>0</v>
      </c>
      <c r="K7" s="8">
        <v>0</v>
      </c>
      <c r="L7" s="7">
        <v>0</v>
      </c>
      <c r="M7" s="7">
        <v>26349000</v>
      </c>
      <c r="N7" s="7">
        <v>26593963.640000001</v>
      </c>
      <c r="O7" s="7">
        <v>0</v>
      </c>
    </row>
    <row r="8" spans="1:15" s="3" customFormat="1" x14ac:dyDescent="0.2">
      <c r="A8" s="6" t="s">
        <v>17</v>
      </c>
      <c r="B8" s="6" t="s">
        <v>18</v>
      </c>
      <c r="C8" s="6" t="s">
        <v>25</v>
      </c>
      <c r="D8" s="6" t="s">
        <v>26</v>
      </c>
      <c r="E8" s="7">
        <v>0</v>
      </c>
      <c r="F8" s="7">
        <v>954089.68</v>
      </c>
      <c r="G8" s="7">
        <v>0</v>
      </c>
      <c r="H8" s="7">
        <v>954089.68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7">
        <v>954089.68</v>
      </c>
      <c r="O8" s="7">
        <v>0</v>
      </c>
    </row>
    <row r="9" spans="1:15" s="3" customFormat="1" x14ac:dyDescent="0.2">
      <c r="A9" s="6" t="s">
        <v>17</v>
      </c>
      <c r="B9" s="6" t="s">
        <v>18</v>
      </c>
      <c r="C9" s="6" t="s">
        <v>27</v>
      </c>
      <c r="D9" s="6" t="s">
        <v>28</v>
      </c>
      <c r="E9" s="7">
        <v>0</v>
      </c>
      <c r="F9" s="7">
        <v>272602.82</v>
      </c>
      <c r="G9" s="7">
        <v>0</v>
      </c>
      <c r="H9" s="7">
        <v>272602.82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7">
        <v>272602.82</v>
      </c>
      <c r="O9" s="7">
        <v>0</v>
      </c>
    </row>
    <row r="10" spans="1:15" s="3" customFormat="1" x14ac:dyDescent="0.2">
      <c r="A10" s="6" t="s">
        <v>17</v>
      </c>
      <c r="B10" s="6" t="s">
        <v>18</v>
      </c>
      <c r="C10" s="6" t="s">
        <v>29</v>
      </c>
      <c r="D10" s="6" t="s">
        <v>30</v>
      </c>
      <c r="E10" s="7">
        <v>0</v>
      </c>
      <c r="F10" s="7">
        <v>5250</v>
      </c>
      <c r="G10" s="7">
        <v>0</v>
      </c>
      <c r="H10" s="7">
        <v>5250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7">
        <v>5250</v>
      </c>
      <c r="O10" s="7">
        <v>0</v>
      </c>
    </row>
    <row r="11" spans="1:15" s="3" customFormat="1" x14ac:dyDescent="0.2">
      <c r="A11" s="6" t="s">
        <v>17</v>
      </c>
      <c r="B11" s="6" t="s">
        <v>18</v>
      </c>
      <c r="C11" s="6" t="s">
        <v>31</v>
      </c>
      <c r="D11" s="6" t="s">
        <v>32</v>
      </c>
      <c r="E11" s="7">
        <v>543000</v>
      </c>
      <c r="F11" s="7">
        <v>684953.25</v>
      </c>
      <c r="G11" s="7">
        <v>0</v>
      </c>
      <c r="H11" s="7">
        <v>684953.25</v>
      </c>
      <c r="I11" s="7">
        <v>0</v>
      </c>
      <c r="J11" s="7">
        <v>0</v>
      </c>
      <c r="K11" s="8">
        <v>0</v>
      </c>
      <c r="L11" s="7">
        <v>0</v>
      </c>
      <c r="M11" s="7">
        <v>543000</v>
      </c>
      <c r="N11" s="7">
        <v>684953.25</v>
      </c>
      <c r="O11" s="7">
        <v>0</v>
      </c>
    </row>
    <row r="12" spans="1:15" s="3" customFormat="1" x14ac:dyDescent="0.2">
      <c r="A12" s="6" t="s">
        <v>17</v>
      </c>
      <c r="B12" s="6" t="s">
        <v>18</v>
      </c>
      <c r="C12" s="6" t="s">
        <v>33</v>
      </c>
      <c r="D12" s="6" t="s">
        <v>34</v>
      </c>
      <c r="E12" s="7">
        <v>10127000</v>
      </c>
      <c r="F12" s="7">
        <v>6335356.1699999999</v>
      </c>
      <c r="G12" s="7">
        <v>0</v>
      </c>
      <c r="H12" s="7">
        <v>6335356.1699999999</v>
      </c>
      <c r="I12" s="7">
        <v>0</v>
      </c>
      <c r="J12" s="7">
        <v>0</v>
      </c>
      <c r="K12" s="8">
        <v>0</v>
      </c>
      <c r="L12" s="7">
        <v>0</v>
      </c>
      <c r="M12" s="7">
        <v>10127000</v>
      </c>
      <c r="N12" s="7">
        <v>6335356.1699999999</v>
      </c>
      <c r="O12" s="7">
        <v>0</v>
      </c>
    </row>
    <row r="13" spans="1:15" s="3" customFormat="1" x14ac:dyDescent="0.2">
      <c r="A13" s="6" t="s">
        <v>17</v>
      </c>
      <c r="B13" s="6" t="s">
        <v>18</v>
      </c>
      <c r="C13" s="6" t="s">
        <v>35</v>
      </c>
      <c r="D13" s="6" t="s">
        <v>36</v>
      </c>
      <c r="E13" s="7">
        <v>0</v>
      </c>
      <c r="F13" s="7">
        <v>44419.72</v>
      </c>
      <c r="G13" s="7">
        <v>0</v>
      </c>
      <c r="H13" s="7">
        <v>44419.72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7">
        <v>44419.72</v>
      </c>
      <c r="O13" s="7">
        <v>0</v>
      </c>
    </row>
    <row r="14" spans="1:15" s="3" customFormat="1" x14ac:dyDescent="0.2">
      <c r="A14" s="6" t="s">
        <v>17</v>
      </c>
      <c r="B14" s="6" t="s">
        <v>18</v>
      </c>
      <c r="C14" s="6" t="s">
        <v>37</v>
      </c>
      <c r="D14" s="6" t="s">
        <v>38</v>
      </c>
      <c r="E14" s="7">
        <v>90000</v>
      </c>
      <c r="F14" s="7">
        <v>144647.04000000001</v>
      </c>
      <c r="G14" s="7">
        <v>0</v>
      </c>
      <c r="H14" s="7">
        <v>144647.04000000001</v>
      </c>
      <c r="I14" s="7">
        <v>0</v>
      </c>
      <c r="J14" s="7">
        <v>0</v>
      </c>
      <c r="K14" s="8">
        <v>0</v>
      </c>
      <c r="L14" s="7">
        <v>0</v>
      </c>
      <c r="M14" s="7">
        <v>90000</v>
      </c>
      <c r="N14" s="7">
        <v>144647.04000000001</v>
      </c>
      <c r="O14" s="7">
        <v>0</v>
      </c>
    </row>
    <row r="15" spans="1:15" s="3" customFormat="1" x14ac:dyDescent="0.2">
      <c r="A15" s="6" t="s">
        <v>17</v>
      </c>
      <c r="B15" s="6" t="s">
        <v>18</v>
      </c>
      <c r="C15" s="6" t="s">
        <v>39</v>
      </c>
      <c r="D15" s="6" t="s">
        <v>40</v>
      </c>
      <c r="E15" s="7">
        <v>0</v>
      </c>
      <c r="F15" s="7">
        <v>844513.81</v>
      </c>
      <c r="G15" s="7">
        <v>0</v>
      </c>
      <c r="H15" s="7">
        <v>844513.81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7">
        <v>844513.81</v>
      </c>
      <c r="O15" s="7">
        <v>0</v>
      </c>
    </row>
    <row r="16" spans="1:15" s="3" customFormat="1" x14ac:dyDescent="0.2">
      <c r="A16" s="6" t="s">
        <v>17</v>
      </c>
      <c r="B16" s="6" t="s">
        <v>18</v>
      </c>
      <c r="C16" s="6" t="s">
        <v>41</v>
      </c>
      <c r="D16" s="6" t="s">
        <v>42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7">
        <v>0</v>
      </c>
      <c r="O16" s="7">
        <v>0</v>
      </c>
    </row>
    <row r="17" spans="1:15" s="3" customFormat="1" x14ac:dyDescent="0.2">
      <c r="A17" s="6" t="s">
        <v>17</v>
      </c>
      <c r="B17" s="6" t="s">
        <v>43</v>
      </c>
      <c r="C17" s="6" t="s">
        <v>44</v>
      </c>
      <c r="D17" s="6" t="s">
        <v>45</v>
      </c>
      <c r="E17" s="7">
        <v>1190000</v>
      </c>
      <c r="F17" s="7">
        <v>4760000</v>
      </c>
      <c r="G17" s="7">
        <v>0</v>
      </c>
      <c r="H17" s="7">
        <v>4760000</v>
      </c>
      <c r="I17" s="7">
        <v>44908.88</v>
      </c>
      <c r="J17" s="7">
        <v>0</v>
      </c>
      <c r="K17" s="8">
        <v>0</v>
      </c>
      <c r="L17" s="7">
        <v>44908.88</v>
      </c>
      <c r="M17" s="7">
        <v>1234908.8799999999</v>
      </c>
      <c r="N17" s="7">
        <v>4760000</v>
      </c>
      <c r="O17" s="7">
        <v>44908.88</v>
      </c>
    </row>
    <row r="18" spans="1:15" s="3" customFormat="1" x14ac:dyDescent="0.2">
      <c r="A18" s="6" t="s">
        <v>17</v>
      </c>
      <c r="B18" s="6" t="s">
        <v>43</v>
      </c>
      <c r="C18" s="6" t="s">
        <v>46</v>
      </c>
      <c r="D18" s="6" t="s">
        <v>47</v>
      </c>
      <c r="E18" s="7">
        <v>40000</v>
      </c>
      <c r="F18" s="7">
        <v>2215.08</v>
      </c>
      <c r="G18" s="7">
        <v>0</v>
      </c>
      <c r="H18" s="7">
        <v>2215.08</v>
      </c>
      <c r="I18" s="7">
        <v>0</v>
      </c>
      <c r="J18" s="7">
        <v>0</v>
      </c>
      <c r="K18" s="8">
        <v>0</v>
      </c>
      <c r="L18" s="7">
        <v>0</v>
      </c>
      <c r="M18" s="7">
        <v>40000</v>
      </c>
      <c r="N18" s="7">
        <v>2215.08</v>
      </c>
      <c r="O18" s="7">
        <v>0</v>
      </c>
    </row>
    <row r="19" spans="1:15" x14ac:dyDescent="0.2">
      <c r="A19" s="6" t="s">
        <v>17</v>
      </c>
      <c r="B19" s="6" t="s">
        <v>43</v>
      </c>
      <c r="C19" s="6" t="s">
        <v>48</v>
      </c>
      <c r="D19" s="6" t="s">
        <v>49</v>
      </c>
      <c r="E19" s="7">
        <v>109000</v>
      </c>
      <c r="F19" s="7">
        <v>0</v>
      </c>
      <c r="G19" s="7">
        <v>89878.5</v>
      </c>
      <c r="H19" s="7">
        <v>89878.5</v>
      </c>
      <c r="I19" s="7">
        <v>89474.99</v>
      </c>
      <c r="J19" s="7">
        <v>88324.65</v>
      </c>
      <c r="K19" s="8">
        <v>0</v>
      </c>
      <c r="L19" s="7">
        <v>1150.3399999999999</v>
      </c>
      <c r="M19" s="7">
        <v>198474.99</v>
      </c>
      <c r="N19" s="7">
        <v>88324.65</v>
      </c>
      <c r="O19" s="7">
        <v>91028.84</v>
      </c>
    </row>
    <row r="20" spans="1:15" x14ac:dyDescent="0.2">
      <c r="A20" s="6" t="s">
        <v>17</v>
      </c>
      <c r="B20" s="6" t="s">
        <v>43</v>
      </c>
      <c r="C20" s="6" t="s">
        <v>50</v>
      </c>
      <c r="D20" s="6" t="s">
        <v>51</v>
      </c>
      <c r="E20" s="7">
        <v>200000</v>
      </c>
      <c r="F20" s="7">
        <v>116333.13</v>
      </c>
      <c r="G20" s="7">
        <v>0</v>
      </c>
      <c r="H20" s="7">
        <v>116333.13</v>
      </c>
      <c r="I20" s="7">
        <v>0</v>
      </c>
      <c r="J20" s="7">
        <v>0</v>
      </c>
      <c r="K20" s="8">
        <v>0</v>
      </c>
      <c r="L20" s="7">
        <v>0</v>
      </c>
      <c r="M20" s="7">
        <v>200000</v>
      </c>
      <c r="N20" s="7">
        <v>116333.13</v>
      </c>
      <c r="O20" s="7">
        <v>0</v>
      </c>
    </row>
    <row r="21" spans="1:15" x14ac:dyDescent="0.2">
      <c r="A21" s="6" t="s">
        <v>17</v>
      </c>
      <c r="B21" s="6" t="s">
        <v>43</v>
      </c>
      <c r="C21" s="6" t="s">
        <v>52</v>
      </c>
      <c r="D21" s="6" t="s">
        <v>53</v>
      </c>
      <c r="E21" s="7">
        <v>10000</v>
      </c>
      <c r="F21" s="7">
        <v>8889.56</v>
      </c>
      <c r="G21" s="7">
        <v>0</v>
      </c>
      <c r="H21" s="7">
        <v>8889.56</v>
      </c>
      <c r="I21" s="7">
        <v>0</v>
      </c>
      <c r="J21" s="7">
        <v>0</v>
      </c>
      <c r="K21" s="8">
        <v>0</v>
      </c>
      <c r="L21" s="7">
        <v>0</v>
      </c>
      <c r="M21" s="7">
        <v>10000</v>
      </c>
      <c r="N21" s="7">
        <v>8889.56</v>
      </c>
      <c r="O21" s="7">
        <v>0</v>
      </c>
    </row>
    <row r="22" spans="1:15" x14ac:dyDescent="0.2">
      <c r="A22" s="6" t="s">
        <v>17</v>
      </c>
      <c r="B22" s="6" t="s">
        <v>43</v>
      </c>
      <c r="C22" s="6" t="s">
        <v>54</v>
      </c>
      <c r="D22" s="6" t="s">
        <v>55</v>
      </c>
      <c r="E22" s="7">
        <v>0</v>
      </c>
      <c r="F22" s="7">
        <v>14651.88</v>
      </c>
      <c r="G22" s="7">
        <v>0</v>
      </c>
      <c r="H22" s="7">
        <v>14651.88</v>
      </c>
      <c r="I22" s="7">
        <v>53445.54</v>
      </c>
      <c r="J22" s="7">
        <v>883.58</v>
      </c>
      <c r="K22" s="8">
        <v>0</v>
      </c>
      <c r="L22" s="7">
        <v>52561.96</v>
      </c>
      <c r="M22" s="7">
        <v>53445.54</v>
      </c>
      <c r="N22" s="7">
        <v>15535.46</v>
      </c>
      <c r="O22" s="7">
        <v>52561.96</v>
      </c>
    </row>
    <row r="23" spans="1:15" s="9" customFormat="1" x14ac:dyDescent="0.2">
      <c r="A23" s="6" t="s">
        <v>17</v>
      </c>
      <c r="B23" s="6" t="s">
        <v>43</v>
      </c>
      <c r="C23" s="6" t="s">
        <v>56</v>
      </c>
      <c r="D23" s="6" t="s">
        <v>57</v>
      </c>
      <c r="E23" s="7">
        <v>5000</v>
      </c>
      <c r="F23" s="7">
        <v>31905.03</v>
      </c>
      <c r="G23" s="7">
        <v>0</v>
      </c>
      <c r="H23" s="7">
        <v>31905.03</v>
      </c>
      <c r="I23" s="7">
        <v>0</v>
      </c>
      <c r="J23" s="7">
        <v>0</v>
      </c>
      <c r="K23" s="8">
        <v>0</v>
      </c>
      <c r="L23" s="7">
        <v>0</v>
      </c>
      <c r="M23" s="7">
        <v>5000</v>
      </c>
      <c r="N23" s="7">
        <v>31905.03</v>
      </c>
      <c r="O23" s="7">
        <v>0</v>
      </c>
    </row>
    <row r="24" spans="1:15" x14ac:dyDescent="0.2">
      <c r="A24" s="6" t="s">
        <v>17</v>
      </c>
      <c r="B24" s="6" t="s">
        <v>43</v>
      </c>
      <c r="C24" s="6" t="s">
        <v>58</v>
      </c>
      <c r="D24" s="6" t="s">
        <v>59</v>
      </c>
      <c r="E24" s="7">
        <v>0</v>
      </c>
      <c r="F24" s="7">
        <v>11762.15</v>
      </c>
      <c r="G24" s="7">
        <v>0</v>
      </c>
      <c r="H24" s="7">
        <v>11762.15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7">
        <v>11762.15</v>
      </c>
      <c r="O24" s="7">
        <v>0</v>
      </c>
    </row>
    <row r="25" spans="1:15" x14ac:dyDescent="0.2">
      <c r="A25" s="6" t="s">
        <v>17</v>
      </c>
      <c r="B25" s="6" t="s">
        <v>43</v>
      </c>
      <c r="C25" s="6" t="s">
        <v>60</v>
      </c>
      <c r="D25" s="6" t="s">
        <v>61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7">
        <v>0</v>
      </c>
      <c r="O25" s="7">
        <v>0</v>
      </c>
    </row>
    <row r="26" spans="1:15" x14ac:dyDescent="0.2">
      <c r="A26" s="6" t="s">
        <v>17</v>
      </c>
      <c r="B26" s="6" t="s">
        <v>43</v>
      </c>
      <c r="C26" s="6" t="s">
        <v>62</v>
      </c>
      <c r="D26" s="6" t="s">
        <v>63</v>
      </c>
      <c r="E26" s="7">
        <v>300000</v>
      </c>
      <c r="F26" s="7">
        <v>300000</v>
      </c>
      <c r="G26" s="7">
        <v>0</v>
      </c>
      <c r="H26" s="7">
        <v>300000</v>
      </c>
      <c r="I26" s="7">
        <v>0</v>
      </c>
      <c r="J26" s="7">
        <v>0</v>
      </c>
      <c r="K26" s="8">
        <v>0</v>
      </c>
      <c r="L26" s="7">
        <v>0</v>
      </c>
      <c r="M26" s="7">
        <v>300000</v>
      </c>
      <c r="N26" s="7">
        <v>300000</v>
      </c>
      <c r="O26" s="7">
        <v>0</v>
      </c>
    </row>
    <row r="27" spans="1:15" x14ac:dyDescent="0.2">
      <c r="A27" s="6" t="s">
        <v>17</v>
      </c>
      <c r="B27" s="6" t="s">
        <v>64</v>
      </c>
      <c r="C27" s="6" t="s">
        <v>65</v>
      </c>
      <c r="D27" s="6" t="s">
        <v>66</v>
      </c>
      <c r="E27" s="7">
        <v>0</v>
      </c>
      <c r="F27" s="7">
        <v>12.4</v>
      </c>
      <c r="G27" s="7">
        <v>0</v>
      </c>
      <c r="H27" s="7">
        <v>12.4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7">
        <v>12.4</v>
      </c>
      <c r="O27" s="7">
        <v>0</v>
      </c>
    </row>
    <row r="28" spans="1:15" x14ac:dyDescent="0.2">
      <c r="A28" s="6" t="s">
        <v>17</v>
      </c>
      <c r="B28" s="6" t="s">
        <v>64</v>
      </c>
      <c r="C28" s="6" t="s">
        <v>67</v>
      </c>
      <c r="D28" s="6" t="s">
        <v>68</v>
      </c>
      <c r="E28" s="7">
        <v>1000</v>
      </c>
      <c r="F28" s="7">
        <v>979.2</v>
      </c>
      <c r="G28" s="7">
        <v>0</v>
      </c>
      <c r="H28" s="7">
        <v>979.2</v>
      </c>
      <c r="I28" s="7">
        <v>0</v>
      </c>
      <c r="J28" s="7">
        <v>0</v>
      </c>
      <c r="K28" s="8">
        <v>0</v>
      </c>
      <c r="L28" s="7">
        <v>0</v>
      </c>
      <c r="M28" s="7">
        <v>1000</v>
      </c>
      <c r="N28" s="7">
        <v>979.2</v>
      </c>
      <c r="O28" s="7">
        <v>0</v>
      </c>
    </row>
    <row r="29" spans="1:15" ht="13.5" thickBot="1" x14ac:dyDescent="0.25">
      <c r="A29" s="10"/>
      <c r="B29" s="10"/>
      <c r="C29" s="10"/>
      <c r="D29" s="10" t="s">
        <v>69</v>
      </c>
      <c r="E29" s="10">
        <f>SUM(E5:E28)</f>
        <v>77295000</v>
      </c>
      <c r="F29" s="10">
        <f t="shared" ref="F29:O29" si="0">SUM(F5:F28)</f>
        <v>78451368.99000001</v>
      </c>
      <c r="G29" s="10">
        <f t="shared" si="0"/>
        <v>89878.5</v>
      </c>
      <c r="H29" s="10">
        <f t="shared" si="0"/>
        <v>78541247.49000001</v>
      </c>
      <c r="I29" s="10">
        <f t="shared" si="0"/>
        <v>187829.41</v>
      </c>
      <c r="J29" s="10">
        <f t="shared" si="0"/>
        <v>89208.23</v>
      </c>
      <c r="K29" s="10">
        <f t="shared" si="0"/>
        <v>0</v>
      </c>
      <c r="L29" s="10">
        <f t="shared" si="0"/>
        <v>98621.18</v>
      </c>
      <c r="M29" s="10">
        <f t="shared" si="0"/>
        <v>77482829.409999996</v>
      </c>
      <c r="N29" s="10">
        <f t="shared" si="0"/>
        <v>78540577.220000014</v>
      </c>
      <c r="O29" s="10">
        <f t="shared" si="0"/>
        <v>188499.68</v>
      </c>
    </row>
    <row r="30" spans="1:15" x14ac:dyDescent="0.2">
      <c r="A30" s="6" t="s">
        <v>70</v>
      </c>
      <c r="B30" s="6" t="s">
        <v>71</v>
      </c>
      <c r="C30" s="6" t="s">
        <v>72</v>
      </c>
      <c r="D30" s="6" t="s">
        <v>73</v>
      </c>
      <c r="E30" s="7">
        <v>103300</v>
      </c>
      <c r="F30" s="7">
        <v>22000</v>
      </c>
      <c r="G30" s="7">
        <v>0</v>
      </c>
      <c r="H30" s="7">
        <v>22000</v>
      </c>
      <c r="I30" s="7">
        <v>0</v>
      </c>
      <c r="J30" s="7">
        <v>0</v>
      </c>
      <c r="K30" s="8">
        <v>0</v>
      </c>
      <c r="L30" s="7">
        <v>0</v>
      </c>
      <c r="M30" s="7">
        <v>103300</v>
      </c>
      <c r="N30" s="7">
        <v>22000</v>
      </c>
      <c r="O30" s="7">
        <v>0</v>
      </c>
    </row>
    <row r="31" spans="1:15" s="3" customFormat="1" x14ac:dyDescent="0.2">
      <c r="A31" s="6" t="s">
        <v>70</v>
      </c>
      <c r="B31" s="6" t="s">
        <v>71</v>
      </c>
      <c r="C31" s="6" t="s">
        <v>74</v>
      </c>
      <c r="D31" s="6" t="s">
        <v>75</v>
      </c>
      <c r="E31" s="7">
        <v>16200000</v>
      </c>
      <c r="F31" s="7">
        <v>14426685.48</v>
      </c>
      <c r="G31" s="7">
        <v>0</v>
      </c>
      <c r="H31" s="7">
        <v>14426685.48</v>
      </c>
      <c r="I31" s="7">
        <v>723.71</v>
      </c>
      <c r="J31" s="7">
        <v>723.71</v>
      </c>
      <c r="K31" s="8">
        <v>0</v>
      </c>
      <c r="L31" s="7">
        <v>0</v>
      </c>
      <c r="M31" s="7">
        <v>16200723.710000001</v>
      </c>
      <c r="N31" s="7">
        <v>14427409.190000001</v>
      </c>
      <c r="O31" s="7">
        <v>0</v>
      </c>
    </row>
    <row r="32" spans="1:15" s="3" customFormat="1" x14ac:dyDescent="0.2">
      <c r="A32" s="6" t="s">
        <v>70</v>
      </c>
      <c r="B32" s="6" t="s">
        <v>71</v>
      </c>
      <c r="C32" s="6" t="s">
        <v>76</v>
      </c>
      <c r="D32" s="6" t="s">
        <v>77</v>
      </c>
      <c r="E32" s="7">
        <v>4250000</v>
      </c>
      <c r="F32" s="7">
        <v>3894536.33</v>
      </c>
      <c r="G32" s="7">
        <v>0</v>
      </c>
      <c r="H32" s="7">
        <v>3894536.33</v>
      </c>
      <c r="I32" s="7">
        <v>0</v>
      </c>
      <c r="J32" s="7">
        <v>0</v>
      </c>
      <c r="K32" s="8">
        <v>0</v>
      </c>
      <c r="L32" s="7">
        <v>0</v>
      </c>
      <c r="M32" s="7">
        <v>4250000</v>
      </c>
      <c r="N32" s="7">
        <v>3894536.33</v>
      </c>
      <c r="O32" s="7">
        <v>0</v>
      </c>
    </row>
    <row r="33" spans="1:15" s="3" customFormat="1" x14ac:dyDescent="0.2">
      <c r="A33" s="6" t="s">
        <v>70</v>
      </c>
      <c r="B33" s="6" t="s">
        <v>71</v>
      </c>
      <c r="C33" s="6" t="s">
        <v>78</v>
      </c>
      <c r="D33" s="6" t="s">
        <v>79</v>
      </c>
      <c r="E33" s="7">
        <v>2000</v>
      </c>
      <c r="F33" s="7">
        <v>154.08000000000001</v>
      </c>
      <c r="G33" s="7">
        <v>0</v>
      </c>
      <c r="H33" s="7">
        <v>154.08000000000001</v>
      </c>
      <c r="I33" s="7">
        <v>0</v>
      </c>
      <c r="J33" s="7">
        <v>0</v>
      </c>
      <c r="K33" s="8">
        <v>0</v>
      </c>
      <c r="L33" s="7">
        <v>0</v>
      </c>
      <c r="M33" s="7">
        <v>2000</v>
      </c>
      <c r="N33" s="7">
        <v>154.08000000000001</v>
      </c>
      <c r="O33" s="7">
        <v>0</v>
      </c>
    </row>
    <row r="34" spans="1:15" s="3" customFormat="1" x14ac:dyDescent="0.2">
      <c r="A34" s="6" t="s">
        <v>70</v>
      </c>
      <c r="B34" s="6" t="s">
        <v>71</v>
      </c>
      <c r="C34" s="6" t="s">
        <v>80</v>
      </c>
      <c r="D34" s="6" t="s">
        <v>81</v>
      </c>
      <c r="E34" s="7">
        <v>275000</v>
      </c>
      <c r="F34" s="7">
        <v>256123.49</v>
      </c>
      <c r="G34" s="7">
        <v>0</v>
      </c>
      <c r="H34" s="7">
        <v>256123.49</v>
      </c>
      <c r="I34" s="7">
        <v>92.17</v>
      </c>
      <c r="J34" s="7">
        <v>0</v>
      </c>
      <c r="K34" s="8">
        <v>0</v>
      </c>
      <c r="L34" s="7">
        <v>92.17</v>
      </c>
      <c r="M34" s="7">
        <v>275092.17</v>
      </c>
      <c r="N34" s="7">
        <v>256123.49</v>
      </c>
      <c r="O34" s="7">
        <v>92.17</v>
      </c>
    </row>
    <row r="35" spans="1:15" s="3" customFormat="1" x14ac:dyDescent="0.2">
      <c r="A35" s="6" t="s">
        <v>70</v>
      </c>
      <c r="B35" s="6" t="s">
        <v>71</v>
      </c>
      <c r="C35" s="6" t="s">
        <v>82</v>
      </c>
      <c r="D35" s="6" t="s">
        <v>83</v>
      </c>
      <c r="E35" s="7">
        <v>70000</v>
      </c>
      <c r="F35" s="7">
        <v>30693.64</v>
      </c>
      <c r="G35" s="7">
        <v>0</v>
      </c>
      <c r="H35" s="7">
        <v>30693.64</v>
      </c>
      <c r="I35" s="7">
        <v>0</v>
      </c>
      <c r="J35" s="7">
        <v>0</v>
      </c>
      <c r="K35" s="8">
        <v>0</v>
      </c>
      <c r="L35" s="7">
        <v>0</v>
      </c>
      <c r="M35" s="7">
        <v>70000</v>
      </c>
      <c r="N35" s="7">
        <v>30693.64</v>
      </c>
      <c r="O35" s="7">
        <v>0</v>
      </c>
    </row>
    <row r="36" spans="1:15" s="3" customFormat="1" x14ac:dyDescent="0.2">
      <c r="A36" s="6" t="s">
        <v>70</v>
      </c>
      <c r="B36" s="6" t="s">
        <v>71</v>
      </c>
      <c r="C36" s="6" t="s">
        <v>84</v>
      </c>
      <c r="D36" s="6" t="s">
        <v>85</v>
      </c>
      <c r="E36" s="7">
        <v>2000000</v>
      </c>
      <c r="F36" s="7">
        <v>1602163.25</v>
      </c>
      <c r="G36" s="7">
        <v>0</v>
      </c>
      <c r="H36" s="7">
        <v>1602163.25</v>
      </c>
      <c r="I36" s="7">
        <v>0.68</v>
      </c>
      <c r="J36" s="7">
        <v>0</v>
      </c>
      <c r="K36" s="8">
        <v>0</v>
      </c>
      <c r="L36" s="7">
        <v>0.68</v>
      </c>
      <c r="M36" s="7">
        <v>2000000.68</v>
      </c>
      <c r="N36" s="7">
        <v>1602163.25</v>
      </c>
      <c r="O36" s="7">
        <v>0.68</v>
      </c>
    </row>
    <row r="37" spans="1:15" s="3" customFormat="1" x14ac:dyDescent="0.2">
      <c r="A37" s="6" t="s">
        <v>70</v>
      </c>
      <c r="B37" s="6" t="s">
        <v>71</v>
      </c>
      <c r="C37" s="6" t="s">
        <v>86</v>
      </c>
      <c r="D37" s="6" t="s">
        <v>87</v>
      </c>
      <c r="E37" s="7">
        <v>100000</v>
      </c>
      <c r="F37" s="7">
        <v>35133.35</v>
      </c>
      <c r="G37" s="7">
        <v>0</v>
      </c>
      <c r="H37" s="7">
        <v>35133.35</v>
      </c>
      <c r="I37" s="7">
        <v>0</v>
      </c>
      <c r="J37" s="7">
        <v>0</v>
      </c>
      <c r="K37" s="8">
        <v>0</v>
      </c>
      <c r="L37" s="7">
        <v>0</v>
      </c>
      <c r="M37" s="7">
        <v>100000</v>
      </c>
      <c r="N37" s="7">
        <v>35133.35</v>
      </c>
      <c r="O37" s="7">
        <v>0</v>
      </c>
    </row>
    <row r="38" spans="1:15" s="3" customFormat="1" x14ac:dyDescent="0.2">
      <c r="A38" s="6" t="s">
        <v>70</v>
      </c>
      <c r="B38" s="6" t="s">
        <v>71</v>
      </c>
      <c r="C38" s="6" t="s">
        <v>88</v>
      </c>
      <c r="D38" s="6" t="s">
        <v>89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8">
        <v>0</v>
      </c>
      <c r="L38" s="7">
        <v>0</v>
      </c>
      <c r="M38" s="7">
        <v>0</v>
      </c>
      <c r="N38" s="7">
        <v>0</v>
      </c>
      <c r="O38" s="7">
        <v>0</v>
      </c>
    </row>
    <row r="39" spans="1:15" s="3" customFormat="1" x14ac:dyDescent="0.2">
      <c r="A39" s="6" t="s">
        <v>70</v>
      </c>
      <c r="B39" s="6" t="s">
        <v>71</v>
      </c>
      <c r="C39" s="6" t="s">
        <v>90</v>
      </c>
      <c r="D39" s="6" t="s">
        <v>91</v>
      </c>
      <c r="E39" s="7">
        <v>15000</v>
      </c>
      <c r="F39" s="7">
        <v>9020.9500000000007</v>
      </c>
      <c r="G39" s="7">
        <v>0</v>
      </c>
      <c r="H39" s="7">
        <v>9020.9500000000007</v>
      </c>
      <c r="I39" s="7">
        <v>0</v>
      </c>
      <c r="J39" s="7">
        <v>0</v>
      </c>
      <c r="K39" s="8">
        <v>0</v>
      </c>
      <c r="L39" s="7">
        <v>0</v>
      </c>
      <c r="M39" s="7">
        <v>15000</v>
      </c>
      <c r="N39" s="7">
        <v>9020.9500000000007</v>
      </c>
      <c r="O39" s="7">
        <v>0</v>
      </c>
    </row>
    <row r="40" spans="1:15" s="3" customFormat="1" ht="13.5" thickBot="1" x14ac:dyDescent="0.25">
      <c r="A40" s="10"/>
      <c r="B40" s="10"/>
      <c r="C40" s="10"/>
      <c r="D40" s="10" t="s">
        <v>92</v>
      </c>
      <c r="E40" s="10">
        <f>SUM(E30:E39)</f>
        <v>23015300</v>
      </c>
      <c r="F40" s="10">
        <f t="shared" ref="F40:O40" si="1">SUM(F30:F39)</f>
        <v>20276510.57</v>
      </c>
      <c r="G40" s="10">
        <f t="shared" si="1"/>
        <v>0</v>
      </c>
      <c r="H40" s="10">
        <f t="shared" si="1"/>
        <v>20276510.57</v>
      </c>
      <c r="I40" s="10">
        <f t="shared" si="1"/>
        <v>816.56</v>
      </c>
      <c r="J40" s="10">
        <f t="shared" si="1"/>
        <v>723.71</v>
      </c>
      <c r="K40" s="10">
        <f t="shared" si="1"/>
        <v>0</v>
      </c>
      <c r="L40" s="10">
        <f t="shared" si="1"/>
        <v>92.850000000000009</v>
      </c>
      <c r="M40" s="10">
        <f t="shared" si="1"/>
        <v>23016116.560000002</v>
      </c>
      <c r="N40" s="10">
        <f t="shared" si="1"/>
        <v>20277234.280000001</v>
      </c>
      <c r="O40" s="10">
        <f t="shared" si="1"/>
        <v>92.850000000000009</v>
      </c>
    </row>
    <row r="41" spans="1:15" s="3" customFormat="1" x14ac:dyDescent="0.2">
      <c r="A41" s="6" t="s">
        <v>93</v>
      </c>
      <c r="B41" s="6"/>
      <c r="C41" s="6"/>
      <c r="D41" s="6" t="s">
        <v>93</v>
      </c>
      <c r="E41" s="7">
        <v>7110000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>
        <v>0</v>
      </c>
      <c r="L41" s="7">
        <v>0</v>
      </c>
      <c r="M41" s="7">
        <v>0</v>
      </c>
      <c r="N41" s="7">
        <v>0</v>
      </c>
      <c r="O41" s="7">
        <v>0</v>
      </c>
    </row>
    <row r="42" spans="1:15" s="3" customFormat="1" x14ac:dyDescent="0.2">
      <c r="A42" s="6" t="s">
        <v>94</v>
      </c>
      <c r="B42" s="6"/>
      <c r="C42" s="6"/>
      <c r="D42" s="6" t="s">
        <v>94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8">
        <v>0</v>
      </c>
      <c r="L42" s="7">
        <v>0</v>
      </c>
      <c r="M42" s="7">
        <v>119686331.68000001</v>
      </c>
      <c r="N42" s="7">
        <v>0</v>
      </c>
      <c r="O42" s="7"/>
    </row>
    <row r="43" spans="1:15" s="3" customFormat="1" ht="13.5" thickBot="1" x14ac:dyDescent="0.25">
      <c r="A43" s="10"/>
      <c r="B43" s="10"/>
      <c r="C43" s="10"/>
      <c r="D43" s="10" t="s">
        <v>95</v>
      </c>
      <c r="E43" s="10">
        <f>E29+E40+E41</f>
        <v>107420300</v>
      </c>
      <c r="F43" s="10">
        <f t="shared" ref="F43:O43" si="2">F29+F40+F41</f>
        <v>98727879.560000002</v>
      </c>
      <c r="G43" s="10">
        <f t="shared" si="2"/>
        <v>89878.5</v>
      </c>
      <c r="H43" s="10">
        <f t="shared" si="2"/>
        <v>98817758.060000002</v>
      </c>
      <c r="I43" s="10">
        <f t="shared" si="2"/>
        <v>188645.97</v>
      </c>
      <c r="J43" s="10">
        <f t="shared" si="2"/>
        <v>89931.94</v>
      </c>
      <c r="K43" s="10">
        <f t="shared" si="2"/>
        <v>0</v>
      </c>
      <c r="L43" s="10">
        <f t="shared" si="2"/>
        <v>98714.03</v>
      </c>
      <c r="M43" s="10">
        <f t="shared" si="2"/>
        <v>100498945.97</v>
      </c>
      <c r="N43" s="10">
        <f t="shared" si="2"/>
        <v>98817811.500000015</v>
      </c>
      <c r="O43" s="10">
        <f t="shared" si="2"/>
        <v>188592.53</v>
      </c>
    </row>
    <row r="44" spans="1:15" s="3" customFormat="1" x14ac:dyDescent="0.2">
      <c r="A44" s="12"/>
      <c r="B44" s="13"/>
      <c r="C44" s="13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8C52-77A6-4474-AB6E-057470943FEA}">
  <dimension ref="A1:O173"/>
  <sheetViews>
    <sheetView tabSelected="1" topLeftCell="A143" zoomScale="90" zoomScaleNormal="90" workbookViewId="0">
      <selection activeCell="H177" sqref="H177"/>
    </sheetView>
  </sheetViews>
  <sheetFormatPr defaultRowHeight="15" x14ac:dyDescent="0.25"/>
  <cols>
    <col min="1" max="1" width="35.7109375" style="1" customWidth="1"/>
    <col min="2" max="2" width="10.28515625" style="1" customWidth="1"/>
    <col min="3" max="3" width="14.5703125" style="1" customWidth="1"/>
    <col min="4" max="4" width="95.85546875" style="1" customWidth="1"/>
    <col min="5" max="5" width="20.28515625" style="14" bestFit="1" customWidth="1"/>
    <col min="6" max="7" width="21.85546875" style="14" bestFit="1" customWidth="1"/>
    <col min="8" max="8" width="22.140625" style="14" customWidth="1"/>
    <col min="9" max="9" width="21.5703125" style="14" bestFit="1" customWidth="1"/>
    <col min="10" max="10" width="15.28515625" style="14" bestFit="1" customWidth="1"/>
    <col min="11" max="11" width="17" style="14" bestFit="1" customWidth="1"/>
    <col min="12" max="12" width="19.7109375" style="14" bestFit="1" customWidth="1"/>
    <col min="13" max="13" width="16.140625" style="14" bestFit="1" customWidth="1"/>
    <col min="14" max="14" width="15" style="14" bestFit="1" customWidth="1"/>
    <col min="15" max="15" width="17.42578125" style="14" bestFit="1" customWidth="1"/>
    <col min="16" max="226" width="9.140625" style="1"/>
    <col min="227" max="227" width="12.7109375" style="1" customWidth="1"/>
    <col min="228" max="228" width="7.7109375" style="1" customWidth="1"/>
    <col min="229" max="229" width="6" style="1" customWidth="1"/>
    <col min="230" max="230" width="8.85546875" style="1" customWidth="1"/>
    <col min="231" max="231" width="7.85546875" style="1" customWidth="1"/>
    <col min="232" max="232" width="9.85546875" style="1" customWidth="1"/>
    <col min="233" max="233" width="4" style="1" customWidth="1"/>
    <col min="234" max="234" width="8.5703125" style="1" customWidth="1"/>
    <col min="235" max="235" width="10.85546875" style="1" customWidth="1"/>
    <col min="236" max="236" width="6" style="1" customWidth="1"/>
    <col min="237" max="237" width="15" style="1" customWidth="1"/>
    <col min="238" max="242" width="8" style="1" customWidth="1"/>
    <col min="243" max="243" width="102.140625" style="1" customWidth="1"/>
    <col min="244" max="245" width="10" style="1" customWidth="1"/>
    <col min="246" max="246" width="50" style="1" customWidth="1"/>
    <col min="247" max="261" width="16" style="1" customWidth="1"/>
    <col min="262" max="263" width="18.28515625" style="1" customWidth="1"/>
    <col min="264" max="264" width="16" style="1" customWidth="1"/>
    <col min="265" max="265" width="16.7109375" style="1" customWidth="1"/>
    <col min="266" max="482" width="9.140625" style="1"/>
    <col min="483" max="483" width="12.7109375" style="1" customWidth="1"/>
    <col min="484" max="484" width="7.7109375" style="1" customWidth="1"/>
    <col min="485" max="485" width="6" style="1" customWidth="1"/>
    <col min="486" max="486" width="8.85546875" style="1" customWidth="1"/>
    <col min="487" max="487" width="7.85546875" style="1" customWidth="1"/>
    <col min="488" max="488" width="9.85546875" style="1" customWidth="1"/>
    <col min="489" max="489" width="4" style="1" customWidth="1"/>
    <col min="490" max="490" width="8.5703125" style="1" customWidth="1"/>
    <col min="491" max="491" width="10.85546875" style="1" customWidth="1"/>
    <col min="492" max="492" width="6" style="1" customWidth="1"/>
    <col min="493" max="493" width="15" style="1" customWidth="1"/>
    <col min="494" max="498" width="8" style="1" customWidth="1"/>
    <col min="499" max="499" width="102.140625" style="1" customWidth="1"/>
    <col min="500" max="501" width="10" style="1" customWidth="1"/>
    <col min="502" max="502" width="50" style="1" customWidth="1"/>
    <col min="503" max="517" width="16" style="1" customWidth="1"/>
    <col min="518" max="519" width="18.28515625" style="1" customWidth="1"/>
    <col min="520" max="520" width="16" style="1" customWidth="1"/>
    <col min="521" max="521" width="16.7109375" style="1" customWidth="1"/>
    <col min="522" max="738" width="9.140625" style="1"/>
    <col min="739" max="739" width="12.7109375" style="1" customWidth="1"/>
    <col min="740" max="740" width="7.7109375" style="1" customWidth="1"/>
    <col min="741" max="741" width="6" style="1" customWidth="1"/>
    <col min="742" max="742" width="8.85546875" style="1" customWidth="1"/>
    <col min="743" max="743" width="7.85546875" style="1" customWidth="1"/>
    <col min="744" max="744" width="9.85546875" style="1" customWidth="1"/>
    <col min="745" max="745" width="4" style="1" customWidth="1"/>
    <col min="746" max="746" width="8.5703125" style="1" customWidth="1"/>
    <col min="747" max="747" width="10.85546875" style="1" customWidth="1"/>
    <col min="748" max="748" width="6" style="1" customWidth="1"/>
    <col min="749" max="749" width="15" style="1" customWidth="1"/>
    <col min="750" max="754" width="8" style="1" customWidth="1"/>
    <col min="755" max="755" width="102.140625" style="1" customWidth="1"/>
    <col min="756" max="757" width="10" style="1" customWidth="1"/>
    <col min="758" max="758" width="50" style="1" customWidth="1"/>
    <col min="759" max="773" width="16" style="1" customWidth="1"/>
    <col min="774" max="775" width="18.28515625" style="1" customWidth="1"/>
    <col min="776" max="776" width="16" style="1" customWidth="1"/>
    <col min="777" max="777" width="16.7109375" style="1" customWidth="1"/>
    <col min="778" max="994" width="9.140625" style="1"/>
    <col min="995" max="995" width="12.7109375" style="1" customWidth="1"/>
    <col min="996" max="996" width="7.7109375" style="1" customWidth="1"/>
    <col min="997" max="997" width="6" style="1" customWidth="1"/>
    <col min="998" max="998" width="8.85546875" style="1" customWidth="1"/>
    <col min="999" max="999" width="7.85546875" style="1" customWidth="1"/>
    <col min="1000" max="1000" width="9.85546875" style="1" customWidth="1"/>
    <col min="1001" max="1001" width="4" style="1" customWidth="1"/>
    <col min="1002" max="1002" width="8.5703125" style="1" customWidth="1"/>
    <col min="1003" max="1003" width="10.85546875" style="1" customWidth="1"/>
    <col min="1004" max="1004" width="6" style="1" customWidth="1"/>
    <col min="1005" max="1005" width="15" style="1" customWidth="1"/>
    <col min="1006" max="1010" width="8" style="1" customWidth="1"/>
    <col min="1011" max="1011" width="102.140625" style="1" customWidth="1"/>
    <col min="1012" max="1013" width="10" style="1" customWidth="1"/>
    <col min="1014" max="1014" width="50" style="1" customWidth="1"/>
    <col min="1015" max="1029" width="16" style="1" customWidth="1"/>
    <col min="1030" max="1031" width="18.28515625" style="1" customWidth="1"/>
    <col min="1032" max="1032" width="16" style="1" customWidth="1"/>
    <col min="1033" max="1033" width="16.7109375" style="1" customWidth="1"/>
    <col min="1034" max="1250" width="9.140625" style="1"/>
    <col min="1251" max="1251" width="12.7109375" style="1" customWidth="1"/>
    <col min="1252" max="1252" width="7.7109375" style="1" customWidth="1"/>
    <col min="1253" max="1253" width="6" style="1" customWidth="1"/>
    <col min="1254" max="1254" width="8.85546875" style="1" customWidth="1"/>
    <col min="1255" max="1255" width="7.85546875" style="1" customWidth="1"/>
    <col min="1256" max="1256" width="9.85546875" style="1" customWidth="1"/>
    <col min="1257" max="1257" width="4" style="1" customWidth="1"/>
    <col min="1258" max="1258" width="8.5703125" style="1" customWidth="1"/>
    <col min="1259" max="1259" width="10.85546875" style="1" customWidth="1"/>
    <col min="1260" max="1260" width="6" style="1" customWidth="1"/>
    <col min="1261" max="1261" width="15" style="1" customWidth="1"/>
    <col min="1262" max="1266" width="8" style="1" customWidth="1"/>
    <col min="1267" max="1267" width="102.140625" style="1" customWidth="1"/>
    <col min="1268" max="1269" width="10" style="1" customWidth="1"/>
    <col min="1270" max="1270" width="50" style="1" customWidth="1"/>
    <col min="1271" max="1285" width="16" style="1" customWidth="1"/>
    <col min="1286" max="1287" width="18.28515625" style="1" customWidth="1"/>
    <col min="1288" max="1288" width="16" style="1" customWidth="1"/>
    <col min="1289" max="1289" width="16.7109375" style="1" customWidth="1"/>
    <col min="1290" max="1506" width="9.140625" style="1"/>
    <col min="1507" max="1507" width="12.7109375" style="1" customWidth="1"/>
    <col min="1508" max="1508" width="7.7109375" style="1" customWidth="1"/>
    <col min="1509" max="1509" width="6" style="1" customWidth="1"/>
    <col min="1510" max="1510" width="8.85546875" style="1" customWidth="1"/>
    <col min="1511" max="1511" width="7.85546875" style="1" customWidth="1"/>
    <col min="1512" max="1512" width="9.85546875" style="1" customWidth="1"/>
    <col min="1513" max="1513" width="4" style="1" customWidth="1"/>
    <col min="1514" max="1514" width="8.5703125" style="1" customWidth="1"/>
    <col min="1515" max="1515" width="10.85546875" style="1" customWidth="1"/>
    <col min="1516" max="1516" width="6" style="1" customWidth="1"/>
    <col min="1517" max="1517" width="15" style="1" customWidth="1"/>
    <col min="1518" max="1522" width="8" style="1" customWidth="1"/>
    <col min="1523" max="1523" width="102.140625" style="1" customWidth="1"/>
    <col min="1524" max="1525" width="10" style="1" customWidth="1"/>
    <col min="1526" max="1526" width="50" style="1" customWidth="1"/>
    <col min="1527" max="1541" width="16" style="1" customWidth="1"/>
    <col min="1542" max="1543" width="18.28515625" style="1" customWidth="1"/>
    <col min="1544" max="1544" width="16" style="1" customWidth="1"/>
    <col min="1545" max="1545" width="16.7109375" style="1" customWidth="1"/>
    <col min="1546" max="1762" width="9.140625" style="1"/>
    <col min="1763" max="1763" width="12.7109375" style="1" customWidth="1"/>
    <col min="1764" max="1764" width="7.7109375" style="1" customWidth="1"/>
    <col min="1765" max="1765" width="6" style="1" customWidth="1"/>
    <col min="1766" max="1766" width="8.85546875" style="1" customWidth="1"/>
    <col min="1767" max="1767" width="7.85546875" style="1" customWidth="1"/>
    <col min="1768" max="1768" width="9.85546875" style="1" customWidth="1"/>
    <col min="1769" max="1769" width="4" style="1" customWidth="1"/>
    <col min="1770" max="1770" width="8.5703125" style="1" customWidth="1"/>
    <col min="1771" max="1771" width="10.85546875" style="1" customWidth="1"/>
    <col min="1772" max="1772" width="6" style="1" customWidth="1"/>
    <col min="1773" max="1773" width="15" style="1" customWidth="1"/>
    <col min="1774" max="1778" width="8" style="1" customWidth="1"/>
    <col min="1779" max="1779" width="102.140625" style="1" customWidth="1"/>
    <col min="1780" max="1781" width="10" style="1" customWidth="1"/>
    <col min="1782" max="1782" width="50" style="1" customWidth="1"/>
    <col min="1783" max="1797" width="16" style="1" customWidth="1"/>
    <col min="1798" max="1799" width="18.28515625" style="1" customWidth="1"/>
    <col min="1800" max="1800" width="16" style="1" customWidth="1"/>
    <col min="1801" max="1801" width="16.7109375" style="1" customWidth="1"/>
    <col min="1802" max="2018" width="9.140625" style="1"/>
    <col min="2019" max="2019" width="12.7109375" style="1" customWidth="1"/>
    <col min="2020" max="2020" width="7.7109375" style="1" customWidth="1"/>
    <col min="2021" max="2021" width="6" style="1" customWidth="1"/>
    <col min="2022" max="2022" width="8.85546875" style="1" customWidth="1"/>
    <col min="2023" max="2023" width="7.85546875" style="1" customWidth="1"/>
    <col min="2024" max="2024" width="9.85546875" style="1" customWidth="1"/>
    <col min="2025" max="2025" width="4" style="1" customWidth="1"/>
    <col min="2026" max="2026" width="8.5703125" style="1" customWidth="1"/>
    <col min="2027" max="2027" width="10.85546875" style="1" customWidth="1"/>
    <col min="2028" max="2028" width="6" style="1" customWidth="1"/>
    <col min="2029" max="2029" width="15" style="1" customWidth="1"/>
    <col min="2030" max="2034" width="8" style="1" customWidth="1"/>
    <col min="2035" max="2035" width="102.140625" style="1" customWidth="1"/>
    <col min="2036" max="2037" width="10" style="1" customWidth="1"/>
    <col min="2038" max="2038" width="50" style="1" customWidth="1"/>
    <col min="2039" max="2053" width="16" style="1" customWidth="1"/>
    <col min="2054" max="2055" width="18.28515625" style="1" customWidth="1"/>
    <col min="2056" max="2056" width="16" style="1" customWidth="1"/>
    <col min="2057" max="2057" width="16.7109375" style="1" customWidth="1"/>
    <col min="2058" max="2274" width="9.140625" style="1"/>
    <col min="2275" max="2275" width="12.7109375" style="1" customWidth="1"/>
    <col min="2276" max="2276" width="7.7109375" style="1" customWidth="1"/>
    <col min="2277" max="2277" width="6" style="1" customWidth="1"/>
    <col min="2278" max="2278" width="8.85546875" style="1" customWidth="1"/>
    <col min="2279" max="2279" width="7.85546875" style="1" customWidth="1"/>
    <col min="2280" max="2280" width="9.85546875" style="1" customWidth="1"/>
    <col min="2281" max="2281" width="4" style="1" customWidth="1"/>
    <col min="2282" max="2282" width="8.5703125" style="1" customWidth="1"/>
    <col min="2283" max="2283" width="10.85546875" style="1" customWidth="1"/>
    <col min="2284" max="2284" width="6" style="1" customWidth="1"/>
    <col min="2285" max="2285" width="15" style="1" customWidth="1"/>
    <col min="2286" max="2290" width="8" style="1" customWidth="1"/>
    <col min="2291" max="2291" width="102.140625" style="1" customWidth="1"/>
    <col min="2292" max="2293" width="10" style="1" customWidth="1"/>
    <col min="2294" max="2294" width="50" style="1" customWidth="1"/>
    <col min="2295" max="2309" width="16" style="1" customWidth="1"/>
    <col min="2310" max="2311" width="18.28515625" style="1" customWidth="1"/>
    <col min="2312" max="2312" width="16" style="1" customWidth="1"/>
    <col min="2313" max="2313" width="16.7109375" style="1" customWidth="1"/>
    <col min="2314" max="2530" width="9.140625" style="1"/>
    <col min="2531" max="2531" width="12.7109375" style="1" customWidth="1"/>
    <col min="2532" max="2532" width="7.7109375" style="1" customWidth="1"/>
    <col min="2533" max="2533" width="6" style="1" customWidth="1"/>
    <col min="2534" max="2534" width="8.85546875" style="1" customWidth="1"/>
    <col min="2535" max="2535" width="7.85546875" style="1" customWidth="1"/>
    <col min="2536" max="2536" width="9.85546875" style="1" customWidth="1"/>
    <col min="2537" max="2537" width="4" style="1" customWidth="1"/>
    <col min="2538" max="2538" width="8.5703125" style="1" customWidth="1"/>
    <col min="2539" max="2539" width="10.85546875" style="1" customWidth="1"/>
    <col min="2540" max="2540" width="6" style="1" customWidth="1"/>
    <col min="2541" max="2541" width="15" style="1" customWidth="1"/>
    <col min="2542" max="2546" width="8" style="1" customWidth="1"/>
    <col min="2547" max="2547" width="102.140625" style="1" customWidth="1"/>
    <col min="2548" max="2549" width="10" style="1" customWidth="1"/>
    <col min="2550" max="2550" width="50" style="1" customWidth="1"/>
    <col min="2551" max="2565" width="16" style="1" customWidth="1"/>
    <col min="2566" max="2567" width="18.28515625" style="1" customWidth="1"/>
    <col min="2568" max="2568" width="16" style="1" customWidth="1"/>
    <col min="2569" max="2569" width="16.7109375" style="1" customWidth="1"/>
    <col min="2570" max="2786" width="9.140625" style="1"/>
    <col min="2787" max="2787" width="12.7109375" style="1" customWidth="1"/>
    <col min="2788" max="2788" width="7.7109375" style="1" customWidth="1"/>
    <col min="2789" max="2789" width="6" style="1" customWidth="1"/>
    <col min="2790" max="2790" width="8.85546875" style="1" customWidth="1"/>
    <col min="2791" max="2791" width="7.85546875" style="1" customWidth="1"/>
    <col min="2792" max="2792" width="9.85546875" style="1" customWidth="1"/>
    <col min="2793" max="2793" width="4" style="1" customWidth="1"/>
    <col min="2794" max="2794" width="8.5703125" style="1" customWidth="1"/>
    <col min="2795" max="2795" width="10.85546875" style="1" customWidth="1"/>
    <col min="2796" max="2796" width="6" style="1" customWidth="1"/>
    <col min="2797" max="2797" width="15" style="1" customWidth="1"/>
    <col min="2798" max="2802" width="8" style="1" customWidth="1"/>
    <col min="2803" max="2803" width="102.140625" style="1" customWidth="1"/>
    <col min="2804" max="2805" width="10" style="1" customWidth="1"/>
    <col min="2806" max="2806" width="50" style="1" customWidth="1"/>
    <col min="2807" max="2821" width="16" style="1" customWidth="1"/>
    <col min="2822" max="2823" width="18.28515625" style="1" customWidth="1"/>
    <col min="2824" max="2824" width="16" style="1" customWidth="1"/>
    <col min="2825" max="2825" width="16.7109375" style="1" customWidth="1"/>
    <col min="2826" max="3042" width="9.140625" style="1"/>
    <col min="3043" max="3043" width="12.7109375" style="1" customWidth="1"/>
    <col min="3044" max="3044" width="7.7109375" style="1" customWidth="1"/>
    <col min="3045" max="3045" width="6" style="1" customWidth="1"/>
    <col min="3046" max="3046" width="8.85546875" style="1" customWidth="1"/>
    <col min="3047" max="3047" width="7.85546875" style="1" customWidth="1"/>
    <col min="3048" max="3048" width="9.85546875" style="1" customWidth="1"/>
    <col min="3049" max="3049" width="4" style="1" customWidth="1"/>
    <col min="3050" max="3050" width="8.5703125" style="1" customWidth="1"/>
    <col min="3051" max="3051" width="10.85546875" style="1" customWidth="1"/>
    <col min="3052" max="3052" width="6" style="1" customWidth="1"/>
    <col min="3053" max="3053" width="15" style="1" customWidth="1"/>
    <col min="3054" max="3058" width="8" style="1" customWidth="1"/>
    <col min="3059" max="3059" width="102.140625" style="1" customWidth="1"/>
    <col min="3060" max="3061" width="10" style="1" customWidth="1"/>
    <col min="3062" max="3062" width="50" style="1" customWidth="1"/>
    <col min="3063" max="3077" width="16" style="1" customWidth="1"/>
    <col min="3078" max="3079" width="18.28515625" style="1" customWidth="1"/>
    <col min="3080" max="3080" width="16" style="1" customWidth="1"/>
    <col min="3081" max="3081" width="16.7109375" style="1" customWidth="1"/>
    <col min="3082" max="3298" width="9.140625" style="1"/>
    <col min="3299" max="3299" width="12.7109375" style="1" customWidth="1"/>
    <col min="3300" max="3300" width="7.7109375" style="1" customWidth="1"/>
    <col min="3301" max="3301" width="6" style="1" customWidth="1"/>
    <col min="3302" max="3302" width="8.85546875" style="1" customWidth="1"/>
    <col min="3303" max="3303" width="7.85546875" style="1" customWidth="1"/>
    <col min="3304" max="3304" width="9.85546875" style="1" customWidth="1"/>
    <col min="3305" max="3305" width="4" style="1" customWidth="1"/>
    <col min="3306" max="3306" width="8.5703125" style="1" customWidth="1"/>
    <col min="3307" max="3307" width="10.85546875" style="1" customWidth="1"/>
    <col min="3308" max="3308" width="6" style="1" customWidth="1"/>
    <col min="3309" max="3309" width="15" style="1" customWidth="1"/>
    <col min="3310" max="3314" width="8" style="1" customWidth="1"/>
    <col min="3315" max="3315" width="102.140625" style="1" customWidth="1"/>
    <col min="3316" max="3317" width="10" style="1" customWidth="1"/>
    <col min="3318" max="3318" width="50" style="1" customWidth="1"/>
    <col min="3319" max="3333" width="16" style="1" customWidth="1"/>
    <col min="3334" max="3335" width="18.28515625" style="1" customWidth="1"/>
    <col min="3336" max="3336" width="16" style="1" customWidth="1"/>
    <col min="3337" max="3337" width="16.7109375" style="1" customWidth="1"/>
    <col min="3338" max="3554" width="9.140625" style="1"/>
    <col min="3555" max="3555" width="12.7109375" style="1" customWidth="1"/>
    <col min="3556" max="3556" width="7.7109375" style="1" customWidth="1"/>
    <col min="3557" max="3557" width="6" style="1" customWidth="1"/>
    <col min="3558" max="3558" width="8.85546875" style="1" customWidth="1"/>
    <col min="3559" max="3559" width="7.85546875" style="1" customWidth="1"/>
    <col min="3560" max="3560" width="9.85546875" style="1" customWidth="1"/>
    <col min="3561" max="3561" width="4" style="1" customWidth="1"/>
    <col min="3562" max="3562" width="8.5703125" style="1" customWidth="1"/>
    <col min="3563" max="3563" width="10.85546875" style="1" customWidth="1"/>
    <col min="3564" max="3564" width="6" style="1" customWidth="1"/>
    <col min="3565" max="3565" width="15" style="1" customWidth="1"/>
    <col min="3566" max="3570" width="8" style="1" customWidth="1"/>
    <col min="3571" max="3571" width="102.140625" style="1" customWidth="1"/>
    <col min="3572" max="3573" width="10" style="1" customWidth="1"/>
    <col min="3574" max="3574" width="50" style="1" customWidth="1"/>
    <col min="3575" max="3589" width="16" style="1" customWidth="1"/>
    <col min="3590" max="3591" width="18.28515625" style="1" customWidth="1"/>
    <col min="3592" max="3592" width="16" style="1" customWidth="1"/>
    <col min="3593" max="3593" width="16.7109375" style="1" customWidth="1"/>
    <col min="3594" max="3810" width="9.140625" style="1"/>
    <col min="3811" max="3811" width="12.7109375" style="1" customWidth="1"/>
    <col min="3812" max="3812" width="7.7109375" style="1" customWidth="1"/>
    <col min="3813" max="3813" width="6" style="1" customWidth="1"/>
    <col min="3814" max="3814" width="8.85546875" style="1" customWidth="1"/>
    <col min="3815" max="3815" width="7.85546875" style="1" customWidth="1"/>
    <col min="3816" max="3816" width="9.85546875" style="1" customWidth="1"/>
    <col min="3817" max="3817" width="4" style="1" customWidth="1"/>
    <col min="3818" max="3818" width="8.5703125" style="1" customWidth="1"/>
    <col min="3819" max="3819" width="10.85546875" style="1" customWidth="1"/>
    <col min="3820" max="3820" width="6" style="1" customWidth="1"/>
    <col min="3821" max="3821" width="15" style="1" customWidth="1"/>
    <col min="3822" max="3826" width="8" style="1" customWidth="1"/>
    <col min="3827" max="3827" width="102.140625" style="1" customWidth="1"/>
    <col min="3828" max="3829" width="10" style="1" customWidth="1"/>
    <col min="3830" max="3830" width="50" style="1" customWidth="1"/>
    <col min="3831" max="3845" width="16" style="1" customWidth="1"/>
    <col min="3846" max="3847" width="18.28515625" style="1" customWidth="1"/>
    <col min="3848" max="3848" width="16" style="1" customWidth="1"/>
    <col min="3849" max="3849" width="16.7109375" style="1" customWidth="1"/>
    <col min="3850" max="4066" width="9.140625" style="1"/>
    <col min="4067" max="4067" width="12.7109375" style="1" customWidth="1"/>
    <col min="4068" max="4068" width="7.7109375" style="1" customWidth="1"/>
    <col min="4069" max="4069" width="6" style="1" customWidth="1"/>
    <col min="4070" max="4070" width="8.85546875" style="1" customWidth="1"/>
    <col min="4071" max="4071" width="7.85546875" style="1" customWidth="1"/>
    <col min="4072" max="4072" width="9.85546875" style="1" customWidth="1"/>
    <col min="4073" max="4073" width="4" style="1" customWidth="1"/>
    <col min="4074" max="4074" width="8.5703125" style="1" customWidth="1"/>
    <col min="4075" max="4075" width="10.85546875" style="1" customWidth="1"/>
    <col min="4076" max="4076" width="6" style="1" customWidth="1"/>
    <col min="4077" max="4077" width="15" style="1" customWidth="1"/>
    <col min="4078" max="4082" width="8" style="1" customWidth="1"/>
    <col min="4083" max="4083" width="102.140625" style="1" customWidth="1"/>
    <col min="4084" max="4085" width="10" style="1" customWidth="1"/>
    <col min="4086" max="4086" width="50" style="1" customWidth="1"/>
    <col min="4087" max="4101" width="16" style="1" customWidth="1"/>
    <col min="4102" max="4103" width="18.28515625" style="1" customWidth="1"/>
    <col min="4104" max="4104" width="16" style="1" customWidth="1"/>
    <col min="4105" max="4105" width="16.7109375" style="1" customWidth="1"/>
    <col min="4106" max="4322" width="9.140625" style="1"/>
    <col min="4323" max="4323" width="12.7109375" style="1" customWidth="1"/>
    <col min="4324" max="4324" width="7.7109375" style="1" customWidth="1"/>
    <col min="4325" max="4325" width="6" style="1" customWidth="1"/>
    <col min="4326" max="4326" width="8.85546875" style="1" customWidth="1"/>
    <col min="4327" max="4327" width="7.85546875" style="1" customWidth="1"/>
    <col min="4328" max="4328" width="9.85546875" style="1" customWidth="1"/>
    <col min="4329" max="4329" width="4" style="1" customWidth="1"/>
    <col min="4330" max="4330" width="8.5703125" style="1" customWidth="1"/>
    <col min="4331" max="4331" width="10.85546875" style="1" customWidth="1"/>
    <col min="4332" max="4332" width="6" style="1" customWidth="1"/>
    <col min="4333" max="4333" width="15" style="1" customWidth="1"/>
    <col min="4334" max="4338" width="8" style="1" customWidth="1"/>
    <col min="4339" max="4339" width="102.140625" style="1" customWidth="1"/>
    <col min="4340" max="4341" width="10" style="1" customWidth="1"/>
    <col min="4342" max="4342" width="50" style="1" customWidth="1"/>
    <col min="4343" max="4357" width="16" style="1" customWidth="1"/>
    <col min="4358" max="4359" width="18.28515625" style="1" customWidth="1"/>
    <col min="4360" max="4360" width="16" style="1" customWidth="1"/>
    <col min="4361" max="4361" width="16.7109375" style="1" customWidth="1"/>
    <col min="4362" max="4578" width="9.140625" style="1"/>
    <col min="4579" max="4579" width="12.7109375" style="1" customWidth="1"/>
    <col min="4580" max="4580" width="7.7109375" style="1" customWidth="1"/>
    <col min="4581" max="4581" width="6" style="1" customWidth="1"/>
    <col min="4582" max="4582" width="8.85546875" style="1" customWidth="1"/>
    <col min="4583" max="4583" width="7.85546875" style="1" customWidth="1"/>
    <col min="4584" max="4584" width="9.85546875" style="1" customWidth="1"/>
    <col min="4585" max="4585" width="4" style="1" customWidth="1"/>
    <col min="4586" max="4586" width="8.5703125" style="1" customWidth="1"/>
    <col min="4587" max="4587" width="10.85546875" style="1" customWidth="1"/>
    <col min="4588" max="4588" width="6" style="1" customWidth="1"/>
    <col min="4589" max="4589" width="15" style="1" customWidth="1"/>
    <col min="4590" max="4594" width="8" style="1" customWidth="1"/>
    <col min="4595" max="4595" width="102.140625" style="1" customWidth="1"/>
    <col min="4596" max="4597" width="10" style="1" customWidth="1"/>
    <col min="4598" max="4598" width="50" style="1" customWidth="1"/>
    <col min="4599" max="4613" width="16" style="1" customWidth="1"/>
    <col min="4614" max="4615" width="18.28515625" style="1" customWidth="1"/>
    <col min="4616" max="4616" width="16" style="1" customWidth="1"/>
    <col min="4617" max="4617" width="16.7109375" style="1" customWidth="1"/>
    <col min="4618" max="4834" width="9.140625" style="1"/>
    <col min="4835" max="4835" width="12.7109375" style="1" customWidth="1"/>
    <col min="4836" max="4836" width="7.7109375" style="1" customWidth="1"/>
    <col min="4837" max="4837" width="6" style="1" customWidth="1"/>
    <col min="4838" max="4838" width="8.85546875" style="1" customWidth="1"/>
    <col min="4839" max="4839" width="7.85546875" style="1" customWidth="1"/>
    <col min="4840" max="4840" width="9.85546875" style="1" customWidth="1"/>
    <col min="4841" max="4841" width="4" style="1" customWidth="1"/>
    <col min="4842" max="4842" width="8.5703125" style="1" customWidth="1"/>
    <col min="4843" max="4843" width="10.85546875" style="1" customWidth="1"/>
    <col min="4844" max="4844" width="6" style="1" customWidth="1"/>
    <col min="4845" max="4845" width="15" style="1" customWidth="1"/>
    <col min="4846" max="4850" width="8" style="1" customWidth="1"/>
    <col min="4851" max="4851" width="102.140625" style="1" customWidth="1"/>
    <col min="4852" max="4853" width="10" style="1" customWidth="1"/>
    <col min="4854" max="4854" width="50" style="1" customWidth="1"/>
    <col min="4855" max="4869" width="16" style="1" customWidth="1"/>
    <col min="4870" max="4871" width="18.28515625" style="1" customWidth="1"/>
    <col min="4872" max="4872" width="16" style="1" customWidth="1"/>
    <col min="4873" max="4873" width="16.7109375" style="1" customWidth="1"/>
    <col min="4874" max="5090" width="9.140625" style="1"/>
    <col min="5091" max="5091" width="12.7109375" style="1" customWidth="1"/>
    <col min="5092" max="5092" width="7.7109375" style="1" customWidth="1"/>
    <col min="5093" max="5093" width="6" style="1" customWidth="1"/>
    <col min="5094" max="5094" width="8.85546875" style="1" customWidth="1"/>
    <col min="5095" max="5095" width="7.85546875" style="1" customWidth="1"/>
    <col min="5096" max="5096" width="9.85546875" style="1" customWidth="1"/>
    <col min="5097" max="5097" width="4" style="1" customWidth="1"/>
    <col min="5098" max="5098" width="8.5703125" style="1" customWidth="1"/>
    <col min="5099" max="5099" width="10.85546875" style="1" customWidth="1"/>
    <col min="5100" max="5100" width="6" style="1" customWidth="1"/>
    <col min="5101" max="5101" width="15" style="1" customWidth="1"/>
    <col min="5102" max="5106" width="8" style="1" customWidth="1"/>
    <col min="5107" max="5107" width="102.140625" style="1" customWidth="1"/>
    <col min="5108" max="5109" width="10" style="1" customWidth="1"/>
    <col min="5110" max="5110" width="50" style="1" customWidth="1"/>
    <col min="5111" max="5125" width="16" style="1" customWidth="1"/>
    <col min="5126" max="5127" width="18.28515625" style="1" customWidth="1"/>
    <col min="5128" max="5128" width="16" style="1" customWidth="1"/>
    <col min="5129" max="5129" width="16.7109375" style="1" customWidth="1"/>
    <col min="5130" max="5346" width="9.140625" style="1"/>
    <col min="5347" max="5347" width="12.7109375" style="1" customWidth="1"/>
    <col min="5348" max="5348" width="7.7109375" style="1" customWidth="1"/>
    <col min="5349" max="5349" width="6" style="1" customWidth="1"/>
    <col min="5350" max="5350" width="8.85546875" style="1" customWidth="1"/>
    <col min="5351" max="5351" width="7.85546875" style="1" customWidth="1"/>
    <col min="5352" max="5352" width="9.85546875" style="1" customWidth="1"/>
    <col min="5353" max="5353" width="4" style="1" customWidth="1"/>
    <col min="5354" max="5354" width="8.5703125" style="1" customWidth="1"/>
    <col min="5355" max="5355" width="10.85546875" style="1" customWidth="1"/>
    <col min="5356" max="5356" width="6" style="1" customWidth="1"/>
    <col min="5357" max="5357" width="15" style="1" customWidth="1"/>
    <col min="5358" max="5362" width="8" style="1" customWidth="1"/>
    <col min="5363" max="5363" width="102.140625" style="1" customWidth="1"/>
    <col min="5364" max="5365" width="10" style="1" customWidth="1"/>
    <col min="5366" max="5366" width="50" style="1" customWidth="1"/>
    <col min="5367" max="5381" width="16" style="1" customWidth="1"/>
    <col min="5382" max="5383" width="18.28515625" style="1" customWidth="1"/>
    <col min="5384" max="5384" width="16" style="1" customWidth="1"/>
    <col min="5385" max="5385" width="16.7109375" style="1" customWidth="1"/>
    <col min="5386" max="5602" width="9.140625" style="1"/>
    <col min="5603" max="5603" width="12.7109375" style="1" customWidth="1"/>
    <col min="5604" max="5604" width="7.7109375" style="1" customWidth="1"/>
    <col min="5605" max="5605" width="6" style="1" customWidth="1"/>
    <col min="5606" max="5606" width="8.85546875" style="1" customWidth="1"/>
    <col min="5607" max="5607" width="7.85546875" style="1" customWidth="1"/>
    <col min="5608" max="5608" width="9.85546875" style="1" customWidth="1"/>
    <col min="5609" max="5609" width="4" style="1" customWidth="1"/>
    <col min="5610" max="5610" width="8.5703125" style="1" customWidth="1"/>
    <col min="5611" max="5611" width="10.85546875" style="1" customWidth="1"/>
    <col min="5612" max="5612" width="6" style="1" customWidth="1"/>
    <col min="5613" max="5613" width="15" style="1" customWidth="1"/>
    <col min="5614" max="5618" width="8" style="1" customWidth="1"/>
    <col min="5619" max="5619" width="102.140625" style="1" customWidth="1"/>
    <col min="5620" max="5621" width="10" style="1" customWidth="1"/>
    <col min="5622" max="5622" width="50" style="1" customWidth="1"/>
    <col min="5623" max="5637" width="16" style="1" customWidth="1"/>
    <col min="5638" max="5639" width="18.28515625" style="1" customWidth="1"/>
    <col min="5640" max="5640" width="16" style="1" customWidth="1"/>
    <col min="5641" max="5641" width="16.7109375" style="1" customWidth="1"/>
    <col min="5642" max="5858" width="9.140625" style="1"/>
    <col min="5859" max="5859" width="12.7109375" style="1" customWidth="1"/>
    <col min="5860" max="5860" width="7.7109375" style="1" customWidth="1"/>
    <col min="5861" max="5861" width="6" style="1" customWidth="1"/>
    <col min="5862" max="5862" width="8.85546875" style="1" customWidth="1"/>
    <col min="5863" max="5863" width="7.85546875" style="1" customWidth="1"/>
    <col min="5864" max="5864" width="9.85546875" style="1" customWidth="1"/>
    <col min="5865" max="5865" width="4" style="1" customWidth="1"/>
    <col min="5866" max="5866" width="8.5703125" style="1" customWidth="1"/>
    <col min="5867" max="5867" width="10.85546875" style="1" customWidth="1"/>
    <col min="5868" max="5868" width="6" style="1" customWidth="1"/>
    <col min="5869" max="5869" width="15" style="1" customWidth="1"/>
    <col min="5870" max="5874" width="8" style="1" customWidth="1"/>
    <col min="5875" max="5875" width="102.140625" style="1" customWidth="1"/>
    <col min="5876" max="5877" width="10" style="1" customWidth="1"/>
    <col min="5878" max="5878" width="50" style="1" customWidth="1"/>
    <col min="5879" max="5893" width="16" style="1" customWidth="1"/>
    <col min="5894" max="5895" width="18.28515625" style="1" customWidth="1"/>
    <col min="5896" max="5896" width="16" style="1" customWidth="1"/>
    <col min="5897" max="5897" width="16.7109375" style="1" customWidth="1"/>
    <col min="5898" max="6114" width="9.140625" style="1"/>
    <col min="6115" max="6115" width="12.7109375" style="1" customWidth="1"/>
    <col min="6116" max="6116" width="7.7109375" style="1" customWidth="1"/>
    <col min="6117" max="6117" width="6" style="1" customWidth="1"/>
    <col min="6118" max="6118" width="8.85546875" style="1" customWidth="1"/>
    <col min="6119" max="6119" width="7.85546875" style="1" customWidth="1"/>
    <col min="6120" max="6120" width="9.85546875" style="1" customWidth="1"/>
    <col min="6121" max="6121" width="4" style="1" customWidth="1"/>
    <col min="6122" max="6122" width="8.5703125" style="1" customWidth="1"/>
    <col min="6123" max="6123" width="10.85546875" style="1" customWidth="1"/>
    <col min="6124" max="6124" width="6" style="1" customWidth="1"/>
    <col min="6125" max="6125" width="15" style="1" customWidth="1"/>
    <col min="6126" max="6130" width="8" style="1" customWidth="1"/>
    <col min="6131" max="6131" width="102.140625" style="1" customWidth="1"/>
    <col min="6132" max="6133" width="10" style="1" customWidth="1"/>
    <col min="6134" max="6134" width="50" style="1" customWidth="1"/>
    <col min="6135" max="6149" width="16" style="1" customWidth="1"/>
    <col min="6150" max="6151" width="18.28515625" style="1" customWidth="1"/>
    <col min="6152" max="6152" width="16" style="1" customWidth="1"/>
    <col min="6153" max="6153" width="16.7109375" style="1" customWidth="1"/>
    <col min="6154" max="6370" width="9.140625" style="1"/>
    <col min="6371" max="6371" width="12.7109375" style="1" customWidth="1"/>
    <col min="6372" max="6372" width="7.7109375" style="1" customWidth="1"/>
    <col min="6373" max="6373" width="6" style="1" customWidth="1"/>
    <col min="6374" max="6374" width="8.85546875" style="1" customWidth="1"/>
    <col min="6375" max="6375" width="7.85546875" style="1" customWidth="1"/>
    <col min="6376" max="6376" width="9.85546875" style="1" customWidth="1"/>
    <col min="6377" max="6377" width="4" style="1" customWidth="1"/>
    <col min="6378" max="6378" width="8.5703125" style="1" customWidth="1"/>
    <col min="6379" max="6379" width="10.85546875" style="1" customWidth="1"/>
    <col min="6380" max="6380" width="6" style="1" customWidth="1"/>
    <col min="6381" max="6381" width="15" style="1" customWidth="1"/>
    <col min="6382" max="6386" width="8" style="1" customWidth="1"/>
    <col min="6387" max="6387" width="102.140625" style="1" customWidth="1"/>
    <col min="6388" max="6389" width="10" style="1" customWidth="1"/>
    <col min="6390" max="6390" width="50" style="1" customWidth="1"/>
    <col min="6391" max="6405" width="16" style="1" customWidth="1"/>
    <col min="6406" max="6407" width="18.28515625" style="1" customWidth="1"/>
    <col min="6408" max="6408" width="16" style="1" customWidth="1"/>
    <col min="6409" max="6409" width="16.7109375" style="1" customWidth="1"/>
    <col min="6410" max="6626" width="9.140625" style="1"/>
    <col min="6627" max="6627" width="12.7109375" style="1" customWidth="1"/>
    <col min="6628" max="6628" width="7.7109375" style="1" customWidth="1"/>
    <col min="6629" max="6629" width="6" style="1" customWidth="1"/>
    <col min="6630" max="6630" width="8.85546875" style="1" customWidth="1"/>
    <col min="6631" max="6631" width="7.85546875" style="1" customWidth="1"/>
    <col min="6632" max="6632" width="9.85546875" style="1" customWidth="1"/>
    <col min="6633" max="6633" width="4" style="1" customWidth="1"/>
    <col min="6634" max="6634" width="8.5703125" style="1" customWidth="1"/>
    <col min="6635" max="6635" width="10.85546875" style="1" customWidth="1"/>
    <col min="6636" max="6636" width="6" style="1" customWidth="1"/>
    <col min="6637" max="6637" width="15" style="1" customWidth="1"/>
    <col min="6638" max="6642" width="8" style="1" customWidth="1"/>
    <col min="6643" max="6643" width="102.140625" style="1" customWidth="1"/>
    <col min="6644" max="6645" width="10" style="1" customWidth="1"/>
    <col min="6646" max="6646" width="50" style="1" customWidth="1"/>
    <col min="6647" max="6661" width="16" style="1" customWidth="1"/>
    <col min="6662" max="6663" width="18.28515625" style="1" customWidth="1"/>
    <col min="6664" max="6664" width="16" style="1" customWidth="1"/>
    <col min="6665" max="6665" width="16.7109375" style="1" customWidth="1"/>
    <col min="6666" max="6882" width="9.140625" style="1"/>
    <col min="6883" max="6883" width="12.7109375" style="1" customWidth="1"/>
    <col min="6884" max="6884" width="7.7109375" style="1" customWidth="1"/>
    <col min="6885" max="6885" width="6" style="1" customWidth="1"/>
    <col min="6886" max="6886" width="8.85546875" style="1" customWidth="1"/>
    <col min="6887" max="6887" width="7.85546875" style="1" customWidth="1"/>
    <col min="6888" max="6888" width="9.85546875" style="1" customWidth="1"/>
    <col min="6889" max="6889" width="4" style="1" customWidth="1"/>
    <col min="6890" max="6890" width="8.5703125" style="1" customWidth="1"/>
    <col min="6891" max="6891" width="10.85546875" style="1" customWidth="1"/>
    <col min="6892" max="6892" width="6" style="1" customWidth="1"/>
    <col min="6893" max="6893" width="15" style="1" customWidth="1"/>
    <col min="6894" max="6898" width="8" style="1" customWidth="1"/>
    <col min="6899" max="6899" width="102.140625" style="1" customWidth="1"/>
    <col min="6900" max="6901" width="10" style="1" customWidth="1"/>
    <col min="6902" max="6902" width="50" style="1" customWidth="1"/>
    <col min="6903" max="6917" width="16" style="1" customWidth="1"/>
    <col min="6918" max="6919" width="18.28515625" style="1" customWidth="1"/>
    <col min="6920" max="6920" width="16" style="1" customWidth="1"/>
    <col min="6921" max="6921" width="16.7109375" style="1" customWidth="1"/>
    <col min="6922" max="7138" width="9.140625" style="1"/>
    <col min="7139" max="7139" width="12.7109375" style="1" customWidth="1"/>
    <col min="7140" max="7140" width="7.7109375" style="1" customWidth="1"/>
    <col min="7141" max="7141" width="6" style="1" customWidth="1"/>
    <col min="7142" max="7142" width="8.85546875" style="1" customWidth="1"/>
    <col min="7143" max="7143" width="7.85546875" style="1" customWidth="1"/>
    <col min="7144" max="7144" width="9.85546875" style="1" customWidth="1"/>
    <col min="7145" max="7145" width="4" style="1" customWidth="1"/>
    <col min="7146" max="7146" width="8.5703125" style="1" customWidth="1"/>
    <col min="7147" max="7147" width="10.85546875" style="1" customWidth="1"/>
    <col min="7148" max="7148" width="6" style="1" customWidth="1"/>
    <col min="7149" max="7149" width="15" style="1" customWidth="1"/>
    <col min="7150" max="7154" width="8" style="1" customWidth="1"/>
    <col min="7155" max="7155" width="102.140625" style="1" customWidth="1"/>
    <col min="7156" max="7157" width="10" style="1" customWidth="1"/>
    <col min="7158" max="7158" width="50" style="1" customWidth="1"/>
    <col min="7159" max="7173" width="16" style="1" customWidth="1"/>
    <col min="7174" max="7175" width="18.28515625" style="1" customWidth="1"/>
    <col min="7176" max="7176" width="16" style="1" customWidth="1"/>
    <col min="7177" max="7177" width="16.7109375" style="1" customWidth="1"/>
    <col min="7178" max="7394" width="9.140625" style="1"/>
    <col min="7395" max="7395" width="12.7109375" style="1" customWidth="1"/>
    <col min="7396" max="7396" width="7.7109375" style="1" customWidth="1"/>
    <col min="7397" max="7397" width="6" style="1" customWidth="1"/>
    <col min="7398" max="7398" width="8.85546875" style="1" customWidth="1"/>
    <col min="7399" max="7399" width="7.85546875" style="1" customWidth="1"/>
    <col min="7400" max="7400" width="9.85546875" style="1" customWidth="1"/>
    <col min="7401" max="7401" width="4" style="1" customWidth="1"/>
    <col min="7402" max="7402" width="8.5703125" style="1" customWidth="1"/>
    <col min="7403" max="7403" width="10.85546875" style="1" customWidth="1"/>
    <col min="7404" max="7404" width="6" style="1" customWidth="1"/>
    <col min="7405" max="7405" width="15" style="1" customWidth="1"/>
    <col min="7406" max="7410" width="8" style="1" customWidth="1"/>
    <col min="7411" max="7411" width="102.140625" style="1" customWidth="1"/>
    <col min="7412" max="7413" width="10" style="1" customWidth="1"/>
    <col min="7414" max="7414" width="50" style="1" customWidth="1"/>
    <col min="7415" max="7429" width="16" style="1" customWidth="1"/>
    <col min="7430" max="7431" width="18.28515625" style="1" customWidth="1"/>
    <col min="7432" max="7432" width="16" style="1" customWidth="1"/>
    <col min="7433" max="7433" width="16.7109375" style="1" customWidth="1"/>
    <col min="7434" max="7650" width="9.140625" style="1"/>
    <col min="7651" max="7651" width="12.7109375" style="1" customWidth="1"/>
    <col min="7652" max="7652" width="7.7109375" style="1" customWidth="1"/>
    <col min="7653" max="7653" width="6" style="1" customWidth="1"/>
    <col min="7654" max="7654" width="8.85546875" style="1" customWidth="1"/>
    <col min="7655" max="7655" width="7.85546875" style="1" customWidth="1"/>
    <col min="7656" max="7656" width="9.85546875" style="1" customWidth="1"/>
    <col min="7657" max="7657" width="4" style="1" customWidth="1"/>
    <col min="7658" max="7658" width="8.5703125" style="1" customWidth="1"/>
    <col min="7659" max="7659" width="10.85546875" style="1" customWidth="1"/>
    <col min="7660" max="7660" width="6" style="1" customWidth="1"/>
    <col min="7661" max="7661" width="15" style="1" customWidth="1"/>
    <col min="7662" max="7666" width="8" style="1" customWidth="1"/>
    <col min="7667" max="7667" width="102.140625" style="1" customWidth="1"/>
    <col min="7668" max="7669" width="10" style="1" customWidth="1"/>
    <col min="7670" max="7670" width="50" style="1" customWidth="1"/>
    <col min="7671" max="7685" width="16" style="1" customWidth="1"/>
    <col min="7686" max="7687" width="18.28515625" style="1" customWidth="1"/>
    <col min="7688" max="7688" width="16" style="1" customWidth="1"/>
    <col min="7689" max="7689" width="16.7109375" style="1" customWidth="1"/>
    <col min="7690" max="7906" width="9.140625" style="1"/>
    <col min="7907" max="7907" width="12.7109375" style="1" customWidth="1"/>
    <col min="7908" max="7908" width="7.7109375" style="1" customWidth="1"/>
    <col min="7909" max="7909" width="6" style="1" customWidth="1"/>
    <col min="7910" max="7910" width="8.85546875" style="1" customWidth="1"/>
    <col min="7911" max="7911" width="7.85546875" style="1" customWidth="1"/>
    <col min="7912" max="7912" width="9.85546875" style="1" customWidth="1"/>
    <col min="7913" max="7913" width="4" style="1" customWidth="1"/>
    <col min="7914" max="7914" width="8.5703125" style="1" customWidth="1"/>
    <col min="7915" max="7915" width="10.85546875" style="1" customWidth="1"/>
    <col min="7916" max="7916" width="6" style="1" customWidth="1"/>
    <col min="7917" max="7917" width="15" style="1" customWidth="1"/>
    <col min="7918" max="7922" width="8" style="1" customWidth="1"/>
    <col min="7923" max="7923" width="102.140625" style="1" customWidth="1"/>
    <col min="7924" max="7925" width="10" style="1" customWidth="1"/>
    <col min="7926" max="7926" width="50" style="1" customWidth="1"/>
    <col min="7927" max="7941" width="16" style="1" customWidth="1"/>
    <col min="7942" max="7943" width="18.28515625" style="1" customWidth="1"/>
    <col min="7944" max="7944" width="16" style="1" customWidth="1"/>
    <col min="7945" max="7945" width="16.7109375" style="1" customWidth="1"/>
    <col min="7946" max="8162" width="9.140625" style="1"/>
    <col min="8163" max="8163" width="12.7109375" style="1" customWidth="1"/>
    <col min="8164" max="8164" width="7.7109375" style="1" customWidth="1"/>
    <col min="8165" max="8165" width="6" style="1" customWidth="1"/>
    <col min="8166" max="8166" width="8.85546875" style="1" customWidth="1"/>
    <col min="8167" max="8167" width="7.85546875" style="1" customWidth="1"/>
    <col min="8168" max="8168" width="9.85546875" style="1" customWidth="1"/>
    <col min="8169" max="8169" width="4" style="1" customWidth="1"/>
    <col min="8170" max="8170" width="8.5703125" style="1" customWidth="1"/>
    <col min="8171" max="8171" width="10.85546875" style="1" customWidth="1"/>
    <col min="8172" max="8172" width="6" style="1" customWidth="1"/>
    <col min="8173" max="8173" width="15" style="1" customWidth="1"/>
    <col min="8174" max="8178" width="8" style="1" customWidth="1"/>
    <col min="8179" max="8179" width="102.140625" style="1" customWidth="1"/>
    <col min="8180" max="8181" width="10" style="1" customWidth="1"/>
    <col min="8182" max="8182" width="50" style="1" customWidth="1"/>
    <col min="8183" max="8197" width="16" style="1" customWidth="1"/>
    <col min="8198" max="8199" width="18.28515625" style="1" customWidth="1"/>
    <col min="8200" max="8200" width="16" style="1" customWidth="1"/>
    <col min="8201" max="8201" width="16.7109375" style="1" customWidth="1"/>
    <col min="8202" max="8418" width="9.140625" style="1"/>
    <col min="8419" max="8419" width="12.7109375" style="1" customWidth="1"/>
    <col min="8420" max="8420" width="7.7109375" style="1" customWidth="1"/>
    <col min="8421" max="8421" width="6" style="1" customWidth="1"/>
    <col min="8422" max="8422" width="8.85546875" style="1" customWidth="1"/>
    <col min="8423" max="8423" width="7.85546875" style="1" customWidth="1"/>
    <col min="8424" max="8424" width="9.85546875" style="1" customWidth="1"/>
    <col min="8425" max="8425" width="4" style="1" customWidth="1"/>
    <col min="8426" max="8426" width="8.5703125" style="1" customWidth="1"/>
    <col min="8427" max="8427" width="10.85546875" style="1" customWidth="1"/>
    <col min="8428" max="8428" width="6" style="1" customWidth="1"/>
    <col min="8429" max="8429" width="15" style="1" customWidth="1"/>
    <col min="8430" max="8434" width="8" style="1" customWidth="1"/>
    <col min="8435" max="8435" width="102.140625" style="1" customWidth="1"/>
    <col min="8436" max="8437" width="10" style="1" customWidth="1"/>
    <col min="8438" max="8438" width="50" style="1" customWidth="1"/>
    <col min="8439" max="8453" width="16" style="1" customWidth="1"/>
    <col min="8454" max="8455" width="18.28515625" style="1" customWidth="1"/>
    <col min="8456" max="8456" width="16" style="1" customWidth="1"/>
    <col min="8457" max="8457" width="16.7109375" style="1" customWidth="1"/>
    <col min="8458" max="8674" width="9.140625" style="1"/>
    <col min="8675" max="8675" width="12.7109375" style="1" customWidth="1"/>
    <col min="8676" max="8676" width="7.7109375" style="1" customWidth="1"/>
    <col min="8677" max="8677" width="6" style="1" customWidth="1"/>
    <col min="8678" max="8678" width="8.85546875" style="1" customWidth="1"/>
    <col min="8679" max="8679" width="7.85546875" style="1" customWidth="1"/>
    <col min="8680" max="8680" width="9.85546875" style="1" customWidth="1"/>
    <col min="8681" max="8681" width="4" style="1" customWidth="1"/>
    <col min="8682" max="8682" width="8.5703125" style="1" customWidth="1"/>
    <col min="8683" max="8683" width="10.85546875" style="1" customWidth="1"/>
    <col min="8684" max="8684" width="6" style="1" customWidth="1"/>
    <col min="8685" max="8685" width="15" style="1" customWidth="1"/>
    <col min="8686" max="8690" width="8" style="1" customWidth="1"/>
    <col min="8691" max="8691" width="102.140625" style="1" customWidth="1"/>
    <col min="8692" max="8693" width="10" style="1" customWidth="1"/>
    <col min="8694" max="8694" width="50" style="1" customWidth="1"/>
    <col min="8695" max="8709" width="16" style="1" customWidth="1"/>
    <col min="8710" max="8711" width="18.28515625" style="1" customWidth="1"/>
    <col min="8712" max="8712" width="16" style="1" customWidth="1"/>
    <col min="8713" max="8713" width="16.7109375" style="1" customWidth="1"/>
    <col min="8714" max="8930" width="9.140625" style="1"/>
    <col min="8931" max="8931" width="12.7109375" style="1" customWidth="1"/>
    <col min="8932" max="8932" width="7.7109375" style="1" customWidth="1"/>
    <col min="8933" max="8933" width="6" style="1" customWidth="1"/>
    <col min="8934" max="8934" width="8.85546875" style="1" customWidth="1"/>
    <col min="8935" max="8935" width="7.85546875" style="1" customWidth="1"/>
    <col min="8936" max="8936" width="9.85546875" style="1" customWidth="1"/>
    <col min="8937" max="8937" width="4" style="1" customWidth="1"/>
    <col min="8938" max="8938" width="8.5703125" style="1" customWidth="1"/>
    <col min="8939" max="8939" width="10.85546875" style="1" customWidth="1"/>
    <col min="8940" max="8940" width="6" style="1" customWidth="1"/>
    <col min="8941" max="8941" width="15" style="1" customWidth="1"/>
    <col min="8942" max="8946" width="8" style="1" customWidth="1"/>
    <col min="8947" max="8947" width="102.140625" style="1" customWidth="1"/>
    <col min="8948" max="8949" width="10" style="1" customWidth="1"/>
    <col min="8950" max="8950" width="50" style="1" customWidth="1"/>
    <col min="8951" max="8965" width="16" style="1" customWidth="1"/>
    <col min="8966" max="8967" width="18.28515625" style="1" customWidth="1"/>
    <col min="8968" max="8968" width="16" style="1" customWidth="1"/>
    <col min="8969" max="8969" width="16.7109375" style="1" customWidth="1"/>
    <col min="8970" max="9186" width="9.140625" style="1"/>
    <col min="9187" max="9187" width="12.7109375" style="1" customWidth="1"/>
    <col min="9188" max="9188" width="7.7109375" style="1" customWidth="1"/>
    <col min="9189" max="9189" width="6" style="1" customWidth="1"/>
    <col min="9190" max="9190" width="8.85546875" style="1" customWidth="1"/>
    <col min="9191" max="9191" width="7.85546875" style="1" customWidth="1"/>
    <col min="9192" max="9192" width="9.85546875" style="1" customWidth="1"/>
    <col min="9193" max="9193" width="4" style="1" customWidth="1"/>
    <col min="9194" max="9194" width="8.5703125" style="1" customWidth="1"/>
    <col min="9195" max="9195" width="10.85546875" style="1" customWidth="1"/>
    <col min="9196" max="9196" width="6" style="1" customWidth="1"/>
    <col min="9197" max="9197" width="15" style="1" customWidth="1"/>
    <col min="9198" max="9202" width="8" style="1" customWidth="1"/>
    <col min="9203" max="9203" width="102.140625" style="1" customWidth="1"/>
    <col min="9204" max="9205" width="10" style="1" customWidth="1"/>
    <col min="9206" max="9206" width="50" style="1" customWidth="1"/>
    <col min="9207" max="9221" width="16" style="1" customWidth="1"/>
    <col min="9222" max="9223" width="18.28515625" style="1" customWidth="1"/>
    <col min="9224" max="9224" width="16" style="1" customWidth="1"/>
    <col min="9225" max="9225" width="16.7109375" style="1" customWidth="1"/>
    <col min="9226" max="9442" width="9.140625" style="1"/>
    <col min="9443" max="9443" width="12.7109375" style="1" customWidth="1"/>
    <col min="9444" max="9444" width="7.7109375" style="1" customWidth="1"/>
    <col min="9445" max="9445" width="6" style="1" customWidth="1"/>
    <col min="9446" max="9446" width="8.85546875" style="1" customWidth="1"/>
    <col min="9447" max="9447" width="7.85546875" style="1" customWidth="1"/>
    <col min="9448" max="9448" width="9.85546875" style="1" customWidth="1"/>
    <col min="9449" max="9449" width="4" style="1" customWidth="1"/>
    <col min="9450" max="9450" width="8.5703125" style="1" customWidth="1"/>
    <col min="9451" max="9451" width="10.85546875" style="1" customWidth="1"/>
    <col min="9452" max="9452" width="6" style="1" customWidth="1"/>
    <col min="9453" max="9453" width="15" style="1" customWidth="1"/>
    <col min="9454" max="9458" width="8" style="1" customWidth="1"/>
    <col min="9459" max="9459" width="102.140625" style="1" customWidth="1"/>
    <col min="9460" max="9461" width="10" style="1" customWidth="1"/>
    <col min="9462" max="9462" width="50" style="1" customWidth="1"/>
    <col min="9463" max="9477" width="16" style="1" customWidth="1"/>
    <col min="9478" max="9479" width="18.28515625" style="1" customWidth="1"/>
    <col min="9480" max="9480" width="16" style="1" customWidth="1"/>
    <col min="9481" max="9481" width="16.7109375" style="1" customWidth="1"/>
    <col min="9482" max="9698" width="9.140625" style="1"/>
    <col min="9699" max="9699" width="12.7109375" style="1" customWidth="1"/>
    <col min="9700" max="9700" width="7.7109375" style="1" customWidth="1"/>
    <col min="9701" max="9701" width="6" style="1" customWidth="1"/>
    <col min="9702" max="9702" width="8.85546875" style="1" customWidth="1"/>
    <col min="9703" max="9703" width="7.85546875" style="1" customWidth="1"/>
    <col min="9704" max="9704" width="9.85546875" style="1" customWidth="1"/>
    <col min="9705" max="9705" width="4" style="1" customWidth="1"/>
    <col min="9706" max="9706" width="8.5703125" style="1" customWidth="1"/>
    <col min="9707" max="9707" width="10.85546875" style="1" customWidth="1"/>
    <col min="9708" max="9708" width="6" style="1" customWidth="1"/>
    <col min="9709" max="9709" width="15" style="1" customWidth="1"/>
    <col min="9710" max="9714" width="8" style="1" customWidth="1"/>
    <col min="9715" max="9715" width="102.140625" style="1" customWidth="1"/>
    <col min="9716" max="9717" width="10" style="1" customWidth="1"/>
    <col min="9718" max="9718" width="50" style="1" customWidth="1"/>
    <col min="9719" max="9733" width="16" style="1" customWidth="1"/>
    <col min="9734" max="9735" width="18.28515625" style="1" customWidth="1"/>
    <col min="9736" max="9736" width="16" style="1" customWidth="1"/>
    <col min="9737" max="9737" width="16.7109375" style="1" customWidth="1"/>
    <col min="9738" max="9954" width="9.140625" style="1"/>
    <col min="9955" max="9955" width="12.7109375" style="1" customWidth="1"/>
    <col min="9956" max="9956" width="7.7109375" style="1" customWidth="1"/>
    <col min="9957" max="9957" width="6" style="1" customWidth="1"/>
    <col min="9958" max="9958" width="8.85546875" style="1" customWidth="1"/>
    <col min="9959" max="9959" width="7.85546875" style="1" customWidth="1"/>
    <col min="9960" max="9960" width="9.85546875" style="1" customWidth="1"/>
    <col min="9961" max="9961" width="4" style="1" customWidth="1"/>
    <col min="9962" max="9962" width="8.5703125" style="1" customWidth="1"/>
    <col min="9963" max="9963" width="10.85546875" style="1" customWidth="1"/>
    <col min="9964" max="9964" width="6" style="1" customWidth="1"/>
    <col min="9965" max="9965" width="15" style="1" customWidth="1"/>
    <col min="9966" max="9970" width="8" style="1" customWidth="1"/>
    <col min="9971" max="9971" width="102.140625" style="1" customWidth="1"/>
    <col min="9972" max="9973" width="10" style="1" customWidth="1"/>
    <col min="9974" max="9974" width="50" style="1" customWidth="1"/>
    <col min="9975" max="9989" width="16" style="1" customWidth="1"/>
    <col min="9990" max="9991" width="18.28515625" style="1" customWidth="1"/>
    <col min="9992" max="9992" width="16" style="1" customWidth="1"/>
    <col min="9993" max="9993" width="16.7109375" style="1" customWidth="1"/>
    <col min="9994" max="10210" width="9.140625" style="1"/>
    <col min="10211" max="10211" width="12.7109375" style="1" customWidth="1"/>
    <col min="10212" max="10212" width="7.7109375" style="1" customWidth="1"/>
    <col min="10213" max="10213" width="6" style="1" customWidth="1"/>
    <col min="10214" max="10214" width="8.85546875" style="1" customWidth="1"/>
    <col min="10215" max="10215" width="7.85546875" style="1" customWidth="1"/>
    <col min="10216" max="10216" width="9.85546875" style="1" customWidth="1"/>
    <col min="10217" max="10217" width="4" style="1" customWidth="1"/>
    <col min="10218" max="10218" width="8.5703125" style="1" customWidth="1"/>
    <col min="10219" max="10219" width="10.85546875" style="1" customWidth="1"/>
    <col min="10220" max="10220" width="6" style="1" customWidth="1"/>
    <col min="10221" max="10221" width="15" style="1" customWidth="1"/>
    <col min="10222" max="10226" width="8" style="1" customWidth="1"/>
    <col min="10227" max="10227" width="102.140625" style="1" customWidth="1"/>
    <col min="10228" max="10229" width="10" style="1" customWidth="1"/>
    <col min="10230" max="10230" width="50" style="1" customWidth="1"/>
    <col min="10231" max="10245" width="16" style="1" customWidth="1"/>
    <col min="10246" max="10247" width="18.28515625" style="1" customWidth="1"/>
    <col min="10248" max="10248" width="16" style="1" customWidth="1"/>
    <col min="10249" max="10249" width="16.7109375" style="1" customWidth="1"/>
    <col min="10250" max="10466" width="9.140625" style="1"/>
    <col min="10467" max="10467" width="12.7109375" style="1" customWidth="1"/>
    <col min="10468" max="10468" width="7.7109375" style="1" customWidth="1"/>
    <col min="10469" max="10469" width="6" style="1" customWidth="1"/>
    <col min="10470" max="10470" width="8.85546875" style="1" customWidth="1"/>
    <col min="10471" max="10471" width="7.85546875" style="1" customWidth="1"/>
    <col min="10472" max="10472" width="9.85546875" style="1" customWidth="1"/>
    <col min="10473" max="10473" width="4" style="1" customWidth="1"/>
    <col min="10474" max="10474" width="8.5703125" style="1" customWidth="1"/>
    <col min="10475" max="10475" width="10.85546875" style="1" customWidth="1"/>
    <col min="10476" max="10476" width="6" style="1" customWidth="1"/>
    <col min="10477" max="10477" width="15" style="1" customWidth="1"/>
    <col min="10478" max="10482" width="8" style="1" customWidth="1"/>
    <col min="10483" max="10483" width="102.140625" style="1" customWidth="1"/>
    <col min="10484" max="10485" width="10" style="1" customWidth="1"/>
    <col min="10486" max="10486" width="50" style="1" customWidth="1"/>
    <col min="10487" max="10501" width="16" style="1" customWidth="1"/>
    <col min="10502" max="10503" width="18.28515625" style="1" customWidth="1"/>
    <col min="10504" max="10504" width="16" style="1" customWidth="1"/>
    <col min="10505" max="10505" width="16.7109375" style="1" customWidth="1"/>
    <col min="10506" max="10722" width="9.140625" style="1"/>
    <col min="10723" max="10723" width="12.7109375" style="1" customWidth="1"/>
    <col min="10724" max="10724" width="7.7109375" style="1" customWidth="1"/>
    <col min="10725" max="10725" width="6" style="1" customWidth="1"/>
    <col min="10726" max="10726" width="8.85546875" style="1" customWidth="1"/>
    <col min="10727" max="10727" width="7.85546875" style="1" customWidth="1"/>
    <col min="10728" max="10728" width="9.85546875" style="1" customWidth="1"/>
    <col min="10729" max="10729" width="4" style="1" customWidth="1"/>
    <col min="10730" max="10730" width="8.5703125" style="1" customWidth="1"/>
    <col min="10731" max="10731" width="10.85546875" style="1" customWidth="1"/>
    <col min="10732" max="10732" width="6" style="1" customWidth="1"/>
    <col min="10733" max="10733" width="15" style="1" customWidth="1"/>
    <col min="10734" max="10738" width="8" style="1" customWidth="1"/>
    <col min="10739" max="10739" width="102.140625" style="1" customWidth="1"/>
    <col min="10740" max="10741" width="10" style="1" customWidth="1"/>
    <col min="10742" max="10742" width="50" style="1" customWidth="1"/>
    <col min="10743" max="10757" width="16" style="1" customWidth="1"/>
    <col min="10758" max="10759" width="18.28515625" style="1" customWidth="1"/>
    <col min="10760" max="10760" width="16" style="1" customWidth="1"/>
    <col min="10761" max="10761" width="16.7109375" style="1" customWidth="1"/>
    <col min="10762" max="10978" width="9.140625" style="1"/>
    <col min="10979" max="10979" width="12.7109375" style="1" customWidth="1"/>
    <col min="10980" max="10980" width="7.7109375" style="1" customWidth="1"/>
    <col min="10981" max="10981" width="6" style="1" customWidth="1"/>
    <col min="10982" max="10982" width="8.85546875" style="1" customWidth="1"/>
    <col min="10983" max="10983" width="7.85546875" style="1" customWidth="1"/>
    <col min="10984" max="10984" width="9.85546875" style="1" customWidth="1"/>
    <col min="10985" max="10985" width="4" style="1" customWidth="1"/>
    <col min="10986" max="10986" width="8.5703125" style="1" customWidth="1"/>
    <col min="10987" max="10987" width="10.85546875" style="1" customWidth="1"/>
    <col min="10988" max="10988" width="6" style="1" customWidth="1"/>
    <col min="10989" max="10989" width="15" style="1" customWidth="1"/>
    <col min="10990" max="10994" width="8" style="1" customWidth="1"/>
    <col min="10995" max="10995" width="102.140625" style="1" customWidth="1"/>
    <col min="10996" max="10997" width="10" style="1" customWidth="1"/>
    <col min="10998" max="10998" width="50" style="1" customWidth="1"/>
    <col min="10999" max="11013" width="16" style="1" customWidth="1"/>
    <col min="11014" max="11015" width="18.28515625" style="1" customWidth="1"/>
    <col min="11016" max="11016" width="16" style="1" customWidth="1"/>
    <col min="11017" max="11017" width="16.7109375" style="1" customWidth="1"/>
    <col min="11018" max="11234" width="9.140625" style="1"/>
    <col min="11235" max="11235" width="12.7109375" style="1" customWidth="1"/>
    <col min="11236" max="11236" width="7.7109375" style="1" customWidth="1"/>
    <col min="11237" max="11237" width="6" style="1" customWidth="1"/>
    <col min="11238" max="11238" width="8.85546875" style="1" customWidth="1"/>
    <col min="11239" max="11239" width="7.85546875" style="1" customWidth="1"/>
    <col min="11240" max="11240" width="9.85546875" style="1" customWidth="1"/>
    <col min="11241" max="11241" width="4" style="1" customWidth="1"/>
    <col min="11242" max="11242" width="8.5703125" style="1" customWidth="1"/>
    <col min="11243" max="11243" width="10.85546875" style="1" customWidth="1"/>
    <col min="11244" max="11244" width="6" style="1" customWidth="1"/>
    <col min="11245" max="11245" width="15" style="1" customWidth="1"/>
    <col min="11246" max="11250" width="8" style="1" customWidth="1"/>
    <col min="11251" max="11251" width="102.140625" style="1" customWidth="1"/>
    <col min="11252" max="11253" width="10" style="1" customWidth="1"/>
    <col min="11254" max="11254" width="50" style="1" customWidth="1"/>
    <col min="11255" max="11269" width="16" style="1" customWidth="1"/>
    <col min="11270" max="11271" width="18.28515625" style="1" customWidth="1"/>
    <col min="11272" max="11272" width="16" style="1" customWidth="1"/>
    <col min="11273" max="11273" width="16.7109375" style="1" customWidth="1"/>
    <col min="11274" max="11490" width="9.140625" style="1"/>
    <col min="11491" max="11491" width="12.7109375" style="1" customWidth="1"/>
    <col min="11492" max="11492" width="7.7109375" style="1" customWidth="1"/>
    <col min="11493" max="11493" width="6" style="1" customWidth="1"/>
    <col min="11494" max="11494" width="8.85546875" style="1" customWidth="1"/>
    <col min="11495" max="11495" width="7.85546875" style="1" customWidth="1"/>
    <col min="11496" max="11496" width="9.85546875" style="1" customWidth="1"/>
    <col min="11497" max="11497" width="4" style="1" customWidth="1"/>
    <col min="11498" max="11498" width="8.5703125" style="1" customWidth="1"/>
    <col min="11499" max="11499" width="10.85546875" style="1" customWidth="1"/>
    <col min="11500" max="11500" width="6" style="1" customWidth="1"/>
    <col min="11501" max="11501" width="15" style="1" customWidth="1"/>
    <col min="11502" max="11506" width="8" style="1" customWidth="1"/>
    <col min="11507" max="11507" width="102.140625" style="1" customWidth="1"/>
    <col min="11508" max="11509" width="10" style="1" customWidth="1"/>
    <col min="11510" max="11510" width="50" style="1" customWidth="1"/>
    <col min="11511" max="11525" width="16" style="1" customWidth="1"/>
    <col min="11526" max="11527" width="18.28515625" style="1" customWidth="1"/>
    <col min="11528" max="11528" width="16" style="1" customWidth="1"/>
    <col min="11529" max="11529" width="16.7109375" style="1" customWidth="1"/>
    <col min="11530" max="11746" width="9.140625" style="1"/>
    <col min="11747" max="11747" width="12.7109375" style="1" customWidth="1"/>
    <col min="11748" max="11748" width="7.7109375" style="1" customWidth="1"/>
    <col min="11749" max="11749" width="6" style="1" customWidth="1"/>
    <col min="11750" max="11750" width="8.85546875" style="1" customWidth="1"/>
    <col min="11751" max="11751" width="7.85546875" style="1" customWidth="1"/>
    <col min="11752" max="11752" width="9.85546875" style="1" customWidth="1"/>
    <col min="11753" max="11753" width="4" style="1" customWidth="1"/>
    <col min="11754" max="11754" width="8.5703125" style="1" customWidth="1"/>
    <col min="11755" max="11755" width="10.85546875" style="1" customWidth="1"/>
    <col min="11756" max="11756" width="6" style="1" customWidth="1"/>
    <col min="11757" max="11757" width="15" style="1" customWidth="1"/>
    <col min="11758" max="11762" width="8" style="1" customWidth="1"/>
    <col min="11763" max="11763" width="102.140625" style="1" customWidth="1"/>
    <col min="11764" max="11765" width="10" style="1" customWidth="1"/>
    <col min="11766" max="11766" width="50" style="1" customWidth="1"/>
    <col min="11767" max="11781" width="16" style="1" customWidth="1"/>
    <col min="11782" max="11783" width="18.28515625" style="1" customWidth="1"/>
    <col min="11784" max="11784" width="16" style="1" customWidth="1"/>
    <col min="11785" max="11785" width="16.7109375" style="1" customWidth="1"/>
    <col min="11786" max="12002" width="9.140625" style="1"/>
    <col min="12003" max="12003" width="12.7109375" style="1" customWidth="1"/>
    <col min="12004" max="12004" width="7.7109375" style="1" customWidth="1"/>
    <col min="12005" max="12005" width="6" style="1" customWidth="1"/>
    <col min="12006" max="12006" width="8.85546875" style="1" customWidth="1"/>
    <col min="12007" max="12007" width="7.85546875" style="1" customWidth="1"/>
    <col min="12008" max="12008" width="9.85546875" style="1" customWidth="1"/>
    <col min="12009" max="12009" width="4" style="1" customWidth="1"/>
    <col min="12010" max="12010" width="8.5703125" style="1" customWidth="1"/>
    <col min="12011" max="12011" width="10.85546875" style="1" customWidth="1"/>
    <col min="12012" max="12012" width="6" style="1" customWidth="1"/>
    <col min="12013" max="12013" width="15" style="1" customWidth="1"/>
    <col min="12014" max="12018" width="8" style="1" customWidth="1"/>
    <col min="12019" max="12019" width="102.140625" style="1" customWidth="1"/>
    <col min="12020" max="12021" width="10" style="1" customWidth="1"/>
    <col min="12022" max="12022" width="50" style="1" customWidth="1"/>
    <col min="12023" max="12037" width="16" style="1" customWidth="1"/>
    <col min="12038" max="12039" width="18.28515625" style="1" customWidth="1"/>
    <col min="12040" max="12040" width="16" style="1" customWidth="1"/>
    <col min="12041" max="12041" width="16.7109375" style="1" customWidth="1"/>
    <col min="12042" max="12258" width="9.140625" style="1"/>
    <col min="12259" max="12259" width="12.7109375" style="1" customWidth="1"/>
    <col min="12260" max="12260" width="7.7109375" style="1" customWidth="1"/>
    <col min="12261" max="12261" width="6" style="1" customWidth="1"/>
    <col min="12262" max="12262" width="8.85546875" style="1" customWidth="1"/>
    <col min="12263" max="12263" width="7.85546875" style="1" customWidth="1"/>
    <col min="12264" max="12264" width="9.85546875" style="1" customWidth="1"/>
    <col min="12265" max="12265" width="4" style="1" customWidth="1"/>
    <col min="12266" max="12266" width="8.5703125" style="1" customWidth="1"/>
    <col min="12267" max="12267" width="10.85546875" style="1" customWidth="1"/>
    <col min="12268" max="12268" width="6" style="1" customWidth="1"/>
    <col min="12269" max="12269" width="15" style="1" customWidth="1"/>
    <col min="12270" max="12274" width="8" style="1" customWidth="1"/>
    <col min="12275" max="12275" width="102.140625" style="1" customWidth="1"/>
    <col min="12276" max="12277" width="10" style="1" customWidth="1"/>
    <col min="12278" max="12278" width="50" style="1" customWidth="1"/>
    <col min="12279" max="12293" width="16" style="1" customWidth="1"/>
    <col min="12294" max="12295" width="18.28515625" style="1" customWidth="1"/>
    <col min="12296" max="12296" width="16" style="1" customWidth="1"/>
    <col min="12297" max="12297" width="16.7109375" style="1" customWidth="1"/>
    <col min="12298" max="12514" width="9.140625" style="1"/>
    <col min="12515" max="12515" width="12.7109375" style="1" customWidth="1"/>
    <col min="12516" max="12516" width="7.7109375" style="1" customWidth="1"/>
    <col min="12517" max="12517" width="6" style="1" customWidth="1"/>
    <col min="12518" max="12518" width="8.85546875" style="1" customWidth="1"/>
    <col min="12519" max="12519" width="7.85546875" style="1" customWidth="1"/>
    <col min="12520" max="12520" width="9.85546875" style="1" customWidth="1"/>
    <col min="12521" max="12521" width="4" style="1" customWidth="1"/>
    <col min="12522" max="12522" width="8.5703125" style="1" customWidth="1"/>
    <col min="12523" max="12523" width="10.85546875" style="1" customWidth="1"/>
    <col min="12524" max="12524" width="6" style="1" customWidth="1"/>
    <col min="12525" max="12525" width="15" style="1" customWidth="1"/>
    <col min="12526" max="12530" width="8" style="1" customWidth="1"/>
    <col min="12531" max="12531" width="102.140625" style="1" customWidth="1"/>
    <col min="12532" max="12533" width="10" style="1" customWidth="1"/>
    <col min="12534" max="12534" width="50" style="1" customWidth="1"/>
    <col min="12535" max="12549" width="16" style="1" customWidth="1"/>
    <col min="12550" max="12551" width="18.28515625" style="1" customWidth="1"/>
    <col min="12552" max="12552" width="16" style="1" customWidth="1"/>
    <col min="12553" max="12553" width="16.7109375" style="1" customWidth="1"/>
    <col min="12554" max="12770" width="9.140625" style="1"/>
    <col min="12771" max="12771" width="12.7109375" style="1" customWidth="1"/>
    <col min="12772" max="12772" width="7.7109375" style="1" customWidth="1"/>
    <col min="12773" max="12773" width="6" style="1" customWidth="1"/>
    <col min="12774" max="12774" width="8.85546875" style="1" customWidth="1"/>
    <col min="12775" max="12775" width="7.85546875" style="1" customWidth="1"/>
    <col min="12776" max="12776" width="9.85546875" style="1" customWidth="1"/>
    <col min="12777" max="12777" width="4" style="1" customWidth="1"/>
    <col min="12778" max="12778" width="8.5703125" style="1" customWidth="1"/>
    <col min="12779" max="12779" width="10.85546875" style="1" customWidth="1"/>
    <col min="12780" max="12780" width="6" style="1" customWidth="1"/>
    <col min="12781" max="12781" width="15" style="1" customWidth="1"/>
    <col min="12782" max="12786" width="8" style="1" customWidth="1"/>
    <col min="12787" max="12787" width="102.140625" style="1" customWidth="1"/>
    <col min="12788" max="12789" width="10" style="1" customWidth="1"/>
    <col min="12790" max="12790" width="50" style="1" customWidth="1"/>
    <col min="12791" max="12805" width="16" style="1" customWidth="1"/>
    <col min="12806" max="12807" width="18.28515625" style="1" customWidth="1"/>
    <col min="12808" max="12808" width="16" style="1" customWidth="1"/>
    <col min="12809" max="12809" width="16.7109375" style="1" customWidth="1"/>
    <col min="12810" max="13026" width="9.140625" style="1"/>
    <col min="13027" max="13027" width="12.7109375" style="1" customWidth="1"/>
    <col min="13028" max="13028" width="7.7109375" style="1" customWidth="1"/>
    <col min="13029" max="13029" width="6" style="1" customWidth="1"/>
    <col min="13030" max="13030" width="8.85546875" style="1" customWidth="1"/>
    <col min="13031" max="13031" width="7.85546875" style="1" customWidth="1"/>
    <col min="13032" max="13032" width="9.85546875" style="1" customWidth="1"/>
    <col min="13033" max="13033" width="4" style="1" customWidth="1"/>
    <col min="13034" max="13034" width="8.5703125" style="1" customWidth="1"/>
    <col min="13035" max="13035" width="10.85546875" style="1" customWidth="1"/>
    <col min="13036" max="13036" width="6" style="1" customWidth="1"/>
    <col min="13037" max="13037" width="15" style="1" customWidth="1"/>
    <col min="13038" max="13042" width="8" style="1" customWidth="1"/>
    <col min="13043" max="13043" width="102.140625" style="1" customWidth="1"/>
    <col min="13044" max="13045" width="10" style="1" customWidth="1"/>
    <col min="13046" max="13046" width="50" style="1" customWidth="1"/>
    <col min="13047" max="13061" width="16" style="1" customWidth="1"/>
    <col min="13062" max="13063" width="18.28515625" style="1" customWidth="1"/>
    <col min="13064" max="13064" width="16" style="1" customWidth="1"/>
    <col min="13065" max="13065" width="16.7109375" style="1" customWidth="1"/>
    <col min="13066" max="13282" width="9.140625" style="1"/>
    <col min="13283" max="13283" width="12.7109375" style="1" customWidth="1"/>
    <col min="13284" max="13284" width="7.7109375" style="1" customWidth="1"/>
    <col min="13285" max="13285" width="6" style="1" customWidth="1"/>
    <col min="13286" max="13286" width="8.85546875" style="1" customWidth="1"/>
    <col min="13287" max="13287" width="7.85546875" style="1" customWidth="1"/>
    <col min="13288" max="13288" width="9.85546875" style="1" customWidth="1"/>
    <col min="13289" max="13289" width="4" style="1" customWidth="1"/>
    <col min="13290" max="13290" width="8.5703125" style="1" customWidth="1"/>
    <col min="13291" max="13291" width="10.85546875" style="1" customWidth="1"/>
    <col min="13292" max="13292" width="6" style="1" customWidth="1"/>
    <col min="13293" max="13293" width="15" style="1" customWidth="1"/>
    <col min="13294" max="13298" width="8" style="1" customWidth="1"/>
    <col min="13299" max="13299" width="102.140625" style="1" customWidth="1"/>
    <col min="13300" max="13301" width="10" style="1" customWidth="1"/>
    <col min="13302" max="13302" width="50" style="1" customWidth="1"/>
    <col min="13303" max="13317" width="16" style="1" customWidth="1"/>
    <col min="13318" max="13319" width="18.28515625" style="1" customWidth="1"/>
    <col min="13320" max="13320" width="16" style="1" customWidth="1"/>
    <col min="13321" max="13321" width="16.7109375" style="1" customWidth="1"/>
    <col min="13322" max="13538" width="9.140625" style="1"/>
    <col min="13539" max="13539" width="12.7109375" style="1" customWidth="1"/>
    <col min="13540" max="13540" width="7.7109375" style="1" customWidth="1"/>
    <col min="13541" max="13541" width="6" style="1" customWidth="1"/>
    <col min="13542" max="13542" width="8.85546875" style="1" customWidth="1"/>
    <col min="13543" max="13543" width="7.85546875" style="1" customWidth="1"/>
    <col min="13544" max="13544" width="9.85546875" style="1" customWidth="1"/>
    <col min="13545" max="13545" width="4" style="1" customWidth="1"/>
    <col min="13546" max="13546" width="8.5703125" style="1" customWidth="1"/>
    <col min="13547" max="13547" width="10.85546875" style="1" customWidth="1"/>
    <col min="13548" max="13548" width="6" style="1" customWidth="1"/>
    <col min="13549" max="13549" width="15" style="1" customWidth="1"/>
    <col min="13550" max="13554" width="8" style="1" customWidth="1"/>
    <col min="13555" max="13555" width="102.140625" style="1" customWidth="1"/>
    <col min="13556" max="13557" width="10" style="1" customWidth="1"/>
    <col min="13558" max="13558" width="50" style="1" customWidth="1"/>
    <col min="13559" max="13573" width="16" style="1" customWidth="1"/>
    <col min="13574" max="13575" width="18.28515625" style="1" customWidth="1"/>
    <col min="13576" max="13576" width="16" style="1" customWidth="1"/>
    <col min="13577" max="13577" width="16.7109375" style="1" customWidth="1"/>
    <col min="13578" max="13794" width="9.140625" style="1"/>
    <col min="13795" max="13795" width="12.7109375" style="1" customWidth="1"/>
    <col min="13796" max="13796" width="7.7109375" style="1" customWidth="1"/>
    <col min="13797" max="13797" width="6" style="1" customWidth="1"/>
    <col min="13798" max="13798" width="8.85546875" style="1" customWidth="1"/>
    <col min="13799" max="13799" width="7.85546875" style="1" customWidth="1"/>
    <col min="13800" max="13800" width="9.85546875" style="1" customWidth="1"/>
    <col min="13801" max="13801" width="4" style="1" customWidth="1"/>
    <col min="13802" max="13802" width="8.5703125" style="1" customWidth="1"/>
    <col min="13803" max="13803" width="10.85546875" style="1" customWidth="1"/>
    <col min="13804" max="13804" width="6" style="1" customWidth="1"/>
    <col min="13805" max="13805" width="15" style="1" customWidth="1"/>
    <col min="13806" max="13810" width="8" style="1" customWidth="1"/>
    <col min="13811" max="13811" width="102.140625" style="1" customWidth="1"/>
    <col min="13812" max="13813" width="10" style="1" customWidth="1"/>
    <col min="13814" max="13814" width="50" style="1" customWidth="1"/>
    <col min="13815" max="13829" width="16" style="1" customWidth="1"/>
    <col min="13830" max="13831" width="18.28515625" style="1" customWidth="1"/>
    <col min="13832" max="13832" width="16" style="1" customWidth="1"/>
    <col min="13833" max="13833" width="16.7109375" style="1" customWidth="1"/>
    <col min="13834" max="14050" width="9.140625" style="1"/>
    <col min="14051" max="14051" width="12.7109375" style="1" customWidth="1"/>
    <col min="14052" max="14052" width="7.7109375" style="1" customWidth="1"/>
    <col min="14053" max="14053" width="6" style="1" customWidth="1"/>
    <col min="14054" max="14054" width="8.85546875" style="1" customWidth="1"/>
    <col min="14055" max="14055" width="7.85546875" style="1" customWidth="1"/>
    <col min="14056" max="14056" width="9.85546875" style="1" customWidth="1"/>
    <col min="14057" max="14057" width="4" style="1" customWidth="1"/>
    <col min="14058" max="14058" width="8.5703125" style="1" customWidth="1"/>
    <col min="14059" max="14059" width="10.85546875" style="1" customWidth="1"/>
    <col min="14060" max="14060" width="6" style="1" customWidth="1"/>
    <col min="14061" max="14061" width="15" style="1" customWidth="1"/>
    <col min="14062" max="14066" width="8" style="1" customWidth="1"/>
    <col min="14067" max="14067" width="102.140625" style="1" customWidth="1"/>
    <col min="14068" max="14069" width="10" style="1" customWidth="1"/>
    <col min="14070" max="14070" width="50" style="1" customWidth="1"/>
    <col min="14071" max="14085" width="16" style="1" customWidth="1"/>
    <col min="14086" max="14087" width="18.28515625" style="1" customWidth="1"/>
    <col min="14088" max="14088" width="16" style="1" customWidth="1"/>
    <col min="14089" max="14089" width="16.7109375" style="1" customWidth="1"/>
    <col min="14090" max="14306" width="9.140625" style="1"/>
    <col min="14307" max="14307" width="12.7109375" style="1" customWidth="1"/>
    <col min="14308" max="14308" width="7.7109375" style="1" customWidth="1"/>
    <col min="14309" max="14309" width="6" style="1" customWidth="1"/>
    <col min="14310" max="14310" width="8.85546875" style="1" customWidth="1"/>
    <col min="14311" max="14311" width="7.85546875" style="1" customWidth="1"/>
    <col min="14312" max="14312" width="9.85546875" style="1" customWidth="1"/>
    <col min="14313" max="14313" width="4" style="1" customWidth="1"/>
    <col min="14314" max="14314" width="8.5703125" style="1" customWidth="1"/>
    <col min="14315" max="14315" width="10.85546875" style="1" customWidth="1"/>
    <col min="14316" max="14316" width="6" style="1" customWidth="1"/>
    <col min="14317" max="14317" width="15" style="1" customWidth="1"/>
    <col min="14318" max="14322" width="8" style="1" customWidth="1"/>
    <col min="14323" max="14323" width="102.140625" style="1" customWidth="1"/>
    <col min="14324" max="14325" width="10" style="1" customWidth="1"/>
    <col min="14326" max="14326" width="50" style="1" customWidth="1"/>
    <col min="14327" max="14341" width="16" style="1" customWidth="1"/>
    <col min="14342" max="14343" width="18.28515625" style="1" customWidth="1"/>
    <col min="14344" max="14344" width="16" style="1" customWidth="1"/>
    <col min="14345" max="14345" width="16.7109375" style="1" customWidth="1"/>
    <col min="14346" max="14562" width="9.140625" style="1"/>
    <col min="14563" max="14563" width="12.7109375" style="1" customWidth="1"/>
    <col min="14564" max="14564" width="7.7109375" style="1" customWidth="1"/>
    <col min="14565" max="14565" width="6" style="1" customWidth="1"/>
    <col min="14566" max="14566" width="8.85546875" style="1" customWidth="1"/>
    <col min="14567" max="14567" width="7.85546875" style="1" customWidth="1"/>
    <col min="14568" max="14568" width="9.85546875" style="1" customWidth="1"/>
    <col min="14569" max="14569" width="4" style="1" customWidth="1"/>
    <col min="14570" max="14570" width="8.5703125" style="1" customWidth="1"/>
    <col min="14571" max="14571" width="10.85546875" style="1" customWidth="1"/>
    <col min="14572" max="14572" width="6" style="1" customWidth="1"/>
    <col min="14573" max="14573" width="15" style="1" customWidth="1"/>
    <col min="14574" max="14578" width="8" style="1" customWidth="1"/>
    <col min="14579" max="14579" width="102.140625" style="1" customWidth="1"/>
    <col min="14580" max="14581" width="10" style="1" customWidth="1"/>
    <col min="14582" max="14582" width="50" style="1" customWidth="1"/>
    <col min="14583" max="14597" width="16" style="1" customWidth="1"/>
    <col min="14598" max="14599" width="18.28515625" style="1" customWidth="1"/>
    <col min="14600" max="14600" width="16" style="1" customWidth="1"/>
    <col min="14601" max="14601" width="16.7109375" style="1" customWidth="1"/>
    <col min="14602" max="14818" width="9.140625" style="1"/>
    <col min="14819" max="14819" width="12.7109375" style="1" customWidth="1"/>
    <col min="14820" max="14820" width="7.7109375" style="1" customWidth="1"/>
    <col min="14821" max="14821" width="6" style="1" customWidth="1"/>
    <col min="14822" max="14822" width="8.85546875" style="1" customWidth="1"/>
    <col min="14823" max="14823" width="7.85546875" style="1" customWidth="1"/>
    <col min="14824" max="14824" width="9.85546875" style="1" customWidth="1"/>
    <col min="14825" max="14825" width="4" style="1" customWidth="1"/>
    <col min="14826" max="14826" width="8.5703125" style="1" customWidth="1"/>
    <col min="14827" max="14827" width="10.85546875" style="1" customWidth="1"/>
    <col min="14828" max="14828" width="6" style="1" customWidth="1"/>
    <col min="14829" max="14829" width="15" style="1" customWidth="1"/>
    <col min="14830" max="14834" width="8" style="1" customWidth="1"/>
    <col min="14835" max="14835" width="102.140625" style="1" customWidth="1"/>
    <col min="14836" max="14837" width="10" style="1" customWidth="1"/>
    <col min="14838" max="14838" width="50" style="1" customWidth="1"/>
    <col min="14839" max="14853" width="16" style="1" customWidth="1"/>
    <col min="14854" max="14855" width="18.28515625" style="1" customWidth="1"/>
    <col min="14856" max="14856" width="16" style="1" customWidth="1"/>
    <col min="14857" max="14857" width="16.7109375" style="1" customWidth="1"/>
    <col min="14858" max="15074" width="9.140625" style="1"/>
    <col min="15075" max="15075" width="12.7109375" style="1" customWidth="1"/>
    <col min="15076" max="15076" width="7.7109375" style="1" customWidth="1"/>
    <col min="15077" max="15077" width="6" style="1" customWidth="1"/>
    <col min="15078" max="15078" width="8.85546875" style="1" customWidth="1"/>
    <col min="15079" max="15079" width="7.85546875" style="1" customWidth="1"/>
    <col min="15080" max="15080" width="9.85546875" style="1" customWidth="1"/>
    <col min="15081" max="15081" width="4" style="1" customWidth="1"/>
    <col min="15082" max="15082" width="8.5703125" style="1" customWidth="1"/>
    <col min="15083" max="15083" width="10.85546875" style="1" customWidth="1"/>
    <col min="15084" max="15084" width="6" style="1" customWidth="1"/>
    <col min="15085" max="15085" width="15" style="1" customWidth="1"/>
    <col min="15086" max="15090" width="8" style="1" customWidth="1"/>
    <col min="15091" max="15091" width="102.140625" style="1" customWidth="1"/>
    <col min="15092" max="15093" width="10" style="1" customWidth="1"/>
    <col min="15094" max="15094" width="50" style="1" customWidth="1"/>
    <col min="15095" max="15109" width="16" style="1" customWidth="1"/>
    <col min="15110" max="15111" width="18.28515625" style="1" customWidth="1"/>
    <col min="15112" max="15112" width="16" style="1" customWidth="1"/>
    <col min="15113" max="15113" width="16.7109375" style="1" customWidth="1"/>
    <col min="15114" max="15330" width="9.140625" style="1"/>
    <col min="15331" max="15331" width="12.7109375" style="1" customWidth="1"/>
    <col min="15332" max="15332" width="7.7109375" style="1" customWidth="1"/>
    <col min="15333" max="15333" width="6" style="1" customWidth="1"/>
    <col min="15334" max="15334" width="8.85546875" style="1" customWidth="1"/>
    <col min="15335" max="15335" width="7.85546875" style="1" customWidth="1"/>
    <col min="15336" max="15336" width="9.85546875" style="1" customWidth="1"/>
    <col min="15337" max="15337" width="4" style="1" customWidth="1"/>
    <col min="15338" max="15338" width="8.5703125" style="1" customWidth="1"/>
    <col min="15339" max="15339" width="10.85546875" style="1" customWidth="1"/>
    <col min="15340" max="15340" width="6" style="1" customWidth="1"/>
    <col min="15341" max="15341" width="15" style="1" customWidth="1"/>
    <col min="15342" max="15346" width="8" style="1" customWidth="1"/>
    <col min="15347" max="15347" width="102.140625" style="1" customWidth="1"/>
    <col min="15348" max="15349" width="10" style="1" customWidth="1"/>
    <col min="15350" max="15350" width="50" style="1" customWidth="1"/>
    <col min="15351" max="15365" width="16" style="1" customWidth="1"/>
    <col min="15366" max="15367" width="18.28515625" style="1" customWidth="1"/>
    <col min="15368" max="15368" width="16" style="1" customWidth="1"/>
    <col min="15369" max="15369" width="16.7109375" style="1" customWidth="1"/>
    <col min="15370" max="15586" width="9.140625" style="1"/>
    <col min="15587" max="15587" width="12.7109375" style="1" customWidth="1"/>
    <col min="15588" max="15588" width="7.7109375" style="1" customWidth="1"/>
    <col min="15589" max="15589" width="6" style="1" customWidth="1"/>
    <col min="15590" max="15590" width="8.85546875" style="1" customWidth="1"/>
    <col min="15591" max="15591" width="7.85546875" style="1" customWidth="1"/>
    <col min="15592" max="15592" width="9.85546875" style="1" customWidth="1"/>
    <col min="15593" max="15593" width="4" style="1" customWidth="1"/>
    <col min="15594" max="15594" width="8.5703125" style="1" customWidth="1"/>
    <col min="15595" max="15595" width="10.85546875" style="1" customWidth="1"/>
    <col min="15596" max="15596" width="6" style="1" customWidth="1"/>
    <col min="15597" max="15597" width="15" style="1" customWidth="1"/>
    <col min="15598" max="15602" width="8" style="1" customWidth="1"/>
    <col min="15603" max="15603" width="102.140625" style="1" customWidth="1"/>
    <col min="15604" max="15605" width="10" style="1" customWidth="1"/>
    <col min="15606" max="15606" width="50" style="1" customWidth="1"/>
    <col min="15607" max="15621" width="16" style="1" customWidth="1"/>
    <col min="15622" max="15623" width="18.28515625" style="1" customWidth="1"/>
    <col min="15624" max="15624" width="16" style="1" customWidth="1"/>
    <col min="15625" max="15625" width="16.7109375" style="1" customWidth="1"/>
    <col min="15626" max="15842" width="9.140625" style="1"/>
    <col min="15843" max="15843" width="12.7109375" style="1" customWidth="1"/>
    <col min="15844" max="15844" width="7.7109375" style="1" customWidth="1"/>
    <col min="15845" max="15845" width="6" style="1" customWidth="1"/>
    <col min="15846" max="15846" width="8.85546875" style="1" customWidth="1"/>
    <col min="15847" max="15847" width="7.85546875" style="1" customWidth="1"/>
    <col min="15848" max="15848" width="9.85546875" style="1" customWidth="1"/>
    <col min="15849" max="15849" width="4" style="1" customWidth="1"/>
    <col min="15850" max="15850" width="8.5703125" style="1" customWidth="1"/>
    <col min="15851" max="15851" width="10.85546875" style="1" customWidth="1"/>
    <col min="15852" max="15852" width="6" style="1" customWidth="1"/>
    <col min="15853" max="15853" width="15" style="1" customWidth="1"/>
    <col min="15854" max="15858" width="8" style="1" customWidth="1"/>
    <col min="15859" max="15859" width="102.140625" style="1" customWidth="1"/>
    <col min="15860" max="15861" width="10" style="1" customWidth="1"/>
    <col min="15862" max="15862" width="50" style="1" customWidth="1"/>
    <col min="15863" max="15877" width="16" style="1" customWidth="1"/>
    <col min="15878" max="15879" width="18.28515625" style="1" customWidth="1"/>
    <col min="15880" max="15880" width="16" style="1" customWidth="1"/>
    <col min="15881" max="15881" width="16.7109375" style="1" customWidth="1"/>
    <col min="15882" max="16098" width="9.140625" style="1"/>
    <col min="16099" max="16099" width="12.7109375" style="1" customWidth="1"/>
    <col min="16100" max="16100" width="7.7109375" style="1" customWidth="1"/>
    <col min="16101" max="16101" width="6" style="1" customWidth="1"/>
    <col min="16102" max="16102" width="8.85546875" style="1" customWidth="1"/>
    <col min="16103" max="16103" width="7.85546875" style="1" customWidth="1"/>
    <col min="16104" max="16104" width="9.85546875" style="1" customWidth="1"/>
    <col min="16105" max="16105" width="4" style="1" customWidth="1"/>
    <col min="16106" max="16106" width="8.5703125" style="1" customWidth="1"/>
    <col min="16107" max="16107" width="10.85546875" style="1" customWidth="1"/>
    <col min="16108" max="16108" width="6" style="1" customWidth="1"/>
    <col min="16109" max="16109" width="15" style="1" customWidth="1"/>
    <col min="16110" max="16114" width="8" style="1" customWidth="1"/>
    <col min="16115" max="16115" width="102.140625" style="1" customWidth="1"/>
    <col min="16116" max="16117" width="10" style="1" customWidth="1"/>
    <col min="16118" max="16118" width="50" style="1" customWidth="1"/>
    <col min="16119" max="16133" width="16" style="1" customWidth="1"/>
    <col min="16134" max="16135" width="18.28515625" style="1" customWidth="1"/>
    <col min="16136" max="16136" width="16" style="1" customWidth="1"/>
    <col min="16137" max="16137" width="16.7109375" style="1" customWidth="1"/>
    <col min="16138" max="16384" width="9.140625" style="1"/>
  </cols>
  <sheetData>
    <row r="1" spans="1:15" x14ac:dyDescent="0.25">
      <c r="A1" s="2" t="s">
        <v>0</v>
      </c>
    </row>
    <row r="2" spans="1:15" x14ac:dyDescent="0.25">
      <c r="A2" s="2" t="s">
        <v>1</v>
      </c>
    </row>
    <row r="3" spans="1:15" x14ac:dyDescent="0.25">
      <c r="A3" s="2" t="s">
        <v>96</v>
      </c>
    </row>
    <row r="4" spans="1:15" ht="39.75" customHeight="1" thickBot="1" x14ac:dyDescent="0.25">
      <c r="A4" s="15" t="s">
        <v>3</v>
      </c>
      <c r="B4" s="15" t="s">
        <v>439</v>
      </c>
      <c r="C4" s="15" t="s">
        <v>97</v>
      </c>
      <c r="D4" s="5" t="s">
        <v>5</v>
      </c>
      <c r="E4" s="5" t="s">
        <v>98</v>
      </c>
      <c r="F4" s="5" t="s">
        <v>99</v>
      </c>
      <c r="G4" s="5" t="s">
        <v>100</v>
      </c>
      <c r="H4" s="5" t="s">
        <v>101</v>
      </c>
      <c r="I4" s="5" t="s">
        <v>10</v>
      </c>
      <c r="J4" s="5" t="s">
        <v>102</v>
      </c>
      <c r="K4" s="5" t="s">
        <v>12</v>
      </c>
      <c r="L4" s="5" t="s">
        <v>103</v>
      </c>
      <c r="M4" s="5" t="s">
        <v>14</v>
      </c>
      <c r="N4" s="5" t="s">
        <v>104</v>
      </c>
      <c r="O4" s="5" t="s">
        <v>105</v>
      </c>
    </row>
    <row r="5" spans="1:15" x14ac:dyDescent="0.25">
      <c r="A5" s="6" t="s">
        <v>106</v>
      </c>
      <c r="B5" s="6" t="s">
        <v>107</v>
      </c>
      <c r="C5" s="6" t="s">
        <v>108</v>
      </c>
      <c r="D5" s="6" t="s">
        <v>109</v>
      </c>
      <c r="E5" s="16">
        <v>960000</v>
      </c>
      <c r="F5" s="16">
        <v>957429.04</v>
      </c>
      <c r="G5" s="16">
        <v>0</v>
      </c>
      <c r="H5" s="16">
        <v>957429.04</v>
      </c>
      <c r="I5" s="16">
        <v>0</v>
      </c>
      <c r="J5" s="16">
        <v>0</v>
      </c>
      <c r="K5" s="16">
        <v>0</v>
      </c>
      <c r="L5" s="16">
        <v>0</v>
      </c>
      <c r="M5" s="16">
        <v>960000</v>
      </c>
      <c r="N5" s="16">
        <v>957429.04</v>
      </c>
      <c r="O5" s="16">
        <v>0</v>
      </c>
    </row>
    <row r="6" spans="1:15" x14ac:dyDescent="0.25">
      <c r="A6" s="6" t="s">
        <v>106</v>
      </c>
      <c r="B6" s="6" t="s">
        <v>107</v>
      </c>
      <c r="C6" s="6" t="s">
        <v>110</v>
      </c>
      <c r="D6" s="17" t="s">
        <v>111</v>
      </c>
      <c r="E6" s="18">
        <v>270000</v>
      </c>
      <c r="F6" s="18">
        <v>127099.1</v>
      </c>
      <c r="G6" s="18">
        <v>0</v>
      </c>
      <c r="H6" s="18">
        <v>127099.1</v>
      </c>
      <c r="I6" s="18">
        <v>0</v>
      </c>
      <c r="J6" s="18">
        <v>0</v>
      </c>
      <c r="K6" s="16">
        <v>0</v>
      </c>
      <c r="L6" s="16">
        <v>0</v>
      </c>
      <c r="M6" s="16">
        <v>270000</v>
      </c>
      <c r="N6" s="16">
        <v>127099.1</v>
      </c>
      <c r="O6" s="16">
        <v>0</v>
      </c>
    </row>
    <row r="7" spans="1:15" x14ac:dyDescent="0.25">
      <c r="A7" s="6" t="s">
        <v>106</v>
      </c>
      <c r="B7" s="6" t="s">
        <v>107</v>
      </c>
      <c r="C7" s="6" t="s">
        <v>112</v>
      </c>
      <c r="D7" s="17" t="s">
        <v>113</v>
      </c>
      <c r="E7" s="18">
        <v>102000</v>
      </c>
      <c r="F7" s="18">
        <v>81600</v>
      </c>
      <c r="G7" s="18">
        <v>0</v>
      </c>
      <c r="H7" s="18">
        <v>81600</v>
      </c>
      <c r="I7" s="18">
        <v>0</v>
      </c>
      <c r="J7" s="18">
        <v>0</v>
      </c>
      <c r="K7" s="16">
        <v>0</v>
      </c>
      <c r="L7" s="16">
        <v>0</v>
      </c>
      <c r="M7" s="16">
        <v>102000</v>
      </c>
      <c r="N7" s="16">
        <v>81600</v>
      </c>
      <c r="O7" s="16">
        <v>0</v>
      </c>
    </row>
    <row r="8" spans="1:15" x14ac:dyDescent="0.25">
      <c r="A8" s="6" t="s">
        <v>106</v>
      </c>
      <c r="B8" s="6" t="s">
        <v>107</v>
      </c>
      <c r="C8" s="6" t="s">
        <v>114</v>
      </c>
      <c r="D8" s="17" t="s">
        <v>115</v>
      </c>
      <c r="E8" s="18">
        <v>45000</v>
      </c>
      <c r="F8" s="18">
        <v>9306.4699999999993</v>
      </c>
      <c r="G8" s="18">
        <v>17199.86</v>
      </c>
      <c r="H8" s="18">
        <v>26506.33</v>
      </c>
      <c r="I8" s="18">
        <v>5018.1000000000004</v>
      </c>
      <c r="J8" s="18">
        <v>1354.6</v>
      </c>
      <c r="K8" s="16">
        <v>3663.5</v>
      </c>
      <c r="L8" s="16">
        <v>0</v>
      </c>
      <c r="M8" s="16">
        <v>50018.1</v>
      </c>
      <c r="N8" s="16">
        <v>10661.07</v>
      </c>
      <c r="O8" s="16">
        <v>17199.86</v>
      </c>
    </row>
    <row r="9" spans="1:15" x14ac:dyDescent="0.25">
      <c r="A9" s="6" t="s">
        <v>106</v>
      </c>
      <c r="B9" s="6" t="s">
        <v>107</v>
      </c>
      <c r="C9" s="6" t="s">
        <v>116</v>
      </c>
      <c r="D9" s="17" t="s">
        <v>117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</row>
    <row r="10" spans="1:15" x14ac:dyDescent="0.25">
      <c r="A10" s="6" t="s">
        <v>106</v>
      </c>
      <c r="B10" s="6" t="s">
        <v>118</v>
      </c>
      <c r="C10" s="6" t="s">
        <v>119</v>
      </c>
      <c r="D10" s="17" t="s">
        <v>120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</row>
    <row r="11" spans="1:15" x14ac:dyDescent="0.25">
      <c r="A11" s="6" t="s">
        <v>106</v>
      </c>
      <c r="B11" s="6" t="s">
        <v>118</v>
      </c>
      <c r="C11" s="6" t="s">
        <v>121</v>
      </c>
      <c r="D11" s="17" t="s">
        <v>122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15" x14ac:dyDescent="0.25">
      <c r="A12" s="6" t="s">
        <v>106</v>
      </c>
      <c r="B12" s="6" t="s">
        <v>118</v>
      </c>
      <c r="C12" s="6" t="s">
        <v>123</v>
      </c>
      <c r="D12" s="17" t="s">
        <v>124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</row>
    <row r="13" spans="1:15" x14ac:dyDescent="0.25">
      <c r="A13" s="6" t="s">
        <v>106</v>
      </c>
      <c r="B13" s="6" t="s">
        <v>118</v>
      </c>
      <c r="C13" s="6" t="s">
        <v>125</v>
      </c>
      <c r="D13" s="17" t="s">
        <v>126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</row>
    <row r="14" spans="1:15" x14ac:dyDescent="0.25">
      <c r="A14" s="6" t="s">
        <v>106</v>
      </c>
      <c r="B14" s="6" t="s">
        <v>127</v>
      </c>
      <c r="C14" s="6" t="s">
        <v>128</v>
      </c>
      <c r="D14" s="17" t="s">
        <v>129</v>
      </c>
      <c r="E14" s="18">
        <v>7000</v>
      </c>
      <c r="F14" s="18">
        <v>0</v>
      </c>
      <c r="G14" s="18">
        <v>5000</v>
      </c>
      <c r="H14" s="18">
        <v>5000</v>
      </c>
      <c r="I14" s="18">
        <v>9525.7000000000007</v>
      </c>
      <c r="J14" s="18">
        <v>0</v>
      </c>
      <c r="K14" s="16">
        <v>4525.7000000000007</v>
      </c>
      <c r="L14" s="16">
        <v>5000</v>
      </c>
      <c r="M14" s="16">
        <v>16525.7</v>
      </c>
      <c r="N14" s="16">
        <v>0</v>
      </c>
      <c r="O14" s="16">
        <v>10000</v>
      </c>
    </row>
    <row r="15" spans="1:15" x14ac:dyDescent="0.25">
      <c r="A15" s="6" t="s">
        <v>106</v>
      </c>
      <c r="B15" s="6" t="s">
        <v>127</v>
      </c>
      <c r="C15" s="6" t="s">
        <v>130</v>
      </c>
      <c r="D15" s="17" t="s">
        <v>131</v>
      </c>
      <c r="E15" s="18">
        <v>100000</v>
      </c>
      <c r="F15" s="18">
        <v>50336.63</v>
      </c>
      <c r="G15" s="18">
        <v>41634.51</v>
      </c>
      <c r="H15" s="18">
        <v>91971.14</v>
      </c>
      <c r="I15" s="18">
        <v>79454.539999999994</v>
      </c>
      <c r="J15" s="18">
        <v>29901.33</v>
      </c>
      <c r="K15" s="16">
        <v>11787.86</v>
      </c>
      <c r="L15" s="16">
        <v>37765.349999999991</v>
      </c>
      <c r="M15" s="16">
        <v>179454.54</v>
      </c>
      <c r="N15" s="16">
        <v>80237.959999999992</v>
      </c>
      <c r="O15" s="16">
        <v>79399.86</v>
      </c>
    </row>
    <row r="16" spans="1:15" x14ac:dyDescent="0.25">
      <c r="A16" s="6" t="s">
        <v>106</v>
      </c>
      <c r="B16" s="6" t="s">
        <v>127</v>
      </c>
      <c r="C16" s="6" t="s">
        <v>132</v>
      </c>
      <c r="D16" s="17" t="s">
        <v>133</v>
      </c>
      <c r="E16" s="18">
        <v>55000</v>
      </c>
      <c r="F16" s="18">
        <v>11811.64</v>
      </c>
      <c r="G16" s="18">
        <v>22382.76</v>
      </c>
      <c r="H16" s="18">
        <v>34194.400000000001</v>
      </c>
      <c r="I16" s="18">
        <v>60402.05</v>
      </c>
      <c r="J16" s="18">
        <v>27903.119999999999</v>
      </c>
      <c r="K16" s="16">
        <v>138.27000000000407</v>
      </c>
      <c r="L16" s="16">
        <v>32360.66</v>
      </c>
      <c r="M16" s="16">
        <v>115402.05</v>
      </c>
      <c r="N16" s="16">
        <v>39714.759999999995</v>
      </c>
      <c r="O16" s="16">
        <v>54743.42</v>
      </c>
    </row>
    <row r="17" spans="1:15" x14ac:dyDescent="0.25">
      <c r="A17" s="6" t="s">
        <v>106</v>
      </c>
      <c r="B17" s="17" t="s">
        <v>127</v>
      </c>
      <c r="C17" s="6" t="s">
        <v>134</v>
      </c>
      <c r="D17" s="17" t="s">
        <v>135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</row>
    <row r="18" spans="1:15" x14ac:dyDescent="0.25">
      <c r="A18" s="6" t="s">
        <v>106</v>
      </c>
      <c r="B18" s="17" t="s">
        <v>127</v>
      </c>
      <c r="C18" s="6" t="s">
        <v>136</v>
      </c>
      <c r="D18" s="17" t="s">
        <v>137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</row>
    <row r="19" spans="1:15" x14ac:dyDescent="0.25">
      <c r="A19" s="6" t="s">
        <v>106</v>
      </c>
      <c r="B19" s="17" t="s">
        <v>127</v>
      </c>
      <c r="C19" s="6" t="s">
        <v>138</v>
      </c>
      <c r="D19" s="17" t="s">
        <v>139</v>
      </c>
      <c r="E19" s="18">
        <v>306000</v>
      </c>
      <c r="F19" s="18">
        <v>35404.400000000001</v>
      </c>
      <c r="G19" s="18">
        <v>230937.87</v>
      </c>
      <c r="H19" s="18">
        <v>266342.27</v>
      </c>
      <c r="I19" s="18">
        <v>226040.49</v>
      </c>
      <c r="J19" s="18">
        <v>154726.46</v>
      </c>
      <c r="K19" s="16">
        <v>0</v>
      </c>
      <c r="L19" s="16">
        <v>71314.03</v>
      </c>
      <c r="M19" s="16">
        <v>532040.49</v>
      </c>
      <c r="N19" s="16">
        <v>190130.86</v>
      </c>
      <c r="O19" s="16">
        <v>302251.90000000002</v>
      </c>
    </row>
    <row r="20" spans="1:15" x14ac:dyDescent="0.25">
      <c r="A20" s="6" t="s">
        <v>106</v>
      </c>
      <c r="B20" s="17" t="s">
        <v>127</v>
      </c>
      <c r="C20" s="6" t="s">
        <v>140</v>
      </c>
      <c r="D20" s="17" t="s">
        <v>141</v>
      </c>
      <c r="E20" s="18">
        <v>120000</v>
      </c>
      <c r="F20" s="18">
        <v>69349.19</v>
      </c>
      <c r="G20" s="18">
        <v>26575.03</v>
      </c>
      <c r="H20" s="18">
        <v>95924.22</v>
      </c>
      <c r="I20" s="18">
        <v>43533.33</v>
      </c>
      <c r="J20" s="18">
        <v>21746</v>
      </c>
      <c r="K20" s="16">
        <v>0</v>
      </c>
      <c r="L20" s="16">
        <v>21787.33</v>
      </c>
      <c r="M20" s="16">
        <v>163533.32999999999</v>
      </c>
      <c r="N20" s="16">
        <v>91095.19</v>
      </c>
      <c r="O20" s="16">
        <v>48362.36</v>
      </c>
    </row>
    <row r="21" spans="1:15" x14ac:dyDescent="0.25">
      <c r="A21" s="6" t="s">
        <v>106</v>
      </c>
      <c r="B21" s="17" t="s">
        <v>127</v>
      </c>
      <c r="C21" s="6" t="s">
        <v>142</v>
      </c>
      <c r="D21" s="17" t="s">
        <v>143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 x14ac:dyDescent="0.25">
      <c r="A22" s="6" t="s">
        <v>106</v>
      </c>
      <c r="B22" s="17" t="s">
        <v>127</v>
      </c>
      <c r="C22" s="6" t="s">
        <v>144</v>
      </c>
      <c r="D22" s="17" t="s">
        <v>145</v>
      </c>
      <c r="E22" s="18">
        <v>30000</v>
      </c>
      <c r="F22" s="18">
        <v>0</v>
      </c>
      <c r="G22" s="18">
        <v>20000</v>
      </c>
      <c r="H22" s="18">
        <v>20000</v>
      </c>
      <c r="I22" s="18">
        <v>457.91</v>
      </c>
      <c r="J22" s="18">
        <v>0</v>
      </c>
      <c r="K22" s="16">
        <v>0</v>
      </c>
      <c r="L22" s="16">
        <v>457.91</v>
      </c>
      <c r="M22" s="16">
        <v>30457.91</v>
      </c>
      <c r="N22" s="16">
        <v>0</v>
      </c>
      <c r="O22" s="16">
        <v>20457.91</v>
      </c>
    </row>
    <row r="23" spans="1:15" x14ac:dyDescent="0.25">
      <c r="A23" s="6" t="s">
        <v>106</v>
      </c>
      <c r="B23" s="17" t="s">
        <v>127</v>
      </c>
      <c r="C23" s="6" t="s">
        <v>146</v>
      </c>
      <c r="D23" s="17" t="s">
        <v>147</v>
      </c>
      <c r="E23" s="18">
        <v>570000</v>
      </c>
      <c r="F23" s="18">
        <v>0</v>
      </c>
      <c r="G23" s="18">
        <v>560000</v>
      </c>
      <c r="H23" s="18">
        <v>560000</v>
      </c>
      <c r="I23" s="18">
        <v>0</v>
      </c>
      <c r="J23" s="18">
        <v>0</v>
      </c>
      <c r="K23" s="16">
        <v>0</v>
      </c>
      <c r="L23" s="16">
        <v>0</v>
      </c>
      <c r="M23" s="16">
        <v>570000</v>
      </c>
      <c r="N23" s="16">
        <v>0</v>
      </c>
      <c r="O23" s="16">
        <v>560000</v>
      </c>
    </row>
    <row r="24" spans="1:15" x14ac:dyDescent="0.25">
      <c r="A24" s="6" t="s">
        <v>106</v>
      </c>
      <c r="B24" s="17" t="s">
        <v>127</v>
      </c>
      <c r="C24" s="6" t="s">
        <v>148</v>
      </c>
      <c r="D24" s="17" t="s">
        <v>149</v>
      </c>
      <c r="E24" s="18">
        <v>20000</v>
      </c>
      <c r="F24" s="18">
        <v>0</v>
      </c>
      <c r="G24" s="18">
        <v>20000</v>
      </c>
      <c r="H24" s="18">
        <v>20000</v>
      </c>
      <c r="I24" s="18">
        <v>0</v>
      </c>
      <c r="J24" s="18">
        <v>0</v>
      </c>
      <c r="K24" s="16">
        <v>0</v>
      </c>
      <c r="L24" s="16">
        <v>0</v>
      </c>
      <c r="M24" s="16">
        <v>20000</v>
      </c>
      <c r="N24" s="16">
        <v>0</v>
      </c>
      <c r="O24" s="16">
        <v>20000</v>
      </c>
    </row>
    <row r="25" spans="1:15" x14ac:dyDescent="0.25">
      <c r="A25" s="6" t="s">
        <v>106</v>
      </c>
      <c r="B25" s="17" t="s">
        <v>127</v>
      </c>
      <c r="C25" s="6" t="s">
        <v>150</v>
      </c>
      <c r="D25" s="17" t="s">
        <v>151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</row>
    <row r="26" spans="1:15" x14ac:dyDescent="0.25">
      <c r="A26" s="6" t="s">
        <v>106</v>
      </c>
      <c r="B26" s="17" t="s">
        <v>127</v>
      </c>
      <c r="C26" s="6" t="s">
        <v>152</v>
      </c>
      <c r="D26" s="17" t="s">
        <v>153</v>
      </c>
      <c r="E26" s="18">
        <v>16000</v>
      </c>
      <c r="F26" s="18">
        <v>2181.8200000000002</v>
      </c>
      <c r="G26" s="18">
        <v>7347.74</v>
      </c>
      <c r="H26" s="18">
        <v>9529.56</v>
      </c>
      <c r="I26" s="18">
        <v>3006.05</v>
      </c>
      <c r="J26" s="18">
        <v>0</v>
      </c>
      <c r="K26" s="16">
        <v>96.140000000001237</v>
      </c>
      <c r="L26" s="16">
        <v>2909.9099999999989</v>
      </c>
      <c r="M26" s="16">
        <v>19006.05</v>
      </c>
      <c r="N26" s="16">
        <v>2181.8200000000002</v>
      </c>
      <c r="O26" s="16">
        <v>10257.65</v>
      </c>
    </row>
    <row r="27" spans="1:15" x14ac:dyDescent="0.25">
      <c r="A27" s="6" t="s">
        <v>106</v>
      </c>
      <c r="B27" s="17" t="s">
        <v>127</v>
      </c>
      <c r="C27" s="6" t="s">
        <v>154</v>
      </c>
      <c r="D27" s="17" t="s">
        <v>155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x14ac:dyDescent="0.25">
      <c r="A28" s="6" t="s">
        <v>106</v>
      </c>
      <c r="B28" s="17" t="s">
        <v>156</v>
      </c>
      <c r="C28" s="6" t="s">
        <v>157</v>
      </c>
      <c r="D28" s="17" t="s">
        <v>158</v>
      </c>
      <c r="E28" s="18">
        <v>20000</v>
      </c>
      <c r="F28" s="18">
        <v>0</v>
      </c>
      <c r="G28" s="18">
        <v>0</v>
      </c>
      <c r="H28" s="18">
        <v>0</v>
      </c>
      <c r="I28" s="18">
        <v>59021.1</v>
      </c>
      <c r="J28" s="18">
        <v>10000</v>
      </c>
      <c r="K28" s="16">
        <v>0</v>
      </c>
      <c r="L28" s="16">
        <v>49021.1</v>
      </c>
      <c r="M28" s="16">
        <v>79021.100000000006</v>
      </c>
      <c r="N28" s="16">
        <v>10000</v>
      </c>
      <c r="O28" s="16">
        <v>49021.1</v>
      </c>
    </row>
    <row r="29" spans="1:15" x14ac:dyDescent="0.25">
      <c r="A29" s="6" t="s">
        <v>106</v>
      </c>
      <c r="B29" s="17" t="s">
        <v>156</v>
      </c>
      <c r="C29" s="6" t="s">
        <v>159</v>
      </c>
      <c r="D29" s="17" t="s">
        <v>160</v>
      </c>
      <c r="E29" s="18">
        <v>5000</v>
      </c>
      <c r="F29" s="18">
        <v>2107.5</v>
      </c>
      <c r="G29" s="18">
        <v>0</v>
      </c>
      <c r="H29" s="18">
        <v>2107.5</v>
      </c>
      <c r="I29" s="18">
        <v>551.80999999999995</v>
      </c>
      <c r="J29" s="18">
        <v>0</v>
      </c>
      <c r="K29" s="16">
        <v>551.80999999999995</v>
      </c>
      <c r="L29" s="16">
        <v>0</v>
      </c>
      <c r="M29" s="16">
        <v>5551.81</v>
      </c>
      <c r="N29" s="16">
        <v>2107.5</v>
      </c>
      <c r="O29" s="16">
        <v>0</v>
      </c>
    </row>
    <row r="30" spans="1:15" x14ac:dyDescent="0.25">
      <c r="A30" s="6" t="s">
        <v>106</v>
      </c>
      <c r="B30" s="17" t="s">
        <v>156</v>
      </c>
      <c r="C30" s="6" t="s">
        <v>161</v>
      </c>
      <c r="D30" s="17" t="s">
        <v>162</v>
      </c>
      <c r="E30" s="18">
        <v>40000</v>
      </c>
      <c r="F30" s="18">
        <v>2774.16</v>
      </c>
      <c r="G30" s="18">
        <v>35678</v>
      </c>
      <c r="H30" s="18">
        <v>38452.160000000003</v>
      </c>
      <c r="I30" s="18">
        <v>418457.55</v>
      </c>
      <c r="J30" s="18">
        <v>19485.919999999998</v>
      </c>
      <c r="K30" s="16">
        <v>11381.130000000005</v>
      </c>
      <c r="L30" s="16">
        <v>387590.5</v>
      </c>
      <c r="M30" s="16">
        <v>458457.55</v>
      </c>
      <c r="N30" s="16">
        <v>22260.079999999998</v>
      </c>
      <c r="O30" s="16">
        <v>423268.5</v>
      </c>
    </row>
    <row r="31" spans="1:15" x14ac:dyDescent="0.25">
      <c r="A31" s="6" t="s">
        <v>106</v>
      </c>
      <c r="B31" s="17" t="s">
        <v>163</v>
      </c>
      <c r="C31" s="6" t="s">
        <v>164</v>
      </c>
      <c r="D31" s="17" t="s">
        <v>165</v>
      </c>
      <c r="E31" s="18">
        <v>32572000</v>
      </c>
      <c r="F31" s="18">
        <v>31827469.010000002</v>
      </c>
      <c r="G31" s="18">
        <v>388184.54</v>
      </c>
      <c r="H31" s="18">
        <v>32215653.550000001</v>
      </c>
      <c r="I31" s="18">
        <v>1773815.52</v>
      </c>
      <c r="J31" s="18">
        <v>443509.14</v>
      </c>
      <c r="K31" s="16">
        <v>0</v>
      </c>
      <c r="L31" s="16">
        <v>1330306.3799999999</v>
      </c>
      <c r="M31" s="16">
        <v>34345815.520000003</v>
      </c>
      <c r="N31" s="16">
        <v>32270978.150000002</v>
      </c>
      <c r="O31" s="16">
        <v>1718490.92</v>
      </c>
    </row>
    <row r="32" spans="1:15" x14ac:dyDescent="0.25">
      <c r="A32" s="6" t="s">
        <v>106</v>
      </c>
      <c r="B32" s="17" t="s">
        <v>163</v>
      </c>
      <c r="C32" s="6" t="s">
        <v>166</v>
      </c>
      <c r="D32" s="17" t="s">
        <v>167</v>
      </c>
      <c r="E32" s="18">
        <v>1384000</v>
      </c>
      <c r="F32" s="18">
        <v>1290736.9099999999</v>
      </c>
      <c r="G32" s="18">
        <v>12907.37</v>
      </c>
      <c r="H32" s="18">
        <v>1303644.28</v>
      </c>
      <c r="I32" s="18">
        <v>391636.93</v>
      </c>
      <c r="J32" s="18">
        <v>2402.0100000000002</v>
      </c>
      <c r="K32" s="16">
        <v>0</v>
      </c>
      <c r="L32" s="16">
        <v>389234.92</v>
      </c>
      <c r="M32" s="16">
        <v>1775636.93</v>
      </c>
      <c r="N32" s="16">
        <v>1293138.92</v>
      </c>
      <c r="O32" s="16">
        <v>402142.29</v>
      </c>
    </row>
    <row r="33" spans="1:15" x14ac:dyDescent="0.25">
      <c r="A33" s="6" t="s">
        <v>106</v>
      </c>
      <c r="B33" s="17" t="s">
        <v>163</v>
      </c>
      <c r="C33" s="6" t="s">
        <v>168</v>
      </c>
      <c r="D33" s="17" t="s">
        <v>169</v>
      </c>
      <c r="E33" s="18">
        <v>601900</v>
      </c>
      <c r="F33" s="18">
        <v>464763.98</v>
      </c>
      <c r="G33" s="18">
        <v>8414.33</v>
      </c>
      <c r="H33" s="18">
        <v>473178.31</v>
      </c>
      <c r="I33" s="18">
        <v>2133.37</v>
      </c>
      <c r="J33" s="18">
        <v>1683.4</v>
      </c>
      <c r="K33" s="16">
        <v>0</v>
      </c>
      <c r="L33" s="16">
        <v>449.9699999999998</v>
      </c>
      <c r="M33" s="16">
        <v>604033.37</v>
      </c>
      <c r="N33" s="16">
        <v>466447.38</v>
      </c>
      <c r="O33" s="16">
        <v>8864.2999999999993</v>
      </c>
    </row>
    <row r="34" spans="1:15" x14ac:dyDescent="0.25">
      <c r="A34" s="6" t="s">
        <v>106</v>
      </c>
      <c r="B34" s="17" t="s">
        <v>163</v>
      </c>
      <c r="C34" s="6" t="s">
        <v>170</v>
      </c>
      <c r="D34" s="17" t="s">
        <v>171</v>
      </c>
      <c r="E34" s="18">
        <v>36000</v>
      </c>
      <c r="F34" s="18">
        <v>24051.52</v>
      </c>
      <c r="G34" s="18">
        <v>240.52</v>
      </c>
      <c r="H34" s="18">
        <v>24292.04</v>
      </c>
      <c r="I34" s="18">
        <v>89.27</v>
      </c>
      <c r="J34" s="18">
        <v>89.27</v>
      </c>
      <c r="K34" s="16">
        <v>0</v>
      </c>
      <c r="L34" s="16">
        <v>0</v>
      </c>
      <c r="M34" s="16">
        <v>36089.269999999997</v>
      </c>
      <c r="N34" s="16">
        <v>24140.79</v>
      </c>
      <c r="O34" s="16">
        <v>240.52</v>
      </c>
    </row>
    <row r="35" spans="1:15" x14ac:dyDescent="0.25">
      <c r="A35" s="6" t="s">
        <v>106</v>
      </c>
      <c r="B35" s="17" t="s">
        <v>163</v>
      </c>
      <c r="C35" s="6" t="s">
        <v>172</v>
      </c>
      <c r="D35" s="17" t="s">
        <v>173</v>
      </c>
      <c r="E35" s="18">
        <v>0</v>
      </c>
      <c r="F35" s="18">
        <v>0</v>
      </c>
      <c r="G35" s="18">
        <v>0</v>
      </c>
      <c r="H35" s="18">
        <v>0</v>
      </c>
      <c r="I35" s="18">
        <v>300000</v>
      </c>
      <c r="J35" s="18">
        <v>0</v>
      </c>
      <c r="K35" s="16">
        <v>0</v>
      </c>
      <c r="L35" s="16">
        <v>300000</v>
      </c>
      <c r="M35" s="16">
        <v>300000</v>
      </c>
      <c r="N35" s="16">
        <v>0</v>
      </c>
      <c r="O35" s="16">
        <v>300000</v>
      </c>
    </row>
    <row r="36" spans="1:15" x14ac:dyDescent="0.25">
      <c r="A36" s="6" t="s">
        <v>106</v>
      </c>
      <c r="B36" s="17" t="s">
        <v>163</v>
      </c>
      <c r="C36" s="6" t="s">
        <v>174</v>
      </c>
      <c r="D36" s="17" t="s">
        <v>175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</row>
    <row r="37" spans="1:15" x14ac:dyDescent="0.25">
      <c r="A37" s="6" t="s">
        <v>106</v>
      </c>
      <c r="B37" s="17" t="s">
        <v>163</v>
      </c>
      <c r="C37" s="6" t="s">
        <v>176</v>
      </c>
      <c r="D37" s="17" t="s">
        <v>177</v>
      </c>
      <c r="E37" s="18">
        <v>470000</v>
      </c>
      <c r="F37" s="18">
        <v>0</v>
      </c>
      <c r="G37" s="18">
        <v>231255.79</v>
      </c>
      <c r="H37" s="18">
        <v>231255.79</v>
      </c>
      <c r="I37" s="18">
        <v>375777.33</v>
      </c>
      <c r="J37" s="18">
        <v>121539.88</v>
      </c>
      <c r="K37" s="16">
        <v>0</v>
      </c>
      <c r="L37" s="16">
        <v>254237.45</v>
      </c>
      <c r="M37" s="16">
        <v>845777.33</v>
      </c>
      <c r="N37" s="16">
        <v>121539.88</v>
      </c>
      <c r="O37" s="16">
        <v>485493.24</v>
      </c>
    </row>
    <row r="38" spans="1:15" x14ac:dyDescent="0.25">
      <c r="A38" s="6" t="s">
        <v>106</v>
      </c>
      <c r="B38" s="17" t="s">
        <v>163</v>
      </c>
      <c r="C38" s="6" t="s">
        <v>178</v>
      </c>
      <c r="D38" s="17" t="s">
        <v>179</v>
      </c>
      <c r="E38" s="18">
        <v>0</v>
      </c>
      <c r="F38" s="18">
        <v>0</v>
      </c>
      <c r="G38" s="18">
        <v>0</v>
      </c>
      <c r="H38" s="18">
        <v>0</v>
      </c>
      <c r="I38" s="18">
        <v>100000</v>
      </c>
      <c r="J38" s="18">
        <v>86772.15</v>
      </c>
      <c r="K38" s="16">
        <v>0</v>
      </c>
      <c r="L38" s="16">
        <v>13227.850000000006</v>
      </c>
      <c r="M38" s="16">
        <v>100000</v>
      </c>
      <c r="N38" s="16">
        <v>86772.15</v>
      </c>
      <c r="O38" s="16">
        <v>13227.85</v>
      </c>
    </row>
    <row r="39" spans="1:15" x14ac:dyDescent="0.25">
      <c r="A39" s="6" t="s">
        <v>106</v>
      </c>
      <c r="B39" s="17" t="s">
        <v>163</v>
      </c>
      <c r="C39" s="6" t="s">
        <v>180</v>
      </c>
      <c r="D39" s="17" t="s">
        <v>181</v>
      </c>
      <c r="E39" s="18">
        <v>10617000</v>
      </c>
      <c r="F39" s="18">
        <v>9513809.8100000005</v>
      </c>
      <c r="G39" s="18">
        <v>16750.75</v>
      </c>
      <c r="H39" s="18">
        <v>9530560.5600000005</v>
      </c>
      <c r="I39" s="18">
        <v>43375.17</v>
      </c>
      <c r="J39" s="18">
        <v>0</v>
      </c>
      <c r="K39" s="16">
        <v>10198.64</v>
      </c>
      <c r="L39" s="16">
        <v>33176.53</v>
      </c>
      <c r="M39" s="16">
        <v>10660375.17</v>
      </c>
      <c r="N39" s="16">
        <v>9513809.8100000005</v>
      </c>
      <c r="O39" s="16">
        <v>49927.28</v>
      </c>
    </row>
    <row r="40" spans="1:15" x14ac:dyDescent="0.25">
      <c r="A40" s="6" t="s">
        <v>106</v>
      </c>
      <c r="B40" s="17" t="s">
        <v>163</v>
      </c>
      <c r="C40" s="6" t="s">
        <v>182</v>
      </c>
      <c r="D40" s="17" t="s">
        <v>183</v>
      </c>
      <c r="E40" s="18">
        <v>3345000</v>
      </c>
      <c r="F40" s="18">
        <v>2929115</v>
      </c>
      <c r="G40" s="18">
        <v>5883.52</v>
      </c>
      <c r="H40" s="18">
        <v>2934998.52</v>
      </c>
      <c r="I40" s="18">
        <v>15235.1</v>
      </c>
      <c r="J40" s="18">
        <v>0</v>
      </c>
      <c r="K40" s="16">
        <v>3582.1100000000042</v>
      </c>
      <c r="L40" s="16">
        <v>11652.989999999996</v>
      </c>
      <c r="M40" s="16">
        <v>3360235.1</v>
      </c>
      <c r="N40" s="16">
        <v>2929115</v>
      </c>
      <c r="O40" s="16">
        <v>17536.509999999998</v>
      </c>
    </row>
    <row r="41" spans="1:15" x14ac:dyDescent="0.25">
      <c r="A41" s="6" t="s">
        <v>106</v>
      </c>
      <c r="B41" s="17" t="s">
        <v>163</v>
      </c>
      <c r="C41" s="6" t="s">
        <v>184</v>
      </c>
      <c r="D41" s="17" t="s">
        <v>185</v>
      </c>
      <c r="E41" s="18">
        <v>460000</v>
      </c>
      <c r="F41" s="18">
        <v>272206.95</v>
      </c>
      <c r="G41" s="18">
        <v>62255.75</v>
      </c>
      <c r="H41" s="18">
        <v>334462.7</v>
      </c>
      <c r="I41" s="18">
        <v>35953.25</v>
      </c>
      <c r="J41" s="18">
        <v>35953.25</v>
      </c>
      <c r="K41" s="16">
        <v>0</v>
      </c>
      <c r="L41" s="16">
        <v>0</v>
      </c>
      <c r="M41" s="16">
        <v>495953.25</v>
      </c>
      <c r="N41" s="16">
        <v>308160.2</v>
      </c>
      <c r="O41" s="16">
        <v>62255.75</v>
      </c>
    </row>
    <row r="42" spans="1:15" x14ac:dyDescent="0.25">
      <c r="A42" s="6" t="s">
        <v>106</v>
      </c>
      <c r="B42" s="17" t="s">
        <v>163</v>
      </c>
      <c r="C42" s="6" t="s">
        <v>186</v>
      </c>
      <c r="D42" s="17" t="s">
        <v>187</v>
      </c>
      <c r="E42" s="18">
        <v>38000</v>
      </c>
      <c r="F42" s="18">
        <v>32135.15</v>
      </c>
      <c r="G42" s="18">
        <v>5770.56</v>
      </c>
      <c r="H42" s="18">
        <v>37905.71</v>
      </c>
      <c r="I42" s="18">
        <v>6180.27</v>
      </c>
      <c r="J42" s="18">
        <v>6180.27</v>
      </c>
      <c r="K42" s="16">
        <v>0</v>
      </c>
      <c r="L42" s="16">
        <v>0</v>
      </c>
      <c r="M42" s="16">
        <v>44180.27</v>
      </c>
      <c r="N42" s="16">
        <v>38315.42</v>
      </c>
      <c r="O42" s="16">
        <v>5770.56</v>
      </c>
    </row>
    <row r="43" spans="1:15" x14ac:dyDescent="0.25">
      <c r="A43" s="6" t="s">
        <v>106</v>
      </c>
      <c r="B43" s="17" t="s">
        <v>163</v>
      </c>
      <c r="C43" s="6" t="s">
        <v>188</v>
      </c>
      <c r="D43" s="17" t="s">
        <v>189</v>
      </c>
      <c r="E43" s="18">
        <v>65000</v>
      </c>
      <c r="F43" s="18">
        <v>27690.41</v>
      </c>
      <c r="G43" s="18">
        <v>15484.48</v>
      </c>
      <c r="H43" s="18">
        <v>43174.89</v>
      </c>
      <c r="I43" s="18">
        <v>22038.61</v>
      </c>
      <c r="J43" s="18">
        <v>3831.7</v>
      </c>
      <c r="K43" s="16">
        <v>18206.91</v>
      </c>
      <c r="L43" s="16">
        <v>0</v>
      </c>
      <c r="M43" s="16">
        <v>87038.61</v>
      </c>
      <c r="N43" s="16">
        <v>31522.11</v>
      </c>
      <c r="O43" s="16">
        <v>15484.48</v>
      </c>
    </row>
    <row r="44" spans="1:15" x14ac:dyDescent="0.25">
      <c r="A44" s="6" t="s">
        <v>106</v>
      </c>
      <c r="B44" s="17" t="s">
        <v>163</v>
      </c>
      <c r="C44" s="6" t="s">
        <v>190</v>
      </c>
      <c r="D44" s="17" t="s">
        <v>191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x14ac:dyDescent="0.25">
      <c r="A45" s="6" t="s">
        <v>106</v>
      </c>
      <c r="B45" s="17" t="s">
        <v>163</v>
      </c>
      <c r="C45" s="6" t="s">
        <v>192</v>
      </c>
      <c r="D45" s="17" t="s">
        <v>193</v>
      </c>
      <c r="E45" s="18">
        <v>0</v>
      </c>
      <c r="F45" s="18">
        <v>0</v>
      </c>
      <c r="G45" s="18">
        <v>0</v>
      </c>
      <c r="H45" s="18">
        <v>0</v>
      </c>
      <c r="I45" s="18">
        <v>6971.2</v>
      </c>
      <c r="J45" s="18">
        <v>0</v>
      </c>
      <c r="K45" s="16">
        <v>6971.2</v>
      </c>
      <c r="L45" s="16">
        <v>0</v>
      </c>
      <c r="M45" s="16">
        <v>6971.2</v>
      </c>
      <c r="N45" s="16">
        <v>0</v>
      </c>
      <c r="O45" s="16">
        <v>0</v>
      </c>
    </row>
    <row r="46" spans="1:15" x14ac:dyDescent="0.25">
      <c r="A46" s="6" t="s">
        <v>106</v>
      </c>
      <c r="B46" s="17" t="s">
        <v>163</v>
      </c>
      <c r="C46" s="6" t="s">
        <v>194</v>
      </c>
      <c r="D46" s="17" t="s">
        <v>195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x14ac:dyDescent="0.25">
      <c r="A47" s="6" t="s">
        <v>106</v>
      </c>
      <c r="B47" s="17" t="s">
        <v>163</v>
      </c>
      <c r="C47" s="6" t="s">
        <v>196</v>
      </c>
      <c r="D47" s="17" t="s">
        <v>197</v>
      </c>
      <c r="E47" s="18">
        <v>1206000</v>
      </c>
      <c r="F47" s="18">
        <v>83675.39</v>
      </c>
      <c r="G47" s="18">
        <v>1122324.6100000001</v>
      </c>
      <c r="H47" s="18">
        <v>1206000</v>
      </c>
      <c r="I47" s="18">
        <v>1700000</v>
      </c>
      <c r="J47" s="18">
        <v>1200000</v>
      </c>
      <c r="K47" s="16">
        <v>0</v>
      </c>
      <c r="L47" s="16">
        <v>500000</v>
      </c>
      <c r="M47" s="16">
        <v>2906000</v>
      </c>
      <c r="N47" s="16">
        <v>1283675.3899999999</v>
      </c>
      <c r="O47" s="16">
        <v>1622324.61</v>
      </c>
    </row>
    <row r="48" spans="1:15" x14ac:dyDescent="0.25">
      <c r="A48" s="6" t="s">
        <v>106</v>
      </c>
      <c r="B48" s="17" t="s">
        <v>163</v>
      </c>
      <c r="C48" s="6" t="s">
        <v>198</v>
      </c>
      <c r="D48" s="17" t="s">
        <v>199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x14ac:dyDescent="0.25">
      <c r="A49" s="6" t="s">
        <v>106</v>
      </c>
      <c r="B49" s="17" t="s">
        <v>163</v>
      </c>
      <c r="C49" s="6" t="s">
        <v>200</v>
      </c>
      <c r="D49" s="17" t="s">
        <v>201</v>
      </c>
      <c r="E49" s="18">
        <v>25000</v>
      </c>
      <c r="F49" s="18">
        <v>0</v>
      </c>
      <c r="G49" s="18">
        <v>25000</v>
      </c>
      <c r="H49" s="18">
        <v>25000</v>
      </c>
      <c r="I49" s="18">
        <v>60000</v>
      </c>
      <c r="J49" s="18">
        <v>25000</v>
      </c>
      <c r="K49" s="16">
        <v>0</v>
      </c>
      <c r="L49" s="16">
        <v>35000</v>
      </c>
      <c r="M49" s="16">
        <v>85000</v>
      </c>
      <c r="N49" s="16">
        <v>25000</v>
      </c>
      <c r="O49" s="16">
        <v>60000</v>
      </c>
    </row>
    <row r="50" spans="1:15" x14ac:dyDescent="0.25">
      <c r="A50" s="6" t="s">
        <v>106</v>
      </c>
      <c r="B50" s="17" t="s">
        <v>163</v>
      </c>
      <c r="C50" s="6" t="s">
        <v>202</v>
      </c>
      <c r="D50" s="17" t="s">
        <v>203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x14ac:dyDescent="0.25">
      <c r="A51" s="6" t="s">
        <v>106</v>
      </c>
      <c r="B51" s="17" t="s">
        <v>163</v>
      </c>
      <c r="C51" s="6" t="s">
        <v>204</v>
      </c>
      <c r="D51" s="17" t="s">
        <v>83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x14ac:dyDescent="0.25">
      <c r="A52" s="6" t="s">
        <v>106</v>
      </c>
      <c r="B52" s="17" t="s">
        <v>163</v>
      </c>
      <c r="C52" s="6" t="s">
        <v>205</v>
      </c>
      <c r="D52" s="17" t="s">
        <v>206</v>
      </c>
      <c r="E52" s="18">
        <v>2750000</v>
      </c>
      <c r="F52" s="18">
        <v>192.21</v>
      </c>
      <c r="G52" s="18">
        <v>2749807.79</v>
      </c>
      <c r="H52" s="18">
        <v>2750000</v>
      </c>
      <c r="I52" s="18">
        <v>793378.85</v>
      </c>
      <c r="J52" s="18">
        <v>0</v>
      </c>
      <c r="K52" s="16">
        <v>0</v>
      </c>
      <c r="L52" s="16">
        <v>793378.85</v>
      </c>
      <c r="M52" s="16">
        <v>3543378.85</v>
      </c>
      <c r="N52" s="16">
        <v>192.21</v>
      </c>
      <c r="O52" s="16">
        <v>3543186.64</v>
      </c>
    </row>
    <row r="53" spans="1:15" x14ac:dyDescent="0.25">
      <c r="A53" s="6" t="s">
        <v>106</v>
      </c>
      <c r="B53" s="17" t="s">
        <v>163</v>
      </c>
      <c r="C53" s="6" t="s">
        <v>207</v>
      </c>
      <c r="D53" s="17" t="s">
        <v>208</v>
      </c>
      <c r="E53" s="18">
        <v>0</v>
      </c>
      <c r="F53" s="18">
        <v>0</v>
      </c>
      <c r="G53" s="18">
        <v>0</v>
      </c>
      <c r="H53" s="18">
        <v>0</v>
      </c>
      <c r="I53" s="18">
        <v>1987.05</v>
      </c>
      <c r="J53" s="18">
        <v>0</v>
      </c>
      <c r="K53" s="16">
        <v>0</v>
      </c>
      <c r="L53" s="16">
        <v>1987.05</v>
      </c>
      <c r="M53" s="16">
        <v>1987.05</v>
      </c>
      <c r="N53" s="16">
        <v>0</v>
      </c>
      <c r="O53" s="16">
        <v>1987.05</v>
      </c>
    </row>
    <row r="54" spans="1:15" x14ac:dyDescent="0.25">
      <c r="A54" s="6" t="s">
        <v>106</v>
      </c>
      <c r="B54" s="17" t="s">
        <v>163</v>
      </c>
      <c r="C54" s="6" t="s">
        <v>209</v>
      </c>
      <c r="D54" s="17" t="s">
        <v>210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x14ac:dyDescent="0.25">
      <c r="A55" s="6" t="s">
        <v>106</v>
      </c>
      <c r="B55" s="17" t="s">
        <v>163</v>
      </c>
      <c r="C55" s="6" t="s">
        <v>211</v>
      </c>
      <c r="D55" s="17" t="s">
        <v>212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x14ac:dyDescent="0.25">
      <c r="A56" s="6" t="s">
        <v>106</v>
      </c>
      <c r="B56" s="17" t="s">
        <v>163</v>
      </c>
      <c r="C56" s="6" t="s">
        <v>213</v>
      </c>
      <c r="D56" s="17" t="s">
        <v>214</v>
      </c>
      <c r="E56" s="18">
        <v>60000</v>
      </c>
      <c r="F56" s="18">
        <v>2324.0700000000002</v>
      </c>
      <c r="G56" s="18">
        <v>5000</v>
      </c>
      <c r="H56" s="18">
        <v>7324.07</v>
      </c>
      <c r="I56" s="18">
        <v>21281.97</v>
      </c>
      <c r="J56" s="18">
        <v>5004.6899999999996</v>
      </c>
      <c r="K56" s="16">
        <v>11211.440000000002</v>
      </c>
      <c r="L56" s="16">
        <v>5065.84</v>
      </c>
      <c r="M56" s="16">
        <v>81281.97</v>
      </c>
      <c r="N56" s="16">
        <v>7328.76</v>
      </c>
      <c r="O56" s="16">
        <v>10065.84</v>
      </c>
    </row>
    <row r="57" spans="1:15" x14ac:dyDescent="0.25">
      <c r="A57" s="6" t="s">
        <v>106</v>
      </c>
      <c r="B57" s="17" t="s">
        <v>163</v>
      </c>
      <c r="C57" s="6" t="s">
        <v>215</v>
      </c>
      <c r="D57" s="17" t="s">
        <v>216</v>
      </c>
      <c r="E57" s="18">
        <v>210000</v>
      </c>
      <c r="F57" s="18">
        <v>36416.629999999997</v>
      </c>
      <c r="G57" s="18">
        <v>137759.93</v>
      </c>
      <c r="H57" s="18">
        <v>174176.56</v>
      </c>
      <c r="I57" s="18">
        <v>279639.82</v>
      </c>
      <c r="J57" s="18">
        <v>116772.34</v>
      </c>
      <c r="K57" s="16">
        <v>53254.22000000003</v>
      </c>
      <c r="L57" s="16">
        <v>109613.25999999998</v>
      </c>
      <c r="M57" s="16">
        <v>489639.82</v>
      </c>
      <c r="N57" s="16">
        <v>153188.97</v>
      </c>
      <c r="O57" s="16">
        <v>247373.19</v>
      </c>
    </row>
    <row r="58" spans="1:15" x14ac:dyDescent="0.25">
      <c r="A58" s="6" t="s">
        <v>106</v>
      </c>
      <c r="B58" s="17" t="s">
        <v>163</v>
      </c>
      <c r="C58" s="6" t="s">
        <v>217</v>
      </c>
      <c r="D58" s="17" t="s">
        <v>218</v>
      </c>
      <c r="E58" s="18">
        <v>5000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6">
        <v>0</v>
      </c>
      <c r="L58" s="16">
        <v>0</v>
      </c>
      <c r="M58" s="16">
        <v>5000</v>
      </c>
      <c r="N58" s="16">
        <v>0</v>
      </c>
      <c r="O58" s="16">
        <v>0</v>
      </c>
    </row>
    <row r="59" spans="1:15" x14ac:dyDescent="0.25">
      <c r="A59" s="6" t="s">
        <v>106</v>
      </c>
      <c r="B59" s="17" t="s">
        <v>163</v>
      </c>
      <c r="C59" s="6" t="s">
        <v>219</v>
      </c>
      <c r="D59" s="17" t="s">
        <v>220</v>
      </c>
      <c r="E59" s="18">
        <v>0</v>
      </c>
      <c r="F59" s="18">
        <v>0</v>
      </c>
      <c r="G59" s="18">
        <v>0</v>
      </c>
      <c r="H59" s="18">
        <v>0</v>
      </c>
      <c r="I59" s="18">
        <v>3500</v>
      </c>
      <c r="J59" s="18">
        <v>0</v>
      </c>
      <c r="K59" s="16">
        <v>3500</v>
      </c>
      <c r="L59" s="16">
        <v>0</v>
      </c>
      <c r="M59" s="16">
        <v>3500</v>
      </c>
      <c r="N59" s="16">
        <v>0</v>
      </c>
      <c r="O59" s="16">
        <v>0</v>
      </c>
    </row>
    <row r="60" spans="1:15" x14ac:dyDescent="0.25">
      <c r="A60" s="6" t="s">
        <v>106</v>
      </c>
      <c r="B60" s="17" t="s">
        <v>163</v>
      </c>
      <c r="C60" s="6" t="s">
        <v>221</v>
      </c>
      <c r="D60" s="17" t="s">
        <v>222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x14ac:dyDescent="0.25">
      <c r="A61" s="6" t="s">
        <v>106</v>
      </c>
      <c r="B61" s="17" t="s">
        <v>223</v>
      </c>
      <c r="C61" s="6" t="s">
        <v>224</v>
      </c>
      <c r="D61" s="17" t="s">
        <v>225</v>
      </c>
      <c r="E61" s="18">
        <v>0</v>
      </c>
      <c r="F61" s="18">
        <v>0</v>
      </c>
      <c r="G61" s="18">
        <v>0</v>
      </c>
      <c r="H61" s="18">
        <v>0</v>
      </c>
      <c r="I61" s="18">
        <v>40135.96</v>
      </c>
      <c r="J61" s="18">
        <v>0</v>
      </c>
      <c r="K61" s="16">
        <v>0</v>
      </c>
      <c r="L61" s="16">
        <v>40135.96</v>
      </c>
      <c r="M61" s="16">
        <v>40135.96</v>
      </c>
      <c r="N61" s="16">
        <v>0</v>
      </c>
      <c r="O61" s="16">
        <v>40135.96</v>
      </c>
    </row>
    <row r="62" spans="1:15" x14ac:dyDescent="0.25">
      <c r="A62" s="6" t="s">
        <v>106</v>
      </c>
      <c r="B62" s="17" t="s">
        <v>223</v>
      </c>
      <c r="C62" s="6" t="s">
        <v>226</v>
      </c>
      <c r="D62" s="17" t="s">
        <v>227</v>
      </c>
      <c r="E62" s="18">
        <v>3950000</v>
      </c>
      <c r="F62" s="18">
        <v>3246896.64</v>
      </c>
      <c r="G62" s="18">
        <v>680465.5</v>
      </c>
      <c r="H62" s="18">
        <v>3927362.14</v>
      </c>
      <c r="I62" s="18">
        <v>1504544.31</v>
      </c>
      <c r="J62" s="18">
        <v>525000</v>
      </c>
      <c r="K62" s="16">
        <v>353405.66000000015</v>
      </c>
      <c r="L62" s="16">
        <v>626138.64999999991</v>
      </c>
      <c r="M62" s="16">
        <v>5454544.3099999996</v>
      </c>
      <c r="N62" s="16">
        <v>3771896.64</v>
      </c>
      <c r="O62" s="16">
        <v>1306604.1499999999</v>
      </c>
    </row>
    <row r="63" spans="1:15" x14ac:dyDescent="0.25">
      <c r="A63" s="6" t="s">
        <v>106</v>
      </c>
      <c r="B63" s="17" t="s">
        <v>223</v>
      </c>
      <c r="C63" s="6" t="s">
        <v>228</v>
      </c>
      <c r="D63" s="17" t="s">
        <v>229</v>
      </c>
      <c r="E63" s="18">
        <v>255000</v>
      </c>
      <c r="F63" s="18">
        <v>126081.74</v>
      </c>
      <c r="G63" s="18">
        <v>123324.29</v>
      </c>
      <c r="H63" s="18">
        <v>249406.03</v>
      </c>
      <c r="I63" s="18">
        <v>634337.99</v>
      </c>
      <c r="J63" s="18">
        <v>112999.41</v>
      </c>
      <c r="K63" s="16">
        <v>205494.3</v>
      </c>
      <c r="L63" s="16">
        <v>315844.27999999997</v>
      </c>
      <c r="M63" s="16">
        <v>889337.99</v>
      </c>
      <c r="N63" s="16">
        <v>239081.15000000002</v>
      </c>
      <c r="O63" s="16">
        <v>439168.57</v>
      </c>
    </row>
    <row r="64" spans="1:15" x14ac:dyDescent="0.25">
      <c r="A64" s="6" t="s">
        <v>106</v>
      </c>
      <c r="B64" s="17" t="s">
        <v>223</v>
      </c>
      <c r="C64" s="6" t="s">
        <v>230</v>
      </c>
      <c r="D64" s="17" t="s">
        <v>231</v>
      </c>
      <c r="E64" s="18">
        <v>10000</v>
      </c>
      <c r="F64" s="18">
        <v>2808.81</v>
      </c>
      <c r="G64" s="18">
        <v>5709.6</v>
      </c>
      <c r="H64" s="18">
        <v>8518.41</v>
      </c>
      <c r="I64" s="18">
        <v>9541.73</v>
      </c>
      <c r="J64" s="18">
        <v>2049.6</v>
      </c>
      <c r="K64" s="16">
        <v>0</v>
      </c>
      <c r="L64" s="16">
        <v>7492.1299999999992</v>
      </c>
      <c r="M64" s="16">
        <v>19541.73</v>
      </c>
      <c r="N64" s="16">
        <v>4858.41</v>
      </c>
      <c r="O64" s="16">
        <v>13201.73</v>
      </c>
    </row>
    <row r="65" spans="1:15" x14ac:dyDescent="0.25">
      <c r="A65" s="6" t="s">
        <v>106</v>
      </c>
      <c r="B65" s="17" t="s">
        <v>223</v>
      </c>
      <c r="C65" s="6" t="s">
        <v>232</v>
      </c>
      <c r="D65" s="17" t="s">
        <v>233</v>
      </c>
      <c r="E65" s="18">
        <v>30000</v>
      </c>
      <c r="F65" s="18">
        <v>18002.740000000002</v>
      </c>
      <c r="G65" s="18">
        <v>11997.26</v>
      </c>
      <c r="H65" s="18">
        <v>30000</v>
      </c>
      <c r="I65" s="18">
        <v>26794.16</v>
      </c>
      <c r="J65" s="18">
        <v>10893.04</v>
      </c>
      <c r="K65" s="16">
        <v>0</v>
      </c>
      <c r="L65" s="16">
        <v>15901.119999999999</v>
      </c>
      <c r="M65" s="16">
        <v>56794.16</v>
      </c>
      <c r="N65" s="16">
        <v>28895.780000000002</v>
      </c>
      <c r="O65" s="16">
        <v>27898.38</v>
      </c>
    </row>
    <row r="66" spans="1:15" x14ac:dyDescent="0.25">
      <c r="A66" s="6" t="s">
        <v>106</v>
      </c>
      <c r="B66" s="17" t="s">
        <v>223</v>
      </c>
      <c r="C66" s="6" t="s">
        <v>234</v>
      </c>
      <c r="D66" s="17" t="s">
        <v>235</v>
      </c>
      <c r="E66" s="18">
        <v>11200</v>
      </c>
      <c r="F66" s="18">
        <v>6856.65</v>
      </c>
      <c r="G66" s="18">
        <v>3470.4</v>
      </c>
      <c r="H66" s="18">
        <v>10327.049999999999</v>
      </c>
      <c r="I66" s="18">
        <v>7421.8</v>
      </c>
      <c r="J66" s="18">
        <v>512.20000000000005</v>
      </c>
      <c r="K66" s="16">
        <v>2335.8000000000002</v>
      </c>
      <c r="L66" s="16">
        <v>4573.8</v>
      </c>
      <c r="M66" s="16">
        <v>18621.8</v>
      </c>
      <c r="N66" s="16">
        <v>7368.8499999999995</v>
      </c>
      <c r="O66" s="16">
        <v>8044.2</v>
      </c>
    </row>
    <row r="67" spans="1:15" x14ac:dyDescent="0.25">
      <c r="A67" s="6" t="s">
        <v>106</v>
      </c>
      <c r="B67" s="17" t="s">
        <v>223</v>
      </c>
      <c r="C67" s="6" t="s">
        <v>236</v>
      </c>
      <c r="D67" s="17" t="s">
        <v>237</v>
      </c>
      <c r="E67" s="18">
        <v>10000</v>
      </c>
      <c r="F67" s="18">
        <v>4941</v>
      </c>
      <c r="G67" s="18">
        <v>1749.85</v>
      </c>
      <c r="H67" s="18">
        <v>6690.85</v>
      </c>
      <c r="I67" s="18">
        <v>28347.8</v>
      </c>
      <c r="J67" s="18">
        <v>0</v>
      </c>
      <c r="K67" s="16">
        <v>365.99999999999636</v>
      </c>
      <c r="L67" s="16">
        <v>27981.800000000003</v>
      </c>
      <c r="M67" s="16">
        <v>38347.800000000003</v>
      </c>
      <c r="N67" s="16">
        <v>4941</v>
      </c>
      <c r="O67" s="16">
        <v>29731.65</v>
      </c>
    </row>
    <row r="68" spans="1:15" x14ac:dyDescent="0.25">
      <c r="A68" s="6" t="s">
        <v>106</v>
      </c>
      <c r="B68" s="17" t="s">
        <v>223</v>
      </c>
      <c r="C68" s="6" t="s">
        <v>238</v>
      </c>
      <c r="D68" s="17" t="s">
        <v>239</v>
      </c>
      <c r="E68" s="18">
        <v>40000</v>
      </c>
      <c r="F68" s="18">
        <v>26551.58</v>
      </c>
      <c r="G68" s="18">
        <v>697.71</v>
      </c>
      <c r="H68" s="18">
        <v>27249.29</v>
      </c>
      <c r="I68" s="18">
        <v>8405.98</v>
      </c>
      <c r="J68" s="18">
        <v>6399.68</v>
      </c>
      <c r="K68" s="16">
        <v>0</v>
      </c>
      <c r="L68" s="16">
        <v>2006.2999999999993</v>
      </c>
      <c r="M68" s="16">
        <v>48405.98</v>
      </c>
      <c r="N68" s="16">
        <v>32951.26</v>
      </c>
      <c r="O68" s="16">
        <v>2704.01</v>
      </c>
    </row>
    <row r="69" spans="1:15" x14ac:dyDescent="0.25">
      <c r="A69" s="6" t="s">
        <v>106</v>
      </c>
      <c r="B69" s="17" t="s">
        <v>223</v>
      </c>
      <c r="C69" s="6" t="s">
        <v>240</v>
      </c>
      <c r="D69" s="17" t="s">
        <v>241</v>
      </c>
      <c r="E69" s="18">
        <v>30000</v>
      </c>
      <c r="F69" s="18">
        <v>3949.14</v>
      </c>
      <c r="G69" s="18">
        <v>26050.86</v>
      </c>
      <c r="H69" s="18">
        <v>30000</v>
      </c>
      <c r="I69" s="18">
        <v>6.1</v>
      </c>
      <c r="J69" s="18">
        <v>0</v>
      </c>
      <c r="K69" s="16">
        <v>6.0999999999985448</v>
      </c>
      <c r="L69" s="16">
        <v>1.4548362514688051E-12</v>
      </c>
      <c r="M69" s="16">
        <v>30006.1</v>
      </c>
      <c r="N69" s="16">
        <v>3949.14</v>
      </c>
      <c r="O69" s="16">
        <v>26050.86</v>
      </c>
    </row>
    <row r="70" spans="1:15" x14ac:dyDescent="0.25">
      <c r="A70" s="6" t="s">
        <v>106</v>
      </c>
      <c r="B70" s="17" t="s">
        <v>223</v>
      </c>
      <c r="C70" s="6" t="s">
        <v>242</v>
      </c>
      <c r="D70" s="17" t="s">
        <v>243</v>
      </c>
      <c r="E70" s="18">
        <v>35000</v>
      </c>
      <c r="F70" s="18">
        <v>30496.29</v>
      </c>
      <c r="G70" s="18">
        <v>170.07</v>
      </c>
      <c r="H70" s="18">
        <v>30666.36</v>
      </c>
      <c r="I70" s="18">
        <v>0</v>
      </c>
      <c r="J70" s="18">
        <v>0</v>
      </c>
      <c r="K70" s="16">
        <v>0</v>
      </c>
      <c r="L70" s="16">
        <v>0</v>
      </c>
      <c r="M70" s="16">
        <v>35000</v>
      </c>
      <c r="N70" s="16">
        <v>30496.29</v>
      </c>
      <c r="O70" s="16">
        <v>170.07</v>
      </c>
    </row>
    <row r="71" spans="1:15" x14ac:dyDescent="0.25">
      <c r="A71" s="6" t="s">
        <v>106</v>
      </c>
      <c r="B71" s="17" t="s">
        <v>223</v>
      </c>
      <c r="C71" s="6" t="s">
        <v>244</v>
      </c>
      <c r="D71" s="17" t="s">
        <v>245</v>
      </c>
      <c r="E71" s="18">
        <v>20000</v>
      </c>
      <c r="F71" s="18">
        <v>5465.5</v>
      </c>
      <c r="G71" s="18">
        <v>0</v>
      </c>
      <c r="H71" s="18">
        <v>5465.5</v>
      </c>
      <c r="I71" s="18">
        <v>0</v>
      </c>
      <c r="J71" s="18">
        <v>0</v>
      </c>
      <c r="K71" s="16">
        <v>0</v>
      </c>
      <c r="L71" s="16">
        <v>0</v>
      </c>
      <c r="M71" s="16">
        <v>20000</v>
      </c>
      <c r="N71" s="16">
        <v>5465.5</v>
      </c>
      <c r="O71" s="16">
        <v>0</v>
      </c>
    </row>
    <row r="72" spans="1:15" x14ac:dyDescent="0.25">
      <c r="A72" s="6" t="s">
        <v>106</v>
      </c>
      <c r="B72" s="17" t="s">
        <v>223</v>
      </c>
      <c r="C72" s="6" t="s">
        <v>246</v>
      </c>
      <c r="D72" s="17" t="s">
        <v>247</v>
      </c>
      <c r="E72" s="18">
        <v>55000</v>
      </c>
      <c r="F72" s="18">
        <v>30176.9</v>
      </c>
      <c r="G72" s="18">
        <v>9572.09</v>
      </c>
      <c r="H72" s="18">
        <v>39748.99</v>
      </c>
      <c r="I72" s="18">
        <v>0</v>
      </c>
      <c r="J72" s="18">
        <v>0</v>
      </c>
      <c r="K72" s="16">
        <v>0</v>
      </c>
      <c r="L72" s="16">
        <v>0</v>
      </c>
      <c r="M72" s="16">
        <v>55000</v>
      </c>
      <c r="N72" s="16">
        <v>30176.9</v>
      </c>
      <c r="O72" s="16">
        <v>9572.09</v>
      </c>
    </row>
    <row r="73" spans="1:15" x14ac:dyDescent="0.25">
      <c r="A73" s="6" t="s">
        <v>106</v>
      </c>
      <c r="B73" s="17" t="s">
        <v>248</v>
      </c>
      <c r="C73" s="6" t="s">
        <v>249</v>
      </c>
      <c r="D73" s="17" t="s">
        <v>250</v>
      </c>
      <c r="E73" s="18">
        <v>55000</v>
      </c>
      <c r="F73" s="18">
        <v>0</v>
      </c>
      <c r="G73" s="18">
        <v>20000</v>
      </c>
      <c r="H73" s="18">
        <v>20000</v>
      </c>
      <c r="I73" s="18">
        <v>184217</v>
      </c>
      <c r="J73" s="18">
        <v>8781.43</v>
      </c>
      <c r="K73" s="16">
        <v>0</v>
      </c>
      <c r="L73" s="16">
        <v>175435.57</v>
      </c>
      <c r="M73" s="16">
        <v>239217</v>
      </c>
      <c r="N73" s="16">
        <v>8781.43</v>
      </c>
      <c r="O73" s="16">
        <v>195435.57</v>
      </c>
    </row>
    <row r="74" spans="1:15" x14ac:dyDescent="0.25">
      <c r="A74" s="6" t="s">
        <v>106</v>
      </c>
      <c r="B74" s="17" t="s">
        <v>248</v>
      </c>
      <c r="C74" s="6" t="s">
        <v>251</v>
      </c>
      <c r="D74" s="17" t="s">
        <v>252</v>
      </c>
      <c r="E74" s="18">
        <v>48000</v>
      </c>
      <c r="F74" s="18">
        <v>18452.48</v>
      </c>
      <c r="G74" s="18">
        <v>26453</v>
      </c>
      <c r="H74" s="18">
        <v>44905.48</v>
      </c>
      <c r="I74" s="18">
        <v>36041.839999999997</v>
      </c>
      <c r="J74" s="18">
        <v>6428.79</v>
      </c>
      <c r="K74" s="16">
        <v>0</v>
      </c>
      <c r="L74" s="16">
        <v>29613.049999999996</v>
      </c>
      <c r="M74" s="16">
        <v>84041.84</v>
      </c>
      <c r="N74" s="16">
        <v>24881.27</v>
      </c>
      <c r="O74" s="16">
        <v>56066.05</v>
      </c>
    </row>
    <row r="75" spans="1:15" x14ac:dyDescent="0.25">
      <c r="A75" s="6" t="s">
        <v>106</v>
      </c>
      <c r="B75" s="17" t="s">
        <v>223</v>
      </c>
      <c r="C75" s="6" t="s">
        <v>253</v>
      </c>
      <c r="D75" s="17" t="s">
        <v>254</v>
      </c>
      <c r="E75" s="18">
        <v>290000</v>
      </c>
      <c r="F75" s="18">
        <v>193370.06</v>
      </c>
      <c r="G75" s="18">
        <v>88547.31</v>
      </c>
      <c r="H75" s="18">
        <v>281917.37</v>
      </c>
      <c r="I75" s="18">
        <v>205085.27</v>
      </c>
      <c r="J75" s="18">
        <v>33775.1</v>
      </c>
      <c r="K75" s="16">
        <v>61947.619999999995</v>
      </c>
      <c r="L75" s="16">
        <v>109362.54999999999</v>
      </c>
      <c r="M75" s="16">
        <v>495085.27</v>
      </c>
      <c r="N75" s="16">
        <v>227145.16</v>
      </c>
      <c r="O75" s="16">
        <v>197909.86</v>
      </c>
    </row>
    <row r="76" spans="1:15" x14ac:dyDescent="0.25">
      <c r="A76" s="6" t="s">
        <v>106</v>
      </c>
      <c r="B76" s="17" t="s">
        <v>223</v>
      </c>
      <c r="C76" s="6" t="s">
        <v>255</v>
      </c>
      <c r="D76" s="17" t="s">
        <v>256</v>
      </c>
      <c r="E76" s="18">
        <v>4000</v>
      </c>
      <c r="F76" s="18">
        <v>298.7</v>
      </c>
      <c r="G76" s="18">
        <v>3201.3</v>
      </c>
      <c r="H76" s="18">
        <v>3500</v>
      </c>
      <c r="I76" s="18">
        <v>2832.04</v>
      </c>
      <c r="J76" s="18">
        <v>0</v>
      </c>
      <c r="K76" s="16">
        <v>0</v>
      </c>
      <c r="L76" s="16">
        <v>2832.04</v>
      </c>
      <c r="M76" s="16">
        <v>6832.04</v>
      </c>
      <c r="N76" s="16">
        <v>298.7</v>
      </c>
      <c r="O76" s="16">
        <v>6033.34</v>
      </c>
    </row>
    <row r="77" spans="1:15" x14ac:dyDescent="0.25">
      <c r="A77" s="6" t="s">
        <v>106</v>
      </c>
      <c r="B77" s="17" t="s">
        <v>223</v>
      </c>
      <c r="C77" s="6" t="s">
        <v>257</v>
      </c>
      <c r="D77" s="17" t="s">
        <v>258</v>
      </c>
      <c r="E77" s="18">
        <v>2500</v>
      </c>
      <c r="F77" s="18">
        <v>887.35</v>
      </c>
      <c r="G77" s="18">
        <v>927.35</v>
      </c>
      <c r="H77" s="18">
        <v>1814.7</v>
      </c>
      <c r="I77" s="18">
        <v>80</v>
      </c>
      <c r="J77" s="18">
        <v>0</v>
      </c>
      <c r="K77" s="16">
        <v>0</v>
      </c>
      <c r="L77" s="16">
        <v>80</v>
      </c>
      <c r="M77" s="16">
        <v>2580</v>
      </c>
      <c r="N77" s="16">
        <v>887.35</v>
      </c>
      <c r="O77" s="16">
        <v>1007.35</v>
      </c>
    </row>
    <row r="78" spans="1:15" x14ac:dyDescent="0.25">
      <c r="A78" s="6" t="s">
        <v>106</v>
      </c>
      <c r="B78" s="17" t="s">
        <v>223</v>
      </c>
      <c r="C78" s="6" t="s">
        <v>259</v>
      </c>
      <c r="D78" s="17" t="s">
        <v>260</v>
      </c>
      <c r="E78" s="18">
        <v>6000</v>
      </c>
      <c r="F78" s="18">
        <v>995</v>
      </c>
      <c r="G78" s="18">
        <v>865.3</v>
      </c>
      <c r="H78" s="18">
        <v>1860.3</v>
      </c>
      <c r="I78" s="18">
        <v>5097.3100000000004</v>
      </c>
      <c r="J78" s="18">
        <v>1142.7</v>
      </c>
      <c r="K78" s="16">
        <v>2932.3900000000008</v>
      </c>
      <c r="L78" s="16">
        <v>1022.2199999999998</v>
      </c>
      <c r="M78" s="16">
        <v>11097.31</v>
      </c>
      <c r="N78" s="16">
        <v>2137.6999999999998</v>
      </c>
      <c r="O78" s="16">
        <v>1887.52</v>
      </c>
    </row>
    <row r="79" spans="1:15" x14ac:dyDescent="0.25">
      <c r="A79" s="6" t="s">
        <v>106</v>
      </c>
      <c r="B79" s="17" t="s">
        <v>223</v>
      </c>
      <c r="C79" s="6" t="s">
        <v>261</v>
      </c>
      <c r="D79" s="17" t="s">
        <v>262</v>
      </c>
      <c r="E79" s="18">
        <v>621000</v>
      </c>
      <c r="F79" s="18">
        <v>11300.45</v>
      </c>
      <c r="G79" s="18">
        <v>385997.42</v>
      </c>
      <c r="H79" s="18">
        <v>397297.87</v>
      </c>
      <c r="I79" s="18">
        <v>958014.34</v>
      </c>
      <c r="J79" s="18">
        <v>419093.9</v>
      </c>
      <c r="K79" s="16">
        <v>0</v>
      </c>
      <c r="L79" s="16">
        <v>538920.43999999994</v>
      </c>
      <c r="M79" s="16">
        <v>1579014.34</v>
      </c>
      <c r="N79" s="16">
        <v>430394.35000000003</v>
      </c>
      <c r="O79" s="16">
        <v>924917.86</v>
      </c>
    </row>
    <row r="80" spans="1:15" x14ac:dyDescent="0.25">
      <c r="A80" s="6" t="s">
        <v>106</v>
      </c>
      <c r="B80" s="17" t="s">
        <v>223</v>
      </c>
      <c r="C80" s="6" t="s">
        <v>263</v>
      </c>
      <c r="D80" s="17" t="s">
        <v>264</v>
      </c>
      <c r="E80" s="18">
        <v>310000</v>
      </c>
      <c r="F80" s="18">
        <v>223455.12</v>
      </c>
      <c r="G80" s="18">
        <v>21148.55</v>
      </c>
      <c r="H80" s="18">
        <v>244603.67</v>
      </c>
      <c r="I80" s="18">
        <v>107527.94</v>
      </c>
      <c r="J80" s="18">
        <v>9069</v>
      </c>
      <c r="K80" s="16">
        <v>0</v>
      </c>
      <c r="L80" s="16">
        <v>98458.94</v>
      </c>
      <c r="M80" s="16">
        <v>417527.94</v>
      </c>
      <c r="N80" s="16">
        <v>232524.12</v>
      </c>
      <c r="O80" s="16">
        <v>119607.49</v>
      </c>
    </row>
    <row r="81" spans="1:15" x14ac:dyDescent="0.25">
      <c r="A81" s="6" t="s">
        <v>106</v>
      </c>
      <c r="B81" s="17" t="s">
        <v>223</v>
      </c>
      <c r="C81" s="6" t="s">
        <v>265</v>
      </c>
      <c r="D81" s="17" t="s">
        <v>266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</row>
    <row r="82" spans="1:15" x14ac:dyDescent="0.25">
      <c r="A82" s="6" t="s">
        <v>106</v>
      </c>
      <c r="B82" s="17" t="s">
        <v>223</v>
      </c>
      <c r="C82" s="6" t="s">
        <v>267</v>
      </c>
      <c r="D82" s="17" t="s">
        <v>268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 x14ac:dyDescent="0.25">
      <c r="A83" s="6" t="s">
        <v>106</v>
      </c>
      <c r="B83" s="17" t="s">
        <v>223</v>
      </c>
      <c r="C83" s="6" t="s">
        <v>269</v>
      </c>
      <c r="D83" s="17" t="s">
        <v>270</v>
      </c>
      <c r="E83" s="18">
        <v>36000</v>
      </c>
      <c r="F83" s="18">
        <v>12271.97</v>
      </c>
      <c r="G83" s="18">
        <v>23683.35</v>
      </c>
      <c r="H83" s="18">
        <v>35955.32</v>
      </c>
      <c r="I83" s="18">
        <v>33295.160000000003</v>
      </c>
      <c r="J83" s="18">
        <v>9813.4500000000007</v>
      </c>
      <c r="K83" s="16">
        <v>597.36000000000058</v>
      </c>
      <c r="L83" s="16">
        <v>22884.350000000002</v>
      </c>
      <c r="M83" s="16">
        <v>69295.16</v>
      </c>
      <c r="N83" s="16">
        <v>22085.42</v>
      </c>
      <c r="O83" s="16">
        <v>46567.7</v>
      </c>
    </row>
    <row r="84" spans="1:15" x14ac:dyDescent="0.25">
      <c r="A84" s="6" t="s">
        <v>106</v>
      </c>
      <c r="B84" s="17" t="s">
        <v>163</v>
      </c>
      <c r="C84" s="6" t="s">
        <v>271</v>
      </c>
      <c r="D84" s="17" t="s">
        <v>272</v>
      </c>
      <c r="E84" s="18">
        <v>35000</v>
      </c>
      <c r="F84" s="18">
        <v>9165.6</v>
      </c>
      <c r="G84" s="18">
        <v>478.55</v>
      </c>
      <c r="H84" s="18">
        <v>9644.15</v>
      </c>
      <c r="I84" s="18">
        <v>58844.9</v>
      </c>
      <c r="J84" s="18">
        <v>38882.400000000001</v>
      </c>
      <c r="K84" s="16">
        <v>8509</v>
      </c>
      <c r="L84" s="16">
        <v>11453.5</v>
      </c>
      <c r="M84" s="16">
        <v>93844.9</v>
      </c>
      <c r="N84" s="16">
        <v>48048</v>
      </c>
      <c r="O84" s="16">
        <v>11932.05</v>
      </c>
    </row>
    <row r="85" spans="1:15" x14ac:dyDescent="0.25">
      <c r="A85" s="6" t="s">
        <v>106</v>
      </c>
      <c r="B85" s="17" t="s">
        <v>163</v>
      </c>
      <c r="C85" s="6" t="s">
        <v>273</v>
      </c>
      <c r="D85" s="17" t="s">
        <v>274</v>
      </c>
      <c r="E85" s="18">
        <v>172800</v>
      </c>
      <c r="F85" s="18">
        <v>0</v>
      </c>
      <c r="G85" s="18">
        <v>6000</v>
      </c>
      <c r="H85" s="18">
        <v>6000</v>
      </c>
      <c r="I85" s="18">
        <v>0</v>
      </c>
      <c r="J85" s="18">
        <v>0</v>
      </c>
      <c r="K85" s="16">
        <v>0</v>
      </c>
      <c r="L85" s="16">
        <v>0</v>
      </c>
      <c r="M85" s="16">
        <v>172800</v>
      </c>
      <c r="N85" s="16">
        <v>0</v>
      </c>
      <c r="O85" s="16">
        <v>6000</v>
      </c>
    </row>
    <row r="86" spans="1:15" x14ac:dyDescent="0.25">
      <c r="A86" s="6" t="s">
        <v>106</v>
      </c>
      <c r="B86" s="17" t="s">
        <v>223</v>
      </c>
      <c r="C86" s="6" t="s">
        <v>275</v>
      </c>
      <c r="D86" s="17" t="s">
        <v>276</v>
      </c>
      <c r="E86" s="18">
        <v>430000</v>
      </c>
      <c r="F86" s="18">
        <v>612.67999999999995</v>
      </c>
      <c r="G86" s="18">
        <v>265736.15999999997</v>
      </c>
      <c r="H86" s="18">
        <v>266348.84000000003</v>
      </c>
      <c r="I86" s="18">
        <v>784650.62</v>
      </c>
      <c r="J86" s="18">
        <v>425321.49</v>
      </c>
      <c r="K86" s="16">
        <v>904.63000000000466</v>
      </c>
      <c r="L86" s="16">
        <v>358424.5</v>
      </c>
      <c r="M86" s="16">
        <v>1214650.6200000001</v>
      </c>
      <c r="N86" s="16">
        <v>425934.17</v>
      </c>
      <c r="O86" s="16">
        <v>624160.66</v>
      </c>
    </row>
    <row r="87" spans="1:15" x14ac:dyDescent="0.25">
      <c r="A87" s="6" t="s">
        <v>106</v>
      </c>
      <c r="B87" s="17" t="s">
        <v>223</v>
      </c>
      <c r="C87" s="6" t="s">
        <v>277</v>
      </c>
      <c r="D87" s="17" t="s">
        <v>278</v>
      </c>
      <c r="E87" s="18">
        <v>1675000</v>
      </c>
      <c r="F87" s="18">
        <v>44213.120000000003</v>
      </c>
      <c r="G87" s="18">
        <v>1209148</v>
      </c>
      <c r="H87" s="18">
        <v>1253361.1200000001</v>
      </c>
      <c r="I87" s="18">
        <v>1743724.31</v>
      </c>
      <c r="J87" s="18">
        <v>1389697.63</v>
      </c>
      <c r="K87" s="16">
        <v>49318.89000000013</v>
      </c>
      <c r="L87" s="16">
        <v>304707.79000000004</v>
      </c>
      <c r="M87" s="16">
        <v>3418724.31</v>
      </c>
      <c r="N87" s="16">
        <v>1433910.75</v>
      </c>
      <c r="O87" s="16">
        <v>1513855.79</v>
      </c>
    </row>
    <row r="88" spans="1:15" x14ac:dyDescent="0.25">
      <c r="A88" s="6" t="s">
        <v>106</v>
      </c>
      <c r="B88" s="17" t="s">
        <v>223</v>
      </c>
      <c r="C88" s="6" t="s">
        <v>279</v>
      </c>
      <c r="D88" s="17" t="s">
        <v>280</v>
      </c>
      <c r="E88" s="18">
        <v>51000</v>
      </c>
      <c r="F88" s="18">
        <v>11217.19</v>
      </c>
      <c r="G88" s="18">
        <v>36000</v>
      </c>
      <c r="H88" s="18">
        <v>47217.19</v>
      </c>
      <c r="I88" s="18">
        <v>0</v>
      </c>
      <c r="J88" s="18">
        <v>0</v>
      </c>
      <c r="K88" s="16">
        <v>0</v>
      </c>
      <c r="L88" s="16">
        <v>0</v>
      </c>
      <c r="M88" s="16">
        <v>51000</v>
      </c>
      <c r="N88" s="16">
        <v>11217.19</v>
      </c>
      <c r="O88" s="16">
        <v>36000</v>
      </c>
    </row>
    <row r="89" spans="1:15" x14ac:dyDescent="0.25">
      <c r="A89" s="6" t="s">
        <v>106</v>
      </c>
      <c r="B89" s="17" t="s">
        <v>223</v>
      </c>
      <c r="C89" s="6" t="s">
        <v>281</v>
      </c>
      <c r="D89" s="17" t="s">
        <v>282</v>
      </c>
      <c r="E89" s="18">
        <v>70000</v>
      </c>
      <c r="F89" s="18">
        <v>16824.75</v>
      </c>
      <c r="G89" s="18">
        <v>46000</v>
      </c>
      <c r="H89" s="18">
        <v>62824.75</v>
      </c>
      <c r="I89" s="18">
        <v>1095.5</v>
      </c>
      <c r="J89" s="18">
        <v>0</v>
      </c>
      <c r="K89" s="16">
        <v>1095.5</v>
      </c>
      <c r="L89" s="16">
        <v>0</v>
      </c>
      <c r="M89" s="16">
        <v>71095.5</v>
      </c>
      <c r="N89" s="16">
        <v>16824.75</v>
      </c>
      <c r="O89" s="16">
        <v>46000</v>
      </c>
    </row>
    <row r="90" spans="1:15" x14ac:dyDescent="0.25">
      <c r="A90" s="6" t="s">
        <v>106</v>
      </c>
      <c r="B90" s="17" t="s">
        <v>223</v>
      </c>
      <c r="C90" s="6" t="s">
        <v>283</v>
      </c>
      <c r="D90" s="17" t="s">
        <v>284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</row>
    <row r="91" spans="1:15" x14ac:dyDescent="0.25">
      <c r="A91" s="6" t="s">
        <v>106</v>
      </c>
      <c r="B91" s="17" t="s">
        <v>248</v>
      </c>
      <c r="C91" s="6" t="s">
        <v>285</v>
      </c>
      <c r="D91" s="17" t="s">
        <v>286</v>
      </c>
      <c r="E91" s="18">
        <v>38000</v>
      </c>
      <c r="F91" s="18">
        <v>105.12</v>
      </c>
      <c r="G91" s="18">
        <v>35427</v>
      </c>
      <c r="H91" s="18">
        <v>35532.120000000003</v>
      </c>
      <c r="I91" s="18">
        <v>71854</v>
      </c>
      <c r="J91" s="18">
        <v>35000</v>
      </c>
      <c r="K91" s="16">
        <v>0</v>
      </c>
      <c r="L91" s="16">
        <v>36854</v>
      </c>
      <c r="M91" s="16">
        <v>109854</v>
      </c>
      <c r="N91" s="16">
        <v>35105.120000000003</v>
      </c>
      <c r="O91" s="16">
        <v>72281</v>
      </c>
    </row>
    <row r="92" spans="1:15" x14ac:dyDescent="0.25">
      <c r="A92" s="6" t="s">
        <v>106</v>
      </c>
      <c r="B92" s="17" t="s">
        <v>248</v>
      </c>
      <c r="C92" s="6" t="s">
        <v>287</v>
      </c>
      <c r="D92" s="17" t="s">
        <v>288</v>
      </c>
      <c r="E92" s="18">
        <v>24000</v>
      </c>
      <c r="F92" s="18">
        <v>11012.81</v>
      </c>
      <c r="G92" s="18">
        <v>925.89</v>
      </c>
      <c r="H92" s="18">
        <v>11938.7</v>
      </c>
      <c r="I92" s="18">
        <v>2100</v>
      </c>
      <c r="J92" s="18">
        <v>2100</v>
      </c>
      <c r="K92" s="16">
        <v>0</v>
      </c>
      <c r="L92" s="16">
        <v>0</v>
      </c>
      <c r="M92" s="16">
        <v>26100</v>
      </c>
      <c r="N92" s="16">
        <v>13112.81</v>
      </c>
      <c r="O92" s="16">
        <v>925.89</v>
      </c>
    </row>
    <row r="93" spans="1:15" x14ac:dyDescent="0.25">
      <c r="A93" s="6" t="s">
        <v>106</v>
      </c>
      <c r="B93" s="17" t="s">
        <v>223</v>
      </c>
      <c r="C93" s="6" t="s">
        <v>289</v>
      </c>
      <c r="D93" s="17" t="s">
        <v>162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</row>
    <row r="94" spans="1:15" x14ac:dyDescent="0.25">
      <c r="A94" s="6" t="s">
        <v>106</v>
      </c>
      <c r="B94" s="17" t="s">
        <v>163</v>
      </c>
      <c r="C94" s="6" t="s">
        <v>290</v>
      </c>
      <c r="D94" s="17" t="s">
        <v>291</v>
      </c>
      <c r="E94" s="18">
        <v>678850</v>
      </c>
      <c r="F94" s="18">
        <v>22665.74</v>
      </c>
      <c r="G94" s="18">
        <v>436521.83</v>
      </c>
      <c r="H94" s="18">
        <v>459187.57</v>
      </c>
      <c r="I94" s="18">
        <v>1274971.3899999999</v>
      </c>
      <c r="J94" s="18">
        <v>272494.21000000002</v>
      </c>
      <c r="K94" s="16">
        <v>0</v>
      </c>
      <c r="L94" s="16">
        <v>1002477.1799999999</v>
      </c>
      <c r="M94" s="16">
        <v>1953821.39</v>
      </c>
      <c r="N94" s="16">
        <v>295159.95</v>
      </c>
      <c r="O94" s="16">
        <v>1438999.01</v>
      </c>
    </row>
    <row r="95" spans="1:15" x14ac:dyDescent="0.25">
      <c r="A95" s="6" t="s">
        <v>106</v>
      </c>
      <c r="B95" s="17" t="s">
        <v>248</v>
      </c>
      <c r="C95" s="6" t="s">
        <v>292</v>
      </c>
      <c r="D95" s="17" t="s">
        <v>293</v>
      </c>
      <c r="E95" s="18">
        <v>280000</v>
      </c>
      <c r="F95" s="18">
        <v>83738.7</v>
      </c>
      <c r="G95" s="18">
        <v>25794.720000000001</v>
      </c>
      <c r="H95" s="18">
        <v>109533.42</v>
      </c>
      <c r="I95" s="18">
        <v>761236.58</v>
      </c>
      <c r="J95" s="18">
        <v>0</v>
      </c>
      <c r="K95" s="16">
        <v>0</v>
      </c>
      <c r="L95" s="16">
        <v>761236.58</v>
      </c>
      <c r="M95" s="16">
        <v>1041236.58</v>
      </c>
      <c r="N95" s="16">
        <v>83738.7</v>
      </c>
      <c r="O95" s="16">
        <v>787031.3</v>
      </c>
    </row>
    <row r="96" spans="1:15" x14ac:dyDescent="0.25">
      <c r="A96" s="6" t="s">
        <v>106</v>
      </c>
      <c r="B96" s="17" t="s">
        <v>223</v>
      </c>
      <c r="C96" s="6" t="s">
        <v>294</v>
      </c>
      <c r="D96" s="17" t="s">
        <v>295</v>
      </c>
      <c r="E96" s="18">
        <v>10000</v>
      </c>
      <c r="F96" s="18">
        <v>2115.67</v>
      </c>
      <c r="G96" s="18">
        <v>0</v>
      </c>
      <c r="H96" s="18">
        <v>2115.67</v>
      </c>
      <c r="I96" s="18">
        <v>747.06</v>
      </c>
      <c r="J96" s="18">
        <v>0</v>
      </c>
      <c r="K96" s="16">
        <v>0</v>
      </c>
      <c r="L96" s="16">
        <v>747.06</v>
      </c>
      <c r="M96" s="16">
        <v>10747.06</v>
      </c>
      <c r="N96" s="16">
        <v>2115.67</v>
      </c>
      <c r="O96" s="16">
        <v>747.06</v>
      </c>
    </row>
    <row r="97" spans="1:15" x14ac:dyDescent="0.25">
      <c r="A97" s="6" t="s">
        <v>106</v>
      </c>
      <c r="B97" s="17" t="s">
        <v>248</v>
      </c>
      <c r="C97" s="6" t="s">
        <v>296</v>
      </c>
      <c r="D97" s="17" t="s">
        <v>297</v>
      </c>
      <c r="E97" s="18">
        <v>390000</v>
      </c>
      <c r="F97" s="18">
        <v>168035.79</v>
      </c>
      <c r="G97" s="18">
        <v>220761.77</v>
      </c>
      <c r="H97" s="18">
        <v>388797.56</v>
      </c>
      <c r="I97" s="18">
        <v>454356.14</v>
      </c>
      <c r="J97" s="18">
        <v>346195.34</v>
      </c>
      <c r="K97" s="16">
        <v>7.9999999958090484E-2</v>
      </c>
      <c r="L97" s="16">
        <v>108160.72000000003</v>
      </c>
      <c r="M97" s="16">
        <v>844356.14</v>
      </c>
      <c r="N97" s="16">
        <v>514231.13</v>
      </c>
      <c r="O97" s="16">
        <v>328922.49</v>
      </c>
    </row>
    <row r="98" spans="1:15" x14ac:dyDescent="0.25">
      <c r="A98" s="6" t="s">
        <v>106</v>
      </c>
      <c r="B98" s="17" t="s">
        <v>248</v>
      </c>
      <c r="C98" s="6" t="s">
        <v>298</v>
      </c>
      <c r="D98" s="17" t="s">
        <v>299</v>
      </c>
      <c r="E98" s="18">
        <v>275000</v>
      </c>
      <c r="F98" s="18">
        <v>38193.519999999997</v>
      </c>
      <c r="G98" s="18">
        <v>211292.97</v>
      </c>
      <c r="H98" s="18">
        <v>249486.49</v>
      </c>
      <c r="I98" s="18">
        <v>245235.7</v>
      </c>
      <c r="J98" s="18">
        <v>191589.8</v>
      </c>
      <c r="K98" s="16">
        <v>0</v>
      </c>
      <c r="L98" s="16">
        <v>53645.900000000023</v>
      </c>
      <c r="M98" s="16">
        <v>520235.7</v>
      </c>
      <c r="N98" s="16">
        <v>229783.31999999998</v>
      </c>
      <c r="O98" s="16">
        <v>264938.87</v>
      </c>
    </row>
    <row r="99" spans="1:15" x14ac:dyDescent="0.25">
      <c r="A99" s="6" t="s">
        <v>106</v>
      </c>
      <c r="B99" s="17" t="s">
        <v>248</v>
      </c>
      <c r="C99" s="6" t="s">
        <v>300</v>
      </c>
      <c r="D99" s="17" t="s">
        <v>301</v>
      </c>
      <c r="E99" s="18">
        <v>360000</v>
      </c>
      <c r="F99" s="18">
        <v>78481.83</v>
      </c>
      <c r="G99" s="18">
        <v>167397.42000000001</v>
      </c>
      <c r="H99" s="18">
        <v>245879.25</v>
      </c>
      <c r="I99" s="18">
        <v>318929.84999999998</v>
      </c>
      <c r="J99" s="18">
        <v>94796.59</v>
      </c>
      <c r="K99" s="16">
        <v>0.23999999999068677</v>
      </c>
      <c r="L99" s="16">
        <v>224133.02</v>
      </c>
      <c r="M99" s="16">
        <v>678929.85</v>
      </c>
      <c r="N99" s="16">
        <v>173278.41999999998</v>
      </c>
      <c r="O99" s="16">
        <v>391530.44</v>
      </c>
    </row>
    <row r="100" spans="1:15" x14ac:dyDescent="0.25">
      <c r="A100" s="6" t="s">
        <v>106</v>
      </c>
      <c r="B100" s="17" t="s">
        <v>248</v>
      </c>
      <c r="C100" s="6" t="s">
        <v>302</v>
      </c>
      <c r="D100" s="17" t="s">
        <v>303</v>
      </c>
      <c r="E100" s="18">
        <v>670000</v>
      </c>
      <c r="F100" s="18">
        <v>26544.27</v>
      </c>
      <c r="G100" s="18">
        <v>526745.88</v>
      </c>
      <c r="H100" s="18">
        <v>553290.15</v>
      </c>
      <c r="I100" s="18">
        <v>722218.74</v>
      </c>
      <c r="J100" s="18">
        <v>364405.67</v>
      </c>
      <c r="K100" s="16">
        <v>0</v>
      </c>
      <c r="L100" s="16">
        <v>357813.07</v>
      </c>
      <c r="M100" s="16">
        <v>1392218.74</v>
      </c>
      <c r="N100" s="16">
        <v>390949.94</v>
      </c>
      <c r="O100" s="16">
        <v>884558.95</v>
      </c>
    </row>
    <row r="101" spans="1:15" x14ac:dyDescent="0.25">
      <c r="A101" s="6" t="s">
        <v>106</v>
      </c>
      <c r="B101" s="17" t="s">
        <v>248</v>
      </c>
      <c r="C101" s="6" t="s">
        <v>304</v>
      </c>
      <c r="D101" s="17" t="s">
        <v>305</v>
      </c>
      <c r="E101" s="18">
        <v>695000</v>
      </c>
      <c r="F101" s="18">
        <v>23753.4</v>
      </c>
      <c r="G101" s="18">
        <v>573691.56999999995</v>
      </c>
      <c r="H101" s="18">
        <v>597444.97</v>
      </c>
      <c r="I101" s="18">
        <v>1683084.44</v>
      </c>
      <c r="J101" s="18">
        <v>613782.69999999995</v>
      </c>
      <c r="K101" s="16">
        <v>0</v>
      </c>
      <c r="L101" s="16">
        <v>1069301.74</v>
      </c>
      <c r="M101" s="16">
        <v>2378084.44</v>
      </c>
      <c r="N101" s="16">
        <v>637536.1</v>
      </c>
      <c r="O101" s="16">
        <v>1642993.31</v>
      </c>
    </row>
    <row r="102" spans="1:15" x14ac:dyDescent="0.25">
      <c r="A102" s="6" t="s">
        <v>106</v>
      </c>
      <c r="B102" s="17" t="s">
        <v>248</v>
      </c>
      <c r="C102" s="6" t="s">
        <v>306</v>
      </c>
      <c r="D102" s="17" t="s">
        <v>307</v>
      </c>
      <c r="E102" s="18">
        <v>835000</v>
      </c>
      <c r="F102" s="18">
        <v>52161.41</v>
      </c>
      <c r="G102" s="18">
        <v>693618.17</v>
      </c>
      <c r="H102" s="18">
        <v>745779.58</v>
      </c>
      <c r="I102" s="18">
        <v>286910.8</v>
      </c>
      <c r="J102" s="18">
        <v>184334.75</v>
      </c>
      <c r="K102" s="16">
        <v>0</v>
      </c>
      <c r="L102" s="16">
        <v>102576.04999999999</v>
      </c>
      <c r="M102" s="16">
        <v>1121910.8</v>
      </c>
      <c r="N102" s="16">
        <v>236496.16</v>
      </c>
      <c r="O102" s="16">
        <v>796194.22</v>
      </c>
    </row>
    <row r="103" spans="1:15" x14ac:dyDescent="0.25">
      <c r="A103" s="6" t="s">
        <v>106</v>
      </c>
      <c r="B103" s="17" t="s">
        <v>248</v>
      </c>
      <c r="C103" s="6" t="s">
        <v>308</v>
      </c>
      <c r="D103" s="17" t="s">
        <v>309</v>
      </c>
      <c r="E103" s="18">
        <v>14300</v>
      </c>
      <c r="F103" s="18">
        <v>8845</v>
      </c>
      <c r="G103" s="18">
        <v>5065.4399999999996</v>
      </c>
      <c r="H103" s="18">
        <v>13910.44</v>
      </c>
      <c r="I103" s="18">
        <v>723.35</v>
      </c>
      <c r="J103" s="18">
        <v>723.35</v>
      </c>
      <c r="K103" s="16">
        <v>0</v>
      </c>
      <c r="L103" s="16">
        <v>0</v>
      </c>
      <c r="M103" s="16">
        <v>15023.35</v>
      </c>
      <c r="N103" s="16">
        <v>9568.35</v>
      </c>
      <c r="O103" s="16">
        <v>5065.4399999999996</v>
      </c>
    </row>
    <row r="104" spans="1:15" x14ac:dyDescent="0.25">
      <c r="A104" s="6" t="s">
        <v>106</v>
      </c>
      <c r="B104" s="17" t="s">
        <v>310</v>
      </c>
      <c r="C104" s="6" t="s">
        <v>311</v>
      </c>
      <c r="D104" s="17" t="s">
        <v>312</v>
      </c>
      <c r="E104" s="18">
        <v>25000</v>
      </c>
      <c r="F104" s="18">
        <v>7061.36</v>
      </c>
      <c r="G104" s="18">
        <v>0</v>
      </c>
      <c r="H104" s="18">
        <v>7061.36</v>
      </c>
      <c r="I104" s="18">
        <v>3772.5</v>
      </c>
      <c r="J104" s="18">
        <v>0</v>
      </c>
      <c r="K104" s="16">
        <v>1517.5</v>
      </c>
      <c r="L104" s="16">
        <v>2255</v>
      </c>
      <c r="M104" s="16">
        <v>28772.5</v>
      </c>
      <c r="N104" s="16">
        <v>7061.36</v>
      </c>
      <c r="O104" s="16">
        <v>2255</v>
      </c>
    </row>
    <row r="105" spans="1:15" x14ac:dyDescent="0.25">
      <c r="A105" s="6" t="s">
        <v>106</v>
      </c>
      <c r="B105" s="17" t="s">
        <v>310</v>
      </c>
      <c r="C105" s="6" t="s">
        <v>313</v>
      </c>
      <c r="D105" s="17" t="s">
        <v>314</v>
      </c>
      <c r="E105" s="18">
        <v>54000</v>
      </c>
      <c r="F105" s="18">
        <v>34590</v>
      </c>
      <c r="G105" s="18">
        <v>13000</v>
      </c>
      <c r="H105" s="18">
        <v>47590</v>
      </c>
      <c r="I105" s="18">
        <v>24390</v>
      </c>
      <c r="J105" s="18">
        <v>22990</v>
      </c>
      <c r="K105" s="16">
        <v>1400</v>
      </c>
      <c r="L105" s="16">
        <v>0</v>
      </c>
      <c r="M105" s="16">
        <v>78390</v>
      </c>
      <c r="N105" s="16">
        <v>57580</v>
      </c>
      <c r="O105" s="16">
        <v>13000</v>
      </c>
    </row>
    <row r="106" spans="1:15" x14ac:dyDescent="0.25">
      <c r="A106" s="6" t="s">
        <v>106</v>
      </c>
      <c r="B106" s="17" t="s">
        <v>310</v>
      </c>
      <c r="C106" s="6" t="s">
        <v>315</v>
      </c>
      <c r="D106" s="17" t="s">
        <v>316</v>
      </c>
      <c r="E106" s="18">
        <v>30000</v>
      </c>
      <c r="F106" s="18">
        <v>1845.78</v>
      </c>
      <c r="G106" s="18">
        <v>820.7</v>
      </c>
      <c r="H106" s="18">
        <v>2666.48</v>
      </c>
      <c r="I106" s="18">
        <v>0</v>
      </c>
      <c r="J106" s="18">
        <v>0</v>
      </c>
      <c r="K106" s="16">
        <v>0</v>
      </c>
      <c r="L106" s="16">
        <v>0</v>
      </c>
      <c r="M106" s="16">
        <v>30000</v>
      </c>
      <c r="N106" s="16">
        <v>1845.78</v>
      </c>
      <c r="O106" s="16">
        <v>820.7</v>
      </c>
    </row>
    <row r="107" spans="1:15" x14ac:dyDescent="0.25">
      <c r="A107" s="6" t="s">
        <v>106</v>
      </c>
      <c r="B107" s="17" t="s">
        <v>310</v>
      </c>
      <c r="C107" s="6" t="s">
        <v>317</v>
      </c>
      <c r="D107" s="17" t="s">
        <v>318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</row>
    <row r="108" spans="1:15" x14ac:dyDescent="0.25">
      <c r="A108" s="6" t="s">
        <v>106</v>
      </c>
      <c r="B108" s="17" t="s">
        <v>310</v>
      </c>
      <c r="C108" s="6" t="s">
        <v>319</v>
      </c>
      <c r="D108" s="17" t="s">
        <v>320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</row>
    <row r="109" spans="1:15" x14ac:dyDescent="0.25">
      <c r="A109" s="6" t="s">
        <v>106</v>
      </c>
      <c r="B109" s="17" t="s">
        <v>310</v>
      </c>
      <c r="C109" s="6" t="s">
        <v>321</v>
      </c>
      <c r="D109" s="17" t="s">
        <v>322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</row>
    <row r="110" spans="1:15" x14ac:dyDescent="0.25">
      <c r="A110" s="6" t="s">
        <v>106</v>
      </c>
      <c r="B110" s="17" t="s">
        <v>323</v>
      </c>
      <c r="C110" s="6" t="s">
        <v>324</v>
      </c>
      <c r="D110" s="17" t="s">
        <v>325</v>
      </c>
      <c r="E110" s="18">
        <v>20000</v>
      </c>
      <c r="F110" s="18">
        <v>6944.52</v>
      </c>
      <c r="G110" s="18">
        <v>0</v>
      </c>
      <c r="H110" s="18">
        <v>6944.52</v>
      </c>
      <c r="I110" s="18">
        <v>0</v>
      </c>
      <c r="J110" s="18">
        <v>0</v>
      </c>
      <c r="K110" s="16">
        <v>0</v>
      </c>
      <c r="L110" s="16">
        <v>0</v>
      </c>
      <c r="M110" s="16">
        <v>20000</v>
      </c>
      <c r="N110" s="16">
        <v>6944.52</v>
      </c>
      <c r="O110" s="16">
        <v>0</v>
      </c>
    </row>
    <row r="111" spans="1:15" x14ac:dyDescent="0.25">
      <c r="A111" s="6" t="s">
        <v>106</v>
      </c>
      <c r="B111" s="17" t="s">
        <v>323</v>
      </c>
      <c r="C111" s="6" t="s">
        <v>326</v>
      </c>
      <c r="D111" s="17" t="s">
        <v>327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</row>
    <row r="112" spans="1:15" x14ac:dyDescent="0.25">
      <c r="A112" s="6" t="s">
        <v>106</v>
      </c>
      <c r="B112" s="17" t="s">
        <v>323</v>
      </c>
      <c r="C112" s="6" t="s">
        <v>328</v>
      </c>
      <c r="D112" s="17" t="s">
        <v>329</v>
      </c>
      <c r="E112" s="18">
        <v>0</v>
      </c>
      <c r="F112" s="18">
        <v>0</v>
      </c>
      <c r="G112" s="18">
        <v>0</v>
      </c>
      <c r="H112" s="18">
        <v>0</v>
      </c>
      <c r="I112" s="18">
        <v>607891.6</v>
      </c>
      <c r="J112" s="18">
        <v>208263.46</v>
      </c>
      <c r="K112" s="16">
        <v>0</v>
      </c>
      <c r="L112" s="16">
        <v>399628.14</v>
      </c>
      <c r="M112" s="16">
        <v>607891.6</v>
      </c>
      <c r="N112" s="16">
        <v>208263.46</v>
      </c>
      <c r="O112" s="16">
        <v>399628.14</v>
      </c>
    </row>
    <row r="113" spans="1:15" x14ac:dyDescent="0.25">
      <c r="A113" s="6" t="s">
        <v>106</v>
      </c>
      <c r="B113" s="17" t="s">
        <v>323</v>
      </c>
      <c r="C113" s="6" t="s">
        <v>330</v>
      </c>
      <c r="D113" s="17" t="s">
        <v>331</v>
      </c>
      <c r="E113" s="18">
        <v>40000</v>
      </c>
      <c r="F113" s="18">
        <v>10285.66</v>
      </c>
      <c r="G113" s="18">
        <v>1706.1</v>
      </c>
      <c r="H113" s="18">
        <v>11991.76</v>
      </c>
      <c r="I113" s="18">
        <v>0</v>
      </c>
      <c r="J113" s="18">
        <v>0</v>
      </c>
      <c r="K113" s="16">
        <v>0</v>
      </c>
      <c r="L113" s="16">
        <v>0</v>
      </c>
      <c r="M113" s="16">
        <v>40000</v>
      </c>
      <c r="N113" s="16">
        <v>10285.66</v>
      </c>
      <c r="O113" s="16">
        <v>1706.1</v>
      </c>
    </row>
    <row r="114" spans="1:15" x14ac:dyDescent="0.25">
      <c r="A114" s="6" t="s">
        <v>106</v>
      </c>
      <c r="B114" s="17" t="s">
        <v>323</v>
      </c>
      <c r="C114" s="6" t="s">
        <v>332</v>
      </c>
      <c r="D114" s="17" t="s">
        <v>333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</row>
    <row r="115" spans="1:15" x14ac:dyDescent="0.25">
      <c r="A115" s="6" t="s">
        <v>106</v>
      </c>
      <c r="B115" s="17" t="s">
        <v>323</v>
      </c>
      <c r="C115" s="6" t="s">
        <v>334</v>
      </c>
      <c r="D115" s="17" t="s">
        <v>124</v>
      </c>
      <c r="E115" s="18">
        <v>3120100</v>
      </c>
      <c r="F115" s="18">
        <v>1544042.18</v>
      </c>
      <c r="G115" s="18">
        <v>1544042.24</v>
      </c>
      <c r="H115" s="18">
        <v>3088084.42</v>
      </c>
      <c r="I115" s="18">
        <v>1544042.24</v>
      </c>
      <c r="J115" s="18">
        <v>1346396.6</v>
      </c>
      <c r="K115" s="16">
        <v>0</v>
      </c>
      <c r="L115" s="16">
        <v>197645.6399999999</v>
      </c>
      <c r="M115" s="16">
        <v>4664142.24</v>
      </c>
      <c r="N115" s="16">
        <v>2890438.7800000003</v>
      </c>
      <c r="O115" s="16">
        <v>1741687.88</v>
      </c>
    </row>
    <row r="116" spans="1:15" x14ac:dyDescent="0.25">
      <c r="A116" s="6" t="s">
        <v>106</v>
      </c>
      <c r="B116" s="17" t="s">
        <v>335</v>
      </c>
      <c r="C116" s="6" t="s">
        <v>336</v>
      </c>
      <c r="D116" s="17" t="s">
        <v>337</v>
      </c>
      <c r="E116" s="18">
        <v>10000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6">
        <v>0</v>
      </c>
      <c r="L116" s="16">
        <v>0</v>
      </c>
      <c r="M116" s="16">
        <v>10000</v>
      </c>
      <c r="N116" s="16">
        <v>0</v>
      </c>
      <c r="O116" s="16">
        <v>0</v>
      </c>
    </row>
    <row r="117" spans="1:15" x14ac:dyDescent="0.25">
      <c r="A117" s="6" t="s">
        <v>106</v>
      </c>
      <c r="B117" s="17" t="s">
        <v>335</v>
      </c>
      <c r="C117" s="6" t="s">
        <v>338</v>
      </c>
      <c r="D117" s="17" t="s">
        <v>339</v>
      </c>
      <c r="E117" s="18">
        <v>54875</v>
      </c>
      <c r="F117" s="18">
        <v>0</v>
      </c>
      <c r="G117" s="18">
        <v>37454</v>
      </c>
      <c r="H117" s="18">
        <v>37454</v>
      </c>
      <c r="I117" s="18">
        <v>39576</v>
      </c>
      <c r="J117" s="18">
        <v>36533</v>
      </c>
      <c r="K117" s="16">
        <v>0</v>
      </c>
      <c r="L117" s="16">
        <v>3043</v>
      </c>
      <c r="M117" s="16">
        <v>94451</v>
      </c>
      <c r="N117" s="16">
        <v>36533</v>
      </c>
      <c r="O117" s="16">
        <v>40497</v>
      </c>
    </row>
    <row r="118" spans="1:15" x14ac:dyDescent="0.25">
      <c r="A118" s="6" t="s">
        <v>106</v>
      </c>
      <c r="B118" s="17" t="s">
        <v>340</v>
      </c>
      <c r="C118" s="6" t="s">
        <v>341</v>
      </c>
      <c r="D118" s="17" t="s">
        <v>342</v>
      </c>
      <c r="E118" s="18">
        <v>605875</v>
      </c>
      <c r="F118" s="18">
        <v>0</v>
      </c>
      <c r="G118" s="18">
        <v>188696</v>
      </c>
      <c r="H118" s="18">
        <v>188696</v>
      </c>
      <c r="I118" s="18">
        <v>815222.78</v>
      </c>
      <c r="J118" s="18">
        <v>286889.43</v>
      </c>
      <c r="K118" s="16">
        <v>0</v>
      </c>
      <c r="L118" s="16">
        <v>528333.35000000009</v>
      </c>
      <c r="M118" s="16">
        <v>1421097.78</v>
      </c>
      <c r="N118" s="16">
        <v>286889.43</v>
      </c>
      <c r="O118" s="16">
        <v>717029.35</v>
      </c>
    </row>
    <row r="119" spans="1:15" x14ac:dyDescent="0.25">
      <c r="A119" s="6" t="s">
        <v>106</v>
      </c>
      <c r="B119" s="17" t="s">
        <v>340</v>
      </c>
      <c r="C119" s="6" t="s">
        <v>343</v>
      </c>
      <c r="D119" s="17" t="s">
        <v>344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</row>
    <row r="120" spans="1:15" x14ac:dyDescent="0.25">
      <c r="A120" s="6" t="s">
        <v>106</v>
      </c>
      <c r="B120" s="17" t="s">
        <v>340</v>
      </c>
      <c r="C120" s="6" t="s">
        <v>345</v>
      </c>
      <c r="D120" s="17" t="s">
        <v>346</v>
      </c>
      <c r="E120" s="18">
        <v>20000</v>
      </c>
      <c r="F120" s="18">
        <v>0</v>
      </c>
      <c r="G120" s="18">
        <v>20000</v>
      </c>
      <c r="H120" s="18">
        <v>20000</v>
      </c>
      <c r="I120" s="18">
        <v>0</v>
      </c>
      <c r="J120" s="18">
        <v>0</v>
      </c>
      <c r="K120" s="16">
        <v>0</v>
      </c>
      <c r="L120" s="16">
        <v>0</v>
      </c>
      <c r="M120" s="16">
        <v>20000</v>
      </c>
      <c r="N120" s="16">
        <v>0</v>
      </c>
      <c r="O120" s="16">
        <v>20000</v>
      </c>
    </row>
    <row r="121" spans="1:15" x14ac:dyDescent="0.25">
      <c r="A121" s="6" t="s">
        <v>106</v>
      </c>
      <c r="B121" s="17" t="s">
        <v>347</v>
      </c>
      <c r="C121" s="6" t="s">
        <v>348</v>
      </c>
      <c r="D121" s="17" t="s">
        <v>349</v>
      </c>
      <c r="E121" s="18">
        <v>5000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6">
        <v>0</v>
      </c>
      <c r="L121" s="16">
        <v>0</v>
      </c>
      <c r="M121" s="16">
        <v>5000</v>
      </c>
      <c r="N121" s="16">
        <v>0</v>
      </c>
      <c r="O121" s="16">
        <v>0</v>
      </c>
    </row>
    <row r="122" spans="1:15" x14ac:dyDescent="0.25">
      <c r="A122" s="6" t="s">
        <v>106</v>
      </c>
      <c r="B122" s="17" t="s">
        <v>347</v>
      </c>
      <c r="C122" s="6" t="s">
        <v>350</v>
      </c>
      <c r="D122" s="17" t="s">
        <v>351</v>
      </c>
      <c r="E122" s="18">
        <v>6000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6">
        <v>0</v>
      </c>
      <c r="L122" s="16">
        <v>0</v>
      </c>
      <c r="M122" s="16">
        <v>6000</v>
      </c>
      <c r="N122" s="16">
        <v>0</v>
      </c>
      <c r="O122" s="16">
        <v>0</v>
      </c>
    </row>
    <row r="123" spans="1:15" x14ac:dyDescent="0.25">
      <c r="A123" s="6" t="s">
        <v>106</v>
      </c>
      <c r="B123" s="17" t="s">
        <v>347</v>
      </c>
      <c r="C123" s="6" t="s">
        <v>352</v>
      </c>
      <c r="D123" s="17" t="s">
        <v>353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</row>
    <row r="124" spans="1:15" x14ac:dyDescent="0.25">
      <c r="A124" s="6" t="s">
        <v>106</v>
      </c>
      <c r="B124" s="17" t="s">
        <v>347</v>
      </c>
      <c r="C124" s="6" t="s">
        <v>354</v>
      </c>
      <c r="D124" s="17" t="s">
        <v>355</v>
      </c>
      <c r="E124" s="18">
        <v>2075000</v>
      </c>
      <c r="F124" s="18">
        <v>0</v>
      </c>
      <c r="G124" s="18">
        <v>2074610</v>
      </c>
      <c r="H124" s="18">
        <v>2074610</v>
      </c>
      <c r="I124" s="18">
        <v>2781359.29</v>
      </c>
      <c r="J124" s="18">
        <v>2156176.12</v>
      </c>
      <c r="K124" s="16">
        <v>22200.120000000112</v>
      </c>
      <c r="L124" s="16">
        <v>602983.04999999981</v>
      </c>
      <c r="M124" s="16">
        <v>4856359.29</v>
      </c>
      <c r="N124" s="16">
        <v>2156176.12</v>
      </c>
      <c r="O124" s="16">
        <v>2677593.0499999998</v>
      </c>
    </row>
    <row r="125" spans="1:15" x14ac:dyDescent="0.25">
      <c r="A125" s="6" t="s">
        <v>106</v>
      </c>
      <c r="B125" s="17" t="s">
        <v>347</v>
      </c>
      <c r="C125" s="6" t="s">
        <v>356</v>
      </c>
      <c r="D125" s="17" t="s">
        <v>357</v>
      </c>
      <c r="E125" s="18">
        <v>50000</v>
      </c>
      <c r="F125" s="18">
        <v>0</v>
      </c>
      <c r="G125" s="18">
        <v>0</v>
      </c>
      <c r="H125" s="18">
        <v>0</v>
      </c>
      <c r="I125" s="18">
        <v>31.69</v>
      </c>
      <c r="J125" s="18">
        <v>31.69</v>
      </c>
      <c r="K125" s="16">
        <v>0</v>
      </c>
      <c r="L125" s="16">
        <v>0</v>
      </c>
      <c r="M125" s="16">
        <v>50031.69</v>
      </c>
      <c r="N125" s="16">
        <v>31.69</v>
      </c>
      <c r="O125" s="16">
        <v>0</v>
      </c>
    </row>
    <row r="126" spans="1:15" x14ac:dyDescent="0.25">
      <c r="A126" s="6" t="s">
        <v>106</v>
      </c>
      <c r="B126" s="17" t="s">
        <v>358</v>
      </c>
      <c r="C126" s="6" t="s">
        <v>359</v>
      </c>
      <c r="D126" s="17" t="s">
        <v>360</v>
      </c>
      <c r="E126" s="18">
        <v>0</v>
      </c>
      <c r="F126" s="18">
        <v>0</v>
      </c>
      <c r="G126" s="18">
        <v>0</v>
      </c>
      <c r="H126" s="18">
        <v>0</v>
      </c>
      <c r="I126" s="18">
        <v>316074.58</v>
      </c>
      <c r="J126" s="18">
        <v>0</v>
      </c>
      <c r="K126" s="16">
        <v>0</v>
      </c>
      <c r="L126" s="16">
        <v>316074.58</v>
      </c>
      <c r="M126" s="16">
        <v>316074.58</v>
      </c>
      <c r="N126" s="16">
        <v>0</v>
      </c>
      <c r="O126" s="16">
        <v>316074.58</v>
      </c>
    </row>
    <row r="127" spans="1:15" x14ac:dyDescent="0.25">
      <c r="A127" s="6" t="s">
        <v>106</v>
      </c>
      <c r="B127" s="17" t="s">
        <v>358</v>
      </c>
      <c r="C127" s="6" t="s">
        <v>361</v>
      </c>
      <c r="D127" s="17" t="s">
        <v>362</v>
      </c>
      <c r="E127" s="18">
        <v>10000</v>
      </c>
      <c r="F127" s="18">
        <v>0</v>
      </c>
      <c r="G127" s="18">
        <v>0</v>
      </c>
      <c r="H127" s="18">
        <v>0</v>
      </c>
      <c r="I127" s="18">
        <v>1952</v>
      </c>
      <c r="J127" s="18">
        <v>0</v>
      </c>
      <c r="K127" s="16">
        <v>0</v>
      </c>
      <c r="L127" s="16">
        <v>1952</v>
      </c>
      <c r="M127" s="16">
        <v>11952</v>
      </c>
      <c r="N127" s="16">
        <v>0</v>
      </c>
      <c r="O127" s="16">
        <v>1952</v>
      </c>
    </row>
    <row r="128" spans="1:15" x14ac:dyDescent="0.25">
      <c r="A128" s="6" t="s">
        <v>106</v>
      </c>
      <c r="B128" s="17" t="s">
        <v>358</v>
      </c>
      <c r="C128" s="6" t="s">
        <v>363</v>
      </c>
      <c r="D128" s="17" t="s">
        <v>364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</row>
    <row r="129" spans="1:15" x14ac:dyDescent="0.25">
      <c r="A129" s="6" t="s">
        <v>106</v>
      </c>
      <c r="B129" s="17" t="s">
        <v>358</v>
      </c>
      <c r="C129" s="6" t="s">
        <v>365</v>
      </c>
      <c r="D129" s="17" t="s">
        <v>366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</row>
    <row r="130" spans="1:15" x14ac:dyDescent="0.25">
      <c r="A130" s="6" t="s">
        <v>106</v>
      </c>
      <c r="B130" s="17" t="s">
        <v>358</v>
      </c>
      <c r="C130" s="6" t="s">
        <v>367</v>
      </c>
      <c r="D130" s="17" t="s">
        <v>368</v>
      </c>
      <c r="E130" s="18">
        <v>45000</v>
      </c>
      <c r="F130" s="18">
        <v>0</v>
      </c>
      <c r="G130" s="18">
        <v>39900.1</v>
      </c>
      <c r="H130" s="18">
        <v>39900.1</v>
      </c>
      <c r="I130" s="18">
        <v>39955</v>
      </c>
      <c r="J130" s="18">
        <v>39955</v>
      </c>
      <c r="K130" s="16">
        <v>0</v>
      </c>
      <c r="L130" s="16">
        <v>0</v>
      </c>
      <c r="M130" s="16">
        <v>84955</v>
      </c>
      <c r="N130" s="16">
        <v>39955</v>
      </c>
      <c r="O130" s="16">
        <v>39900.1</v>
      </c>
    </row>
    <row r="131" spans="1:15" x14ac:dyDescent="0.25">
      <c r="A131" s="6" t="s">
        <v>106</v>
      </c>
      <c r="B131" s="17" t="s">
        <v>358</v>
      </c>
      <c r="C131" s="6" t="s">
        <v>369</v>
      </c>
      <c r="D131" s="17" t="s">
        <v>370</v>
      </c>
      <c r="E131" s="18">
        <v>35000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6">
        <v>0</v>
      </c>
      <c r="L131" s="16">
        <v>0</v>
      </c>
      <c r="M131" s="16">
        <v>35000</v>
      </c>
      <c r="N131" s="16">
        <v>0</v>
      </c>
      <c r="O131" s="16">
        <v>0</v>
      </c>
    </row>
    <row r="132" spans="1:15" x14ac:dyDescent="0.25">
      <c r="A132" s="6" t="s">
        <v>106</v>
      </c>
      <c r="B132" s="17" t="s">
        <v>371</v>
      </c>
      <c r="C132" s="6" t="s">
        <v>372</v>
      </c>
      <c r="D132" s="17" t="s">
        <v>373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</row>
    <row r="133" spans="1:15" x14ac:dyDescent="0.25">
      <c r="A133" s="6" t="s">
        <v>106</v>
      </c>
      <c r="B133" s="17" t="s">
        <v>371</v>
      </c>
      <c r="C133" s="6" t="s">
        <v>374</v>
      </c>
      <c r="D133" s="17" t="s">
        <v>375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</row>
    <row r="134" spans="1:15" x14ac:dyDescent="0.25">
      <c r="A134" s="6" t="s">
        <v>106</v>
      </c>
      <c r="B134" s="17" t="s">
        <v>376</v>
      </c>
      <c r="C134" s="6" t="s">
        <v>377</v>
      </c>
      <c r="D134" s="17" t="s">
        <v>378</v>
      </c>
      <c r="E134" s="18">
        <v>0</v>
      </c>
      <c r="F134" s="18">
        <v>0</v>
      </c>
      <c r="G134" s="18">
        <v>0</v>
      </c>
      <c r="H134" s="18">
        <v>0</v>
      </c>
      <c r="I134" s="18">
        <v>15034.13</v>
      </c>
      <c r="J134" s="18">
        <v>0</v>
      </c>
      <c r="K134" s="16">
        <v>634.1299999999992</v>
      </c>
      <c r="L134" s="16">
        <v>14400</v>
      </c>
      <c r="M134" s="16">
        <v>15034.13</v>
      </c>
      <c r="N134" s="16">
        <v>0</v>
      </c>
      <c r="O134" s="16">
        <v>14400</v>
      </c>
    </row>
    <row r="135" spans="1:15" x14ac:dyDescent="0.25">
      <c r="A135" s="6" t="s">
        <v>106</v>
      </c>
      <c r="B135" s="17" t="s">
        <v>376</v>
      </c>
      <c r="C135" s="6" t="s">
        <v>379</v>
      </c>
      <c r="D135" s="17" t="s">
        <v>380</v>
      </c>
      <c r="E135" s="18">
        <v>210000</v>
      </c>
      <c r="F135" s="18">
        <v>52390.6</v>
      </c>
      <c r="G135" s="18">
        <v>152732.82</v>
      </c>
      <c r="H135" s="18">
        <v>205123.42</v>
      </c>
      <c r="I135" s="18">
        <v>174863.14</v>
      </c>
      <c r="J135" s="18">
        <v>145112.01</v>
      </c>
      <c r="K135" s="16">
        <v>1130.1500000000233</v>
      </c>
      <c r="L135" s="16">
        <v>28620.979999999981</v>
      </c>
      <c r="M135" s="16">
        <v>384863.14</v>
      </c>
      <c r="N135" s="16">
        <v>197502.61000000002</v>
      </c>
      <c r="O135" s="16">
        <v>181353.8</v>
      </c>
    </row>
    <row r="136" spans="1:15" x14ac:dyDescent="0.25">
      <c r="A136" s="6" t="s">
        <v>106</v>
      </c>
      <c r="B136" s="17" t="s">
        <v>376</v>
      </c>
      <c r="C136" s="6" t="s">
        <v>381</v>
      </c>
      <c r="D136" s="17" t="s">
        <v>382</v>
      </c>
      <c r="E136" s="18">
        <v>40000</v>
      </c>
      <c r="F136" s="18">
        <v>19910.400000000001</v>
      </c>
      <c r="G136" s="18">
        <v>19910.400000000001</v>
      </c>
      <c r="H136" s="18">
        <v>39820.800000000003</v>
      </c>
      <c r="I136" s="18">
        <v>23424</v>
      </c>
      <c r="J136" s="18">
        <v>23424</v>
      </c>
      <c r="K136" s="16">
        <v>0</v>
      </c>
      <c r="L136" s="16">
        <v>0</v>
      </c>
      <c r="M136" s="16">
        <v>63424</v>
      </c>
      <c r="N136" s="16">
        <v>43334.400000000001</v>
      </c>
      <c r="O136" s="16">
        <v>19910.400000000001</v>
      </c>
    </row>
    <row r="137" spans="1:15" x14ac:dyDescent="0.25">
      <c r="A137" s="6" t="s">
        <v>106</v>
      </c>
      <c r="B137" s="17" t="s">
        <v>376</v>
      </c>
      <c r="C137" s="6" t="s">
        <v>383</v>
      </c>
      <c r="D137" s="17" t="s">
        <v>384</v>
      </c>
      <c r="E137" s="18">
        <v>18500</v>
      </c>
      <c r="F137" s="18">
        <v>6027.16</v>
      </c>
      <c r="G137" s="18">
        <v>195.76</v>
      </c>
      <c r="H137" s="18">
        <v>6222.92</v>
      </c>
      <c r="I137" s="18">
        <v>8822.84</v>
      </c>
      <c r="J137" s="18">
        <v>6054.66</v>
      </c>
      <c r="K137" s="16">
        <v>2.0000000000436557E-2</v>
      </c>
      <c r="L137" s="16">
        <v>2768.16</v>
      </c>
      <c r="M137" s="16">
        <v>27322.84</v>
      </c>
      <c r="N137" s="16">
        <v>12081.82</v>
      </c>
      <c r="O137" s="16">
        <v>2963.92</v>
      </c>
    </row>
    <row r="138" spans="1:15" x14ac:dyDescent="0.25">
      <c r="A138" s="6" t="s">
        <v>106</v>
      </c>
      <c r="B138" s="17" t="s">
        <v>376</v>
      </c>
      <c r="C138" s="6" t="s">
        <v>385</v>
      </c>
      <c r="D138" s="17" t="s">
        <v>386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</row>
    <row r="139" spans="1:15" x14ac:dyDescent="0.25">
      <c r="A139" s="6" t="s">
        <v>106</v>
      </c>
      <c r="B139" s="17" t="s">
        <v>387</v>
      </c>
      <c r="C139" s="6" t="s">
        <v>388</v>
      </c>
      <c r="D139" s="17" t="s">
        <v>389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</row>
    <row r="140" spans="1:15" x14ac:dyDescent="0.25">
      <c r="A140" s="6" t="s">
        <v>106</v>
      </c>
      <c r="B140" s="17" t="s">
        <v>387</v>
      </c>
      <c r="C140" s="6" t="s">
        <v>390</v>
      </c>
      <c r="D140" s="17" t="s">
        <v>391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</row>
    <row r="141" spans="1:15" x14ac:dyDescent="0.25">
      <c r="A141" s="6" t="s">
        <v>106</v>
      </c>
      <c r="B141" s="17" t="s">
        <v>387</v>
      </c>
      <c r="C141" s="6" t="s">
        <v>392</v>
      </c>
      <c r="D141" s="17" t="s">
        <v>393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</row>
    <row r="142" spans="1:15" x14ac:dyDescent="0.25">
      <c r="A142" s="6" t="s">
        <v>106</v>
      </c>
      <c r="B142" s="17" t="s">
        <v>394</v>
      </c>
      <c r="C142" s="6" t="s">
        <v>395</v>
      </c>
      <c r="D142" s="17" t="s">
        <v>396</v>
      </c>
      <c r="E142" s="18">
        <v>640000</v>
      </c>
      <c r="F142" s="18">
        <v>131065.43</v>
      </c>
      <c r="G142" s="18">
        <v>255671.79</v>
      </c>
      <c r="H142" s="18">
        <v>386737.22</v>
      </c>
      <c r="I142" s="18">
        <v>103664.44</v>
      </c>
      <c r="J142" s="18">
        <v>72213.78</v>
      </c>
      <c r="K142" s="16">
        <v>212.55999999999767</v>
      </c>
      <c r="L142" s="16">
        <v>31238.100000000006</v>
      </c>
      <c r="M142" s="16">
        <v>743664.44</v>
      </c>
      <c r="N142" s="16">
        <v>203279.21</v>
      </c>
      <c r="O142" s="16">
        <v>286909.89</v>
      </c>
    </row>
    <row r="143" spans="1:15" x14ac:dyDescent="0.25">
      <c r="A143" s="6" t="s">
        <v>106</v>
      </c>
      <c r="B143" s="17" t="s">
        <v>397</v>
      </c>
      <c r="C143" s="6" t="s">
        <v>398</v>
      </c>
      <c r="D143" s="17" t="s">
        <v>399</v>
      </c>
      <c r="E143" s="18">
        <v>5000</v>
      </c>
      <c r="F143" s="18">
        <v>2440</v>
      </c>
      <c r="G143" s="18">
        <v>0</v>
      </c>
      <c r="H143" s="18">
        <v>2440</v>
      </c>
      <c r="I143" s="18">
        <v>17982.55</v>
      </c>
      <c r="J143" s="18">
        <v>3050</v>
      </c>
      <c r="K143" s="16">
        <v>0</v>
      </c>
      <c r="L143" s="16">
        <v>14932.55</v>
      </c>
      <c r="M143" s="16">
        <v>22982.55</v>
      </c>
      <c r="N143" s="16">
        <v>5490</v>
      </c>
      <c r="O143" s="16">
        <v>14932.55</v>
      </c>
    </row>
    <row r="144" spans="1:15" x14ac:dyDescent="0.25">
      <c r="A144" s="6" t="s">
        <v>106</v>
      </c>
      <c r="B144" s="17" t="s">
        <v>397</v>
      </c>
      <c r="C144" s="6" t="s">
        <v>400</v>
      </c>
      <c r="D144" s="17" t="s">
        <v>401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</row>
    <row r="145" spans="1:15" x14ac:dyDescent="0.25">
      <c r="A145" s="6" t="s">
        <v>106</v>
      </c>
      <c r="B145" s="17" t="s">
        <v>402</v>
      </c>
      <c r="C145" s="6" t="s">
        <v>403</v>
      </c>
      <c r="D145" s="17" t="s">
        <v>404</v>
      </c>
      <c r="E145" s="18">
        <v>2000000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6">
        <v>0</v>
      </c>
      <c r="L145" s="16">
        <v>0</v>
      </c>
      <c r="M145" s="16">
        <v>2000000</v>
      </c>
      <c r="N145" s="16">
        <v>0</v>
      </c>
      <c r="O145" s="16">
        <v>0</v>
      </c>
    </row>
    <row r="146" spans="1:15" x14ac:dyDescent="0.25">
      <c r="A146" s="6" t="s">
        <v>106</v>
      </c>
      <c r="B146" s="17" t="s">
        <v>402</v>
      </c>
      <c r="C146" s="6" t="s">
        <v>405</v>
      </c>
      <c r="D146" s="17" t="s">
        <v>406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</row>
    <row r="147" spans="1:15" x14ac:dyDescent="0.25">
      <c r="A147" s="6" t="s">
        <v>106</v>
      </c>
      <c r="B147" s="17" t="s">
        <v>402</v>
      </c>
      <c r="C147" s="6" t="s">
        <v>407</v>
      </c>
      <c r="D147" s="17" t="s">
        <v>408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</row>
    <row r="148" spans="1:15" x14ac:dyDescent="0.25">
      <c r="A148" s="6" t="s">
        <v>106</v>
      </c>
      <c r="B148" s="17" t="s">
        <v>402</v>
      </c>
      <c r="C148" s="6" t="s">
        <v>409</v>
      </c>
      <c r="D148" s="17" t="s">
        <v>410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</row>
    <row r="149" spans="1:15" x14ac:dyDescent="0.25">
      <c r="A149" s="6" t="s">
        <v>106</v>
      </c>
      <c r="B149" s="17" t="s">
        <v>402</v>
      </c>
      <c r="C149" s="6" t="s">
        <v>411</v>
      </c>
      <c r="D149" s="17" t="s">
        <v>412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</row>
    <row r="150" spans="1:15" x14ac:dyDescent="0.25">
      <c r="A150" s="6" t="s">
        <v>106</v>
      </c>
      <c r="B150" s="17" t="s">
        <v>402</v>
      </c>
      <c r="C150" s="6" t="s">
        <v>413</v>
      </c>
      <c r="D150" s="17" t="s">
        <v>414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</row>
    <row r="151" spans="1:15" ht="13.5" thickBot="1" x14ac:dyDescent="0.25">
      <c r="A151" s="10"/>
      <c r="B151" s="10"/>
      <c r="C151" s="10"/>
      <c r="D151" s="10" t="s">
        <v>69</v>
      </c>
      <c r="E151" s="19">
        <f>SUM(E5:E150)</f>
        <v>78152900</v>
      </c>
      <c r="F151" s="19">
        <f t="shared" ref="F151:O151" si="0">SUM(F5:F150)</f>
        <v>54231534.800000004</v>
      </c>
      <c r="G151" s="19">
        <f t="shared" si="0"/>
        <v>16017172.199999999</v>
      </c>
      <c r="H151" s="19">
        <f t="shared" si="0"/>
        <v>70248707</v>
      </c>
      <c r="I151" s="19">
        <f t="shared" si="0"/>
        <v>25558931.230000004</v>
      </c>
      <c r="J151" s="19">
        <f t="shared" si="0"/>
        <v>11766227.51</v>
      </c>
      <c r="K151" s="19">
        <f t="shared" si="0"/>
        <v>853076.98000000045</v>
      </c>
      <c r="L151" s="19">
        <f t="shared" si="0"/>
        <v>12939626.740000002</v>
      </c>
      <c r="M151" s="19">
        <f t="shared" si="0"/>
        <v>103711831.22999999</v>
      </c>
      <c r="N151" s="19">
        <f t="shared" si="0"/>
        <v>65997762.310000017</v>
      </c>
      <c r="O151" s="19">
        <f t="shared" si="0"/>
        <v>28956798.940000005</v>
      </c>
    </row>
    <row r="152" spans="1:15" x14ac:dyDescent="0.25">
      <c r="A152" s="6" t="s">
        <v>415</v>
      </c>
      <c r="B152" s="20" t="s">
        <v>107</v>
      </c>
      <c r="C152" s="6" t="s">
        <v>416</v>
      </c>
      <c r="D152" s="17" t="s">
        <v>417</v>
      </c>
      <c r="E152" s="16">
        <v>5053000</v>
      </c>
      <c r="F152" s="18">
        <v>30996.240000000002</v>
      </c>
      <c r="G152" s="18">
        <v>4254498.59</v>
      </c>
      <c r="H152" s="18">
        <v>4285494.83</v>
      </c>
      <c r="I152" s="18">
        <v>44115414.530000001</v>
      </c>
      <c r="J152" s="18">
        <v>4459523.0999999996</v>
      </c>
      <c r="K152" s="16">
        <v>0</v>
      </c>
      <c r="L152" s="16">
        <v>39655891.43</v>
      </c>
      <c r="M152" s="16">
        <v>49168414.530000001</v>
      </c>
      <c r="N152" s="16">
        <v>4490519.34</v>
      </c>
      <c r="O152" s="16">
        <v>43910390.020000003</v>
      </c>
    </row>
    <row r="153" spans="1:15" x14ac:dyDescent="0.25">
      <c r="A153" s="6" t="s">
        <v>415</v>
      </c>
      <c r="B153" s="20" t="s">
        <v>107</v>
      </c>
      <c r="C153" s="6" t="s">
        <v>418</v>
      </c>
      <c r="D153" s="17" t="s">
        <v>212</v>
      </c>
      <c r="E153" s="18">
        <v>200000</v>
      </c>
      <c r="F153" s="18">
        <v>27147.96</v>
      </c>
      <c r="G153" s="18">
        <v>89185.17</v>
      </c>
      <c r="H153" s="18">
        <v>116333.13</v>
      </c>
      <c r="I153" s="18">
        <v>249802.7</v>
      </c>
      <c r="J153" s="18">
        <v>44670.48</v>
      </c>
      <c r="K153" s="16">
        <v>0</v>
      </c>
      <c r="L153" s="16">
        <v>205132.22</v>
      </c>
      <c r="M153" s="16">
        <v>449802.7</v>
      </c>
      <c r="N153" s="16">
        <v>71818.44</v>
      </c>
      <c r="O153" s="16">
        <v>294317.39</v>
      </c>
    </row>
    <row r="154" spans="1:15" x14ac:dyDescent="0.25">
      <c r="A154" s="6" t="s">
        <v>415</v>
      </c>
      <c r="B154" s="20" t="s">
        <v>118</v>
      </c>
      <c r="C154" s="6" t="s">
        <v>419</v>
      </c>
      <c r="D154" s="17" t="s">
        <v>420</v>
      </c>
      <c r="E154" s="18">
        <v>230000</v>
      </c>
      <c r="F154" s="18">
        <v>122412.96</v>
      </c>
      <c r="G154" s="18">
        <v>66198.679999999993</v>
      </c>
      <c r="H154" s="18">
        <v>188611.64</v>
      </c>
      <c r="I154" s="18">
        <v>12263.64</v>
      </c>
      <c r="J154" s="18">
        <v>7816.54</v>
      </c>
      <c r="K154" s="16">
        <v>433.10000000000582</v>
      </c>
      <c r="L154" s="16">
        <v>4013.9999999999936</v>
      </c>
      <c r="M154" s="16">
        <v>242263.64</v>
      </c>
      <c r="N154" s="16">
        <v>130229.5</v>
      </c>
      <c r="O154" s="16">
        <v>70212.679999999993</v>
      </c>
    </row>
    <row r="155" spans="1:15" x14ac:dyDescent="0.25">
      <c r="A155" s="6" t="s">
        <v>415</v>
      </c>
      <c r="B155" s="20" t="s">
        <v>118</v>
      </c>
      <c r="C155" s="6" t="s">
        <v>421</v>
      </c>
      <c r="D155" s="17" t="s">
        <v>422</v>
      </c>
      <c r="E155" s="18">
        <v>30000</v>
      </c>
      <c r="F155" s="18">
        <v>10804.93</v>
      </c>
      <c r="G155" s="18">
        <v>0</v>
      </c>
      <c r="H155" s="18">
        <v>10804.93</v>
      </c>
      <c r="I155" s="18">
        <v>36.6</v>
      </c>
      <c r="J155" s="18">
        <v>0</v>
      </c>
      <c r="K155" s="16">
        <v>36.6</v>
      </c>
      <c r="L155" s="16">
        <v>0</v>
      </c>
      <c r="M155" s="16">
        <v>30036.6</v>
      </c>
      <c r="N155" s="16">
        <v>10804.93</v>
      </c>
      <c r="O155" s="16">
        <v>0</v>
      </c>
    </row>
    <row r="156" spans="1:15" x14ac:dyDescent="0.25">
      <c r="A156" s="6" t="s">
        <v>415</v>
      </c>
      <c r="B156" s="20" t="s">
        <v>118</v>
      </c>
      <c r="C156" s="6" t="s">
        <v>423</v>
      </c>
      <c r="D156" s="17" t="s">
        <v>424</v>
      </c>
      <c r="E156" s="18">
        <v>70000</v>
      </c>
      <c r="F156" s="18">
        <v>24362.09</v>
      </c>
      <c r="G156" s="18">
        <v>1561.2</v>
      </c>
      <c r="H156" s="18">
        <v>25923.29</v>
      </c>
      <c r="I156" s="18">
        <v>7925.53</v>
      </c>
      <c r="J156" s="18">
        <v>329</v>
      </c>
      <c r="K156" s="16">
        <v>0</v>
      </c>
      <c r="L156" s="16">
        <v>7596.53</v>
      </c>
      <c r="M156" s="16">
        <v>77925.53</v>
      </c>
      <c r="N156" s="16">
        <v>24691.09</v>
      </c>
      <c r="O156" s="16">
        <v>9157.73</v>
      </c>
    </row>
    <row r="157" spans="1:15" x14ac:dyDescent="0.25">
      <c r="A157" s="6" t="s">
        <v>415</v>
      </c>
      <c r="B157" s="20" t="s">
        <v>118</v>
      </c>
      <c r="C157" s="6" t="s">
        <v>425</v>
      </c>
      <c r="D157" s="17" t="s">
        <v>426</v>
      </c>
      <c r="E157" s="18">
        <v>102100</v>
      </c>
      <c r="F157" s="18">
        <v>0</v>
      </c>
      <c r="G157" s="18">
        <v>0</v>
      </c>
      <c r="H157" s="18">
        <v>0</v>
      </c>
      <c r="I157" s="18">
        <v>134085.74</v>
      </c>
      <c r="J157" s="18">
        <v>133848.82</v>
      </c>
      <c r="K157" s="16">
        <v>-1.6285639503621496E-11</v>
      </c>
      <c r="L157" s="16">
        <v>236.92</v>
      </c>
      <c r="M157" s="16">
        <v>236185.74</v>
      </c>
      <c r="N157" s="16">
        <v>133848.82</v>
      </c>
      <c r="O157" s="16">
        <v>236.92</v>
      </c>
    </row>
    <row r="158" spans="1:15" x14ac:dyDescent="0.25">
      <c r="A158" s="6" t="s">
        <v>415</v>
      </c>
      <c r="B158" s="20" t="s">
        <v>118</v>
      </c>
      <c r="C158" s="6" t="s">
        <v>427</v>
      </c>
      <c r="D158" s="17" t="s">
        <v>428</v>
      </c>
      <c r="E158" s="18">
        <v>100000</v>
      </c>
      <c r="F158" s="18">
        <v>12868.93</v>
      </c>
      <c r="G158" s="18">
        <v>0</v>
      </c>
      <c r="H158" s="18">
        <v>12868.93</v>
      </c>
      <c r="I158" s="18">
        <v>1309.98</v>
      </c>
      <c r="J158" s="18">
        <v>993.76</v>
      </c>
      <c r="K158" s="16">
        <v>0</v>
      </c>
      <c r="L158" s="16">
        <v>316.22000000000003</v>
      </c>
      <c r="M158" s="16">
        <v>101309.98</v>
      </c>
      <c r="N158" s="16">
        <v>13862.69</v>
      </c>
      <c r="O158" s="16">
        <v>316.22000000000003</v>
      </c>
    </row>
    <row r="159" spans="1:15" x14ac:dyDescent="0.25">
      <c r="A159" s="6" t="s">
        <v>415</v>
      </c>
      <c r="B159" s="20" t="s">
        <v>118</v>
      </c>
      <c r="C159" s="6" t="s">
        <v>429</v>
      </c>
      <c r="D159" s="17" t="s">
        <v>430</v>
      </c>
      <c r="E159" s="18">
        <v>467000</v>
      </c>
      <c r="F159" s="18">
        <v>0</v>
      </c>
      <c r="G159" s="18">
        <v>261042.38</v>
      </c>
      <c r="H159" s="18">
        <v>261042.38</v>
      </c>
      <c r="I159" s="18">
        <v>0</v>
      </c>
      <c r="J159" s="18">
        <v>0</v>
      </c>
      <c r="K159" s="16">
        <v>0</v>
      </c>
      <c r="L159" s="16">
        <v>0</v>
      </c>
      <c r="M159" s="16">
        <v>467000</v>
      </c>
      <c r="N159" s="16">
        <v>0</v>
      </c>
      <c r="O159" s="16">
        <v>261042.38</v>
      </c>
    </row>
    <row r="160" spans="1:15" ht="13.5" thickBot="1" x14ac:dyDescent="0.25">
      <c r="A160" s="10"/>
      <c r="B160" s="10"/>
      <c r="C160" s="10"/>
      <c r="D160" s="10" t="s">
        <v>431</v>
      </c>
      <c r="E160" s="19">
        <f t="shared" ref="E160:O160" si="1">SUM(E152:E159)</f>
        <v>6252100</v>
      </c>
      <c r="F160" s="19">
        <f t="shared" si="1"/>
        <v>228593.11</v>
      </c>
      <c r="G160" s="19">
        <f t="shared" si="1"/>
        <v>4672486.0199999996</v>
      </c>
      <c r="H160" s="19">
        <f t="shared" si="1"/>
        <v>4901079.129999999</v>
      </c>
      <c r="I160" s="19">
        <f t="shared" si="1"/>
        <v>44520838.720000006</v>
      </c>
      <c r="J160" s="19">
        <f t="shared" si="1"/>
        <v>4647181.7</v>
      </c>
      <c r="K160" s="19">
        <f t="shared" si="1"/>
        <v>469.69999999998959</v>
      </c>
      <c r="L160" s="19">
        <f t="shared" si="1"/>
        <v>39873187.32</v>
      </c>
      <c r="M160" s="19">
        <f t="shared" si="1"/>
        <v>50772938.720000006</v>
      </c>
      <c r="N160" s="19">
        <f t="shared" si="1"/>
        <v>4875774.8100000005</v>
      </c>
      <c r="O160" s="19">
        <f t="shared" si="1"/>
        <v>44545673.340000004</v>
      </c>
    </row>
    <row r="161" spans="1:15" x14ac:dyDescent="0.25">
      <c r="A161" s="6" t="s">
        <v>432</v>
      </c>
      <c r="B161" s="20" t="s">
        <v>107</v>
      </c>
      <c r="C161" s="6" t="s">
        <v>72</v>
      </c>
      <c r="D161" s="17" t="s">
        <v>433</v>
      </c>
      <c r="E161" s="18">
        <v>103300</v>
      </c>
      <c r="F161" s="18">
        <v>22000</v>
      </c>
      <c r="G161" s="18">
        <v>0</v>
      </c>
      <c r="H161" s="18">
        <v>22000</v>
      </c>
      <c r="I161" s="18">
        <v>0</v>
      </c>
      <c r="J161" s="18">
        <v>0</v>
      </c>
      <c r="K161" s="16">
        <v>0</v>
      </c>
      <c r="L161" s="16">
        <v>0</v>
      </c>
      <c r="M161" s="16">
        <v>103300</v>
      </c>
      <c r="N161" s="16">
        <v>22000</v>
      </c>
      <c r="O161" s="16">
        <v>0</v>
      </c>
    </row>
    <row r="162" spans="1:15" x14ac:dyDescent="0.25">
      <c r="A162" s="6" t="s">
        <v>432</v>
      </c>
      <c r="B162" s="20" t="s">
        <v>107</v>
      </c>
      <c r="C162" s="6" t="s">
        <v>74</v>
      </c>
      <c r="D162" s="17" t="s">
        <v>75</v>
      </c>
      <c r="E162" s="18">
        <v>16200000</v>
      </c>
      <c r="F162" s="18">
        <v>14421030.74</v>
      </c>
      <c r="G162" s="18">
        <v>5654.74</v>
      </c>
      <c r="H162" s="18">
        <v>14426685.48</v>
      </c>
      <c r="I162" s="18">
        <v>4649.76</v>
      </c>
      <c r="J162" s="18">
        <v>0</v>
      </c>
      <c r="K162" s="16">
        <v>0</v>
      </c>
      <c r="L162" s="16">
        <v>4649.76</v>
      </c>
      <c r="M162" s="16">
        <v>16204649.76</v>
      </c>
      <c r="N162" s="16">
        <v>14421030.74</v>
      </c>
      <c r="O162" s="16">
        <v>10304.5</v>
      </c>
    </row>
    <row r="163" spans="1:15" x14ac:dyDescent="0.25">
      <c r="A163" s="6" t="s">
        <v>432</v>
      </c>
      <c r="B163" s="20" t="s">
        <v>107</v>
      </c>
      <c r="C163" s="6" t="s">
        <v>76</v>
      </c>
      <c r="D163" s="17" t="s">
        <v>77</v>
      </c>
      <c r="E163" s="18">
        <v>4250000</v>
      </c>
      <c r="F163" s="18">
        <v>3892512.63</v>
      </c>
      <c r="G163" s="18">
        <v>2023.7</v>
      </c>
      <c r="H163" s="18">
        <v>3894536.33</v>
      </c>
      <c r="I163" s="18">
        <v>31256.49</v>
      </c>
      <c r="J163" s="18">
        <v>31256.49</v>
      </c>
      <c r="K163" s="16">
        <v>0</v>
      </c>
      <c r="L163" s="16">
        <v>0</v>
      </c>
      <c r="M163" s="16">
        <v>4281256.49</v>
      </c>
      <c r="N163" s="16">
        <v>3923769.12</v>
      </c>
      <c r="O163" s="16">
        <v>2023.7</v>
      </c>
    </row>
    <row r="164" spans="1:15" x14ac:dyDescent="0.25">
      <c r="A164" s="6" t="s">
        <v>432</v>
      </c>
      <c r="B164" s="20" t="s">
        <v>107</v>
      </c>
      <c r="C164" s="6" t="s">
        <v>78</v>
      </c>
      <c r="D164" s="17" t="s">
        <v>79</v>
      </c>
      <c r="E164" s="18">
        <v>2000</v>
      </c>
      <c r="F164" s="18">
        <v>0</v>
      </c>
      <c r="G164" s="18">
        <v>154.08000000000001</v>
      </c>
      <c r="H164" s="18">
        <v>154.08000000000001</v>
      </c>
      <c r="I164" s="18">
        <v>811.3</v>
      </c>
      <c r="J164" s="18">
        <v>811.3</v>
      </c>
      <c r="K164" s="16">
        <v>0</v>
      </c>
      <c r="L164" s="16">
        <v>0</v>
      </c>
      <c r="M164" s="16">
        <v>2811.3</v>
      </c>
      <c r="N164" s="16">
        <v>811.3</v>
      </c>
      <c r="O164" s="16">
        <v>154.08000000000001</v>
      </c>
    </row>
    <row r="165" spans="1:15" x14ac:dyDescent="0.25">
      <c r="A165" s="6" t="s">
        <v>432</v>
      </c>
      <c r="B165" s="20" t="s">
        <v>107</v>
      </c>
      <c r="C165" s="6" t="s">
        <v>80</v>
      </c>
      <c r="D165" s="17" t="s">
        <v>81</v>
      </c>
      <c r="E165" s="18">
        <v>275000</v>
      </c>
      <c r="F165" s="18">
        <v>255707.49</v>
      </c>
      <c r="G165" s="18">
        <v>416</v>
      </c>
      <c r="H165" s="18">
        <v>256123.49</v>
      </c>
      <c r="I165" s="18">
        <v>19382.88</v>
      </c>
      <c r="J165" s="18">
        <v>1.7</v>
      </c>
      <c r="K165" s="16">
        <v>0</v>
      </c>
      <c r="L165" s="16">
        <v>19381.18</v>
      </c>
      <c r="M165" s="16">
        <v>294382.88</v>
      </c>
      <c r="N165" s="16">
        <v>255709.19</v>
      </c>
      <c r="O165" s="16">
        <v>19797.18</v>
      </c>
    </row>
    <row r="166" spans="1:15" x14ac:dyDescent="0.25">
      <c r="A166" s="6" t="s">
        <v>432</v>
      </c>
      <c r="B166" s="20" t="s">
        <v>107</v>
      </c>
      <c r="C166" s="6" t="s">
        <v>82</v>
      </c>
      <c r="D166" s="17" t="s">
        <v>83</v>
      </c>
      <c r="E166" s="18">
        <v>70000</v>
      </c>
      <c r="F166" s="18">
        <v>30693.64</v>
      </c>
      <c r="G166" s="18">
        <v>0</v>
      </c>
      <c r="H166" s="18">
        <v>30693.64</v>
      </c>
      <c r="I166" s="18">
        <v>8419.9500000000007</v>
      </c>
      <c r="J166" s="18">
        <v>8419.9500000000007</v>
      </c>
      <c r="K166" s="16">
        <v>0</v>
      </c>
      <c r="L166" s="16">
        <v>0</v>
      </c>
      <c r="M166" s="16">
        <v>78419.95</v>
      </c>
      <c r="N166" s="16">
        <v>39113.589999999997</v>
      </c>
      <c r="O166" s="16">
        <v>0</v>
      </c>
    </row>
    <row r="167" spans="1:15" x14ac:dyDescent="0.25">
      <c r="A167" s="6" t="s">
        <v>432</v>
      </c>
      <c r="B167" s="20" t="s">
        <v>107</v>
      </c>
      <c r="C167" s="6" t="s">
        <v>84</v>
      </c>
      <c r="D167" s="17" t="s">
        <v>434</v>
      </c>
      <c r="E167" s="18">
        <v>2000000</v>
      </c>
      <c r="F167" s="18">
        <v>1601727.65</v>
      </c>
      <c r="G167" s="18">
        <v>435.6</v>
      </c>
      <c r="H167" s="18">
        <v>1602163.25</v>
      </c>
      <c r="I167" s="18">
        <v>0</v>
      </c>
      <c r="J167" s="18">
        <v>0</v>
      </c>
      <c r="K167" s="16">
        <v>0</v>
      </c>
      <c r="L167" s="16">
        <v>0</v>
      </c>
      <c r="M167" s="16">
        <v>2000000</v>
      </c>
      <c r="N167" s="16">
        <v>1601727.65</v>
      </c>
      <c r="O167" s="16">
        <v>435.6</v>
      </c>
    </row>
    <row r="168" spans="1:15" x14ac:dyDescent="0.25">
      <c r="A168" s="6" t="s">
        <v>432</v>
      </c>
      <c r="B168" s="20" t="s">
        <v>107</v>
      </c>
      <c r="C168" s="6" t="s">
        <v>86</v>
      </c>
      <c r="D168" s="17" t="s">
        <v>435</v>
      </c>
      <c r="E168" s="18">
        <v>100000</v>
      </c>
      <c r="F168" s="18">
        <v>35133.35</v>
      </c>
      <c r="G168" s="18">
        <v>0</v>
      </c>
      <c r="H168" s="18">
        <v>35133.35</v>
      </c>
      <c r="I168" s="18">
        <v>0</v>
      </c>
      <c r="J168" s="18">
        <v>0</v>
      </c>
      <c r="K168" s="16">
        <v>0</v>
      </c>
      <c r="L168" s="16">
        <v>0</v>
      </c>
      <c r="M168" s="16">
        <v>100000</v>
      </c>
      <c r="N168" s="16">
        <v>35133.35</v>
      </c>
      <c r="O168" s="16">
        <v>0</v>
      </c>
    </row>
    <row r="169" spans="1:15" x14ac:dyDescent="0.25">
      <c r="A169" s="6" t="s">
        <v>432</v>
      </c>
      <c r="B169" s="20" t="s">
        <v>107</v>
      </c>
      <c r="C169" s="6" t="s">
        <v>88</v>
      </c>
      <c r="D169" s="17" t="s">
        <v>436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</row>
    <row r="170" spans="1:15" x14ac:dyDescent="0.25">
      <c r="A170" s="6" t="s">
        <v>432</v>
      </c>
      <c r="B170" s="20" t="s">
        <v>107</v>
      </c>
      <c r="C170" s="6" t="s">
        <v>90</v>
      </c>
      <c r="D170" s="17" t="s">
        <v>437</v>
      </c>
      <c r="E170" s="18">
        <v>15000</v>
      </c>
      <c r="F170" s="18">
        <v>0</v>
      </c>
      <c r="G170" s="18">
        <v>9020.9500000000007</v>
      </c>
      <c r="H170" s="18">
        <v>9020.9500000000007</v>
      </c>
      <c r="I170" s="18">
        <v>8106.54</v>
      </c>
      <c r="J170" s="18">
        <v>0</v>
      </c>
      <c r="K170" s="16">
        <v>0</v>
      </c>
      <c r="L170" s="16">
        <v>8106.54</v>
      </c>
      <c r="M170" s="16">
        <v>23106.54</v>
      </c>
      <c r="N170" s="16">
        <v>0</v>
      </c>
      <c r="O170" s="16">
        <v>17127.490000000002</v>
      </c>
    </row>
    <row r="171" spans="1:15" ht="13.5" thickBot="1" x14ac:dyDescent="0.25">
      <c r="A171" s="10"/>
      <c r="B171" s="10"/>
      <c r="C171" s="10"/>
      <c r="D171" s="10" t="s">
        <v>92</v>
      </c>
      <c r="E171" s="19">
        <f>SUM(E161:E170)</f>
        <v>23015300</v>
      </c>
      <c r="F171" s="19">
        <f t="shared" ref="F171:O171" si="2">SUM(F161:F170)</f>
        <v>20258805.5</v>
      </c>
      <c r="G171" s="19">
        <f t="shared" si="2"/>
        <v>17705.07</v>
      </c>
      <c r="H171" s="19">
        <f t="shared" si="2"/>
        <v>20276510.57</v>
      </c>
      <c r="I171" s="19">
        <f t="shared" si="2"/>
        <v>72626.92</v>
      </c>
      <c r="J171" s="19">
        <f t="shared" si="2"/>
        <v>40489.440000000002</v>
      </c>
      <c r="K171" s="19">
        <f t="shared" si="2"/>
        <v>0</v>
      </c>
      <c r="L171" s="19">
        <f t="shared" si="2"/>
        <v>32137.480000000003</v>
      </c>
      <c r="M171" s="19">
        <f t="shared" si="2"/>
        <v>23087926.919999998</v>
      </c>
      <c r="N171" s="19">
        <f t="shared" si="2"/>
        <v>20299294.940000001</v>
      </c>
      <c r="O171" s="19">
        <f t="shared" si="2"/>
        <v>49842.55</v>
      </c>
    </row>
    <row r="172" spans="1:15" ht="6.75" customHeight="1" x14ac:dyDescent="0.2">
      <c r="A172" s="11"/>
      <c r="B172" s="1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ht="13.5" thickBot="1" x14ac:dyDescent="0.25">
      <c r="A173" s="10"/>
      <c r="B173" s="10"/>
      <c r="C173" s="10"/>
      <c r="D173" s="10" t="s">
        <v>438</v>
      </c>
      <c r="E173" s="19">
        <f t="shared" ref="E173:O173" si="3">E151+E160+E171</f>
        <v>107420300</v>
      </c>
      <c r="F173" s="19">
        <f t="shared" si="3"/>
        <v>74718933.409999996</v>
      </c>
      <c r="G173" s="19">
        <f t="shared" si="3"/>
        <v>20707363.289999999</v>
      </c>
      <c r="H173" s="19">
        <f t="shared" si="3"/>
        <v>95426296.699999988</v>
      </c>
      <c r="I173" s="19">
        <f t="shared" si="3"/>
        <v>70152396.87000002</v>
      </c>
      <c r="J173" s="19">
        <f t="shared" si="3"/>
        <v>16453898.65</v>
      </c>
      <c r="K173" s="19">
        <f t="shared" si="3"/>
        <v>853546.6800000004</v>
      </c>
      <c r="L173" s="19">
        <f t="shared" si="3"/>
        <v>52844951.539999999</v>
      </c>
      <c r="M173" s="19">
        <f t="shared" si="3"/>
        <v>177572696.86999997</v>
      </c>
      <c r="N173" s="19">
        <f t="shared" si="3"/>
        <v>91172832.060000017</v>
      </c>
      <c r="O173" s="19">
        <f t="shared" si="3"/>
        <v>73552314.829999998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CONS_2021_ENTRATE</vt:lpstr>
      <vt:lpstr>CON_2021_SPESE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Luigi Alla</cp:lastModifiedBy>
  <dcterms:created xsi:type="dcterms:W3CDTF">2015-06-05T18:19:34Z</dcterms:created>
  <dcterms:modified xsi:type="dcterms:W3CDTF">2022-07-12T12:42:35Z</dcterms:modified>
</cp:coreProperties>
</file>