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worksheets/sheet84.xml" ContentType="application/vnd.openxmlformats-officedocument.spreadsheetml.worksheet+xml"/>
  <Override PartName="/xl/worksheets/sheet85.xml" ContentType="application/vnd.openxmlformats-officedocument.spreadsheetml.worksheet+xml"/>
  <Override PartName="/xl/worksheets/sheet86.xml" ContentType="application/vnd.openxmlformats-officedocument.spreadsheetml.worksheet+xml"/>
  <Override PartName="/xl/worksheets/sheet87.xml" ContentType="application/vnd.openxmlformats-officedocument.spreadsheetml.worksheet+xml"/>
  <Override PartName="/xl/worksheets/sheet88.xml" ContentType="application/vnd.openxmlformats-officedocument.spreadsheetml.worksheet+xml"/>
  <Override PartName="/xl/worksheets/sheet89.xml" ContentType="application/vnd.openxmlformats-officedocument.spreadsheetml.worksheet+xml"/>
  <Override PartName="/xl/worksheets/sheet90.xml" ContentType="application/vnd.openxmlformats-officedocument.spreadsheetml.worksheet+xml"/>
  <Override PartName="/xl/worksheets/sheet91.xml" ContentType="application/vnd.openxmlformats-officedocument.spreadsheetml.worksheet+xml"/>
  <Override PartName="/xl/worksheets/sheet92.xml" ContentType="application/vnd.openxmlformats-officedocument.spreadsheetml.worksheet+xml"/>
  <Override PartName="/xl/worksheets/sheet93.xml" ContentType="application/vnd.openxmlformats-officedocument.spreadsheetml.worksheet+xml"/>
  <Override PartName="/xl/worksheets/sheet94.xml" ContentType="application/vnd.openxmlformats-officedocument.spreadsheetml.worksheet+xml"/>
  <Override PartName="/xl/worksheets/sheet95.xml" ContentType="application/vnd.openxmlformats-officedocument.spreadsheetml.worksheet+xml"/>
  <Override PartName="/xl/worksheets/sheet96.xml" ContentType="application/vnd.openxmlformats-officedocument.spreadsheetml.worksheet+xml"/>
  <Override PartName="/xl/worksheets/sheet97.xml" ContentType="application/vnd.openxmlformats-officedocument.spreadsheetml.worksheet+xml"/>
  <Override PartName="/xl/worksheets/sheet98.xml" ContentType="application/vnd.openxmlformats-officedocument.spreadsheetml.worksheet+xml"/>
  <Override PartName="/xl/worksheets/sheet99.xml" ContentType="application/vnd.openxmlformats-officedocument.spreadsheetml.worksheet+xml"/>
  <Override PartName="/xl/worksheets/sheet100.xml" ContentType="application/vnd.openxmlformats-officedocument.spreadsheetml.worksheet+xml"/>
  <Override PartName="/xl/worksheets/sheet101.xml" ContentType="application/vnd.openxmlformats-officedocument.spreadsheetml.worksheet+xml"/>
  <Override PartName="/xl/worksheets/sheet102.xml" ContentType="application/vnd.openxmlformats-officedocument.spreadsheetml.worksheet+xml"/>
  <Override PartName="/xl/worksheets/sheet103.xml" ContentType="application/vnd.openxmlformats-officedocument.spreadsheetml.worksheet+xml"/>
  <Override PartName="/xl/worksheets/sheet104.xml" ContentType="application/vnd.openxmlformats-officedocument.spreadsheetml.worksheet+xml"/>
  <Override PartName="/xl/worksheets/sheet105.xml" ContentType="application/vnd.openxmlformats-officedocument.spreadsheetml.worksheet+xml"/>
  <Override PartName="/xl/worksheets/sheet106.xml" ContentType="application/vnd.openxmlformats-officedocument.spreadsheetml.worksheet+xml"/>
  <Override PartName="/xl/worksheets/sheet107.xml" ContentType="application/vnd.openxmlformats-officedocument.spreadsheetml.worksheet+xml"/>
  <Override PartName="/xl/worksheets/sheet108.xml" ContentType="application/vnd.openxmlformats-officedocument.spreadsheetml.worksheet+xml"/>
  <Override PartName="/xl/worksheets/sheet109.xml" ContentType="application/vnd.openxmlformats-officedocument.spreadsheetml.worksheet+xml"/>
  <Override PartName="/xl/worksheets/sheet110.xml" ContentType="application/vnd.openxmlformats-officedocument.spreadsheetml.worksheet+xml"/>
  <Override PartName="/xl/worksheets/sheet111.xml" ContentType="application/vnd.openxmlformats-officedocument.spreadsheetml.worksheet+xml"/>
  <Override PartName="/xl/worksheets/sheet112.xml" ContentType="application/vnd.openxmlformats-officedocument.spreadsheetml.worksheet+xml"/>
  <Override PartName="/xl/worksheets/sheet113.xml" ContentType="application/vnd.openxmlformats-officedocument.spreadsheetml.worksheet+xml"/>
  <Override PartName="/xl/worksheets/sheet114.xml" ContentType="application/vnd.openxmlformats-officedocument.spreadsheetml.worksheet+xml"/>
  <Override PartName="/xl/worksheets/sheet115.xml" ContentType="application/vnd.openxmlformats-officedocument.spreadsheetml.worksheet+xml"/>
  <Override PartName="/xl/worksheets/sheet116.xml" ContentType="application/vnd.openxmlformats-officedocument.spreadsheetml.worksheet+xml"/>
  <Override PartName="/xl/worksheets/sheet117.xml" ContentType="application/vnd.openxmlformats-officedocument.spreadsheetml.worksheet+xml"/>
  <Override PartName="/xl/worksheets/sheet118.xml" ContentType="application/vnd.openxmlformats-officedocument.spreadsheetml.worksheet+xml"/>
  <Override PartName="/xl/worksheets/sheet119.xml" ContentType="application/vnd.openxmlformats-officedocument.spreadsheetml.worksheet+xml"/>
  <Override PartName="/xl/worksheets/sheet120.xml" ContentType="application/vnd.openxmlformats-officedocument.spreadsheetml.worksheet+xml"/>
  <Override PartName="/xl/worksheets/sheet121.xml" ContentType="application/vnd.openxmlformats-officedocument.spreadsheetml.worksheet+xml"/>
  <Override PartName="/xl/worksheets/sheet122.xml" ContentType="application/vnd.openxmlformats-officedocument.spreadsheetml.worksheet+xml"/>
  <Override PartName="/xl/worksheets/sheet123.xml" ContentType="application/vnd.openxmlformats-officedocument.spreadsheetml.worksheet+xml"/>
  <Override PartName="/xl/worksheets/sheet124.xml" ContentType="application/vnd.openxmlformats-officedocument.spreadsheetml.worksheet+xml"/>
  <Override PartName="/xl/worksheets/sheet125.xml" ContentType="application/vnd.openxmlformats-officedocument.spreadsheetml.worksheet+xml"/>
  <Override PartName="/xl/worksheets/sheet126.xml" ContentType="application/vnd.openxmlformats-officedocument.spreadsheetml.worksheet+xml"/>
  <Override PartName="/xl/worksheets/sheet127.xml" ContentType="application/vnd.openxmlformats-officedocument.spreadsheetml.worksheet+xml"/>
  <Override PartName="/xl/worksheets/sheet128.xml" ContentType="application/vnd.openxmlformats-officedocument.spreadsheetml.worksheet+xml"/>
  <Override PartName="/xl/worksheets/sheet12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xl/drawings/drawing18.xml" ContentType="application/vnd.openxmlformats-officedocument.drawing+xml"/>
  <Override PartName="/xl/drawings/drawing19.xml" ContentType="application/vnd.openxmlformats-officedocument.drawing+xml"/>
  <Override PartName="/xl/drawings/drawing20.xml" ContentType="application/vnd.openxmlformats-officedocument.drawing+xml"/>
  <Override PartName="/xl/drawings/drawing21.xml" ContentType="application/vnd.openxmlformats-officedocument.drawing+xml"/>
  <Override PartName="/xl/drawings/drawing22.xml" ContentType="application/vnd.openxmlformats-officedocument.drawing+xml"/>
  <Override PartName="/xl/drawings/drawing23.xml" ContentType="application/vnd.openxmlformats-officedocument.drawing+xml"/>
  <Override PartName="/xl/drawings/drawing24.xml" ContentType="application/vnd.openxmlformats-officedocument.drawing+xml"/>
  <Override PartName="/xl/drawings/drawing25.xml" ContentType="application/vnd.openxmlformats-officedocument.drawing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xl/drawings/drawing32.xml" ContentType="application/vnd.openxmlformats-officedocument.drawing+xml"/>
  <Override PartName="/xl/drawings/drawing33.xml" ContentType="application/vnd.openxmlformats-officedocument.drawing+xml"/>
  <Override PartName="/xl/drawings/drawing34.xml" ContentType="application/vnd.openxmlformats-officedocument.drawing+xml"/>
  <Override PartName="/xl/drawings/drawing35.xml" ContentType="application/vnd.openxmlformats-officedocument.drawing+xml"/>
  <Override PartName="/xl/drawings/drawing36.xml" ContentType="application/vnd.openxmlformats-officedocument.drawing+xml"/>
  <Override PartName="/xl/drawings/drawing37.xml" ContentType="application/vnd.openxmlformats-officedocument.drawing+xml"/>
  <Override PartName="/xl/drawings/drawing38.xml" ContentType="application/vnd.openxmlformats-officedocument.drawing+xml"/>
  <Override PartName="/xl/drawings/drawing39.xml" ContentType="application/vnd.openxmlformats-officedocument.drawing+xml"/>
  <Override PartName="/xl/drawings/drawing40.xml" ContentType="application/vnd.openxmlformats-officedocument.drawing+xml"/>
  <Override PartName="/xl/drawings/drawing41.xml" ContentType="application/vnd.openxmlformats-officedocument.drawing+xml"/>
  <Override PartName="/xl/drawings/drawing42.xml" ContentType="application/vnd.openxmlformats-officedocument.drawing+xml"/>
  <Override PartName="/xl/drawings/drawing43.xml" ContentType="application/vnd.openxmlformats-officedocument.drawing+xml"/>
  <Override PartName="/xl/drawings/drawing44.xml" ContentType="application/vnd.openxmlformats-officedocument.drawing+xml"/>
  <Override PartName="/xl/drawings/drawing45.xml" ContentType="application/vnd.openxmlformats-officedocument.drawing+xml"/>
  <Override PartName="/xl/drawings/drawing46.xml" ContentType="application/vnd.openxmlformats-officedocument.drawing+xml"/>
  <Override PartName="/xl/drawings/drawing47.xml" ContentType="application/vnd.openxmlformats-officedocument.drawing+xml"/>
  <Override PartName="/xl/drawings/drawing48.xml" ContentType="application/vnd.openxmlformats-officedocument.drawing+xml"/>
  <Override PartName="/xl/charts/chart1.xml" ContentType="application/vnd.openxmlformats-officedocument.drawingml.chart+xml"/>
  <Override PartName="/xl/drawings/drawing49.xml" ContentType="application/vnd.openxmlformats-officedocument.drawing+xml"/>
  <Override PartName="/xl/drawings/drawing50.xml" ContentType="application/vnd.openxmlformats-officedocument.drawing+xml"/>
  <Override PartName="/xl/drawings/drawing51.xml" ContentType="application/vnd.openxmlformats-officedocument.drawing+xml"/>
  <Override PartName="/xl/drawings/drawing52.xml" ContentType="application/vnd.openxmlformats-officedocument.drawing+xml"/>
  <Override PartName="/xl/drawings/drawing53.xml" ContentType="application/vnd.openxmlformats-officedocument.drawing+xml"/>
  <Override PartName="/xl/drawings/drawing54.xml" ContentType="application/vnd.openxmlformats-officedocument.drawing+xml"/>
  <Override PartName="/xl/drawings/drawing55.xml" ContentType="application/vnd.openxmlformats-officedocument.drawing+xml"/>
  <Override PartName="/xl/drawings/drawing56.xml" ContentType="application/vnd.openxmlformats-officedocument.drawing+xml"/>
  <Override PartName="/xl/drawings/drawing57.xml" ContentType="application/vnd.openxmlformats-officedocument.drawing+xml"/>
  <Override PartName="/xl/drawings/drawing58.xml" ContentType="application/vnd.openxmlformats-officedocument.drawing+xml"/>
  <Override PartName="/xl/drawings/drawing59.xml" ContentType="application/vnd.openxmlformats-officedocument.drawing+xml"/>
  <Override PartName="/xl/drawings/drawing60.xml" ContentType="application/vnd.openxmlformats-officedocument.drawing+xml"/>
  <Override PartName="/xl/drawings/drawing61.xml" ContentType="application/vnd.openxmlformats-officedocument.drawing+xml"/>
  <Override PartName="/xl/drawings/drawing62.xml" ContentType="application/vnd.openxmlformats-officedocument.drawing+xml"/>
  <Override PartName="/xl/drawings/drawing63.xml" ContentType="application/vnd.openxmlformats-officedocument.drawing+xml"/>
  <Override PartName="/xl/drawings/drawing64.xml" ContentType="application/vnd.openxmlformats-officedocument.drawing+xml"/>
  <Override PartName="/xl/drawings/drawing65.xml" ContentType="application/vnd.openxmlformats-officedocument.drawing+xml"/>
  <Override PartName="/xl/drawings/drawing66.xml" ContentType="application/vnd.openxmlformats-officedocument.drawing+xml"/>
  <Override PartName="/xl/drawings/drawing67.xml" ContentType="application/vnd.openxmlformats-officedocument.drawing+xml"/>
  <Override PartName="/xl/drawings/drawing68.xml" ContentType="application/vnd.openxmlformats-officedocument.drawing+xml"/>
  <Override PartName="/xl/drawings/drawing69.xml" ContentType="application/vnd.openxmlformats-officedocument.drawing+xml"/>
  <Override PartName="/xl/drawings/drawing70.xml" ContentType="application/vnd.openxmlformats-officedocument.drawing+xml"/>
  <Override PartName="/xl/drawings/drawing71.xml" ContentType="application/vnd.openxmlformats-officedocument.drawing+xml"/>
  <Override PartName="/xl/drawings/drawing72.xml" ContentType="application/vnd.openxmlformats-officedocument.drawing+xml"/>
  <Override PartName="/xl/drawings/drawing73.xml" ContentType="application/vnd.openxmlformats-officedocument.drawing+xml"/>
  <Override PartName="/xl/drawings/drawing74.xml" ContentType="application/vnd.openxmlformats-officedocument.drawing+xml"/>
  <Override PartName="/xl/drawings/drawing75.xml" ContentType="application/vnd.openxmlformats-officedocument.drawing+xml"/>
  <Override PartName="/xl/drawings/drawing76.xml" ContentType="application/vnd.openxmlformats-officedocument.drawing+xml"/>
  <Override PartName="/xl/drawings/drawing77.xml" ContentType="application/vnd.openxmlformats-officedocument.drawing+xml"/>
  <Override PartName="/xl/drawings/drawing78.xml" ContentType="application/vnd.openxmlformats-officedocument.drawing+xml"/>
  <Override PartName="/xl/drawings/drawing79.xml" ContentType="application/vnd.openxmlformats-officedocument.drawing+xml"/>
  <Override PartName="/xl/drawings/drawing80.xml" ContentType="application/vnd.openxmlformats-officedocument.drawing+xml"/>
  <Override PartName="/xl/drawings/drawing81.xml" ContentType="application/vnd.openxmlformats-officedocument.drawing+xml"/>
  <Override PartName="/xl/drawings/drawing82.xml" ContentType="application/vnd.openxmlformats-officedocument.drawing+xml"/>
  <Override PartName="/xl/drawings/drawing83.xml" ContentType="application/vnd.openxmlformats-officedocument.drawing+xml"/>
  <Override PartName="/xl/drawings/drawing84.xml" ContentType="application/vnd.openxmlformats-officedocument.drawing+xml"/>
  <Override PartName="/xl/drawings/drawing85.xml" ContentType="application/vnd.openxmlformats-officedocument.drawing+xml"/>
  <Override PartName="/xl/drawings/drawing86.xml" ContentType="application/vnd.openxmlformats-officedocument.drawing+xml"/>
  <Override PartName="/xl/drawings/drawing87.xml" ContentType="application/vnd.openxmlformats-officedocument.drawing+xml"/>
  <Override PartName="/xl/drawings/drawing88.xml" ContentType="application/vnd.openxmlformats-officedocument.drawing+xml"/>
  <Override PartName="/xl/drawings/drawing89.xml" ContentType="application/vnd.openxmlformats-officedocument.drawing+xml"/>
  <Override PartName="/xl/drawings/drawing90.xml" ContentType="application/vnd.openxmlformats-officedocument.drawing+xml"/>
  <Override PartName="/xl/drawings/drawing91.xml" ContentType="application/vnd.openxmlformats-officedocument.drawing+xml"/>
  <Override PartName="/xl/drawings/drawing92.xml" ContentType="application/vnd.openxmlformats-officedocument.drawing+xml"/>
  <Override PartName="/xl/drawings/drawing93.xml" ContentType="application/vnd.openxmlformats-officedocument.drawing+xml"/>
  <Override PartName="/xl/drawings/drawing94.xml" ContentType="application/vnd.openxmlformats-officedocument.drawing+xml"/>
  <Override PartName="/xl/drawings/drawing95.xml" ContentType="application/vnd.openxmlformats-officedocument.drawing+xml"/>
  <Override PartName="/xl/drawings/drawing96.xml" ContentType="application/vnd.openxmlformats-officedocument.drawing+xml"/>
  <Override PartName="/xl/drawings/drawing97.xml" ContentType="application/vnd.openxmlformats-officedocument.drawing+xml"/>
  <Override PartName="/xl/drawings/drawing98.xml" ContentType="application/vnd.openxmlformats-officedocument.drawing+xml"/>
  <Override PartName="/xl/drawings/drawing99.xml" ContentType="application/vnd.openxmlformats-officedocument.drawing+xml"/>
  <Override PartName="/xl/drawings/drawing100.xml" ContentType="application/vnd.openxmlformats-officedocument.drawing+xml"/>
  <Override PartName="/xl/drawings/drawing101.xml" ContentType="application/vnd.openxmlformats-officedocument.drawing+xml"/>
  <Override PartName="/xl/drawings/drawing102.xml" ContentType="application/vnd.openxmlformats-officedocument.drawing+xml"/>
  <Override PartName="/xl/drawings/drawing103.xml" ContentType="application/vnd.openxmlformats-officedocument.drawing+xml"/>
  <Override PartName="/xl/drawings/drawing104.xml" ContentType="application/vnd.openxmlformats-officedocument.drawing+xml"/>
  <Override PartName="/xl/drawings/drawing105.xml" ContentType="application/vnd.openxmlformats-officedocument.drawing+xml"/>
  <Override PartName="/xl/drawings/drawing106.xml" ContentType="application/vnd.openxmlformats-officedocument.drawing+xml"/>
  <Override PartName="/xl/drawings/drawing107.xml" ContentType="application/vnd.openxmlformats-officedocument.drawing+xml"/>
  <Override PartName="/xl/drawings/drawing108.xml" ContentType="application/vnd.openxmlformats-officedocument.drawing+xml"/>
  <Override PartName="/xl/drawings/drawing109.xml" ContentType="application/vnd.openxmlformats-officedocument.drawing+xml"/>
  <Override PartName="/xl/drawings/drawing110.xml" ContentType="application/vnd.openxmlformats-officedocument.drawing+xml"/>
  <Override PartName="/xl/drawings/drawing111.xml" ContentType="application/vnd.openxmlformats-officedocument.drawing+xml"/>
  <Override PartName="/xl/drawings/drawing112.xml" ContentType="application/vnd.openxmlformats-officedocument.drawing+xml"/>
  <Override PartName="/xl/drawings/drawing113.xml" ContentType="application/vnd.openxmlformats-officedocument.drawing+xml"/>
  <Override PartName="/xl/drawings/drawing114.xml" ContentType="application/vnd.openxmlformats-officedocument.drawing+xml"/>
  <Override PartName="/xl/drawings/drawing115.xml" ContentType="application/vnd.openxmlformats-officedocument.drawing+xml"/>
  <Override PartName="/xl/drawings/drawing116.xml" ContentType="application/vnd.openxmlformats-officedocument.drawing+xml"/>
  <Override PartName="/xl/drawings/drawing117.xml" ContentType="application/vnd.openxmlformats-officedocument.drawing+xml"/>
  <Override PartName="/xl/drawings/drawing118.xml" ContentType="application/vnd.openxmlformats-officedocument.drawing+xml"/>
  <Override PartName="/xl/drawings/drawing119.xml" ContentType="application/vnd.openxmlformats-officedocument.drawing+xml"/>
  <Override PartName="/xl/drawings/drawing120.xml" ContentType="application/vnd.openxmlformats-officedocument.drawing+xml"/>
  <Override PartName="/xl/drawings/drawing121.xml" ContentType="application/vnd.openxmlformats-officedocument.drawing+xml"/>
  <Override PartName="/xl/drawings/drawing122.xml" ContentType="application/vnd.openxmlformats-officedocument.drawing+xml"/>
  <Override PartName="/xl/drawings/drawing123.xml" ContentType="application/vnd.openxmlformats-officedocument.drawing+xml"/>
  <Override PartName="/xl/drawings/drawing124.xml" ContentType="application/vnd.openxmlformats-officedocument.drawing+xml"/>
  <Override PartName="/xl/drawings/drawing125.xml" ContentType="application/vnd.openxmlformats-officedocument.drawing+xml"/>
  <Override PartName="/xl/drawings/drawing126.xml" ContentType="application/vnd.openxmlformats-officedocument.drawing+xml"/>
  <Override PartName="/xl/drawings/drawing127.xml" ContentType="application/vnd.openxmlformats-officedocument.drawing+xml"/>
  <Override PartName="/xl/drawings/drawing128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C:\Users\s.mastrovita\Agcom\SES - SES\Relazione_Annuale\RA 2020\"/>
    </mc:Choice>
  </mc:AlternateContent>
  <xr:revisionPtr revIDLastSave="3291" documentId="8_{89FB0AC1-96CF-4B9F-BBE0-BCCFEFF2EF02}" xr6:coauthVersionLast="45" xr6:coauthVersionMax="45" xr10:uidLastSave="{3DB6D251-7614-42AD-A87B-7CE3C09ABD2C}"/>
  <bookViews>
    <workbookView xWindow="-110" yWindow="-110" windowWidth="19420" windowHeight="10420" tabRatio="910" xr2:uid="{00000000-000D-0000-FFFF-FFFF00000000}"/>
  </bookViews>
  <sheets>
    <sheet name="RA2020" sheetId="17" r:id="rId1"/>
    <sheet name="INDICE" sheetId="74" r:id="rId2"/>
    <sheet name="Tab. 2.2.1" sheetId="183" r:id="rId3"/>
    <sheet name="Tab. 2.2.2" sheetId="131" r:id="rId4"/>
    <sheet name="Fig. 2.2.1" sheetId="182" r:id="rId5"/>
    <sheet name="Tab. 2.2.3" sheetId="222" r:id="rId6"/>
    <sheet name="Tab. 2.2.4" sheetId="187" r:id="rId7"/>
    <sheet name="Fig. 2.3.1" sheetId="196" r:id="rId8"/>
    <sheet name="Tab. 2.3.1" sheetId="139" r:id="rId9"/>
    <sheet name="Tab. 2.3.2" sheetId="144" r:id="rId10"/>
    <sheet name="Fig. 2.3.2" sheetId="284" r:id="rId11"/>
    <sheet name="Fig. 2.3.3" sheetId="311" r:id="rId12"/>
    <sheet name="Fig. 2.3.4" sheetId="191" r:id="rId13"/>
    <sheet name="Fig. 2.3.5" sheetId="190" r:id="rId14"/>
    <sheet name="Fig. 2.3.6" sheetId="225" r:id="rId15"/>
    <sheet name="Fig. 2.3.7" sheetId="226" r:id="rId16"/>
    <sheet name="Fig. 2.3.8" sheetId="315" r:id="rId17"/>
    <sheet name="Tab. 2.3.3" sheetId="316" r:id="rId18"/>
    <sheet name="Tab. 2.3.4" sheetId="317" r:id="rId19"/>
    <sheet name="Tab. 2.5.1" sheetId="194" r:id="rId20"/>
    <sheet name="Tab. 2.5.2" sheetId="192" r:id="rId21"/>
    <sheet name="Tab. 2.5.3" sheetId="136" r:id="rId22"/>
    <sheet name="Fig. 2.5.1" sheetId="221" r:id="rId23"/>
    <sheet name="Fig. 2.5.2" sheetId="198" r:id="rId24"/>
    <sheet name="Tab. 2.5.4" sheetId="326" r:id="rId25"/>
    <sheet name="Fig. 2.5.3" sheetId="327" r:id="rId26"/>
    <sheet name="Tab. 2.6.1" sheetId="318" r:id="rId27"/>
    <sheet name="Fig. 2.7.1" sheetId="199" r:id="rId28"/>
    <sheet name="Tab. 3.1" sheetId="2" r:id="rId29"/>
    <sheet name="Tab. 3.2" sheetId="328" r:id="rId30"/>
    <sheet name="Tab. 3.3" sheetId="1" r:id="rId31"/>
    <sheet name="Tab. 3.4" sheetId="5" r:id="rId32"/>
    <sheet name="Tab. 3.1.1" sheetId="75" r:id="rId33"/>
    <sheet name="Fig. 3.1.1" sheetId="4" r:id="rId34"/>
    <sheet name="Fig. 3.1.2" sheetId="6" r:id="rId35"/>
    <sheet name="Fig. 3.1.3" sheetId="59" r:id="rId36"/>
    <sheet name="Fig. 3.1.4" sheetId="66" r:id="rId37"/>
    <sheet name="Fig. 3.1.5" sheetId="67" r:id="rId38"/>
    <sheet name="Tab. 3.1.2" sheetId="10" r:id="rId39"/>
    <sheet name="Fig. 3.1.6" sheetId="12" r:id="rId40"/>
    <sheet name="Fig. 3.1.7" sheetId="200" r:id="rId41"/>
    <sheet name="Fig. 3.1.8" sheetId="68" r:id="rId42"/>
    <sheet name="Tab. 3.1.3" sheetId="283" r:id="rId43"/>
    <sheet name="Fig. 3.1.9" sheetId="23" r:id="rId44"/>
    <sheet name="Fig. 3.1.10" sheetId="285" r:id="rId45"/>
    <sheet name="Fig. 3.1.11" sheetId="321" r:id="rId46"/>
    <sheet name="Fig. 3.1.12" sheetId="70" r:id="rId47"/>
    <sheet name="Fig. 3.1.13" sheetId="71" r:id="rId48"/>
    <sheet name="Tab. 3.1.4" sheetId="282" r:id="rId49"/>
    <sheet name="Fig. 3.1.14" sheetId="72" r:id="rId50"/>
    <sheet name="Fig. 3.1.15" sheetId="238" r:id="rId51"/>
    <sheet name="Tab. 3.1.5" sheetId="330" r:id="rId52"/>
    <sheet name="Tab. 3.1.6" sheetId="329" r:id="rId53"/>
    <sheet name="Fig. 3.1.16" sheetId="235" r:id="rId54"/>
    <sheet name="Fig. 3.1.17" sheetId="322" r:id="rId55"/>
    <sheet name="Fig. 3.1.18" sheetId="323" r:id="rId56"/>
    <sheet name="Fig. 3.1.19" sheetId="237" r:id="rId57"/>
    <sheet name="Fig. 3.1.20" sheetId="239" r:id="rId58"/>
    <sheet name="Fig. 3.1.21" sheetId="240" r:id="rId59"/>
    <sheet name="Fig. 3.1.22" sheetId="324" r:id="rId60"/>
    <sheet name="Fig. 3.1.23" sheetId="22" r:id="rId61"/>
    <sheet name="Fig. 3.1.24" sheetId="331" r:id="rId62"/>
    <sheet name="Fig. 3.1.25" sheetId="24" r:id="rId63"/>
    <sheet name="Fig. 3.1.26" sheetId="28" r:id="rId64"/>
    <sheet name="Fig. 3.1.27" sheetId="243" r:id="rId65"/>
    <sheet name="Fig. 3.1.28" sheetId="287" r:id="rId66"/>
    <sheet name="Fig. 3.1.29" sheetId="286" r:id="rId67"/>
    <sheet name="Fig. 3.1.30" sheetId="244" r:id="rId68"/>
    <sheet name="Fig. 3.1.31" sheetId="245" r:id="rId69"/>
    <sheet name="Fig. 3.1.32" sheetId="246" r:id="rId70"/>
    <sheet name="Fig. 3.1.33" sheetId="247" r:id="rId71"/>
    <sheet name="Fig. 3.1.34" sheetId="248" r:id="rId72"/>
    <sheet name="Fig. 3.1.35" sheetId="249" r:id="rId73"/>
    <sheet name="Fig. 3.1.36" sheetId="250" r:id="rId74"/>
    <sheet name="Fig. 3.1.37" sheetId="251" r:id="rId75"/>
    <sheet name="Fig. 3.1.38" sheetId="252" r:id="rId76"/>
    <sheet name="Fig. 3.2.1" sheetId="117" r:id="rId77"/>
    <sheet name="Fig. 3.2.2" sheetId="116" r:id="rId78"/>
    <sheet name="Fig. 3.2.3" sheetId="114" r:id="rId79"/>
    <sheet name="Tab. 3.2.1" sheetId="115" r:id="rId80"/>
    <sheet name="Fig. 3.2.4" sheetId="112" r:id="rId81"/>
    <sheet name="Tab. 3.2.2" sheetId="113" r:id="rId82"/>
    <sheet name="Tab. 3.2.3" sheetId="108" r:id="rId83"/>
    <sheet name="Fig. 3.2.5" sheetId="109" r:id="rId84"/>
    <sheet name="Fig. 3.2.6" sheetId="125" r:id="rId85"/>
    <sheet name="Fig. 3.2.7" sheetId="111" r:id="rId86"/>
    <sheet name="Fig. 3.2.8" sheetId="110" r:id="rId87"/>
    <sheet name="Fig. 3.3.1" sheetId="254" r:id="rId88"/>
    <sheet name="Fig. 3.3.2" sheetId="76" r:id="rId89"/>
    <sheet name="Fig. 3.3.3" sheetId="90" r:id="rId90"/>
    <sheet name="Fig. 3.3.4" sheetId="106" r:id="rId91"/>
    <sheet name="Fig. 3.3.5" sheetId="262" r:id="rId92"/>
    <sheet name="Fig. 3.3.6" sheetId="103" r:id="rId93"/>
    <sheet name="Fig. 3.3.7" sheetId="231" r:id="rId94"/>
    <sheet name="Fig. 3.3.8" sheetId="263" r:id="rId95"/>
    <sheet name="Fig. 3.3.9" sheetId="99" r:id="rId96"/>
    <sheet name="Fig. 3.3.10" sheetId="310" r:id="rId97"/>
    <sheet name="Tab. 3.3.1" sheetId="266" r:id="rId98"/>
    <sheet name="Tab. 3.3.2" sheetId="267" r:id="rId99"/>
    <sheet name="Fig. 3.3.11" sheetId="268" r:id="rId100"/>
    <sheet name="Fig. 3.3.12" sheetId="96" r:id="rId101"/>
    <sheet name="Fig. 3.3.13" sheetId="290" r:id="rId102"/>
    <sheet name="Fig. 3.3.14" sheetId="291" r:id="rId103"/>
    <sheet name="Fig. 3.3.15" sheetId="121" r:id="rId104"/>
    <sheet name="Fig. 3.3.16" sheetId="208" r:id="rId105"/>
    <sheet name="Fig. 3.3.17" sheetId="270" r:id="rId106"/>
    <sheet name="Fig. 3.3.18" sheetId="273" r:id="rId107"/>
    <sheet name="Fig. 3.3.19" sheetId="280" r:id="rId108"/>
    <sheet name="Fig. 3.3.20" sheetId="332" r:id="rId109"/>
    <sheet name="Fig. 3.3.21" sheetId="333" r:id="rId110"/>
    <sheet name="Fig. 3.3.22" sheetId="334" r:id="rId111"/>
    <sheet name="Fig. 3.3.23" sheetId="279" r:id="rId112"/>
    <sheet name="Fig. 3.3.24" sheetId="292" r:id="rId113"/>
    <sheet name="Fig. 3.3.25" sheetId="335" r:id="rId114"/>
    <sheet name="Fig. 3.3.26" sheetId="294" r:id="rId115"/>
    <sheet name="Fig. 4.1.1" sheetId="171" r:id="rId116"/>
    <sheet name="Tab. 4.1.1" sheetId="172" r:id="rId117"/>
    <sheet name="Tab. 4.1.2" sheetId="170" r:id="rId118"/>
    <sheet name="Tab. 4.2.1" sheetId="173" r:id="rId119"/>
    <sheet name="Fig. 5.1.1" sheetId="299" r:id="rId120"/>
    <sheet name="Tab. 5.1.1" sheetId="300" r:id="rId121"/>
    <sheet name="Tab. 5.2.1" sheetId="301" r:id="rId122"/>
    <sheet name="Tab. 5.2.2" sheetId="302" r:id="rId123"/>
    <sheet name="Tab. 5.2.3" sheetId="303" r:id="rId124"/>
    <sheet name="Tab. 5.2.4" sheetId="304" r:id="rId125"/>
    <sheet name="Tab. 5.2.5" sheetId="305" r:id="rId126"/>
    <sheet name="Tab. 5.2.6" sheetId="306" r:id="rId127"/>
    <sheet name="Tab. 5.2.7" sheetId="307" r:id="rId128"/>
    <sheet name="Tab. 5.3.1" sheetId="308" r:id="rId129"/>
  </sheets>
  <definedNames>
    <definedName name="_xlnm._FilterDatabase" localSheetId="27" hidden="1">'Fig. 2.7.1'!#REF!</definedName>
    <definedName name="_xlnm._FilterDatabase" localSheetId="21" hidden="1">'Tab. 2.5.3'!#REF!</definedName>
    <definedName name="_Hlk7780860" localSheetId="124">'Tab. 5.2.4'!$A$34</definedName>
    <definedName name="_Hlk8141028" localSheetId="19">'Tab. 2.5.1'!#REF!</definedName>
    <definedName name="_Ref418153211" localSheetId="73">'Fig. 3.1.36'!$A$1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H7" i="254" l="1"/>
  <c r="H6" i="254"/>
  <c r="C10" i="283" l="1"/>
  <c r="F17" i="139" l="1"/>
  <c r="E17" i="139"/>
  <c r="D17" i="139"/>
  <c r="C17" i="139"/>
  <c r="B17" i="139"/>
  <c r="B12" i="249" l="1"/>
  <c r="B11" i="221" l="1"/>
  <c r="C10" i="90"/>
  <c r="D10" i="90"/>
  <c r="E10" i="90"/>
  <c r="F10" i="90"/>
  <c r="B10" i="90"/>
  <c r="B23" i="251"/>
  <c r="B12" i="251"/>
  <c r="B12" i="250"/>
  <c r="B21" i="249"/>
  <c r="B11" i="248"/>
  <c r="B13" i="240"/>
  <c r="B13" i="237"/>
  <c r="B10" i="283"/>
  <c r="B12" i="200"/>
  <c r="B15" i="262" l="1"/>
  <c r="C15" i="262"/>
</calcChain>
</file>

<file path=xl/sharedStrings.xml><?xml version="1.0" encoding="utf-8"?>
<sst xmlns="http://schemas.openxmlformats.org/spreadsheetml/2006/main" count="2448" uniqueCount="1326">
  <si>
    <t>Servizi postali</t>
  </si>
  <si>
    <t>Germania</t>
  </si>
  <si>
    <t>Italia</t>
  </si>
  <si>
    <t>Totale</t>
  </si>
  <si>
    <t>Rete fissa</t>
  </si>
  <si>
    <t>Fastweb</t>
  </si>
  <si>
    <t>Tiscali</t>
  </si>
  <si>
    <t>Vodafone</t>
  </si>
  <si>
    <t>Altri</t>
  </si>
  <si>
    <t>Rete mobile</t>
  </si>
  <si>
    <t xml:space="preserve"> - Residenziale</t>
  </si>
  <si>
    <t xml:space="preserve"> - Affari</t>
  </si>
  <si>
    <t>BT Italia</t>
  </si>
  <si>
    <t>Altri ricavi</t>
  </si>
  <si>
    <t>Servizi voce</t>
  </si>
  <si>
    <t>Servizi dati</t>
  </si>
  <si>
    <t>Voce</t>
  </si>
  <si>
    <t>Media</t>
  </si>
  <si>
    <t xml:space="preserve">Prodotto Interno Lordo </t>
  </si>
  <si>
    <t>Spesa delle famiglie</t>
  </si>
  <si>
    <t xml:space="preserve"> - Rete fissa</t>
  </si>
  <si>
    <t xml:space="preserve"> - Rete mobile</t>
  </si>
  <si>
    <t xml:space="preserve"> - Televisione e radio</t>
  </si>
  <si>
    <t xml:space="preserve">     - Radio</t>
  </si>
  <si>
    <t>Editoria</t>
  </si>
  <si>
    <t>Telecomunicazioni</t>
  </si>
  <si>
    <t>%</t>
  </si>
  <si>
    <t>TOTALE</t>
  </si>
  <si>
    <t>Indice generale</t>
  </si>
  <si>
    <t>Dati</t>
  </si>
  <si>
    <t>Provincia</t>
  </si>
  <si>
    <t>Agrigento</t>
  </si>
  <si>
    <t>Alessandria</t>
  </si>
  <si>
    <t>Ancona</t>
  </si>
  <si>
    <t>Arezzo</t>
  </si>
  <si>
    <t>Ascoli Piceno</t>
  </si>
  <si>
    <t>Asti</t>
  </si>
  <si>
    <t>Avellino</t>
  </si>
  <si>
    <t>Bari</t>
  </si>
  <si>
    <t>Barletta-Andria-Trani</t>
  </si>
  <si>
    <t>Belluno</t>
  </si>
  <si>
    <t>Benevento</t>
  </si>
  <si>
    <t>Bergamo</t>
  </si>
  <si>
    <t>Biella</t>
  </si>
  <si>
    <t>Bologna</t>
  </si>
  <si>
    <t>Brescia</t>
  </si>
  <si>
    <t>Brindisi</t>
  </si>
  <si>
    <t>Cagliari</t>
  </si>
  <si>
    <t>Caltanissetta</t>
  </si>
  <si>
    <t>Campobasso</t>
  </si>
  <si>
    <t>Caserta</t>
  </si>
  <si>
    <t>Catania</t>
  </si>
  <si>
    <t>Catanzaro</t>
  </si>
  <si>
    <t>Chieti</t>
  </si>
  <si>
    <t>Como</t>
  </si>
  <si>
    <t>Cosenza</t>
  </si>
  <si>
    <t>Cremona</t>
  </si>
  <si>
    <t>Crotone</t>
  </si>
  <si>
    <t>Cuneo</t>
  </si>
  <si>
    <t>Enna</t>
  </si>
  <si>
    <t>Fermo</t>
  </si>
  <si>
    <t>Ferrara</t>
  </si>
  <si>
    <t>Firenze</t>
  </si>
  <si>
    <t>Foggia</t>
  </si>
  <si>
    <t>Frosinone</t>
  </si>
  <si>
    <t>Genova</t>
  </si>
  <si>
    <t>Gorizia</t>
  </si>
  <si>
    <t>Grosseto</t>
  </si>
  <si>
    <t>Imperia</t>
  </si>
  <si>
    <t>Isernia</t>
  </si>
  <si>
    <t>La Spezia</t>
  </si>
  <si>
    <t>L'Aquila</t>
  </si>
  <si>
    <t>Latina</t>
  </si>
  <si>
    <t>Lecce</t>
  </si>
  <si>
    <t>Lecco</t>
  </si>
  <si>
    <t>Livorno</t>
  </si>
  <si>
    <t>Lodi</t>
  </si>
  <si>
    <t>Lucca</t>
  </si>
  <si>
    <t>Macerata</t>
  </si>
  <si>
    <t>Mantova</t>
  </si>
  <si>
    <t>Matera</t>
  </si>
  <si>
    <t>Medio Campidano</t>
  </si>
  <si>
    <t>Messina</t>
  </si>
  <si>
    <t>Milano</t>
  </si>
  <si>
    <t>Modena</t>
  </si>
  <si>
    <t>Monza e della Brianza</t>
  </si>
  <si>
    <t>Napoli</t>
  </si>
  <si>
    <t>Novara</t>
  </si>
  <si>
    <t>Nuoro</t>
  </si>
  <si>
    <t>Ogliastra</t>
  </si>
  <si>
    <t>Oristano</t>
  </si>
  <si>
    <t>Padova</t>
  </si>
  <si>
    <t>Palermo</t>
  </si>
  <si>
    <t>Parma</t>
  </si>
  <si>
    <t>Pavia</t>
  </si>
  <si>
    <t>Perugia</t>
  </si>
  <si>
    <t>Pesaro e Urbino</t>
  </si>
  <si>
    <t>Pescara</t>
  </si>
  <si>
    <t>Piacenza</t>
  </si>
  <si>
    <t>Pisa</t>
  </si>
  <si>
    <t>Pistoia</t>
  </si>
  <si>
    <t>Pordenone</t>
  </si>
  <si>
    <t>Potenza</t>
  </si>
  <si>
    <t>Prato</t>
  </si>
  <si>
    <t>Ragusa</t>
  </si>
  <si>
    <t>Ravenna</t>
  </si>
  <si>
    <t>Rieti</t>
  </si>
  <si>
    <t>Roma</t>
  </si>
  <si>
    <t>Rovigo</t>
  </si>
  <si>
    <t>Salerno</t>
  </si>
  <si>
    <t>Sassari</t>
  </si>
  <si>
    <t>Savona</t>
  </si>
  <si>
    <t>Siena</t>
  </si>
  <si>
    <t>Siracusa</t>
  </si>
  <si>
    <t>Sondrio</t>
  </si>
  <si>
    <t>Taranto</t>
  </si>
  <si>
    <t>Teramo</t>
  </si>
  <si>
    <t>Terni</t>
  </si>
  <si>
    <t>Torino</t>
  </si>
  <si>
    <t>Trapani</t>
  </si>
  <si>
    <t>Trento</t>
  </si>
  <si>
    <t>Treviso</t>
  </si>
  <si>
    <t>Trieste</t>
  </si>
  <si>
    <t>Udine</t>
  </si>
  <si>
    <t>Varese</t>
  </si>
  <si>
    <t>Venezia</t>
  </si>
  <si>
    <t>Vercelli</t>
  </si>
  <si>
    <t>Verona</t>
  </si>
  <si>
    <t>Vibo Valentia</t>
  </si>
  <si>
    <t>Vicenza</t>
  </si>
  <si>
    <t>Viterbo</t>
  </si>
  <si>
    <t>Rimini</t>
  </si>
  <si>
    <t>Altre destinazioni</t>
  </si>
  <si>
    <t>Reti internazionali</t>
  </si>
  <si>
    <t>Introduzione</t>
  </si>
  <si>
    <t>Radio</t>
  </si>
  <si>
    <t>Pubblicità</t>
  </si>
  <si>
    <t>RAI</t>
  </si>
  <si>
    <t>Cairo Communication</t>
  </si>
  <si>
    <t>Tv a pagamento</t>
  </si>
  <si>
    <t>HHI</t>
  </si>
  <si>
    <t>RDS</t>
  </si>
  <si>
    <t>Caltagirone</t>
  </si>
  <si>
    <t>Monrif</t>
  </si>
  <si>
    <t>II Sole 24 Ore</t>
  </si>
  <si>
    <t>Titoli abilitativi</t>
  </si>
  <si>
    <t>Licenze</t>
  </si>
  <si>
    <t>Autorizzazioni</t>
  </si>
  <si>
    <t>Servizio universale</t>
  </si>
  <si>
    <t>Ricavi (milioni €)</t>
  </si>
  <si>
    <t>Volumi (milioni di invii)</t>
  </si>
  <si>
    <t>Ricavi</t>
  </si>
  <si>
    <t>Volumi</t>
  </si>
  <si>
    <t>Austria</t>
  </si>
  <si>
    <t>Posta transfrontaliera</t>
  </si>
  <si>
    <t>Altro</t>
  </si>
  <si>
    <t>Nexive</t>
  </si>
  <si>
    <t>Oggetto della segnalazione</t>
  </si>
  <si>
    <t>A</t>
  </si>
  <si>
    <t>B</t>
  </si>
  <si>
    <t>C</t>
  </si>
  <si>
    <t>D</t>
  </si>
  <si>
    <t>E</t>
  </si>
  <si>
    <t>F</t>
  </si>
  <si>
    <t>I</t>
  </si>
  <si>
    <t>L</t>
  </si>
  <si>
    <t>N</t>
  </si>
  <si>
    <t>N° nuovi procedimenti</t>
  </si>
  <si>
    <t xml:space="preserve"> </t>
  </si>
  <si>
    <t>Descrizione</t>
  </si>
  <si>
    <t>Figura 4.1.1 - Organigramma dell’Autorità</t>
  </si>
  <si>
    <t>Dirigenti</t>
  </si>
  <si>
    <t>Funzionari</t>
  </si>
  <si>
    <t>Operativi</t>
  </si>
  <si>
    <t>Esecutivi</t>
  </si>
  <si>
    <t>Ruolo</t>
  </si>
  <si>
    <t>Contratto a tempo determinato o di specializzazione</t>
  </si>
  <si>
    <t>Legge istitutiva</t>
  </si>
  <si>
    <t>Sito istituzionale</t>
  </si>
  <si>
    <t>Abruzzo</t>
  </si>
  <si>
    <t>Legge regionale 24 agosto 2001, n. 45</t>
  </si>
  <si>
    <t xml:space="preserve">www.corecomabruzzo.it </t>
  </si>
  <si>
    <t>Basilicata</t>
  </si>
  <si>
    <t>Legge regionale 27 marzo 2000, n. 20</t>
  </si>
  <si>
    <t>Calabria</t>
  </si>
  <si>
    <t>Legge regionale 22 gennaio 2001, n. 2 e s.m.i.</t>
  </si>
  <si>
    <t xml:space="preserve">http://corecom.consrc.it/hp2/default.asp </t>
  </si>
  <si>
    <t>Campania</t>
  </si>
  <si>
    <t>Legge regionale 1 luglio 2002, n. 9 e s.m.i.</t>
  </si>
  <si>
    <t xml:space="preserve">www.assemblea.emr.it/corecom </t>
  </si>
  <si>
    <t xml:space="preserve">www.corecomfvg.it </t>
  </si>
  <si>
    <t>Lazio</t>
  </si>
  <si>
    <t>Legge regionale 3 agosto 2001, n. 19</t>
  </si>
  <si>
    <t xml:space="preserve">www.corecomlazio.it </t>
  </si>
  <si>
    <t>Liguria</t>
  </si>
  <si>
    <t>Legge regionale 24 gennaio 2001, n. 5</t>
  </si>
  <si>
    <t>Lombardia</t>
  </si>
  <si>
    <t>Legge regionale 28 ottobre 2003, n. 20</t>
  </si>
  <si>
    <t xml:space="preserve">www.corecomlombardia.it </t>
  </si>
  <si>
    <t>Marche</t>
  </si>
  <si>
    <t>Legge regionale 27 marzo 2001, n. 8</t>
  </si>
  <si>
    <t xml:space="preserve">www.corecom.marche.it </t>
  </si>
  <si>
    <t>Molise</t>
  </si>
  <si>
    <t>Legge regionale 26 agosto 2002, n. 18</t>
  </si>
  <si>
    <t>Piemonte</t>
  </si>
  <si>
    <t>Legge regionale 7 gennaio 2001, n. 1</t>
  </si>
  <si>
    <t>Puglia</t>
  </si>
  <si>
    <t>Legge regionale 28 febbraio 2000, n. 3</t>
  </si>
  <si>
    <t xml:space="preserve">http://corecom.consiglio.puglia.it/ </t>
  </si>
  <si>
    <t>Sardegna</t>
  </si>
  <si>
    <t>Legge regionale 28 luglio 2008, n. 11 e s.m.i.</t>
  </si>
  <si>
    <t xml:space="preserve">www.consregsardegna.it/corecom/ </t>
  </si>
  <si>
    <t>Sicilia</t>
  </si>
  <si>
    <t>Toscana</t>
  </si>
  <si>
    <t>Umbria</t>
  </si>
  <si>
    <t>Legge regionale 11 gennaio 2000, n. 3</t>
  </si>
  <si>
    <t xml:space="preserve">www.corecom.umbria.it </t>
  </si>
  <si>
    <t>Valle d’Aosta</t>
  </si>
  <si>
    <t>Legge regionale 4 settembre 2001, n. 26</t>
  </si>
  <si>
    <t xml:space="preserve">www.corecomvda.it </t>
  </si>
  <si>
    <t>Veneto</t>
  </si>
  <si>
    <t>Legge regionale 10 agosto 2001, n. 18</t>
  </si>
  <si>
    <t xml:space="preserve">http://corecom.consiglioveneto.it/corecom/ </t>
  </si>
  <si>
    <t>Emilia-Romagna</t>
  </si>
  <si>
    <t>La tutela giurisdizionale in ambito nazionale</t>
  </si>
  <si>
    <t>INDICE FIGURE E TABELLE</t>
  </si>
  <si>
    <t>INDICE</t>
  </si>
  <si>
    <t>AVVERTENZE</t>
  </si>
  <si>
    <t>I rapporti con i consumatori e gli utenti</t>
  </si>
  <si>
    <t>Gli scenari nei mercati delle telecomunicazioni</t>
  </si>
  <si>
    <t>L’evoluzione dei media e la rivoluzione digitale</t>
  </si>
  <si>
    <t>I risultati del piano di monitoraggio</t>
  </si>
  <si>
    <t>Distribuzione %</t>
  </si>
  <si>
    <t>Aree economiche</t>
  </si>
  <si>
    <t xml:space="preserve">Ricavi (mln €) </t>
  </si>
  <si>
    <t>Istanze totali</t>
  </si>
  <si>
    <t>Rito ordinario</t>
  </si>
  <si>
    <t>Rito abbreviato</t>
  </si>
  <si>
    <t>Istanze archiviate in via amministrativa prima dell’avvio del procedimento</t>
  </si>
  <si>
    <t>Procedimenti avviati</t>
  </si>
  <si>
    <t>di cui con rito ordinario</t>
  </si>
  <si>
    <t>di cui con rito abbreviato</t>
  </si>
  <si>
    <t>Procedimenti archiviati per ritiro dell’istanza</t>
  </si>
  <si>
    <t>Procedimenti archiviati in via amministrativa per adeguamento spontaneo</t>
  </si>
  <si>
    <t>Procedimenti conclusi con archiviazione da parte della CSP</t>
  </si>
  <si>
    <t>Procedimenti conclusi con ordini di disabilitazione dell’accesso</t>
  </si>
  <si>
    <t>La7</t>
  </si>
  <si>
    <t>Italia 1</t>
  </si>
  <si>
    <t>Cielo</t>
  </si>
  <si>
    <t>Fiction</t>
  </si>
  <si>
    <t>Animazione</t>
  </si>
  <si>
    <t>Documentari</t>
  </si>
  <si>
    <t>Intrattenimento</t>
  </si>
  <si>
    <t>Acquisto</t>
  </si>
  <si>
    <t>Pre-acquisto</t>
  </si>
  <si>
    <t>Produzione</t>
  </si>
  <si>
    <t xml:space="preserve">Investimenti </t>
  </si>
  <si>
    <t>dal 25% al 30%</t>
  </si>
  <si>
    <t>Penetrazione Popolazione (%)</t>
  </si>
  <si>
    <t>Penetrazione Famiglie (%)</t>
  </si>
  <si>
    <t>oltre il 30%</t>
  </si>
  <si>
    <t>Fininvest/Mediaset</t>
  </si>
  <si>
    <t xml:space="preserve">Discovery </t>
  </si>
  <si>
    <t xml:space="preserve">Altri </t>
  </si>
  <si>
    <t>Fondi pubblici</t>
  </si>
  <si>
    <t>Ricavi dall'utente</t>
  </si>
  <si>
    <t>Francia</t>
  </si>
  <si>
    <t>Posta nazionale</t>
  </si>
  <si>
    <t>DHL</t>
  </si>
  <si>
    <t>UPS</t>
  </si>
  <si>
    <t>BRT</t>
  </si>
  <si>
    <t>Linee strategiche</t>
  </si>
  <si>
    <t>Indicatore</t>
  </si>
  <si>
    <t>Settore</t>
  </si>
  <si>
    <t xml:space="preserve">Valore </t>
  </si>
  <si>
    <t xml:space="preserve">Quota sul totale delle linee </t>
  </si>
  <si>
    <t>Comunicazioni elettroniche</t>
  </si>
  <si>
    <t>Quota sul totale delle linee a banda larga</t>
  </si>
  <si>
    <t>Indice di concentrazione</t>
  </si>
  <si>
    <t>Unità immobiliari raggiunte</t>
  </si>
  <si>
    <t>Penetrazione dei servizi NGA</t>
  </si>
  <si>
    <t>Numero di operatori postali</t>
  </si>
  <si>
    <t>Imprese titolari di licenza e/o autorizzazione</t>
  </si>
  <si>
    <t>Totale punti di accettazione degli operatori postali</t>
  </si>
  <si>
    <t>Indice HHI</t>
  </si>
  <si>
    <t>Valore</t>
  </si>
  <si>
    <t>Efficiente allocazione delle risorse scarse: radiospettro, numerazione</t>
  </si>
  <si>
    <t>Frequenze assegnate su frequenze disponibili (%)</t>
  </si>
  <si>
    <t>Copertura delle reti mobili</t>
  </si>
  <si>
    <t>Copertura delle reti 3G (% popolazione)</t>
  </si>
  <si>
    <t>Copertura delle reti 4G (% popolazione)</t>
  </si>
  <si>
    <t xml:space="preserve"> Copertura rete radiofonica DAB</t>
  </si>
  <si>
    <t>Bacini pianificati su bacini totali (%)</t>
  </si>
  <si>
    <t>Popolazione bacini pianificati su popolazione totale (%)</t>
  </si>
  <si>
    <t>Tutela del pluralismo e della parità di accesso ai mezzi di informazione</t>
  </si>
  <si>
    <t>Quote di mercato</t>
  </si>
  <si>
    <t>Tirature quotidiani</t>
  </si>
  <si>
    <t>Pluralismo informativo</t>
  </si>
  <si>
    <t>Pluralismo culturale</t>
  </si>
  <si>
    <t>Tutela dell’utenza e delle categorie deboli</t>
  </si>
  <si>
    <t xml:space="preserve">Risoluzione delle controversie tra utenti e operatori </t>
  </si>
  <si>
    <t xml:space="preserve">Vantaggio economico diretto per i consumatori </t>
  </si>
  <si>
    <t>Tutti</t>
  </si>
  <si>
    <t>Numero di comunicazioni di operatori gestite dal ROC</t>
  </si>
  <si>
    <t>Numero di comunicazioni di operatori gestite dalla IES</t>
  </si>
  <si>
    <t xml:space="preserve">Numero di segnalazioni da parte di utenti gestite </t>
  </si>
  <si>
    <t>Tempi medi di definizione dei procedimenti di iscrizione, cancellazione e richieste di certificazione pervenuti al ROC (30 giorni previsti)</t>
  </si>
  <si>
    <t>14,5 gg.</t>
  </si>
  <si>
    <t>Numero di procedimenti di definizione controversie operatori-utenti conclusi sul numero totale delle istanze pervenute - AGCOM</t>
  </si>
  <si>
    <t>Comunicazione elettroniche</t>
  </si>
  <si>
    <t>Incarichi di responsabilità assunti</t>
  </si>
  <si>
    <t>Esperti nazionali coinvolti in gruppi di lavoro/gemellaggi</t>
  </si>
  <si>
    <t>Co.re.com.</t>
  </si>
  <si>
    <t>Diffusione della cultura della legalità nella fruizione di opere digitali</t>
  </si>
  <si>
    <t>La regolamentazione e la vigilanza nel settore postale</t>
  </si>
  <si>
    <t>Canone</t>
  </si>
  <si>
    <t>Fininvest</t>
  </si>
  <si>
    <t>Convenzioni e provvidenze</t>
  </si>
  <si>
    <t>Discovery</t>
  </si>
  <si>
    <t>Viacom</t>
  </si>
  <si>
    <t>Canale</t>
  </si>
  <si>
    <t>Testata</t>
  </si>
  <si>
    <t>Edizione</t>
  </si>
  <si>
    <t>Ascolto medio (.000)</t>
  </si>
  <si>
    <t>RAIUNO</t>
  </si>
  <si>
    <t>TG1</t>
  </si>
  <si>
    <t>Giorno</t>
  </si>
  <si>
    <t>RAIDUE</t>
  </si>
  <si>
    <t>TG2</t>
  </si>
  <si>
    <t>RAITRE</t>
  </si>
  <si>
    <t>TG3</t>
  </si>
  <si>
    <t>TGR</t>
  </si>
  <si>
    <t>RETE 4</t>
  </si>
  <si>
    <t>TG4</t>
  </si>
  <si>
    <t>CANALE 5</t>
  </si>
  <si>
    <t>TG5</t>
  </si>
  <si>
    <t>ITALIA 1</t>
  </si>
  <si>
    <t>STUDIO APERTO</t>
  </si>
  <si>
    <t>Sera</t>
  </si>
  <si>
    <t>Editore</t>
  </si>
  <si>
    <t>SKY TG24</t>
  </si>
  <si>
    <t>TGCOM 24</t>
  </si>
  <si>
    <t xml:space="preserve">Fininvest/Mediaset (R.T.I.) </t>
  </si>
  <si>
    <t>Centro</t>
  </si>
  <si>
    <t>Cairo/RCS</t>
  </si>
  <si>
    <t>Caltagirone Editore</t>
  </si>
  <si>
    <t xml:space="preserve">Il Sole 24 Ore </t>
  </si>
  <si>
    <t>Volumi medi annui</t>
  </si>
  <si>
    <t>Olbia-Tempio</t>
  </si>
  <si>
    <t>Carbonia-Iglesias</t>
  </si>
  <si>
    <t>Linkem</t>
  </si>
  <si>
    <t>Eolo</t>
  </si>
  <si>
    <t>SIM "solo voce"</t>
  </si>
  <si>
    <t>Accesso e navigazione Internet</t>
  </si>
  <si>
    <t>SMS</t>
  </si>
  <si>
    <t>Altri servizi dati</t>
  </si>
  <si>
    <t>SIM</t>
  </si>
  <si>
    <t>Spesa complessiva</t>
  </si>
  <si>
    <t>Terminali e servizi vari</t>
  </si>
  <si>
    <t>Voce (cent€/minuto)</t>
  </si>
  <si>
    <t>SMS (cent€/messaggio)</t>
  </si>
  <si>
    <t>Traffico dati (€/GB)</t>
  </si>
  <si>
    <t>MVNO</t>
  </si>
  <si>
    <t>Poste Mobile</t>
  </si>
  <si>
    <t>Lycamobile</t>
  </si>
  <si>
    <t>Concessionaria Servizio Pubblico</t>
  </si>
  <si>
    <t>Altre emittenti</t>
  </si>
  <si>
    <t>Google</t>
  </si>
  <si>
    <t>Facebook</t>
  </si>
  <si>
    <t>Alibaba</t>
  </si>
  <si>
    <t>Baidu</t>
  </si>
  <si>
    <t>Microsoft</t>
  </si>
  <si>
    <t>Tencent</t>
  </si>
  <si>
    <t>Comando/ fuori ruolo/ distacco</t>
  </si>
  <si>
    <t xml:space="preserve">Banda assegnata </t>
  </si>
  <si>
    <t>Programmi codificati MPEG-4 o HEVC su programmi totali (%)</t>
  </si>
  <si>
    <t>Pluralismo sociale</t>
  </si>
  <si>
    <t>13,4 gg.</t>
  </si>
  <si>
    <t>Numero di ordinanze e sentenze Tar e CDS favorevoli su numero di ordinanze e sentenze totali</t>
  </si>
  <si>
    <t>Tipologia di opere</t>
  </si>
  <si>
    <t>Ordinario</t>
  </si>
  <si>
    <t>Abbreviato</t>
  </si>
  <si>
    <t>Audiovisiva</t>
  </si>
  <si>
    <t>Fotografica</t>
  </si>
  <si>
    <t>Sonora</t>
  </si>
  <si>
    <t>Editoriale</t>
  </si>
  <si>
    <t>Letteraria</t>
  </si>
  <si>
    <t xml:space="preserve">Istanze pervenute per tipologia di opera                                                                                                     </t>
  </si>
  <si>
    <t>Istanze ritirate prima dell’avvio del procedimento</t>
  </si>
  <si>
    <t>Rai1</t>
  </si>
  <si>
    <t>Rai2</t>
  </si>
  <si>
    <t>Rai3</t>
  </si>
  <si>
    <t>Canale5</t>
  </si>
  <si>
    <t>Rete4</t>
  </si>
  <si>
    <t>Real Time</t>
  </si>
  <si>
    <t>Sky Uno</t>
  </si>
  <si>
    <t>Film</t>
  </si>
  <si>
    <t>Chili</t>
  </si>
  <si>
    <t>Premium Play</t>
  </si>
  <si>
    <t>Infinity</t>
  </si>
  <si>
    <t>art. 98, co. 11, D. Lgs. n. 259/03</t>
  </si>
  <si>
    <t>art. 98, co. 16, D. Lgs. n. 259/03</t>
  </si>
  <si>
    <t>sull’attività svolta e sui programmi di lavoro</t>
  </si>
  <si>
    <t>Coproduzione</t>
  </si>
  <si>
    <t>Italiaonline</t>
  </si>
  <si>
    <t>Figure e tabelle</t>
  </si>
  <si>
    <t>Totale (mln €)</t>
  </si>
  <si>
    <t>Ricavi (%)</t>
  </si>
  <si>
    <t>Volumi (%)</t>
  </si>
  <si>
    <t>Capitolo II - L'Attività dell'Autorità</t>
  </si>
  <si>
    <t>I servizi “media”: analisi, regole e controlli</t>
  </si>
  <si>
    <t xml:space="preserve">Autorizzazioni rilasciate </t>
  </si>
  <si>
    <t>Video ludica</t>
  </si>
  <si>
    <t>Opere europee</t>
  </si>
  <si>
    <t>Opere europee recenti</t>
  </si>
  <si>
    <t>Rai</t>
  </si>
  <si>
    <t xml:space="preserve">Rete Blu </t>
  </si>
  <si>
    <t>Sky</t>
  </si>
  <si>
    <t>Fox</t>
  </si>
  <si>
    <t>De Agostini</t>
  </si>
  <si>
    <t>Disney</t>
  </si>
  <si>
    <t>RTI</t>
  </si>
  <si>
    <t>Quote di investimento in opere europee indipendenti per genere (%)</t>
  </si>
  <si>
    <t xml:space="preserve">passaggio ad altro operatore </t>
  </si>
  <si>
    <t>addebito di costi non giustificati per la cessazione del contratto</t>
  </si>
  <si>
    <t>mancata esecuzione di recesso/disattivazione</t>
  </si>
  <si>
    <t>modifica di piani tariffari e condizioni contrattuali</t>
  </si>
  <si>
    <t>G</t>
  </si>
  <si>
    <t>sospensione o disattivazione di servizi</t>
  </si>
  <si>
    <t>H</t>
  </si>
  <si>
    <t>trasparenza della fatturazione</t>
  </si>
  <si>
    <t>M</t>
  </si>
  <si>
    <t>O</t>
  </si>
  <si>
    <t>elenchi telefonici</t>
  </si>
  <si>
    <t>P</t>
  </si>
  <si>
    <t>mancata risposta al reclamo</t>
  </si>
  <si>
    <t>Q</t>
  </si>
  <si>
    <t>inottemperanza a provvedimenti temporanei (GU5) o a provvedimenti di definizione di controversie</t>
  </si>
  <si>
    <t>% sul totale</t>
  </si>
  <si>
    <t>Sky Italia</t>
  </si>
  <si>
    <t>Mancato rispetto obiettivi di qualità servizio universale</t>
  </si>
  <si>
    <t>Tim</t>
  </si>
  <si>
    <t>Operatori</t>
  </si>
  <si>
    <t>Wind Tre</t>
  </si>
  <si>
    <t xml:space="preserve">Una nuova generazione regolamentare: servizi digitali e spettro radio </t>
  </si>
  <si>
    <t>Capitolo I - Il contesto istituzionale dell'Autorità</t>
  </si>
  <si>
    <t>Il ruolo e le relazioni istituzionali dell’Autorità nel contesto italiano</t>
  </si>
  <si>
    <t>Capitolo III - Il contesto economico e concorrenziale: assetti e prospettive dei mercati regolati</t>
  </si>
  <si>
    <t xml:space="preserve">Tabella 3.1.1 - Il settore delle telecomunicazioni nell'economia italiana (%) </t>
  </si>
  <si>
    <t>Figura 3.1.1 - Andamento dei prezzi nelle telecomunicazioni (2010=100)</t>
  </si>
  <si>
    <t>Figura 3.1.3 - Spesa finale degli utenti residenziali e affari (miliardi di €)</t>
  </si>
  <si>
    <t>Figura 3.1.5 - Telecomunicazioni fisse e mobili: ricavi dei servizi intermedi (miliardi di €)</t>
  </si>
  <si>
    <t>Rete fissa altri</t>
  </si>
  <si>
    <t>Rete mobile altri</t>
  </si>
  <si>
    <t>Figura 3.1.6 - Investimenti in immobilizzazioni (miliardi di €)</t>
  </si>
  <si>
    <t>DSL</t>
  </si>
  <si>
    <t>FTTC</t>
  </si>
  <si>
    <t>FWA</t>
  </si>
  <si>
    <t>FTTH</t>
  </si>
  <si>
    <t>fino al 20%</t>
  </si>
  <si>
    <t>dal 20% al 25%</t>
  </si>
  <si>
    <t>Massa Carrara</t>
  </si>
  <si>
    <t>Reggio Calabria</t>
  </si>
  <si>
    <t>Aosta</t>
  </si>
  <si>
    <t>Bolzano-Bozen</t>
  </si>
  <si>
    <t>Forli'-Cesena</t>
  </si>
  <si>
    <t>Reggio Emilia</t>
  </si>
  <si>
    <t>fino al 50%</t>
  </si>
  <si>
    <t>dal 50% al 60%</t>
  </si>
  <si>
    <t>dal 60% al 70%</t>
  </si>
  <si>
    <t>oltre il 70%</t>
  </si>
  <si>
    <t>dal 10% al 15%</t>
  </si>
  <si>
    <t>Colt</t>
  </si>
  <si>
    <t>Tabella 3.2.1 - Ricavi e volumi nel settore postale</t>
  </si>
  <si>
    <t>Figura 3.2.4 - Distribuzione percentuale dei ricavi e dei volumi dei servizi postali</t>
  </si>
  <si>
    <t>% popolazione</t>
  </si>
  <si>
    <t>Tv in chiaro</t>
  </si>
  <si>
    <t>(milioni di €)</t>
  </si>
  <si>
    <t>Tv a pagamento (%)</t>
  </si>
  <si>
    <t>GEDI</t>
  </si>
  <si>
    <t>GEDI Gruppo Editoriale</t>
  </si>
  <si>
    <t>Gruppo Amodei</t>
  </si>
  <si>
    <t>Tabella 4.1.1 - Pianta organica dell’Autorità</t>
  </si>
  <si>
    <t>Tabella 4.1.2 - Personale in servizio</t>
  </si>
  <si>
    <t xml:space="preserve">Tabella 4.1.2 - Personale in servizio </t>
  </si>
  <si>
    <t>Conciliazioni</t>
  </si>
  <si>
    <t>http://www.kommunikationsbeirat-bz.org/</t>
  </si>
  <si>
    <t>http://www.comprovcomunicazioni-bz.org/it/default.asp</t>
  </si>
  <si>
    <t>Legge regionale 10 aprile 2001, n. 11</t>
  </si>
  <si>
    <t xml:space="preserve">www.regione.liguria.it/argomenti/consiglio/corecom.html </t>
  </si>
  <si>
    <t xml:space="preserve">www.corecommolise.it </t>
  </si>
  <si>
    <t xml:space="preserve">http://www.cr.piemonte.it/web/per-il-cittadino/corecom </t>
  </si>
  <si>
    <t xml:space="preserve">Legge regionale 26 marzo 2002, n. 2 e s.m.i. </t>
  </si>
  <si>
    <t>Legge regionale 25 giugno 2002, n. 22</t>
  </si>
  <si>
    <t xml:space="preserve">www.consiglio.regione.toscana.it/oi/default.aspx?idc=46 </t>
  </si>
  <si>
    <t>Figura 5.1.1 - Ciclo regolatorio e strumenti di valutazione</t>
  </si>
  <si>
    <t>Indicatori</t>
  </si>
  <si>
    <t>Definizione di una regolamentazione pro-concorrenziale e convergente per lo sviluppo di reti e servizi</t>
  </si>
  <si>
    <t>Numero di operatori</t>
  </si>
  <si>
    <t>Indici di concentrazione</t>
  </si>
  <si>
    <t>Indici di concorrenza infrastrutturale</t>
  </si>
  <si>
    <t>Copertura delle reti NGA</t>
  </si>
  <si>
    <t>Penetrazione delle linee NGA per classe di velocità</t>
  </si>
  <si>
    <t>Punti di accettazione postali</t>
  </si>
  <si>
    <t>Banda assegnata ai servizi di telecomunicazioni mobili</t>
  </si>
  <si>
    <t>Copertura reti mobili</t>
  </si>
  <si>
    <t>Copertura rete radiofonica DAB</t>
  </si>
  <si>
    <t>Indici di concentrazione nei mercati dei media</t>
  </si>
  <si>
    <t>Tempo di parola dei soggetti sociali nei Tg</t>
  </si>
  <si>
    <t>Qualità del servizio universale</t>
  </si>
  <si>
    <t>Prestazioni delle reti mobili 4G</t>
  </si>
  <si>
    <t>Vantaggi economici diretti per i consumatori (rimborsi, indennizzi, storni fatture)</t>
  </si>
  <si>
    <t>% adeguamenti spontanei alle richieste di rimozione</t>
  </si>
  <si>
    <t>% ordini di disabilitazione dell’accesso</t>
  </si>
  <si>
    <t>Efficienza, efficacia e trasparenza dell’azione amministrativa</t>
  </si>
  <si>
    <t xml:space="preserve">Volumi di segnalazioni da parte di utenti </t>
  </si>
  <si>
    <t>Volumi di comunicazioni con operatori</t>
  </si>
  <si>
    <t>Tempi medi procedimenti ROC</t>
  </si>
  <si>
    <t>Procedimenti sanzionatori conclusi</t>
  </si>
  <si>
    <t>% controversie operatori-utenti concluse</t>
  </si>
  <si>
    <t>Rafforzamento del ruolo AGCOM nell’ambito degli organismi internazionali</t>
  </si>
  <si>
    <t xml:space="preserve">Numero di incarichi di responsabilità assunti </t>
  </si>
  <si>
    <t>Numero di dipendenti coinvolti in gruppi di lavoro/gemellaggi</t>
  </si>
  <si>
    <t xml:space="preserve">Tabella 5.2.1 - Piano di monitoraggio per la regolazione pro-concorrenziale dei mercati </t>
  </si>
  <si>
    <t>Linea strategica</t>
  </si>
  <si>
    <t>Indice HHI - linee di accesso</t>
  </si>
  <si>
    <t>Tabella 5.2.2 - Piano di monitoraggio per lo spettro radio</t>
  </si>
  <si>
    <t>Tempo di parola dei soggetti sociali nei Tg (%) - tutte le emittenti</t>
  </si>
  <si>
    <t>-Organi Costituz. 23,2%</t>
  </si>
  <si>
    <t>-Partiti</t>
  </si>
  <si>
    <t>-Vaticano</t>
  </si>
  <si>
    <t>-UE</t>
  </si>
  <si>
    <t>-Altri soggetti</t>
  </si>
  <si>
    <t>-    Organi Costituz. 28,6%</t>
  </si>
  <si>
    <t>-    Organi Costituz. 27,0%</t>
  </si>
  <si>
    <t>-    Partiti</t>
  </si>
  <si>
    <t>-    Vaticano</t>
  </si>
  <si>
    <t xml:space="preserve">-    Vaticano </t>
  </si>
  <si>
    <t xml:space="preserve">-    Ammin. locali </t>
  </si>
  <si>
    <t>-    Ammin. Locali</t>
  </si>
  <si>
    <t>-    UE</t>
  </si>
  <si>
    <t xml:space="preserve">-    Altri soggetti </t>
  </si>
  <si>
    <t>-    Altri soggetti</t>
  </si>
  <si>
    <t>Tabella 5.2.4 - Piano di monitoraggio per la tutela del consumatore</t>
  </si>
  <si>
    <t>Indice dei prezzi del settore delle comunicazioni rispetto ai prezzi al consumo (2010=100)</t>
  </si>
  <si>
    <t>Tabella 5.2.5 - Piano di monitoraggio per la tutela dei diritti digitali</t>
  </si>
  <si>
    <t>strategica</t>
  </si>
  <si>
    <t>Tabella 5.2.6 - Piano di monitoraggio per il miglioramento dei processi decisionali</t>
  </si>
  <si>
    <t>12,0 gg.</t>
  </si>
  <si>
    <t>16,0 gg.</t>
  </si>
  <si>
    <t>Tabella 5.2.7 - Piano di monitoraggio per le attività internazionali</t>
  </si>
  <si>
    <t>Numero di dipendenti coinvolti in gruppi di lavoro attivi presso organismi europei e internazionali di settore</t>
  </si>
  <si>
    <t>Tabella 5.2.3 - Piano di monitoraggio per il pluralismo</t>
  </si>
  <si>
    <t>Figura 5.3.1 - Linee strategiche e programmi di lavoro</t>
  </si>
  <si>
    <t>I programmi di lavoro dell’Autorità per il prossimo anno</t>
  </si>
  <si>
    <t>Fattispece concreta</t>
  </si>
  <si>
    <t>Il piano di monitoraggio delle attività dell'Autorità</t>
  </si>
  <si>
    <t>Tabella 3.1.2 - Spesa finale per tipologia di clientela (miliardi di €)</t>
  </si>
  <si>
    <t xml:space="preserve">Capitolo IV - L'organizzazione dell'Autorità </t>
  </si>
  <si>
    <t>Capitolo V - I risultati conseguiti e i programmi di lavoro</t>
  </si>
  <si>
    <t>L'attività ispettiva e il Registro degli Operatori di Comunicazione</t>
  </si>
  <si>
    <t>Tabella 5.1.1 - Struttura del piano di monitoraggio</t>
  </si>
  <si>
    <t>Tabella 5.2.1 - Piano di monitoraggio per la regolazione pro-concorrenziale dei mercati</t>
  </si>
  <si>
    <t>Cinema</t>
  </si>
  <si>
    <t>Pubblicità esterna</t>
  </si>
  <si>
    <t xml:space="preserve">Editoria annuaristica </t>
  </si>
  <si>
    <t>Singolo canale</t>
  </si>
  <si>
    <t>Presidio sanzionatorio</t>
  </si>
  <si>
    <t>Gli organismi strumentali e ausiliari</t>
  </si>
  <si>
    <t>Figura 3.1.2 - Telecomunicazioni fisse e mobili: ricavi complessivi (miliardi di €)</t>
  </si>
  <si>
    <t>Fonte: elaborazioni su dati Istat</t>
  </si>
  <si>
    <t>Diff. p.p.</t>
  </si>
  <si>
    <t>Utenza residenziale</t>
  </si>
  <si>
    <t>Utenza affari</t>
  </si>
  <si>
    <t>Traffico medio (GB/mese)</t>
  </si>
  <si>
    <t>Fonte: dati MISE</t>
  </si>
  <si>
    <t>Autorizzazioni a effetto immediato</t>
  </si>
  <si>
    <t>Fonte: dati Istat</t>
  </si>
  <si>
    <t>Offerte a pagamento</t>
  </si>
  <si>
    <t>Fonte: Istat</t>
  </si>
  <si>
    <t xml:space="preserve">RAI </t>
  </si>
  <si>
    <t>Nota: la quota parte di canone imputabile all’attività televisiva è stata calcolata applicando al valore totale del canone radiotelevisivo una percentuale pari alla quota di costi diretti attribuiti a tale attività sul totale dei costi diretti del servizio pubblico (c.d. aggregato A della contabilità separata di RAI).</t>
  </si>
  <si>
    <t>Indice generale dei prezzi</t>
  </si>
  <si>
    <t>Indice prezzo quotidiani cartacei</t>
  </si>
  <si>
    <t>Promozione della cultura della legalità nella fruizione di opere digitali</t>
  </si>
  <si>
    <t>Rafforzamento del ruolo AGCOM nell'ambito degli organismi internazionali</t>
  </si>
  <si>
    <t xml:space="preserve">Descrizione </t>
  </si>
  <si>
    <t>Quote di investimento in opere europee indipendenti per tipologia (%)</t>
  </si>
  <si>
    <t>SIM "voce e Internet"</t>
  </si>
  <si>
    <t>Utente</t>
  </si>
  <si>
    <t xml:space="preserve">   di cui invii singoli</t>
  </si>
  <si>
    <t xml:space="preserve">   di cuoi invii multipli</t>
  </si>
  <si>
    <t>(%)</t>
  </si>
  <si>
    <t>Pay Tv</t>
  </si>
  <si>
    <t>RAI NEWS 24</t>
  </si>
  <si>
    <t>Appendice di documentazione</t>
  </si>
  <si>
    <t>Figura 3.1.8 - Rete fissa: spesa degli utenti per tipologia di servizi (miliardi di €)</t>
  </si>
  <si>
    <t>milioni di €</t>
  </si>
  <si>
    <t>Servizi di media audiovisivi e radio</t>
  </si>
  <si>
    <t>Editoria quotidiana e periodica (e agenzie di stampa)</t>
  </si>
  <si>
    <t>Editoria elettronica e pubblicità online</t>
  </si>
  <si>
    <t>Iniziative di comunicazione e sponsorizzazioni</t>
  </si>
  <si>
    <t>ComCast Corporation / Sky</t>
  </si>
  <si>
    <t>Tabella 2.2.4 - Autorizzazioni per i trasferimenti di proprietà di società radiotelevisive</t>
  </si>
  <si>
    <t>Servizi di media audiovisivi a richiesta (ex delibera n. 607/10/CONS)</t>
  </si>
  <si>
    <t>Decisioni non luogo a provvedere</t>
  </si>
  <si>
    <t>Cautelari</t>
  </si>
  <si>
    <t>Cautelare</t>
  </si>
  <si>
    <t>Reiterazione</t>
  </si>
  <si>
    <t>Tabella 2.3.2 - Principali statistiche sulle attività del diritto d’autore (1° maggio 2018-30 aprile 2019)</t>
  </si>
  <si>
    <t>Totale ordini disabilitazione</t>
  </si>
  <si>
    <t>- di cui procedimenti</t>
  </si>
  <si>
    <t>- di cui cautelari</t>
  </si>
  <si>
    <t>- di cui reiterazioni</t>
  </si>
  <si>
    <t>DPLAY</t>
  </si>
  <si>
    <t>Vodafone TV</t>
  </si>
  <si>
    <t>TIMVision</t>
  </si>
  <si>
    <t>Archiviazioni</t>
  </si>
  <si>
    <t>Totale procedimenti par condicio</t>
  </si>
  <si>
    <t>Ordinanze-ingiunzioni</t>
  </si>
  <si>
    <t>Ordini</t>
  </si>
  <si>
    <t xml:space="preserve">Totale </t>
  </si>
  <si>
    <t>Gruppo editoriale</t>
  </si>
  <si>
    <t>Edizioni</t>
  </si>
  <si>
    <t>MEDIASET</t>
  </si>
  <si>
    <t>CAIRO</t>
  </si>
  <si>
    <t>SKY</t>
  </si>
  <si>
    <t>Ore</t>
  </si>
  <si>
    <t>attivazione di servizi di comunicazione elettronica non richiesti (telefonia, internet, pay tv)</t>
  </si>
  <si>
    <t>addebiti per traffico extra-soglia senza preavviso o in presenza di blocco</t>
  </si>
  <si>
    <t>trasparenza delle informazioni (contrattuali, siti web e punti vendita)</t>
  </si>
  <si>
    <t>n. Modelli D</t>
  </si>
  <si>
    <t>addebito per servizi premium (giochi, loghi, suonerie, ecc.)</t>
  </si>
  <si>
    <t>servizi di assistenza clienti (call center, app, area clienti web)</t>
  </si>
  <si>
    <t>Archiviazione</t>
  </si>
  <si>
    <t>Oblazione</t>
  </si>
  <si>
    <t>Ingiunzione</t>
  </si>
  <si>
    <t>Mancato riscontro a richiesta di dati e informazioni</t>
  </si>
  <si>
    <t>art. 98, co. 9, D. Lgs. n. 259/03</t>
  </si>
  <si>
    <t>Friuli Venezia Giulia</t>
  </si>
  <si>
    <t>Tabella 2.6.1 - Pareri sui trasferimenti dei diritti d'uso delle frequenze radiotelevisive</t>
  </si>
  <si>
    <t>Tabella 2.6.1 - Pareri sui trasferimenti dei diritti d’uso delle frequenze radiotelevisive</t>
  </si>
  <si>
    <t xml:space="preserve">Istruttorie espletate </t>
  </si>
  <si>
    <t xml:space="preserve">In attesa del parere AGCM </t>
  </si>
  <si>
    <t>Servizi di comunicazione elettronica</t>
  </si>
  <si>
    <t>Editoria elettronica</t>
  </si>
  <si>
    <t>Produttori o distributori di programmi radiotelevisivi</t>
  </si>
  <si>
    <t>Concessionarie di pubblicità</t>
  </si>
  <si>
    <t>Fornitori di servizi di media audiovisivi o radiofonici lineari e non lineari</t>
  </si>
  <si>
    <t>Operatori di call center</t>
  </si>
  <si>
    <t>Anno</t>
  </si>
  <si>
    <t>Servizi Postali</t>
  </si>
  <si>
    <t>Tabella 3.1 - Composizione dei ricavi del settore delle comunicazioni (milioni di €)</t>
  </si>
  <si>
    <t xml:space="preserve">     - TV in chiaro</t>
  </si>
  <si>
    <t xml:space="preserve">     - TV a pagamento</t>
  </si>
  <si>
    <t xml:space="preserve"> - Internet</t>
  </si>
  <si>
    <t xml:space="preserve"> - Servizio Universale</t>
  </si>
  <si>
    <t xml:space="preserve"> - Servizi non rientranti nel Servizio Universale</t>
  </si>
  <si>
    <t>Ricavi (Servizi complessivi Tlc / PIL)</t>
  </si>
  <si>
    <t>Famiglie (Spesa Tlc / Spesa complessiva)</t>
  </si>
  <si>
    <t xml:space="preserve">Traffico dati </t>
  </si>
  <si>
    <t>Traffico unitario mensile</t>
  </si>
  <si>
    <t>Popolazione</t>
  </si>
  <si>
    <t>Famiglie</t>
  </si>
  <si>
    <t>BB compless.</t>
  </si>
  <si>
    <t>≥30 Mbit/s</t>
  </si>
  <si>
    <t>Linee broadband (% totale)</t>
  </si>
  <si>
    <t>Linee FTTC-FTTH (% totale)</t>
  </si>
  <si>
    <t>Linee UBB (% famiglie)</t>
  </si>
  <si>
    <t>% famiglie</t>
  </si>
  <si>
    <t>oltre il 35%</t>
  </si>
  <si>
    <t>Iliad</t>
  </si>
  <si>
    <t>Posta</t>
  </si>
  <si>
    <t>Pacchi</t>
  </si>
  <si>
    <t>Notifiche a mezzo posta</t>
  </si>
  <si>
    <t>Servizio non universale</t>
  </si>
  <si>
    <t>Tabella 3.2.2 - Ricavi e volumi di posta (lettere) non inclusa nel perimetro del servizio universale</t>
  </si>
  <si>
    <t>Tabella 3.2.2 -Ricavi e volumi di posta (lettere) non inclusa nel perimetro del servizio universale</t>
  </si>
  <si>
    <t>Tabella 3.2.3 - Ricavi e volumi dei pacchi non rientranti nel servizio universale</t>
  </si>
  <si>
    <t>di cui in entrata</t>
  </si>
  <si>
    <t>di cui in uscita</t>
  </si>
  <si>
    <t>Fulmine</t>
  </si>
  <si>
    <t>Citypost</t>
  </si>
  <si>
    <t>Asendia</t>
  </si>
  <si>
    <t>FEDEX</t>
  </si>
  <si>
    <t>Hibripost</t>
  </si>
  <si>
    <t>GLS</t>
  </si>
  <si>
    <t>Amazon</t>
  </si>
  <si>
    <t>Hermes</t>
  </si>
  <si>
    <t>Schenker</t>
  </si>
  <si>
    <t>Milkman</t>
  </si>
  <si>
    <t>Figura 3.2.7 - Numero medio di abitanti serviti da un ufficio postale permanente</t>
  </si>
  <si>
    <t>Danimarca</t>
  </si>
  <si>
    <t>Figura 3.3.1 - La composizione dei ricavi nel settore dei media (milioni di €)</t>
  </si>
  <si>
    <t>Figura 3.3.2 - La raccolta pubblicitaria per mezzo (%, milioni di €)</t>
  </si>
  <si>
    <t>Ricavi lato utente</t>
  </si>
  <si>
    <t>Ricavi pubblicitari</t>
  </si>
  <si>
    <t xml:space="preserve">Televisione </t>
  </si>
  <si>
    <t>Internet (pubblicità online)</t>
  </si>
  <si>
    <t>Comcast/Sky Italia</t>
  </si>
  <si>
    <t>LA 7</t>
  </si>
  <si>
    <t>TG LA 7</t>
  </si>
  <si>
    <t>Radio Kiss Kiss</t>
  </si>
  <si>
    <t>Radio 24</t>
  </si>
  <si>
    <t xml:space="preserve">Note: </t>
  </si>
  <si>
    <t>Gruppo 24 ORE</t>
  </si>
  <si>
    <t>RTL</t>
  </si>
  <si>
    <t>Radio Italia</t>
  </si>
  <si>
    <t>Totale radio</t>
  </si>
  <si>
    <t>Totale popolazione</t>
  </si>
  <si>
    <t>% su ascoltatori radiofonici</t>
  </si>
  <si>
    <t>% su totale popolazione</t>
  </si>
  <si>
    <t>Tirature</t>
  </si>
  <si>
    <t>Vendite (copie cartacee)</t>
  </si>
  <si>
    <t>2016</t>
  </si>
  <si>
    <t>2017</t>
  </si>
  <si>
    <t>2018</t>
  </si>
  <si>
    <t>Incidenza 2018</t>
  </si>
  <si>
    <t xml:space="preserve">Monrif </t>
  </si>
  <si>
    <t>Quote dei leader nei mercati dei media</t>
  </si>
  <si>
    <t>% tirature quotidiani leader di mercato</t>
  </si>
  <si>
    <t>Numero ore di informazione – Servizio pubblico radiotelevisivo</t>
  </si>
  <si>
    <t>Quote di programmazione di opere europee e italiane</t>
  </si>
  <si>
    <t>Quote di investimento in opere europee e italiane</t>
  </si>
  <si>
    <t>Banda assegnata fino a 6 GHz</t>
  </si>
  <si>
    <t>Banda assegnata al di sopra di 6 GHz</t>
  </si>
  <si>
    <t>38,1%</t>
  </si>
  <si>
    <t>5,8%</t>
  </si>
  <si>
    <t>7,7%</t>
  </si>
  <si>
    <t>5,2%</t>
  </si>
  <si>
    <t>12,1%</t>
  </si>
  <si>
    <t>11,0 gg.</t>
  </si>
  <si>
    <t>Il contesto di mercato nel settore dei servizi postali</t>
  </si>
  <si>
    <t>L’assetto organizzativo e la politica delle risorse umane</t>
  </si>
  <si>
    <t>Tabella 2.2.3 - Titoli abilitativi per l’attività di fornitura di servizi di media audiovisivi e radiofonici</t>
  </si>
  <si>
    <t>Servizi di media audiovisivi o radiofonici lineari su altri mezzi di comunicazione elettronica (ex delibera n. 606/10/CONS)</t>
  </si>
  <si>
    <t>Autorizzazioni al trasferimento di proprietà di società radiotelevisive ai sensi dell’art. 1, comma 6, lett. c), n. 13, della legge n. 249/97</t>
  </si>
  <si>
    <t>DISCOVERY</t>
  </si>
  <si>
    <t>Figura 3.2.2 - Andamento dei prezzi dei servizi postali (2010=100)</t>
  </si>
  <si>
    <t>RELAZIONE ANNUALE 2020</t>
  </si>
  <si>
    <r>
      <t xml:space="preserve">Figura 3.1.4 - Telecomunicazioni fisse e mobili: ricavi da servizi </t>
    </r>
    <r>
      <rPr>
        <i/>
        <sz val="14"/>
        <color rgb="FF0000FF"/>
        <rFont val="Segoe UI Semilight"/>
        <family val="2"/>
      </rPr>
      <t>retail</t>
    </r>
    <r>
      <rPr>
        <sz val="14"/>
        <color rgb="FF0000FF"/>
        <rFont val="Segoe UI Semilight"/>
        <family val="2"/>
      </rPr>
      <t xml:space="preserve"> voce e dati (miliardi di €)</t>
    </r>
  </si>
  <si>
    <r>
      <t xml:space="preserve">Figura 3.1.16 - Linee </t>
    </r>
    <r>
      <rPr>
        <i/>
        <sz val="14"/>
        <color rgb="FF0000FF"/>
        <rFont val="Segoe UI Semilight"/>
        <family val="2"/>
      </rPr>
      <t>broadband</t>
    </r>
    <r>
      <rPr>
        <sz val="14"/>
        <color rgb="FF0000FF"/>
        <rFont val="Segoe UI Semilight"/>
        <family val="2"/>
      </rPr>
      <t xml:space="preserve"> e FTTC-FTTH (% delle linee di accesso complessive)</t>
    </r>
  </si>
  <si>
    <r>
      <t xml:space="preserve">Figura 3.1.17 - Linee </t>
    </r>
    <r>
      <rPr>
        <i/>
        <sz val="14"/>
        <color rgb="FF0000FF"/>
        <rFont val="Segoe UI Semilight"/>
        <family val="2"/>
      </rPr>
      <t>broadband</t>
    </r>
    <r>
      <rPr>
        <sz val="14"/>
        <color rgb="FF0000FF"/>
        <rFont val="Segoe UI Semilight"/>
        <family val="2"/>
      </rPr>
      <t xml:space="preserve"> complessive (% popolazione e famiglie)</t>
    </r>
  </si>
  <si>
    <r>
      <t xml:space="preserve">Figura 3.1.18 - Linee residenziali </t>
    </r>
    <r>
      <rPr>
        <i/>
        <sz val="14"/>
        <color rgb="FF0000FF"/>
        <rFont val="Segoe UI Semilight"/>
        <family val="2"/>
      </rPr>
      <t>ultrabroadband</t>
    </r>
    <r>
      <rPr>
        <sz val="14"/>
        <color rgb="FF0000FF"/>
        <rFont val="Segoe UI Semilight"/>
        <family val="2"/>
      </rPr>
      <t xml:space="preserve"> (% delle famiglie)</t>
    </r>
  </si>
  <si>
    <r>
      <t xml:space="preserve">Tabella 3.3.1 - </t>
    </r>
    <r>
      <rPr>
        <i/>
        <sz val="14"/>
        <color rgb="FF0000FF"/>
        <rFont val="Segoe UI Semilight"/>
        <family val="2"/>
      </rPr>
      <t>Audience</t>
    </r>
    <r>
      <rPr>
        <sz val="14"/>
        <color rgb="FF0000FF"/>
        <rFont val="Segoe UI Semilight"/>
        <family val="2"/>
      </rPr>
      <t xml:space="preserve"> dei principali Tg</t>
    </r>
  </si>
  <si>
    <r>
      <t xml:space="preserve">Tabella 3.3.2 - </t>
    </r>
    <r>
      <rPr>
        <i/>
        <sz val="14"/>
        <color rgb="FF0000FF"/>
        <rFont val="Segoe UI Semilight"/>
        <family val="2"/>
      </rPr>
      <t>Audience</t>
    </r>
    <r>
      <rPr>
        <sz val="14"/>
        <color rgb="FF0000FF"/>
        <rFont val="Segoe UI Semilight"/>
        <family val="2"/>
      </rPr>
      <t xml:space="preserve"> dei canali </t>
    </r>
    <r>
      <rPr>
        <i/>
        <sz val="14"/>
        <color rgb="FF0000FF"/>
        <rFont val="Segoe UI Semilight"/>
        <family val="2"/>
      </rPr>
      <t>all news</t>
    </r>
  </si>
  <si>
    <r>
      <t xml:space="preserve">La Relazione annuale 2020 sull’attività svolta e sui programmi di lavoro, se non diversamente specificato, presenta dati e rendiconti sull’azione di lavoro condotta dall’Autorità per le garanzie nelle comunicazioni (AGCOM) nel periodo compreso tra il 1° maggio 2019 e il 30 aprile 2020.
Le elaborazioni dei dati, salvo diversa indicazione, sono eseguite dall’AGCOM. Per i dati dell’Autorità si omette l’indicazione della fonte. 
Le composizioni percentuali sono arrotondate automaticamente quasi sempre alla prima cifra decimale. Il totale dei valori percentuali cosi calcolati può risultare non uguale a 100. 
Inoltre, si evidenzia come i dati non sempre sono direttamente confrontabili con quelli riportati nelle precedenti Relazioni annuali. In alcuni casi, infatti, le imprese hanno operato integrazioni e ri-classificazioni dovute sia a variazioni e integrazioni nelle metodologie di calcolo (ad esempio </t>
    </r>
    <r>
      <rPr>
        <i/>
        <sz val="16"/>
        <rFont val="Segoe UI Semilight"/>
        <family val="2"/>
      </rPr>
      <t>driver</t>
    </r>
    <r>
      <rPr>
        <sz val="16"/>
        <rFont val="Segoe UI Semilight"/>
        <family val="2"/>
      </rPr>
      <t xml:space="preserve"> per l’attribuzione dei ricavi o degli investimenti) sia a mutamenti dei perimetri di attività economica aziendale; ciò ha determinato aggiustamenti in termini di importi economici talvolta di entità anche non marginale.</t>
    </r>
  </si>
  <si>
    <t>L’Autorità nel contesto europeo e internazionale</t>
  </si>
  <si>
    <t>Attività di ricerca e analisi e profili di regolamentazione dei nuovi mercati</t>
  </si>
  <si>
    <t>Tutela e garanzia dei diritti nel sistema delle comunicazioni</t>
  </si>
  <si>
    <t>Allegato: Le comunicazioni nel 2020. L'impatto del Covid</t>
  </si>
  <si>
    <r>
      <t xml:space="preserve">Verifica del rispetto dei principi </t>
    </r>
    <r>
      <rPr>
        <b/>
        <i/>
        <sz val="12"/>
        <color theme="1"/>
        <rFont val="Segoe UI Semilight"/>
        <family val="2"/>
      </rPr>
      <t>ex</t>
    </r>
    <r>
      <rPr>
        <b/>
        <sz val="12"/>
        <color theme="1"/>
        <rFont val="Segoe UI Semilight"/>
        <family val="2"/>
      </rPr>
      <t xml:space="preserve"> art. 43 TUSMAR</t>
    </r>
  </si>
  <si>
    <r>
      <t xml:space="preserve">Decisioni di non avvio dell’istruttoria ai sensi dell’art. 5 del Regolamento 368/14/CONS </t>
    </r>
    <r>
      <rPr>
        <sz val="12"/>
        <color indexed="8"/>
        <rFont val="Segoe UI Semilight"/>
        <family val="2"/>
      </rPr>
      <t>assunte con delibera</t>
    </r>
  </si>
  <si>
    <r>
      <t xml:space="preserve">Decisioni di non avvio dell’istruttoria ai sensi dell’art. 5 del Regolamento 368/14/CONS </t>
    </r>
    <r>
      <rPr>
        <sz val="12"/>
        <color indexed="8"/>
        <rFont val="Segoe UI Semilight"/>
        <family val="2"/>
      </rPr>
      <t>assunte con determina</t>
    </r>
  </si>
  <si>
    <t>Tabella 2.2.1 - Verifica del rispetto dei principi di cui all’art. 43 del TUSMAR in merito a operazioni di concentrazione e intese</t>
  </si>
  <si>
    <t>Figura 2.2.1 - Principali soggetti operanti nel SIC (2018, %)</t>
  </si>
  <si>
    <t>Decadenza autorizzazioni per la diffusione via satellite di servizi di media (ex art. 7, comma 2, lettera c), delibera n. 127/00/CONS)</t>
  </si>
  <si>
    <t>Notifiche relative alla diffusione in simulcast su satellite e/o su altri mezzi di comunicazione elettronica di servizi di media audiovisivi lineari o radiofonici</t>
  </si>
  <si>
    <t>Netflix</t>
  </si>
  <si>
    <t>Tabella 2.2.2 - Ricavi complessivi del SIC e delle relative aree economiche (2018)</t>
  </si>
  <si>
    <t>Tabella 2.3.1 - Tipologie di opere oggetto di procedimento o ordine per rito (valori assoluti, 1° maggio 2019-30 aprile 2020)</t>
  </si>
  <si>
    <t>Audiovisiva, Sonora</t>
  </si>
  <si>
    <t>Fotografica, Letteraria</t>
  </si>
  <si>
    <t>Software</t>
  </si>
  <si>
    <t>Editoriale, Fotografica, Letteraria</t>
  </si>
  <si>
    <t>Editoriale, Letteraria</t>
  </si>
  <si>
    <t>Tabella 2.3.2 - Principali statistiche sulle attività del diritto d’autore (1° maggio 2019-30 aprile 2020)</t>
  </si>
  <si>
    <t>Videoludica</t>
  </si>
  <si>
    <t>Figura 2.3.2 - Quote di programmazione di opere europee e opere europee recenti per editore (2018, %)</t>
  </si>
  <si>
    <t>Figura 2.3.3 - Quote di programmazione di opere europee e opere europee recenti per singolo canale (2018, %)</t>
  </si>
  <si>
    <t>Figura 2.3.4 - Quote di investimento in opere europee di produttori indipendenti per editore (2018, %)</t>
  </si>
  <si>
    <t xml:space="preserve">Fox </t>
  </si>
  <si>
    <t>Figura 2.3.5 - Quote di investimento in opere europee indipendenti per genere e tipologia (2018, %)</t>
  </si>
  <si>
    <t>Figura 2.3.7 - Quote di programmazione in opere europee su servizi a richiesta (VOD) (2018, %)</t>
  </si>
  <si>
    <t>Rai Play</t>
  </si>
  <si>
    <t>Premium On Line</t>
  </si>
  <si>
    <t>Sky On Demand</t>
  </si>
  <si>
    <r>
      <t xml:space="preserve">Figura 2.3.8 - Procedimenti in materia di </t>
    </r>
    <r>
      <rPr>
        <b/>
        <i/>
        <sz val="16"/>
        <color rgb="FF006600"/>
        <rFont val="Segoe UI Semilight"/>
        <family val="2"/>
      </rPr>
      <t xml:space="preserve">par condicio </t>
    </r>
    <r>
      <rPr>
        <b/>
        <sz val="16"/>
        <color rgb="FF006600"/>
        <rFont val="Segoe UI Semilight"/>
        <family val="2"/>
      </rPr>
      <t>(maggio 2019 - marzo 2020)</t>
    </r>
  </si>
  <si>
    <t>Richiami/raccomandazioni</t>
  </si>
  <si>
    <t>Comunicazione istituzionale (periodo elettorale)</t>
  </si>
  <si>
    <t>Informazione (periodo non elettorale)</t>
  </si>
  <si>
    <t>Informazione (periodo elettorale)</t>
  </si>
  <si>
    <t>Sondaggi (periodo elettorale)</t>
  </si>
  <si>
    <t>Tabella 2.3.3 - Totale TG: edizioni e ore monitorate (2019)</t>
  </si>
  <si>
    <t>Tabella 2.3.4 - Totale programmi: ore monitorate (2019)</t>
  </si>
  <si>
    <t>Tabella 2.5.2 - Nuovi procedimenti sanzionatori per fattispecie</t>
  </si>
  <si>
    <t>Modifiche contrattuali e diritto di recesso</t>
  </si>
  <si>
    <t>Tabella 2.5.3 - Procedimenti sanzionatori conclusi, per fattispecie</t>
  </si>
  <si>
    <t>Tabella 2.5.3 - Provvedimenti sanzionatori conclusi, per fattispecie</t>
  </si>
  <si>
    <t>Inottemperanza a diffida - principio di simmetria delle forme per esercizio diritto di recesso e addebiti non dovuti in caso di recesso per modifiche contrattuali</t>
  </si>
  <si>
    <t>Inottemperanza a diffida - rimodulazione del pacchetto “Sky Calcio”</t>
  </si>
  <si>
    <t>Inottemperanza a provvedimento temporaneo Co.re.com.</t>
  </si>
  <si>
    <t>Figura 2.5.1 - Nuovi procedimenti sanzionatori avviati per operatore (al 30 aprile 2020)</t>
  </si>
  <si>
    <t>Figura 2.5.1 - Nuovi procedimenti sanzionatori per operatore (al 30 aprile 2020)</t>
  </si>
  <si>
    <t>Ultracomm Ltd.</t>
  </si>
  <si>
    <t>Gli interventi regolatori e la vigilanza nei mercati delle comunicazioni elettroniche</t>
  </si>
  <si>
    <t xml:space="preserve">Figura 2.5.2 - Importi delle sanzioni per operatore (milioni di €) </t>
  </si>
  <si>
    <t>Figura 2.5.2 - Importi delle sanzioni per operatore (milioni di €)</t>
  </si>
  <si>
    <t>TIM S.P.A.</t>
  </si>
  <si>
    <t>WIND TRE S.P.A.</t>
  </si>
  <si>
    <t xml:space="preserve">VODAFONE ITALIA S.P.A. </t>
  </si>
  <si>
    <t>SKY ITALIA S.R.L.</t>
  </si>
  <si>
    <t>FASTWEB S.P.A.</t>
  </si>
  <si>
    <t>ULTRACOMM LTD</t>
  </si>
  <si>
    <t>Tabella 2.5.4 - Contatti del pubblico nel periodo di riferimento (URP)</t>
  </si>
  <si>
    <t>maggio - giugno 2019</t>
  </si>
  <si>
    <t>luglio - settembre 2019</t>
  </si>
  <si>
    <t>ottobre - dicembre 2019</t>
  </si>
  <si>
    <t>gennaio - aprile 2019</t>
  </si>
  <si>
    <t>Front Office</t>
  </si>
  <si>
    <t>Back Office</t>
  </si>
  <si>
    <t>di cui ConciliaWeb</t>
  </si>
  <si>
    <t>Figura 2.5.3 - Problematiche maggiormente segnalate all'URP</t>
  </si>
  <si>
    <t>Passaggio ad altro operatore</t>
  </si>
  <si>
    <t xml:space="preserve">Contestazioni fatture </t>
  </si>
  <si>
    <t>Inosservanza legge n. 40/2007</t>
  </si>
  <si>
    <t>Attivazioni non richieste</t>
  </si>
  <si>
    <t>Sospensione servizio</t>
  </si>
  <si>
    <t>Qualità servizio</t>
  </si>
  <si>
    <t>Modifiche contrattuali</t>
  </si>
  <si>
    <t>Problematiche contrattuali</t>
  </si>
  <si>
    <t>Pareri adottati</t>
  </si>
  <si>
    <t>Figura 2.7.1 - Tipologia di attività dichiarate al ROC dagli operatori che hanno richiesto l’iscrizione (1° maggio 2019 - 20 marzo 2020, %)</t>
  </si>
  <si>
    <t>Figura 2.7.1 - Tipologia di attività dichiarate al ROC dagli operatori che hanno richiesto l'iscrizione (1° maggio 2019- 20 marzo 2020, %)</t>
  </si>
  <si>
    <t>Totale (1.232 nuove iscrizioni al ROC)</t>
  </si>
  <si>
    <t xml:space="preserve"> - Editoria quotidiana</t>
  </si>
  <si>
    <t xml:space="preserve"> - Editoria periodica</t>
  </si>
  <si>
    <t xml:space="preserve">     -  di cui pacchi </t>
  </si>
  <si>
    <t>Tabella 3.2 - Composizione dei ricavi del settore delle comunicazioni (%)</t>
  </si>
  <si>
    <t>Tabella 3.3 - L’economia italiana (milioni di € - valori a prezzi correnti)</t>
  </si>
  <si>
    <t>Tabella 3.4 - Incidenza del settore delle comunicazoini sul PIL (%)</t>
  </si>
  <si>
    <t>Tabella 3.3 - L'economia italiana (milioni di € - valori a prezzi correnti)</t>
  </si>
  <si>
    <t>Tabella 3.4 - Incidenza del settore delle comunicazioni sul PIL (%)</t>
  </si>
  <si>
    <t xml:space="preserve">     -  di cui pacchi</t>
  </si>
  <si>
    <t>Investimenti (Tlc / Investimenti complessivi)</t>
  </si>
  <si>
    <t>Famiglie (Spesa Tlc / Spesa in servizi)</t>
  </si>
  <si>
    <r>
      <t xml:space="preserve">Figura 3.1.4 - Telecomunicazioni fisse e mobili: ricavi da servizi </t>
    </r>
    <r>
      <rPr>
        <b/>
        <i/>
        <sz val="16"/>
        <color rgb="FF0000FF"/>
        <rFont val="Segoe UI Semilight"/>
        <family val="2"/>
      </rPr>
      <t>retail</t>
    </r>
    <r>
      <rPr>
        <b/>
        <sz val="16"/>
        <color rgb="FF0000FF"/>
        <rFont val="Segoe UI Semilight"/>
        <family val="2"/>
      </rPr>
      <t xml:space="preserve"> voce e dati (miliardi di €)</t>
    </r>
  </si>
  <si>
    <t>Rete fissa Tim</t>
  </si>
  <si>
    <t>Rete mobile Tim</t>
  </si>
  <si>
    <r>
      <t xml:space="preserve">Diff. </t>
    </r>
    <r>
      <rPr>
        <b/>
        <i/>
        <sz val="12"/>
        <color theme="1"/>
        <rFont val="Segoe UI Semilight"/>
        <family val="2"/>
      </rPr>
      <t>vs</t>
    </r>
    <r>
      <rPr>
        <b/>
        <sz val="12"/>
        <color theme="1"/>
        <rFont val="Segoe UI Semilight"/>
        <family val="2"/>
      </rPr>
      <t>. 2018 (p.p.)</t>
    </r>
  </si>
  <si>
    <t>Volume d'affari: 24.401 mln €</t>
  </si>
  <si>
    <t>dic. 2014</t>
  </si>
  <si>
    <t>dic. 2019</t>
  </si>
  <si>
    <t>var. p.p.</t>
  </si>
  <si>
    <t>Figura 3.1.10 - Accessi BB/UBB per tecnologia/operatori (2019 in %)</t>
  </si>
  <si>
    <t>Figura 3.1.11 - Rete fissa: traffico dati e consumi unitari (2014=100)</t>
  </si>
  <si>
    <t>Figura 3.1.11 - Rete fissa: traffico dati e consumi unitari (2014 = 100)</t>
  </si>
  <si>
    <t>Figura 3.1.12 - Diffusione della banda larga nelle province italiane (dicembre 2019, %)</t>
  </si>
  <si>
    <t>Verb-Cus-Ossola</t>
  </si>
  <si>
    <t>fino al 10%</t>
  </si>
  <si>
    <t>dal 15% al 20%</t>
  </si>
  <si>
    <t>oltre il 20%</t>
  </si>
  <si>
    <t>fino al 25%</t>
  </si>
  <si>
    <t>dal 30% al 35%</t>
  </si>
  <si>
    <t>≥100 Mbit/s</t>
  </si>
  <si>
    <r>
      <t xml:space="preserve">Istanze per violazione del diritto d'autore: </t>
    </r>
    <r>
      <rPr>
        <b/>
        <sz val="11"/>
        <color theme="1"/>
        <rFont val="Segoe UI Semilight"/>
        <family val="2"/>
      </rPr>
      <t>media 2019 = 43,9</t>
    </r>
  </si>
  <si>
    <t>Investimenti dei principali operatori in opere europee indipendenti: 1.010 milioni di €</t>
  </si>
  <si>
    <t>Figura 2.3.6 - Modalità di investimento in opere europee indipendenti per genere (2018, %)</t>
  </si>
  <si>
    <t>Figura 2.3.6 - Modalità di investimento in opere europee di indipendenti per genere (2018, %)</t>
  </si>
  <si>
    <r>
      <t xml:space="preserve">Figura 2.3.8 - Procedimenti in materia di </t>
    </r>
    <r>
      <rPr>
        <i/>
        <sz val="14"/>
        <color rgb="FF008000"/>
        <rFont val="Segoe UI Semilight"/>
        <family val="2"/>
      </rPr>
      <t>par condicio</t>
    </r>
    <r>
      <rPr>
        <sz val="14"/>
        <color rgb="FF008000"/>
        <rFont val="Segoe UI Semilight"/>
        <family val="2"/>
      </rPr>
      <t xml:space="preserve"> (maggio 2019 - marzo 2020)</t>
    </r>
  </si>
  <si>
    <t>Regolamenti</t>
  </si>
  <si>
    <t>685h 01m 34s</t>
  </si>
  <si>
    <t>30h 52m 20s</t>
  </si>
  <si>
    <t>5.811h 38m 53s</t>
  </si>
  <si>
    <t>6.858h 39m 52s</t>
  </si>
  <si>
    <t>3.339h 57m 04s</t>
  </si>
  <si>
    <t>16.726h 09m 43s</t>
  </si>
  <si>
    <t>4.916h 06m 58s</t>
  </si>
  <si>
    <t>3.052h 30m 38s</t>
  </si>
  <si>
    <t>4.305h 46m 58s</t>
  </si>
  <si>
    <t>4.047h 00m 52s</t>
  </si>
  <si>
    <t>243h 27m 55s</t>
  </si>
  <si>
    <t>16.564h 52m 31s</t>
  </si>
  <si>
    <t>Tabella 2.5.1 - Denunce per oggetto della segnalazione - modelli D</t>
  </si>
  <si>
    <t>Var. % 2018/2019</t>
  </si>
  <si>
    <t>Var p.p.
2018 / 2019</t>
  </si>
  <si>
    <t>Var p.p.
2017 / 2018</t>
  </si>
  <si>
    <t>Var. % 
2018/2019</t>
  </si>
  <si>
    <t>Var. %
2017/2018</t>
  </si>
  <si>
    <t>Var. 
2018 / 2019</t>
  </si>
  <si>
    <t>Var. 
2015 / 2019</t>
  </si>
  <si>
    <t>Var. %
2018 / 2019</t>
  </si>
  <si>
    <t>Var. %
2015 / 2019</t>
  </si>
  <si>
    <r>
      <t xml:space="preserve">Tabella 3.1.3 - Accessi e ricavi </t>
    </r>
    <r>
      <rPr>
        <i/>
        <sz val="14"/>
        <color rgb="FF0000FF"/>
        <rFont val="Segoe UI Semilight"/>
        <family val="2"/>
      </rPr>
      <t>broadband</t>
    </r>
    <r>
      <rPr>
        <sz val="14"/>
        <color rgb="FF0000FF"/>
        <rFont val="Segoe UI Semilight"/>
        <family val="2"/>
      </rPr>
      <t xml:space="preserve"> e </t>
    </r>
    <r>
      <rPr>
        <i/>
        <sz val="14"/>
        <color rgb="FF0000FF"/>
        <rFont val="Segoe UI Semilight"/>
        <family val="2"/>
      </rPr>
      <t xml:space="preserve">ultrabroadband </t>
    </r>
    <r>
      <rPr>
        <sz val="14"/>
        <color rgb="FF0000FF"/>
        <rFont val="Segoe UI Semilight"/>
        <family val="2"/>
      </rPr>
      <t>per classe di velocità (%)</t>
    </r>
  </si>
  <si>
    <r>
      <t xml:space="preserve">Tabella 3.1.3 - Accessi e ricavi </t>
    </r>
    <r>
      <rPr>
        <b/>
        <i/>
        <sz val="16"/>
        <color rgb="FF0000FF"/>
        <rFont val="Segoe UI Semilight"/>
        <family val="2"/>
      </rPr>
      <t xml:space="preserve">broadband </t>
    </r>
    <r>
      <rPr>
        <b/>
        <sz val="16"/>
        <color rgb="FF0000FF"/>
        <rFont val="Segoe UI Semilight"/>
        <family val="2"/>
      </rPr>
      <t xml:space="preserve">e </t>
    </r>
    <r>
      <rPr>
        <b/>
        <i/>
        <sz val="16"/>
        <color rgb="FF0000FF"/>
        <rFont val="Segoe UI Semilight"/>
        <family val="2"/>
      </rPr>
      <t>ultrabroadband</t>
    </r>
    <r>
      <rPr>
        <b/>
        <sz val="16"/>
        <color rgb="FF0000FF"/>
        <rFont val="Segoe UI Semilight"/>
        <family val="2"/>
      </rPr>
      <t xml:space="preserve"> per classe di velocità (%)</t>
    </r>
  </si>
  <si>
    <t>&lt; 30 Mbit/s</t>
  </si>
  <si>
    <t>≥ 30 e &lt;100 Mbit/s</t>
  </si>
  <si>
    <t>≥ 100 Mbit/s</t>
  </si>
  <si>
    <r>
      <t xml:space="preserve">Figura 3.1.9 - Accessi </t>
    </r>
    <r>
      <rPr>
        <i/>
        <sz val="14"/>
        <color rgb="FF0000FF"/>
        <rFont val="Segoe UI Semilight"/>
        <family val="2"/>
      </rPr>
      <t xml:space="preserve">broadband </t>
    </r>
    <r>
      <rPr>
        <sz val="14"/>
        <color rgb="FF0000FF"/>
        <rFont val="Segoe UI Semilight"/>
        <family val="2"/>
      </rPr>
      <t xml:space="preserve">e </t>
    </r>
    <r>
      <rPr>
        <i/>
        <sz val="14"/>
        <color rgb="FF0000FF"/>
        <rFont val="Segoe UI Semilight"/>
        <family val="2"/>
      </rPr>
      <t xml:space="preserve">ultrabroadband </t>
    </r>
    <r>
      <rPr>
        <sz val="14"/>
        <color rgb="FF0000FF"/>
        <rFont val="Segoe UI Semilight"/>
        <family val="2"/>
      </rPr>
      <t>per tecnologia (%)</t>
    </r>
  </si>
  <si>
    <r>
      <t xml:space="preserve">Figura 3.1.9 - Accessi </t>
    </r>
    <r>
      <rPr>
        <b/>
        <i/>
        <sz val="16"/>
        <color rgb="FF0000FF"/>
        <rFont val="Segoe UI Semilight"/>
        <family val="2"/>
      </rPr>
      <t xml:space="preserve">broadband </t>
    </r>
    <r>
      <rPr>
        <b/>
        <sz val="16"/>
        <color rgb="FF0000FF"/>
        <rFont val="Segoe UI Semilight"/>
        <family val="2"/>
      </rPr>
      <t xml:space="preserve">e </t>
    </r>
    <r>
      <rPr>
        <b/>
        <i/>
        <sz val="16"/>
        <color rgb="FF0000FF"/>
        <rFont val="Segoe UI Semilight"/>
        <family val="2"/>
      </rPr>
      <t>ultrabroadband</t>
    </r>
    <r>
      <rPr>
        <b/>
        <sz val="16"/>
        <color rgb="FF0000FF"/>
        <rFont val="Segoe UI Semilight"/>
        <family val="2"/>
      </rPr>
      <t xml:space="preserve"> per tecnologia (%)</t>
    </r>
  </si>
  <si>
    <t>N. Indice</t>
  </si>
  <si>
    <t>Nord-Ovest</t>
  </si>
  <si>
    <t>Nord-Est</t>
  </si>
  <si>
    <t>Sud</t>
  </si>
  <si>
    <t>Isole</t>
  </si>
  <si>
    <t>Italia = 100</t>
  </si>
  <si>
    <r>
      <t xml:space="preserve">Figura 3.1.14 - </t>
    </r>
    <r>
      <rPr>
        <i/>
        <sz val="14"/>
        <color rgb="FF0000FF"/>
        <rFont val="Segoe UI Semilight"/>
        <family val="2"/>
      </rPr>
      <t>Ranking</t>
    </r>
    <r>
      <rPr>
        <sz val="14"/>
        <color rgb="FF0000FF"/>
        <rFont val="Segoe UI Semilight"/>
        <family val="2"/>
      </rPr>
      <t xml:space="preserve"> provinciale degli accessi </t>
    </r>
    <r>
      <rPr>
        <i/>
        <sz val="14"/>
        <color rgb="FF0000FF"/>
        <rFont val="Segoe UI Semilight"/>
        <family val="2"/>
      </rPr>
      <t>broadband</t>
    </r>
    <r>
      <rPr>
        <sz val="14"/>
        <color rgb="FF0000FF"/>
        <rFont val="Segoe UI Semilight"/>
        <family val="2"/>
      </rPr>
      <t xml:space="preserve"> (dicembre 2019, %)</t>
    </r>
  </si>
  <si>
    <r>
      <t xml:space="preserve">Figura 3.1.15 - </t>
    </r>
    <r>
      <rPr>
        <i/>
        <sz val="14"/>
        <color rgb="FF0000FF"/>
        <rFont val="Segoe UI Semilight"/>
        <family val="2"/>
      </rPr>
      <t>Ranking</t>
    </r>
    <r>
      <rPr>
        <sz val="14"/>
        <color rgb="FF0000FF"/>
        <rFont val="Segoe UI Semilight"/>
        <family val="2"/>
      </rPr>
      <t xml:space="preserve"> provinciale degli accessi </t>
    </r>
    <r>
      <rPr>
        <i/>
        <sz val="14"/>
        <color rgb="FF0000FF"/>
        <rFont val="Segoe UI Semilight"/>
        <family val="2"/>
      </rPr>
      <t>ultrabroadband</t>
    </r>
    <r>
      <rPr>
        <sz val="14"/>
        <color rgb="FF0000FF"/>
        <rFont val="Segoe UI Semilight"/>
        <family val="2"/>
      </rPr>
      <t xml:space="preserve"> (dicembre 2019, %)</t>
    </r>
  </si>
  <si>
    <r>
      <rPr>
        <b/>
        <i/>
        <sz val="11"/>
        <rFont val="Segoe UI Semilight"/>
        <family val="2"/>
      </rPr>
      <t>Rank</t>
    </r>
    <r>
      <rPr>
        <b/>
        <sz val="11"/>
        <rFont val="Segoe UI Semilight"/>
        <family val="2"/>
      </rPr>
      <t xml:space="preserve"> - popolazione</t>
    </r>
  </si>
  <si>
    <r>
      <rPr>
        <b/>
        <i/>
        <sz val="11"/>
        <rFont val="Segoe UI Semilight"/>
        <family val="2"/>
      </rPr>
      <t>Rank</t>
    </r>
    <r>
      <rPr>
        <b/>
        <sz val="11"/>
        <rFont val="Segoe UI Semilight"/>
        <family val="2"/>
      </rPr>
      <t xml:space="preserve"> - famiglie</t>
    </r>
  </si>
  <si>
    <r>
      <t xml:space="preserve">Figura 3.1.15 - </t>
    </r>
    <r>
      <rPr>
        <b/>
        <i/>
        <sz val="16"/>
        <color rgb="FF0000FF"/>
        <rFont val="Segoe UI Semilight"/>
        <family val="2"/>
      </rPr>
      <t>Ranking</t>
    </r>
    <r>
      <rPr>
        <b/>
        <sz val="16"/>
        <color rgb="FF0000FF"/>
        <rFont val="Segoe UI Semilight"/>
        <family val="2"/>
      </rPr>
      <t xml:space="preserve"> provinciale degli accessi </t>
    </r>
    <r>
      <rPr>
        <b/>
        <i/>
        <sz val="16"/>
        <color rgb="FF0000FF"/>
        <rFont val="Segoe UI Semilight"/>
        <family val="2"/>
      </rPr>
      <t>ultrabroadband</t>
    </r>
    <r>
      <rPr>
        <b/>
        <sz val="16"/>
        <color rgb="FF0000FF"/>
        <rFont val="Segoe UI Semilight"/>
        <family val="2"/>
      </rPr>
      <t xml:space="preserve"> (dicembre 2019, %)</t>
    </r>
  </si>
  <si>
    <r>
      <t xml:space="preserve">Figura 3.1.14 - </t>
    </r>
    <r>
      <rPr>
        <b/>
        <i/>
        <sz val="16"/>
        <color rgb="FF0000FF"/>
        <rFont val="Segoe UI Semilight"/>
        <family val="2"/>
      </rPr>
      <t>Ranking</t>
    </r>
    <r>
      <rPr>
        <b/>
        <sz val="16"/>
        <color rgb="FF0000FF"/>
        <rFont val="Segoe UI Semilight"/>
        <family val="2"/>
      </rPr>
      <t xml:space="preserve"> provinciale degli accessi </t>
    </r>
    <r>
      <rPr>
        <b/>
        <i/>
        <sz val="16"/>
        <color rgb="FF0000FF"/>
        <rFont val="Segoe UI Semilight"/>
        <family val="2"/>
      </rPr>
      <t>broadband</t>
    </r>
    <r>
      <rPr>
        <b/>
        <sz val="16"/>
        <color rgb="FF0000FF"/>
        <rFont val="Segoe UI Semilight"/>
        <family val="2"/>
      </rPr>
      <t xml:space="preserve"> (dicembre 2019, %)</t>
    </r>
  </si>
  <si>
    <t>Tabella 3.1.5 - Quote di mercato broadband per macro-regioni (dicembre 2019, %)</t>
  </si>
  <si>
    <t>Tabella 3.1.6 - Quote di mercato negli accessi ≥ 30Mbit/s per macro-regioni (dicembre 2019, %)</t>
  </si>
  <si>
    <t>TIM</t>
  </si>
  <si>
    <r>
      <t xml:space="preserve">Figura 3.1.16 - Linee </t>
    </r>
    <r>
      <rPr>
        <b/>
        <i/>
        <sz val="16"/>
        <color rgb="FF0000FF"/>
        <rFont val="Segoe UI Semilight"/>
        <family val="2"/>
      </rPr>
      <t xml:space="preserve">broadband </t>
    </r>
    <r>
      <rPr>
        <b/>
        <sz val="16"/>
        <color rgb="FF0000FF"/>
        <rFont val="Segoe UI Semilight"/>
        <family val="2"/>
      </rPr>
      <t>e FTTC-FTTH (% delle linee di accesso complessive)</t>
    </r>
  </si>
  <si>
    <r>
      <t>Figura 3.1.17  - Linee</t>
    </r>
    <r>
      <rPr>
        <b/>
        <i/>
        <sz val="16"/>
        <color rgb="FF0000FF"/>
        <rFont val="Segoe UI Semilight"/>
        <family val="2"/>
      </rPr>
      <t xml:space="preserve"> broadband</t>
    </r>
    <r>
      <rPr>
        <b/>
        <sz val="16"/>
        <color rgb="FF0000FF"/>
        <rFont val="Segoe UI Semilight"/>
        <family val="2"/>
      </rPr>
      <t xml:space="preserve"> complessive (% popolazione e famiglie)</t>
    </r>
  </si>
  <si>
    <r>
      <t xml:space="preserve">Figura 3.1.18 - Linee residenziali </t>
    </r>
    <r>
      <rPr>
        <b/>
        <i/>
        <sz val="16"/>
        <color rgb="FF0000FF"/>
        <rFont val="Segoe UI Semilight"/>
        <family val="2"/>
      </rPr>
      <t>ultrabroadband</t>
    </r>
    <r>
      <rPr>
        <b/>
        <sz val="16"/>
        <color rgb="FF0000FF"/>
        <rFont val="Segoe UI Semilight"/>
        <family val="2"/>
      </rPr>
      <t xml:space="preserve"> (% delle famiglie)</t>
    </r>
  </si>
  <si>
    <t>Figura 3.1.19 - Spesa finale degli utenti per operatore (2019, %)</t>
  </si>
  <si>
    <t>Volume d'affari: 12.750 mln €</t>
  </si>
  <si>
    <t>Figura 3.1.20 - Spesa finale degli utenti per operatore e tipologia di utente (2019, %)</t>
  </si>
  <si>
    <t>Volume d'affari: 6.303 mln €</t>
  </si>
  <si>
    <t>Volume d'affari: 6.446 mln €</t>
  </si>
  <si>
    <t>Figura 3.1.21 - Spesa per servizi finali su rete a larga banda (2019, %)</t>
  </si>
  <si>
    <r>
      <t xml:space="preserve">Diff. </t>
    </r>
    <r>
      <rPr>
        <b/>
        <i/>
        <sz val="12"/>
        <color theme="1"/>
        <rFont val="Segoe UI Semilight"/>
        <family val="2"/>
      </rPr>
      <t>vs.</t>
    </r>
    <r>
      <rPr>
        <b/>
        <sz val="12"/>
        <color theme="1"/>
        <rFont val="Segoe UI Semilight"/>
        <family val="2"/>
      </rPr>
      <t xml:space="preserve"> 2018 (p.p.)</t>
    </r>
  </si>
  <si>
    <t>Volume d'affari: 5.880 mln €</t>
  </si>
  <si>
    <t xml:space="preserve">Figura 3.1.22 - Spesa degli utenti per tipologia di servizi (miliardi di €) </t>
  </si>
  <si>
    <t>Var. % 
2018-2019</t>
  </si>
  <si>
    <r>
      <t xml:space="preserve">Mobile </t>
    </r>
    <r>
      <rPr>
        <i/>
        <sz val="12"/>
        <color theme="1"/>
        <rFont val="Segoe UI Semilight"/>
        <family val="2"/>
      </rPr>
      <t>on net</t>
    </r>
  </si>
  <si>
    <r>
      <t xml:space="preserve">Mobile </t>
    </r>
    <r>
      <rPr>
        <i/>
        <sz val="12"/>
        <color theme="1"/>
        <rFont val="Segoe UI Semilight"/>
        <family val="2"/>
      </rPr>
      <t>off net</t>
    </r>
  </si>
  <si>
    <t>Var. %     2018-2019</t>
  </si>
  <si>
    <t>Figura 3.1.24 - SMS inviati (miliardi)</t>
  </si>
  <si>
    <t>SMS inviati</t>
  </si>
  <si>
    <t>Figura 3.1.26 - Traffico medio mensile delle SIM che effettuano traffico dati (Gigabyte/mese)</t>
  </si>
  <si>
    <t>Var. % 
2015-2019</t>
  </si>
  <si>
    <t>Figura 3.1.27 - SIM "solo voce" e SIM "voce &amp; dati" (milioni)</t>
  </si>
  <si>
    <r>
      <t>SIM "</t>
    </r>
    <r>
      <rPr>
        <i/>
        <sz val="12"/>
        <color theme="1"/>
        <rFont val="Segoe UI Semilight"/>
        <family val="2"/>
      </rPr>
      <t>human</t>
    </r>
    <r>
      <rPr>
        <sz val="12"/>
        <color theme="1"/>
        <rFont val="Segoe UI Semilight"/>
        <family val="2"/>
      </rPr>
      <t>"</t>
    </r>
  </si>
  <si>
    <t>Figura 3.1.28 - SIM “M2M” (milioni)</t>
  </si>
  <si>
    <t>Figura 3.1.29 - Distribuzione delle SIM M2M per tipologia di applicazione (2019, %)</t>
  </si>
  <si>
    <t>"Utilities"</t>
  </si>
  <si>
    <t>"Connected car"</t>
  </si>
  <si>
    <t>"Connected work"</t>
  </si>
  <si>
    <t>"Retail"</t>
  </si>
  <si>
    <t>"Connected home"</t>
  </si>
  <si>
    <t>Figura 3.1.30 - Ricavi da servizi dati per tipologia (miliardi di € e variazione %)</t>
  </si>
  <si>
    <t>Var. % 2018-2019</t>
  </si>
  <si>
    <t>Figura 3.1.31 - Ricavi da SMS e da altri servizi dati (miliardi di €)</t>
  </si>
  <si>
    <t>Var. %   2018-2019</t>
  </si>
  <si>
    <t>Var. %   2009-2019</t>
  </si>
  <si>
    <t xml:space="preserve">Figura 3.1.33 - Ricavi unitari per i servizi voce, SMS e dati </t>
  </si>
  <si>
    <t>Figura 3.1.33 - Ricavi unitari per i servizi voce, SMS e dati</t>
  </si>
  <si>
    <t>Figura 3.1.34 - Quote di mercato nella spesa finale (2019, %)</t>
  </si>
  <si>
    <t>Volume d'affari: 11.682 mln €</t>
  </si>
  <si>
    <t>Figura 3.1.35 - Quote di mercato nella spesa finale per tipologia di clientela (2019, %)</t>
  </si>
  <si>
    <t>Volume d'affari: 600 mln €</t>
  </si>
  <si>
    <t>Volume d'affari: 8.967 mln €</t>
  </si>
  <si>
    <t>Volume d'affari: 2.695 mln €</t>
  </si>
  <si>
    <t>CoopVoce</t>
  </si>
  <si>
    <t>DiGi Italy</t>
  </si>
  <si>
    <t>Figura 3.1.37 - Quote di mercato nei segmenti voce e dati (2019, %)</t>
  </si>
  <si>
    <r>
      <t xml:space="preserve">Diff. </t>
    </r>
    <r>
      <rPr>
        <b/>
        <i/>
        <sz val="11"/>
        <color theme="1"/>
        <rFont val="Segoe UI Semilight"/>
        <family val="2"/>
      </rPr>
      <t>vs</t>
    </r>
    <r>
      <rPr>
        <b/>
        <sz val="11"/>
        <color theme="1"/>
        <rFont val="Segoe UI Semilight"/>
        <family val="2"/>
      </rPr>
      <t>. 2018 (p.p.)</t>
    </r>
  </si>
  <si>
    <t>Volume d'affari: 4.140 mln €</t>
  </si>
  <si>
    <t>Volume d'affari: 4.310 mln €</t>
  </si>
  <si>
    <t>Figura 3.1.38 - Indice di movimentazione dinamica (%)</t>
  </si>
  <si>
    <t>Figura 3.2.1 - Composizione dei titoli abilitativi a febbraio 2020 (%)</t>
  </si>
  <si>
    <t>Totale  (4.458 titoli abilitativi, 3.159 operatori postali)</t>
  </si>
  <si>
    <t>Figura 3.2.2 - Andamento dei prezzi e dell'infalzione (2010=100)</t>
  </si>
  <si>
    <t>Figura 3.2.3 - Variazione percentuale dei ricavi e dei volumi dei servizi postali negli ultimi cinque anni</t>
  </si>
  <si>
    <t>Var. 2015-2019 (%)</t>
  </si>
  <si>
    <t>Volumi (milioni di pezzi)</t>
  </si>
  <si>
    <t>Totale Servizio Universale</t>
  </si>
  <si>
    <t>Totale servizio non universale</t>
  </si>
  <si>
    <t>Totale settore postale</t>
  </si>
  <si>
    <t>Totale (7,1 miliardi di ricavi nel 2019)</t>
  </si>
  <si>
    <t>Totale (3,5 miliardi di invii nel 2019)</t>
  </si>
  <si>
    <t>Figura 3.2.5 - Quote di mercato per i servizi di posta (lettere) non inclusi nel perimetro del servizio universale nel 2019 (%)</t>
  </si>
  <si>
    <t>PosteItaliane (gruppo)</t>
  </si>
  <si>
    <t>Defendini</t>
  </si>
  <si>
    <t>MailExpress</t>
  </si>
  <si>
    <t>PosteItaliane (Gruppo)</t>
  </si>
  <si>
    <t>Figura 3.2.6 - Quote di mercato per i servizi di pacchi non rientranti nel servizio universale nel 2019 (%)</t>
  </si>
  <si>
    <t>Figura 3.2.6 - Quote di mercato per i servizi di pacchi non rientranti nel servizio universale nel 2019</t>
  </si>
  <si>
    <t>AIT</t>
  </si>
  <si>
    <t>TNT</t>
  </si>
  <si>
    <r>
      <t>Figura 3.2.8 - Dimensione media (in km</t>
    </r>
    <r>
      <rPr>
        <b/>
        <vertAlign val="superscript"/>
        <sz val="16"/>
        <color rgb="FF0000FF"/>
        <rFont val="Segoe UI Semilight"/>
        <family val="2"/>
      </rPr>
      <t>2</t>
    </r>
    <r>
      <rPr>
        <b/>
        <sz val="16"/>
        <color rgb="FF0000FF"/>
        <rFont val="Segoe UI Semilight"/>
        <family val="2"/>
      </rPr>
      <t>) dell’area coperta da un ufficio postale permanente</t>
    </r>
  </si>
  <si>
    <r>
      <t xml:space="preserve">Fonte: dati </t>
    </r>
    <r>
      <rPr>
        <i/>
        <sz val="10"/>
        <rFont val="Segoe UI Semilight"/>
        <family val="2"/>
      </rPr>
      <t xml:space="preserve">Universal Postal Union </t>
    </r>
    <r>
      <rPr>
        <sz val="10"/>
        <rFont val="Segoe UI Semilight"/>
        <family val="2"/>
      </rPr>
      <t>(2018)</t>
    </r>
  </si>
  <si>
    <r>
      <t>Figura 3.2.8 - Dimensione media (in km</t>
    </r>
    <r>
      <rPr>
        <vertAlign val="superscript"/>
        <sz val="14"/>
        <color rgb="FF0000FF"/>
        <rFont val="Segoe UI Semilight"/>
        <family val="2"/>
      </rPr>
      <t>2</t>
    </r>
    <r>
      <rPr>
        <sz val="14"/>
        <color rgb="FF0000FF"/>
        <rFont val="Segoe UI Semilight"/>
        <family val="2"/>
      </rPr>
      <t>) dell’area coperta da un ufficio postale permanente</t>
    </r>
  </si>
  <si>
    <t>Fonte: elaborazioni e stime su dati Autorità e bilanci</t>
  </si>
  <si>
    <t>Composizione % 2019</t>
  </si>
  <si>
    <t>Composizione %</t>
  </si>
  <si>
    <t>Quotidiani</t>
  </si>
  <si>
    <t>Milioni di €</t>
  </si>
  <si>
    <t>Totale (milioni di €)</t>
  </si>
  <si>
    <t>Figura 3.3.3 - Ripartizione dei ricavi complessivi della televisione per tipologia (2015 -2019)</t>
  </si>
  <si>
    <t>Ricavi totali (milioni di €)</t>
  </si>
  <si>
    <r>
      <t xml:space="preserve">Differenza </t>
    </r>
    <r>
      <rPr>
        <b/>
        <i/>
        <sz val="12"/>
        <color theme="1"/>
        <rFont val="Segoe UI Semilight"/>
        <family val="2"/>
      </rPr>
      <t>vs</t>
    </r>
    <r>
      <rPr>
        <b/>
        <sz val="12"/>
        <color theme="1"/>
        <rFont val="Segoe UI Semilight"/>
        <family val="2"/>
      </rPr>
      <t>. 2018 (p.p.)</t>
    </r>
  </si>
  <si>
    <t>Altri nazionali</t>
  </si>
  <si>
    <t>Piattaforme online</t>
  </si>
  <si>
    <t>Operatori locali</t>
  </si>
  <si>
    <t>Figura 3.3.5 - Ripartizione dei ricavi complessivi fra televisione in chiaro e televisione a pagamento (milioni di €)</t>
  </si>
  <si>
    <t>Figura 3.3.6 - Andamento dei prezzi nel settore televisivo (2010=100)</t>
  </si>
  <si>
    <t xml:space="preserve">                                                     Tv in chiaro (2019)</t>
  </si>
  <si>
    <t>Figura 3.3.7 - Ricavi della tv in chiaro (milioni di €)</t>
  </si>
  <si>
    <r>
      <t xml:space="preserve">Figura 3.3.8 </t>
    </r>
    <r>
      <rPr>
        <b/>
        <sz val="11"/>
        <color indexed="8"/>
        <rFont val="Segoe UI Semilight"/>
        <family val="2"/>
      </rPr>
      <t>-</t>
    </r>
    <r>
      <rPr>
        <b/>
        <sz val="16"/>
        <color indexed="12"/>
        <rFont val="Segoe UI Semilight"/>
        <family val="2"/>
      </rPr>
      <t xml:space="preserve"> Ricavi della tv a pagamento (milioni di €)</t>
    </r>
  </si>
  <si>
    <t>Figura 3.3.8 - Ricavi della tv a pagamento (milioni di €)</t>
  </si>
  <si>
    <t>Figura 3.3.9 - Offerte televisive a pagamento (2019, %)</t>
  </si>
  <si>
    <t>Offerte a pagamento DDT e Sat</t>
  </si>
  <si>
    <t>Offerte a pagamento sul web</t>
  </si>
  <si>
    <r>
      <t>Fonte</t>
    </r>
    <r>
      <rPr>
        <sz val="10"/>
        <color indexed="8"/>
        <rFont val="Segoe UI Semilight"/>
        <family val="2"/>
      </rPr>
      <t xml:space="preserve">: Auditel </t>
    </r>
  </si>
  <si>
    <t xml:space="preserve">Figura 3.3.10 - Quote di ascolto annuale nel giorno medio (%) </t>
  </si>
  <si>
    <t>Figura 3.3.10 - Quote di ascolto annuale nel giorno medio (%)</t>
  </si>
  <si>
    <r>
      <t xml:space="preserve">Tabella 3.3.1 - </t>
    </r>
    <r>
      <rPr>
        <b/>
        <i/>
        <sz val="16"/>
        <color rgb="FF0000FF"/>
        <rFont val="Segoe UI Semilight"/>
        <family val="2"/>
      </rPr>
      <t>Audience</t>
    </r>
    <r>
      <rPr>
        <b/>
        <sz val="16"/>
        <color rgb="FF0000FF"/>
        <rFont val="Segoe UI Semilight"/>
        <family val="2"/>
      </rPr>
      <t xml:space="preserve"> dei principali Tg</t>
    </r>
  </si>
  <si>
    <r>
      <rPr>
        <b/>
        <i/>
        <sz val="12"/>
        <color rgb="FF000000"/>
        <rFont val="Segoe UI Semilight"/>
        <family val="2"/>
      </rPr>
      <t>Share</t>
    </r>
    <r>
      <rPr>
        <b/>
        <sz val="12"/>
        <color rgb="FF000000"/>
        <rFont val="Segoe UI Semilight"/>
        <family val="2"/>
      </rPr>
      <t xml:space="preserve"> (%)</t>
    </r>
  </si>
  <si>
    <r>
      <t>Fonte</t>
    </r>
    <r>
      <rPr>
        <sz val="10"/>
        <color indexed="8"/>
        <rFont val="Segoe UI Semilight"/>
        <family val="2"/>
      </rPr>
      <t>: Auditel - Nielsen</t>
    </r>
  </si>
  <si>
    <r>
      <t xml:space="preserve">Tabella 3.3.2 - </t>
    </r>
    <r>
      <rPr>
        <b/>
        <i/>
        <sz val="16"/>
        <color rgb="FF0000FF"/>
        <rFont val="Segoe UI Semilight"/>
        <family val="2"/>
      </rPr>
      <t>Audience</t>
    </r>
    <r>
      <rPr>
        <b/>
        <sz val="16"/>
        <color rgb="FF0000FF"/>
        <rFont val="Segoe UI Semilight"/>
        <family val="2"/>
      </rPr>
      <t xml:space="preserve"> dei canali </t>
    </r>
    <r>
      <rPr>
        <b/>
        <i/>
        <sz val="16"/>
        <color rgb="FF0000FF"/>
        <rFont val="Segoe UI Semilight"/>
        <family val="2"/>
      </rPr>
      <t>all news</t>
    </r>
  </si>
  <si>
    <r>
      <rPr>
        <b/>
        <i/>
        <sz val="12"/>
        <color theme="1"/>
        <rFont val="Segoe UI Semilight"/>
        <family val="2"/>
      </rPr>
      <t>Share</t>
    </r>
    <r>
      <rPr>
        <b/>
        <sz val="12"/>
        <color theme="1"/>
        <rFont val="Segoe UI Semilight"/>
        <family val="2"/>
      </rPr>
      <t xml:space="preserve"> (%)</t>
    </r>
  </si>
  <si>
    <t>Nota: i dati relativi a Sky TG24, per il 2015, si riferiscono alla sola piattaforma satellitare, in quanto gli ascolti del canale, trasmesso anche sulla piattaforma digitale terrestre a partire dal 2015, sono rilevati per entrambe le piattaforme soltanto nel 2016.</t>
  </si>
  <si>
    <t>Figura 3.3.11 - Ricavi complessivi della radio per tipologia 2015 - 2019 (milioni di €)</t>
  </si>
  <si>
    <t>Figura 3.3.12 - Quote di mercato dei principali operatori della radio (2019, %)</t>
  </si>
  <si>
    <r>
      <t xml:space="preserve">Differenza </t>
    </r>
    <r>
      <rPr>
        <b/>
        <i/>
        <sz val="12"/>
        <rFont val="Segoe UI Semilight"/>
        <family val="2"/>
      </rPr>
      <t>vs</t>
    </r>
    <r>
      <rPr>
        <b/>
        <sz val="12"/>
        <rFont val="Segoe UI Semilight"/>
        <family val="2"/>
      </rPr>
      <t>. 2018 (p.p.)</t>
    </r>
  </si>
  <si>
    <t>RTL 102,500 - Hit Radio</t>
  </si>
  <si>
    <t>Figura 3.3.13 - Ascoltatori unici nel giorno medio dei principali operatori (%, milioni di ascoltatori, 2019)</t>
  </si>
  <si>
    <r>
      <t>Ascoltatori nel giorno medio (in migliaia)</t>
    </r>
    <r>
      <rPr>
        <b/>
        <vertAlign val="superscript"/>
        <sz val="12"/>
        <rFont val="Segoe UI Semilight"/>
        <family val="2"/>
      </rPr>
      <t>[2]</t>
    </r>
  </si>
  <si>
    <t xml:space="preserve">Figura 3.3.13 - Ascoltatori unici nel giorno medio dei principali operatori (%, milioni di ascoltatori, 2019) </t>
  </si>
  <si>
    <t>Rds</t>
  </si>
  <si>
    <t>Radio Freccia</t>
  </si>
  <si>
    <t>Figura 3.3.14 - Dinamica delle tirature e delle vendite di copie cartacee (milioni)</t>
  </si>
  <si>
    <t xml:space="preserve">Figura 3.3.15 - Andamento dei prezzi dei quotidiani (2010=100) </t>
  </si>
  <si>
    <t>Figura 3.3.16 - Quote di mercato in volume - copie stampate 2019 (%)</t>
  </si>
  <si>
    <t>Amodei</t>
  </si>
  <si>
    <t>Figura 3.3.17 - Ricavi: valore, incidenza e variazioni 2019 rispetto al 2018</t>
  </si>
  <si>
    <t>Incidenza 2019</t>
  </si>
  <si>
    <t>∆ 2018-2019</t>
  </si>
  <si>
    <t>Figura 3.3.18 - Quote di mercato in valore nel 2019 (%)</t>
  </si>
  <si>
    <t>Figura 3.3.19 - Principali operatori attivi nella raccolta pubblicitaria online nel mondo (%)</t>
  </si>
  <si>
    <r>
      <t xml:space="preserve">Ricavi netti raccolta pubblicitaria </t>
    </r>
    <r>
      <rPr>
        <b/>
        <i/>
        <sz val="12"/>
        <color theme="1"/>
        <rFont val="Segoe UI Semilight"/>
        <family val="2"/>
      </rPr>
      <t>online</t>
    </r>
    <r>
      <rPr>
        <b/>
        <sz val="12"/>
        <color theme="1"/>
        <rFont val="Segoe UI Semilight"/>
        <family val="2"/>
      </rPr>
      <t xml:space="preserve"> nel mondo, per operatore</t>
    </r>
  </si>
  <si>
    <r>
      <t xml:space="preserve">Ricavi netti raccolta pubblicitaria </t>
    </r>
    <r>
      <rPr>
        <b/>
        <i/>
        <sz val="12"/>
        <color theme="1"/>
        <rFont val="Segoe UI Semilight"/>
        <family val="2"/>
      </rPr>
      <t>mobile</t>
    </r>
    <r>
      <rPr>
        <b/>
        <sz val="12"/>
        <color theme="1"/>
        <rFont val="Segoe UI Semilight"/>
        <family val="2"/>
      </rPr>
      <t xml:space="preserve"> nel mondo, per operatore</t>
    </r>
  </si>
  <si>
    <t>Fonte: eMarketer, febbraio 2019</t>
  </si>
  <si>
    <t>Figura 3.3.20 - ARPU mondiale dei servizi gratuiti (ricavi pubblicitari per utenti, 2018)</t>
  </si>
  <si>
    <t>Search</t>
  </si>
  <si>
    <t>Social network</t>
  </si>
  <si>
    <t>Instagram</t>
  </si>
  <si>
    <t>Intrattenimento gratuito</t>
  </si>
  <si>
    <t>YouTube</t>
  </si>
  <si>
    <t>€</t>
  </si>
  <si>
    <t>Fonte: Elaborazioni Autorità su dati aziendali</t>
  </si>
  <si>
    <t>ARPU per i servizi di intrattenimento è dato rapporto tra i ricavi pubblicitari annui e il numero medio annuo di utenti unici di servizi di intrattenimento gratuito.</t>
  </si>
  <si>
    <t>ARPU per il search è dato dal rapporto tra i ricavi annui derivanti dalla raccolta pubblicitaria sul motore di ricerca e il numero medio annuo di utenti unici del motore di ricerca</t>
  </si>
  <si>
    <t>ARPU per i social network è dato dal rapporto tra i ricavi annui derivanti dalla raccolta pubblicitaria sul social network e il numero medio annuo di utenti attivi</t>
  </si>
  <si>
    <t>Figura 3.3.21 - ARPU dei servizi gratuiti per area geografica (ricavi pubblicitari del search per utenti, 2018)</t>
  </si>
  <si>
    <t>Google "Search"</t>
  </si>
  <si>
    <t>ARPU</t>
  </si>
  <si>
    <t>PIL pro capite</t>
  </si>
  <si>
    <t>USA</t>
  </si>
  <si>
    <t>Europa</t>
  </si>
  <si>
    <t>Asia-Pacifico</t>
  </si>
  <si>
    <t>Altre Americhe</t>
  </si>
  <si>
    <t>Paesi in via di sviluppo</t>
  </si>
  <si>
    <r>
      <t xml:space="preserve">Figura 3.3.21 - ARPU dei servizi gratuiti per area geografica (ricavi pubblicitari del </t>
    </r>
    <r>
      <rPr>
        <b/>
        <i/>
        <sz val="16"/>
        <color rgb="FF0000FF"/>
        <rFont val="Segoe UI Semilight"/>
        <family val="2"/>
      </rPr>
      <t>search</t>
    </r>
    <r>
      <rPr>
        <b/>
        <sz val="16"/>
        <color rgb="FF0000FF"/>
        <rFont val="Segoe UI Semilight"/>
        <family val="2"/>
      </rPr>
      <t xml:space="preserve"> per utenti, 2018)</t>
    </r>
  </si>
  <si>
    <t>Figura 3.3.22 - ARPU dei servizi gratuiti per area geografica (ricavi pubblicitari del social network per utenti, 2018)</t>
  </si>
  <si>
    <r>
      <t xml:space="preserve">Figura 3.3.22 - ARPU dei servizi gratuiti per area geografica (ricavi pubblicitari del </t>
    </r>
    <r>
      <rPr>
        <b/>
        <i/>
        <sz val="16"/>
        <color rgb="FF0000FF"/>
        <rFont val="Segoe UI Semilight"/>
        <family val="2"/>
      </rPr>
      <t>social network</t>
    </r>
    <r>
      <rPr>
        <b/>
        <sz val="16"/>
        <color rgb="FF0000FF"/>
        <rFont val="Segoe UI Semilight"/>
        <family val="2"/>
      </rPr>
      <t xml:space="preserve"> per utenti, 2018)</t>
    </r>
  </si>
  <si>
    <t>USA e Canada</t>
  </si>
  <si>
    <t xml:space="preserve">Europa </t>
  </si>
  <si>
    <t xml:space="preserve">Asia-Pacifico </t>
  </si>
  <si>
    <t>Figura 3.3.23 - Ricavi derivanti dalla raccolta pubblicitaria online in Italia (milioni di €)</t>
  </si>
  <si>
    <r>
      <t>Figura 3.3.23 - Ricavi derivanti dalla raccolta pubblicitaria online</t>
    </r>
    <r>
      <rPr>
        <b/>
        <sz val="16"/>
        <color indexed="12"/>
        <rFont val="Segoe UI Semilight"/>
        <family val="2"/>
      </rPr>
      <t xml:space="preserve"> in Italia (milioni di €)</t>
    </r>
  </si>
  <si>
    <t>Figura 3.3.24 - Raccolta pubblicitaria per categorie di operatore. Ricavi netti Italia (mln, %)</t>
  </si>
  <si>
    <t>Piattaforme</t>
  </si>
  <si>
    <t>Publisher</t>
  </si>
  <si>
    <t>Totale mercato</t>
  </si>
  <si>
    <t>Figura 3.3.25 - Ripartizione dell’ARPU in Italia per categorie di operatori</t>
  </si>
  <si>
    <t>Principali publisher</t>
  </si>
  <si>
    <t>Media ponderata €</t>
  </si>
  <si>
    <t>Figura 3.3.26 - Ricavi netti di pubblicità online diretta e tramite intermediario (2018, mln)</t>
  </si>
  <si>
    <t>Gestito direttamente</t>
  </si>
  <si>
    <t>Publisher / concessionarie tradizionali</t>
  </si>
  <si>
    <t>Venduto tramite terzi</t>
  </si>
  <si>
    <t>Milioni di €: 2.142</t>
  </si>
  <si>
    <t>Milioni di €: 900</t>
  </si>
  <si>
    <t>Tabella 4.2.1 - Leggi istitutive e siti istituzionali dei Co.re.com.</t>
  </si>
  <si>
    <t>https://consiglio.basilicata.it//pagina-organismo.html?id=204733</t>
  </si>
  <si>
    <t>Bolzano – Provincia autonoma</t>
  </si>
  <si>
    <t>Legge provinciale 18 marzo 2002, n. 6</t>
  </si>
  <si>
    <t>www.corecomcampania.it</t>
  </si>
  <si>
    <t>Legge regionale 30 gennaio 2001, n. 1 e s.m.i.</t>
  </si>
  <si>
    <t>http://corecom.ars.sicilia.it/corecom-sicilia/</t>
  </si>
  <si>
    <t>Trento – Provincia autonoma</t>
  </si>
  <si>
    <t>Legge provinciale 16 dicembre 2005, n. 19</t>
  </si>
  <si>
    <t>https://www.consiglio.provincia.tn.it/presso-il-consiglio/comitato-per-le-comunicazioni/il-comitato/Pages/introduzione.aspx</t>
  </si>
  <si>
    <t>Utilizzo capacità trasmissiva multiplex</t>
  </si>
  <si>
    <t>% audience tv leader di mercato</t>
  </si>
  <si>
    <t>Indici dei prezzi dei servizi retail</t>
  </si>
  <si>
    <t>Procedimenti a tutela dei minori nei servizi media</t>
  </si>
  <si>
    <t xml:space="preserve">% violazioni gravi o massive </t>
  </si>
  <si>
    <t xml:space="preserve">% ordinanze e sentenze TAR e CDS favorevoli </t>
  </si>
  <si>
    <r>
      <t>Indice INF1 Infrastrutturazione di I livello</t>
    </r>
    <r>
      <rPr>
        <vertAlign val="superscript"/>
        <sz val="8"/>
        <color theme="1"/>
        <rFont val="Segoe UI Semilight"/>
        <family val="2"/>
      </rPr>
      <t>(1)</t>
    </r>
    <r>
      <rPr>
        <sz val="8"/>
        <color theme="1"/>
        <rFont val="Segoe UI Semilight"/>
        <family val="2"/>
      </rPr>
      <t xml:space="preserve"> (%)</t>
    </r>
  </si>
  <si>
    <r>
      <t>Indice INF2 Infrastrutturazione di II livello</t>
    </r>
    <r>
      <rPr>
        <vertAlign val="superscript"/>
        <sz val="8"/>
        <color theme="1"/>
        <rFont val="Segoe UI Semilight"/>
        <family val="2"/>
      </rPr>
      <t>(2)</t>
    </r>
    <r>
      <rPr>
        <sz val="8"/>
        <color theme="1"/>
        <rFont val="Segoe UI Semilight"/>
        <family val="2"/>
      </rPr>
      <t xml:space="preserve"> (%)</t>
    </r>
  </si>
  <si>
    <r>
      <t>Copertura NGA</t>
    </r>
    <r>
      <rPr>
        <vertAlign val="superscript"/>
        <sz val="8"/>
        <color theme="1"/>
        <rFont val="Segoe UI Semilight"/>
        <family val="2"/>
      </rPr>
      <t>(3)</t>
    </r>
  </si>
  <si>
    <r>
      <t>87%</t>
    </r>
    <r>
      <rPr>
        <vertAlign val="superscript"/>
        <sz val="8"/>
        <color theme="1"/>
        <rFont val="Segoe UI Semilight"/>
        <family val="2"/>
      </rPr>
      <t>(5)</t>
    </r>
  </si>
  <si>
    <r>
      <t>90%</t>
    </r>
    <r>
      <rPr>
        <vertAlign val="superscript"/>
        <sz val="8"/>
        <color theme="1"/>
        <rFont val="Segoe UI Semilight"/>
        <family val="2"/>
      </rPr>
      <t>(5)</t>
    </r>
  </si>
  <si>
    <r>
      <t xml:space="preserve">Punti di accettazione degli operatori alternativi sul totale dei punti di accettazione (%) </t>
    </r>
    <r>
      <rPr>
        <vertAlign val="superscript"/>
        <sz val="8"/>
        <color theme="1"/>
        <rFont val="Segoe UI Semilight"/>
        <family val="2"/>
      </rPr>
      <t>(6)</t>
    </r>
  </si>
  <si>
    <t>DEFINIZIONE DI UNA REGOLAMENTAZIONE PRO-CONCORRENZIALE E CONVERGENTE PER LO SVILUPPO DI RETI E SERVIZI</t>
  </si>
  <si>
    <t>Quota di mercato dell’incumbent nei mercati dell’accesso</t>
  </si>
  <si>
    <t>Indice HHI - ricavi da servizi broadband</t>
  </si>
  <si>
    <t>Risalita verso servizi NGA su rete TIM e su rete di terzi</t>
  </si>
  <si>
    <t>Variazione della domanda su rete di terzi (FTTH+FWA) (var. % rispetto all’anno precedente)</t>
  </si>
  <si>
    <t>Infrastruttura</t>
  </si>
  <si>
    <t>Linee in fibra sul totale delle linee (%) (11)</t>
  </si>
  <si>
    <t>Punti di accesso retail alla rete postale</t>
  </si>
  <si>
    <t xml:space="preserve">Quota di mercato dell’incumbent nel servizio postale non universale </t>
  </si>
  <si>
    <r>
      <t>Variazione della domanda di linee NGA di tipo SLU+VULA + Bitstream NGA (var. % rispetto all’anno precedente)</t>
    </r>
    <r>
      <rPr>
        <vertAlign val="superscript"/>
        <sz val="8"/>
        <color theme="1"/>
        <rFont val="Segoe UI Semilight"/>
        <family val="2"/>
      </rPr>
      <t xml:space="preserve"> (9)</t>
    </r>
  </si>
  <si>
    <r>
      <t xml:space="preserve">Variazione della domanda di linee in bitstream rame + WLR + ULL (var. % rispetto all’anno precedente) </t>
    </r>
    <r>
      <rPr>
        <vertAlign val="superscript"/>
        <sz val="8"/>
        <color theme="1"/>
        <rFont val="Segoe UI Semilight"/>
        <family val="2"/>
      </rPr>
      <t>(10)</t>
    </r>
  </si>
  <si>
    <r>
      <t>72%</t>
    </r>
    <r>
      <rPr>
        <vertAlign val="superscript"/>
        <sz val="8"/>
        <color theme="1"/>
        <rFont val="Segoe UI Semilight"/>
        <family val="2"/>
      </rPr>
      <t xml:space="preserve"> (4)</t>
    </r>
  </si>
  <si>
    <r>
      <t>Linee con velocità ≥30 Mbps e &lt; 100 Mbps (% linee BB)</t>
    </r>
    <r>
      <rPr>
        <vertAlign val="superscript"/>
        <sz val="8"/>
        <color theme="1"/>
        <rFont val="Segoe UI Semilight"/>
        <family val="2"/>
      </rPr>
      <t>(8)</t>
    </r>
  </si>
  <si>
    <r>
      <t xml:space="preserve">Linee con velocità ≥100 Mbps (% linee BB) </t>
    </r>
    <r>
      <rPr>
        <vertAlign val="superscript"/>
        <sz val="8"/>
        <color theme="1"/>
        <rFont val="Segoe UI Semilight"/>
        <family val="2"/>
      </rPr>
      <t>(8)</t>
    </r>
  </si>
  <si>
    <r>
      <t>Quota di mercato dell’incumbent - ricavi</t>
    </r>
    <r>
      <rPr>
        <vertAlign val="superscript"/>
        <sz val="8"/>
        <color theme="1"/>
        <rFont val="Segoe UI Semilight"/>
        <family val="2"/>
      </rPr>
      <t>(7)</t>
    </r>
  </si>
  <si>
    <r>
      <t>Indice di concentrazione nel servizio postale non universale - ricavi</t>
    </r>
    <r>
      <rPr>
        <strike/>
        <sz val="8"/>
        <color theme="1"/>
        <rFont val="Segoe UI Semilight"/>
        <family val="2"/>
      </rPr>
      <t>(7)</t>
    </r>
  </si>
  <si>
    <t>(1)    L’indice INF1 è dato dal rapporto tra la somma delle linee in ULL, WLR, SLU, VULA, fibra e FWA e la somma delle linee bitstream, ULL, WLR, SLU, VULA, fibra e FWA.</t>
  </si>
  <si>
    <t>(2)    L’indice INF2 è dato dal rapporto tra la somma delle linee in SLU, fibra e FWA sul totale delle linee in ULL, WLR, SLU, VULA, fibra e FWA.</t>
  </si>
  <si>
    <t xml:space="preserve">(3)    Il dato relativo al 2014 e al 2015 è calcolato su una base di 24,1 milioni di unità immobiliari (abitazioni occupate da almeno una persona). </t>
  </si>
  <si>
    <t>(4)    Il valore del 2016, riportato in tabella, è tratto dal rapporto della Commissione europea “Europe’s digital progress report 2017”.</t>
  </si>
  <si>
    <t>(5)    I valori del 2017, del 2018 e del 2019, riportati in tabella, sono tratti dal monitoraggio effettuato dalla Commissione europea nell’ambito del Digital Agenda Scoreboard.</t>
  </si>
  <si>
    <t>(6)    Per il triennio 2016-2018 si è provveduto a un aggiornamento dei valori dell’indicatore a seguito di rettifiche da parte degli operatori.</t>
  </si>
  <si>
    <t>(7)    Per il triennio 2016-2018 i valori sono relativi al segmento di mercato “prodotti di posta (lettere) non da servizio universale”.</t>
  </si>
  <si>
    <t>(8)    La serie potrebbe essere non pienamente confrontabile con quella pubblicata gli scorsi anni, a seguito di riclassifiche effettuate da alcuni operatori sui dati a partire da quelli relativi al 2017.</t>
  </si>
  <si>
    <t>(9)    Dal 2019 non vengono più conteggiate le linee ULL. L’indicatore, infatti, intende fornire informazioni sui servizi nuovi (non legacy), cui vengono aggiunti i servizi Bitstream NGA (ossia VULA combinato con backhauling fibra ethernet).</t>
  </si>
  <si>
    <r>
      <t xml:space="preserve">Utilizzo capacità trasmissiva </t>
    </r>
    <r>
      <rPr>
        <i/>
        <sz val="10"/>
        <color theme="1"/>
        <rFont val="Segoe UI Semilight"/>
        <family val="2"/>
      </rPr>
      <t>multiplex</t>
    </r>
    <r>
      <rPr>
        <sz val="10"/>
        <color theme="1"/>
        <rFont val="Segoe UI Semilight"/>
        <family val="2"/>
      </rPr>
      <t xml:space="preserve"> nazionali</t>
    </r>
  </si>
  <si>
    <r>
      <t>Numero di programmi per Mux</t>
    </r>
    <r>
      <rPr>
        <vertAlign val="superscript"/>
        <sz val="10"/>
        <color theme="1"/>
        <rFont val="Segoe UI Semilight"/>
        <family val="2"/>
      </rPr>
      <t>(1)</t>
    </r>
  </si>
  <si>
    <r>
      <t>Tabella 5.2.3</t>
    </r>
    <r>
      <rPr>
        <sz val="11"/>
        <color rgb="FFC00000"/>
        <rFont val="Segoe UI Semilight"/>
        <family val="2"/>
      </rPr>
      <t xml:space="preserve"> - </t>
    </r>
    <r>
      <rPr>
        <b/>
        <sz val="16"/>
        <color rgb="FFC00000"/>
        <rFont val="Segoe UI Semilight"/>
        <family val="2"/>
      </rPr>
      <t>Piano di monitoraggio per il pluralismo</t>
    </r>
  </si>
  <si>
    <r>
      <t>(1)</t>
    </r>
    <r>
      <rPr>
        <sz val="7"/>
        <color theme="1"/>
        <rFont val="Segoe UI Semilight"/>
        <family val="2"/>
      </rPr>
      <t xml:space="preserve">  </t>
    </r>
    <r>
      <rPr>
        <sz val="8"/>
        <color theme="1"/>
        <rFont val="Segoe UI Semilight"/>
        <family val="2"/>
      </rPr>
      <t xml:space="preserve"> Dal 2018, oltre ai TG in onda su Rai1, Rai2 e Rai3, sono incluse anche le ore di informazione trasmesse tramite il canale Rai News.</t>
    </r>
  </si>
  <si>
    <r>
      <t>(2)</t>
    </r>
    <r>
      <rPr>
        <sz val="7"/>
        <color theme="1"/>
        <rFont val="Segoe UI Semilight"/>
        <family val="2"/>
      </rPr>
      <t xml:space="preserve">  </t>
    </r>
    <r>
      <rPr>
        <sz val="8"/>
        <color theme="1"/>
        <rFont val="Segoe UI Semilight"/>
        <family val="2"/>
      </rPr>
      <t>I dati sono resi disponibili l’anno successivo a quello di rilevazione. Pertanto, i valori si riferiscono agli anni 2016 e 2017.</t>
    </r>
  </si>
  <si>
    <r>
      <t>Controversie risolte con accordo (% sui procedimenti conclusi)</t>
    </r>
    <r>
      <rPr>
        <vertAlign val="superscript"/>
        <sz val="10"/>
        <color theme="1"/>
        <rFont val="Segoe UI Semilight"/>
        <family val="2"/>
      </rPr>
      <t>(4)</t>
    </r>
  </si>
  <si>
    <r>
      <t>Controversie risolte con accordo presso Co.re.com. (% sui procedimenti conclusi)</t>
    </r>
    <r>
      <rPr>
        <vertAlign val="superscript"/>
        <sz val="10"/>
        <color theme="1"/>
        <rFont val="Segoe UI Semilight"/>
        <family val="2"/>
      </rPr>
      <t>(4)</t>
    </r>
  </si>
  <si>
    <r>
      <t>€ 21.662.208</t>
    </r>
    <r>
      <rPr>
        <vertAlign val="superscript"/>
        <sz val="10"/>
        <color theme="1"/>
        <rFont val="Segoe UI Semilight"/>
        <family val="2"/>
      </rPr>
      <t>(10)</t>
    </r>
  </si>
  <si>
    <r>
      <t>€ 882.906</t>
    </r>
    <r>
      <rPr>
        <vertAlign val="superscript"/>
        <sz val="10"/>
        <color theme="1"/>
        <rFont val="Segoe UI Semilight"/>
        <family val="2"/>
      </rPr>
      <t>(10)</t>
    </r>
  </si>
  <si>
    <r>
      <t>Telefonia mobile - servizi</t>
    </r>
    <r>
      <rPr>
        <vertAlign val="superscript"/>
        <sz val="10"/>
        <color theme="1"/>
        <rFont val="Segoe UI Semilight"/>
        <family val="2"/>
      </rPr>
      <t>(8)</t>
    </r>
  </si>
  <si>
    <r>
      <t>Servizi postali</t>
    </r>
    <r>
      <rPr>
        <vertAlign val="superscript"/>
        <sz val="10"/>
        <color theme="1"/>
        <rFont val="Segoe UI Semilight"/>
        <family val="2"/>
      </rPr>
      <t>(8)</t>
    </r>
  </si>
  <si>
    <r>
      <t>Televisione a pagamento</t>
    </r>
    <r>
      <rPr>
        <vertAlign val="superscript"/>
        <sz val="10"/>
        <color theme="1"/>
        <rFont val="Segoe UI Semilight"/>
        <family val="2"/>
      </rPr>
      <t>(8)</t>
    </r>
  </si>
  <si>
    <r>
      <t>Quotidiani</t>
    </r>
    <r>
      <rPr>
        <vertAlign val="superscript"/>
        <sz val="10"/>
        <color theme="1"/>
        <rFont val="Segoe UI Semilight"/>
        <family val="2"/>
      </rPr>
      <t>(8)</t>
    </r>
  </si>
  <si>
    <t>Qualità dei servizi 4G di accesso a internet da postazione mobile</t>
  </si>
  <si>
    <t>Procedimenti a tutela dei minori</t>
  </si>
  <si>
    <t xml:space="preserve">Ammontare complessivo delle sanzioni irrogate in materia di tutela dei minori </t>
  </si>
  <si>
    <t xml:space="preserve">Sanzioni a tutela dei minori sul totale delle sanzioni pecuniarie irrogate </t>
  </si>
  <si>
    <t>Valore dei rimborsi/indennizzi derivante da attività di risoluzione controversie(5)</t>
  </si>
  <si>
    <t>Valore dei rimborsi/indennizzi derivante da attività di risoluzione controversie AGCOM(5)</t>
  </si>
  <si>
    <t>Valore dei rimborsi/indennizzi derivante da attività di risoluzione controversie Co.re.com.(6)</t>
  </si>
  <si>
    <t>€ 20.779.30210)</t>
  </si>
  <si>
    <t>Indice dei prezzi AGCOM-ISA(7): indice sintetico dei prezzi dei prodotti e servizi di comunicazione</t>
  </si>
  <si>
    <t>Telefonia fissa - accesso e servizi di base(8)</t>
  </si>
  <si>
    <r>
      <t>66,2</t>
    </r>
    <r>
      <rPr>
        <vertAlign val="superscript"/>
        <sz val="10"/>
        <color theme="1"/>
        <rFont val="Segoe UI Semilight"/>
        <family val="2"/>
      </rPr>
      <t>(11)</t>
    </r>
  </si>
  <si>
    <r>
      <t>50,2</t>
    </r>
    <r>
      <rPr>
        <vertAlign val="superscript"/>
        <sz val="10"/>
        <color theme="1"/>
        <rFont val="Segoe UI Semilight"/>
        <family val="2"/>
      </rPr>
      <t>(12)</t>
    </r>
  </si>
  <si>
    <r>
      <t>29,3</t>
    </r>
    <r>
      <rPr>
        <vertAlign val="superscript"/>
        <sz val="10"/>
        <color theme="1"/>
        <rFont val="Segoe UI Semilight"/>
        <family val="2"/>
      </rPr>
      <t>(11)</t>
    </r>
  </si>
  <si>
    <r>
      <t>26,0</t>
    </r>
    <r>
      <rPr>
        <vertAlign val="superscript"/>
        <sz val="10"/>
        <color theme="1"/>
        <rFont val="Segoe UI Semilight"/>
        <family val="2"/>
      </rPr>
      <t>(12)</t>
    </r>
  </si>
  <si>
    <r>
      <t>Scostamento risultati TIM/obiettivi regolamentari</t>
    </r>
    <r>
      <rPr>
        <vertAlign val="superscript"/>
        <sz val="10"/>
        <color theme="1"/>
        <rFont val="Segoe UI Semilight"/>
        <family val="2"/>
      </rPr>
      <t xml:space="preserve">(2) </t>
    </r>
  </si>
  <si>
    <r>
      <t>Velocità in download (Mbps)</t>
    </r>
    <r>
      <rPr>
        <vertAlign val="superscript"/>
        <sz val="10"/>
        <color theme="1"/>
        <rFont val="Segoe UI Semilight"/>
        <family val="2"/>
      </rPr>
      <t xml:space="preserve">(3) </t>
    </r>
  </si>
  <si>
    <r>
      <t>Velocità in upload (Mbps)</t>
    </r>
    <r>
      <rPr>
        <vertAlign val="superscript"/>
        <sz val="10"/>
        <color theme="1"/>
        <rFont val="Segoe UI Semilight"/>
        <family val="2"/>
      </rPr>
      <t>(3)</t>
    </r>
  </si>
  <si>
    <r>
      <t>Indice di qualità globale - IQG - del servizio universale</t>
    </r>
    <r>
      <rPr>
        <vertAlign val="superscript"/>
        <sz val="10"/>
        <color theme="1"/>
        <rFont val="Segoe UI Semilight"/>
        <family val="2"/>
      </rPr>
      <t>(1)</t>
    </r>
  </si>
  <si>
    <r>
      <t>78%</t>
    </r>
    <r>
      <rPr>
        <vertAlign val="superscript"/>
        <sz val="8"/>
        <color theme="1"/>
        <rFont val="Segoe UI Semilight"/>
        <family val="2"/>
      </rPr>
      <t>(10)</t>
    </r>
  </si>
  <si>
    <r>
      <t>63%</t>
    </r>
    <r>
      <rPr>
        <vertAlign val="superscript"/>
        <sz val="8"/>
        <color theme="1"/>
        <rFont val="Segoe UI Semilight"/>
        <family val="2"/>
      </rPr>
      <t>(10)</t>
    </r>
  </si>
  <si>
    <r>
      <t>€ 460.373</t>
    </r>
    <r>
      <rPr>
        <vertAlign val="superscript"/>
        <sz val="10"/>
        <color theme="1"/>
        <rFont val="Segoe UI Semilight"/>
        <family val="2"/>
      </rPr>
      <t>(13)</t>
    </r>
  </si>
  <si>
    <r>
      <t>n.d.</t>
    </r>
    <r>
      <rPr>
        <vertAlign val="superscript"/>
        <sz val="10"/>
        <color theme="1"/>
        <rFont val="Segoe UI Semilight"/>
        <family val="2"/>
      </rPr>
      <t>(14)</t>
    </r>
  </si>
  <si>
    <r>
      <t>Telefonia fissa - internet/banda larga</t>
    </r>
    <r>
      <rPr>
        <vertAlign val="superscript"/>
        <sz val="10"/>
        <color theme="1"/>
        <rFont val="Segoe UI Semilight"/>
        <family val="2"/>
      </rPr>
      <t>(8)</t>
    </r>
  </si>
  <si>
    <r>
      <t>Telefonia mobile -servizi internet (2015=100)</t>
    </r>
    <r>
      <rPr>
        <vertAlign val="superscript"/>
        <sz val="10"/>
        <color theme="1"/>
        <rFont val="Segoe UI Semilight"/>
        <family val="2"/>
      </rPr>
      <t xml:space="preserve"> (9)</t>
    </r>
  </si>
  <si>
    <t>(1)      L’indice rappresenta la misura complessiva, basata sulla media ponderata della valenza assunta dalle 15 misure di qualità del servizio universale (si veda al riguardo la delibera n. 328/10/CONS). L’indice è calcolato al netto degli indicatori relativi al servizio di assistenza clienti.</t>
  </si>
  <si>
    <t>(2)      I dati sono resi disponibili l’anno successivo a quello di rilevazione. Pertanto, i valori si riferiscono agli anni 2013, 2014, 2015, 2016, 2017, 2018.</t>
  </si>
  <si>
    <t>(3)      I dati sono resi disponibili l’anno successivo a quello di rilevazione. Pertanto, i valori si riferiscono alle campagne di misurazione degli anni 2014, 2015, 2016, 2017, 2018.</t>
  </si>
  <si>
    <t xml:space="preserve">(4)      L’indicatore è calcolato considerando al numeratore il numero di procedimenti conclusi con accordo conciliativo o con transazione e al denominatore il totale dei procedimenti conclusi. </t>
  </si>
  <si>
    <t>(5)      Rimborsi, detrazioni dalle bollette e altri indennizzi. Il valore del 2018 si riferisce al primo semestre, prima dell’avvio di ConciliaWeb.</t>
  </si>
  <si>
    <t>(6)      Nel dato Co.re.com. non sono compresi gli storni delle fatturazioni.</t>
  </si>
  <si>
    <t>(7)      Nell’indice sono inclusi i servizi postali, gli apparecchi e i servizi per la telefonia fissa e mobile, il canone radiotelevisivo, la pay tv, l’editoria quotidiana e periodica, per complessive 10 voci distinte. Coerentemente con la procedura adottata dall’Istat per gli indici dei prezzi al consumo, l’indice aggregato delle comunicazioni è calcolato con la metodologia del concatenamento, che prevede l’aggiornamento annuale del sistema dei pesi attribuiti alle singole voci che compongono il paniere considerato.</t>
  </si>
  <si>
    <t>(8)      Rapporto tra indice settoriale e indice dei prezzi al consumo.</t>
  </si>
  <si>
    <t>(9)      Dal 2016 l’Istat rileva l’aggregato di prodotto “servizi internet su rete mobile”, precedentemente afferente alla sottoclasse “servizi di telefonia mobile”.</t>
  </si>
  <si>
    <t>(10)   Considerata la fase di transizione alla piattaforma ConciliaWeb, il dato al momento disponibile si riferisce al primo semestre del 2018.</t>
  </si>
  <si>
    <t>(11)   Dato riferito alle misure statiche effettuate in 10 città.</t>
  </si>
  <si>
    <t>(12)   Dato riferito alle misure dinamiche effettuate in 35 città.</t>
  </si>
  <si>
    <t>(13)   Il dato, a differenza di quello relativo agli anni precedenti, si riferisce esclusivamente al valore degli indennizzi corrisposti in favore degli utenti, senza considerare il valore degli storni.</t>
  </si>
  <si>
    <t>(14)   Il dato è in attesa di elaborazione considerato il passaggio al nuovo sistema di gestione delle controversie ConciliaWeb.</t>
  </si>
  <si>
    <t>(10)  Dal 2019 vengono conteggiate anche le linee ULL. L’indicatore, infatti, intende fornire informazioni sui servizi legacy in dismissione, per cui l’ULL viene spostato, in esito alla delibera n. 348/19/CONS, tra questi servizi, insieme a bitstream rame e WLR.</t>
  </si>
  <si>
    <t>(11)  Le linee in fibra comprendono: linee FTTC (fibra su rete mista rame), linee FTTH (solo fibra) e linee FWA (fibra su rete mista radio).</t>
  </si>
  <si>
    <r>
      <t>Tutela del diritto d’autore</t>
    </r>
    <r>
      <rPr>
        <vertAlign val="superscript"/>
        <sz val="10"/>
        <color theme="1"/>
        <rFont val="Segoe UI Semilight"/>
        <family val="2"/>
      </rPr>
      <t>(1)</t>
    </r>
  </si>
  <si>
    <r>
      <t>Numero di procedimenti aventi ad oggetto violazioni gravi o massime - rito abbreviato (% sul totale dei procedimenti avviati)</t>
    </r>
    <r>
      <rPr>
        <vertAlign val="superscript"/>
        <sz val="10"/>
        <color theme="1"/>
        <rFont val="Segoe UI Semilight"/>
        <family val="2"/>
      </rPr>
      <t xml:space="preserve"> (2)</t>
    </r>
  </si>
  <si>
    <r>
      <t>Numero di procedimenti conclusi con ordini di disabilitazione dell’accesso (% sul totale  delle istanze ricevute)</t>
    </r>
    <r>
      <rPr>
        <vertAlign val="superscript"/>
        <sz val="10"/>
        <color theme="1"/>
        <rFont val="Segoe UI Semilight"/>
        <family val="2"/>
      </rPr>
      <t xml:space="preserve"> (2)</t>
    </r>
  </si>
  <si>
    <r>
      <t xml:space="preserve">Numero di adeguamenti spontanei alle richieste di rimozione (% sul totale dei procedimenti avviati con rito ordinario) </t>
    </r>
    <r>
      <rPr>
        <vertAlign val="superscript"/>
        <sz val="10"/>
        <color theme="1"/>
        <rFont val="Segoe UI Semilight"/>
        <family val="2"/>
      </rPr>
      <t>(2)</t>
    </r>
  </si>
  <si>
    <t>(1)      A seguito delle modifiche del Regolamento sull’applicazione del diritto d’autore sulle reti di comunicazione elettronica, gli indicatori sono stati sostituiti e non sono confrontabili con quelli del precedente piano di monitoraggio.</t>
  </si>
  <si>
    <t>(2)      Il periodo di riferimento dell’indicatore è aprile 2014-aprile 2015, maggio 2015-aprile 2016, maggio 2016-aprile 2017, maggio 2017-aprile 2018, maggio 2018-aprile 2019, maggio 2019-aprile 2020.</t>
  </si>
  <si>
    <t>37.471(4)</t>
  </si>
  <si>
    <t>86%(4)</t>
  </si>
  <si>
    <r>
      <t>Numero di segnalazioni da parte di operatori di comunicazione elettronica gestite</t>
    </r>
    <r>
      <rPr>
        <vertAlign val="superscript"/>
        <sz val="10"/>
        <color theme="1"/>
        <rFont val="Segoe UI Semilight"/>
        <family val="2"/>
      </rPr>
      <t>(1)</t>
    </r>
  </si>
  <si>
    <r>
      <t>Numero di procedimenti sanzionatori conclusi</t>
    </r>
    <r>
      <rPr>
        <vertAlign val="superscript"/>
        <sz val="10"/>
        <color theme="1"/>
        <rFont val="Segoe UI Semilight"/>
        <family val="2"/>
      </rPr>
      <t>(2)</t>
    </r>
  </si>
  <si>
    <r>
      <t>Numero di procedimenti conclusi dai Co.re.com. aventi ad oggetto controversie tra operatori e utenti</t>
    </r>
    <r>
      <rPr>
        <vertAlign val="superscript"/>
        <sz val="10"/>
        <color theme="1"/>
        <rFont val="Segoe UI Semilight"/>
        <family val="2"/>
      </rPr>
      <t>(3)</t>
    </r>
  </si>
  <si>
    <r>
      <t>n.d</t>
    </r>
    <r>
      <rPr>
        <vertAlign val="superscript"/>
        <sz val="10"/>
        <color theme="1"/>
        <rFont val="Segoe UI Semilight"/>
        <family val="2"/>
      </rPr>
      <t>(5)</t>
    </r>
  </si>
  <si>
    <t>(1)        Dato riferito ai periodi maggio-aprile 2015, maggio 2015-aprile 2016, maggio 2016-aprile 2017, maggio 2017-aprile2018, maggio 2018-aprile 2019, maggio 2019-aprile 2020.</t>
  </si>
  <si>
    <t>(2)        Settore media (pubblicità e minori), settore comunicazioni elettroniche (tutela del consumatore), settore servizi postali.</t>
  </si>
  <si>
    <t>(3)        Dato riferito ai procedimenti conclusi riguardanti le istanze di conciliazione, le istanze di definizione delle controversie e i provvedimenti temporanei.</t>
  </si>
  <si>
    <t>(4)        Considerata la fase di transizione alla piattaforma ConciliaWeb, il dato al momento disponibile si riferisce al primo semestre del 2018.</t>
  </si>
  <si>
    <t>(5)        Il dato è in attesa di elaborazione considerato il passaggio al nuovo sistema di gestione delle controversie ConciliaWeb.</t>
  </si>
  <si>
    <r>
      <t xml:space="preserve">Numero di incarichi di </t>
    </r>
    <r>
      <rPr>
        <i/>
        <sz val="10"/>
        <color theme="1"/>
        <rFont val="Segoe UI Semilight"/>
        <family val="2"/>
      </rPr>
      <t>governance</t>
    </r>
    <r>
      <rPr>
        <sz val="10"/>
        <color theme="1"/>
        <rFont val="Segoe UI Semilight"/>
        <family val="2"/>
      </rPr>
      <t xml:space="preserve"> e di coordinamento tecnico degli organismi internazionali di settore </t>
    </r>
  </si>
  <si>
    <t>Figura 3.1.7 - Reti fisse e mobili: spesa finale complessiva degli utenti per operatore (2019, %)</t>
  </si>
  <si>
    <t>Figura 3.1.13 - Penetrazione dei servizi a banda ultra - larga nelle province italiane (dicembre 2019, %)</t>
  </si>
  <si>
    <t>Figura 3.1.13 - Diffusione degli accessi ultrabroadband nelle province italiane (dicembre 2019 %)</t>
  </si>
  <si>
    <t>Tabella 3.1.4 - Diffusione degli accessi BB/UBB per macro-regione (dicembre 2019, Italia = 100)</t>
  </si>
  <si>
    <t>Figura 3.1.32 - ARPU: ricavi medi per SIM e utente (€/anno)</t>
  </si>
  <si>
    <t>Figura 3.1.36 - Quote di mercato nel settore degli MVNO (2019, %)</t>
  </si>
  <si>
    <t>-</t>
  </si>
  <si>
    <t>Var. 2018 / 2019</t>
  </si>
  <si>
    <r>
      <t xml:space="preserve">Autorizzazioni per la diffusione di programmi via satellite di servizi media (rilasci/rinnovi/volture, rigetto, contestazioni </t>
    </r>
    <r>
      <rPr>
        <i/>
        <sz val="12"/>
        <color theme="1"/>
        <rFont val="Segoe UI Semilight"/>
        <family val="2"/>
      </rPr>
      <t xml:space="preserve">ex </t>
    </r>
    <r>
      <rPr>
        <sz val="12"/>
        <color theme="1"/>
        <rFont val="Segoe UI Semilight"/>
        <family val="2"/>
      </rPr>
      <t xml:space="preserve">delibera n. 127/00/CONS)) </t>
    </r>
  </si>
  <si>
    <t>Comunicazione di variazioni dati relativi alle autorizzazioni per la diffusione via satellite di servizi di media (ex art. 3, comma 5, delibera n. 127/00/CONS)</t>
  </si>
  <si>
    <t>Figura 2.3.1 - Numero di istanze per anno e per tipo di rito (aprile 2014-marzo 2020)</t>
  </si>
  <si>
    <t>roaming internazionale (traffico voce e dati dall’estero)</t>
  </si>
  <si>
    <t xml:space="preserve">Inottemperanza a diffida - modalità e tempistiche per la restituzione dei giorni erosi dalla illegittima cadenza di rinnovo e fatturazione delle offerte sulla base di 28 gg </t>
  </si>
  <si>
    <t xml:space="preserve">Mancato rispetto obiettivi di qualità servizio universale </t>
  </si>
  <si>
    <t>Mancato rispetto obblighi di trasparenza contrattuale</t>
  </si>
  <si>
    <t>Net neutrality - libertà di scelta del terminale</t>
  </si>
  <si>
    <t xml:space="preserve">Mancato riscontro a richiesta di documenti e informazioni </t>
  </si>
  <si>
    <t>art. 98, co. 16-ter, D. Lgs. n. 259/03</t>
  </si>
  <si>
    <t>Mancato rispetto obblighi di trasparenza delle informazioni contrattuali</t>
  </si>
  <si>
    <t>Mancato rispetto regolamenti europei per net neutrality e libertà di scelta del terminale</t>
  </si>
  <si>
    <t>art. 1, co. 31, l. n. 249/97</t>
  </si>
  <si>
    <r>
      <t>Trasferimenti dei diritti d’uso delle frequenze radiotelevisive ai sensi dell’art. 14-</t>
    </r>
    <r>
      <rPr>
        <b/>
        <i/>
        <sz val="12"/>
        <color theme="1"/>
        <rFont val="Segoe UI Semilight"/>
        <family val="2"/>
      </rPr>
      <t xml:space="preserve">ter </t>
    </r>
    <r>
      <rPr>
        <b/>
        <sz val="12"/>
        <color theme="1"/>
        <rFont val="Segoe UI Semilight"/>
        <family val="2"/>
      </rPr>
      <t>del Codice delle comunicazioni elettroniche</t>
    </r>
  </si>
  <si>
    <r>
      <rPr>
        <sz val="10"/>
        <rFont val="Segoe UI Semilight"/>
        <family val="2"/>
      </rPr>
      <t xml:space="preserve">Fonte: Istat, </t>
    </r>
    <r>
      <rPr>
        <i/>
        <sz val="10"/>
        <rFont val="Segoe UI Semilight"/>
        <family val="2"/>
      </rPr>
      <t>I.stat</t>
    </r>
    <r>
      <rPr>
        <sz val="10"/>
        <rFont val="Segoe UI Semilight"/>
        <family val="2"/>
      </rPr>
      <t>, aprile 2020</t>
    </r>
  </si>
  <si>
    <t>Fonte: elaborazioni AGCOM su dati Istat (I.stat, estrazione Aprile 2020)</t>
  </si>
  <si>
    <t>Figura 3.1.23 - Traffico voce nella telefonia mobile (miliardi di minuti e variazione %)</t>
  </si>
  <si>
    <t>Figura 3.1.25 - Ricavi da servizi voce per direttrice di traffico (miliardi di € e variazione %)</t>
  </si>
  <si>
    <t>Figura 3.3.3 - Ripartizione dei ricavi complessivi della televisione per tipologia (2015 - 2019)</t>
  </si>
  <si>
    <t>Figura 3.3.4 - Incidenza dei ricavi (%)</t>
  </si>
  <si>
    <t>Figura 3.3.5 - Ripartizione dei ricavi complessivi fra televisione in chiaro e televisione a pagamento (mln di €)</t>
  </si>
  <si>
    <r>
      <t>Fonte</t>
    </r>
    <r>
      <rPr>
        <sz val="10"/>
        <color indexed="8"/>
        <rFont val="Segoe UI Semilight"/>
        <family val="2"/>
      </rPr>
      <t>: Auditel</t>
    </r>
  </si>
  <si>
    <t>Fonte: Elaborazioni AGCOM su dati GfK, TSSP SNT 2018C (Settembre 2017-Luglio 2018)</t>
  </si>
  <si>
    <t>Figura 3.3.15 - Dinamica dell'indice dei prezzi dei quotidiani vs. indice NIC (2010=100)</t>
  </si>
  <si>
    <t>Fonte: elaborazioni e stime su dati Autorità e Fieg</t>
  </si>
  <si>
    <t xml:space="preserve">Totale milioni di €: </t>
  </si>
  <si>
    <r>
      <rPr>
        <vertAlign val="superscript"/>
        <sz val="10"/>
        <color theme="1"/>
        <rFont val="Segoe UI Semilight"/>
        <family val="2"/>
      </rPr>
      <t>(1)</t>
    </r>
    <r>
      <rPr>
        <sz val="10"/>
        <color theme="1"/>
        <rFont val="Segoe UI Semilight"/>
        <family val="2"/>
      </rPr>
      <t> Gli indicatori di efficienza di utilizzo Mux rappresentano un dato medio calcolato sui Mux nazionali più significativi (sono esclusi PDSB, 3lettronica, Europaway).</t>
    </r>
  </si>
  <si>
    <t>Quota di mercato del leader - televisione in chiaro</t>
  </si>
  <si>
    <t>48,4%</t>
  </si>
  <si>
    <t>48,2%</t>
  </si>
  <si>
    <t>50,3%</t>
  </si>
  <si>
    <t>48,1%</t>
  </si>
  <si>
    <t>47,1%</t>
  </si>
  <si>
    <t>49,3%</t>
  </si>
  <si>
    <t>Quota di mercato del leader - televisione a pagamento</t>
  </si>
  <si>
    <t>76,9%</t>
  </si>
  <si>
    <t>78,2%</t>
  </si>
  <si>
    <t>76,5%</t>
  </si>
  <si>
    <t>74,9%</t>
  </si>
  <si>
    <t>77,7%</t>
  </si>
  <si>
    <t>83,5%</t>
  </si>
  <si>
    <t>Quota di mercato del leader - radio</t>
  </si>
  <si>
    <t>24,4%</t>
  </si>
  <si>
    <t>22,7%</t>
  </si>
  <si>
    <t>25,0%</t>
  </si>
  <si>
    <t>23,7%</t>
  </si>
  <si>
    <t>22,3%</t>
  </si>
  <si>
    <t>Quota di mercato del leader - editoria quotidiana</t>
  </si>
  <si>
    <t>21,9%</t>
  </si>
  <si>
    <t>20,9%</t>
  </si>
  <si>
    <t>20,4%</t>
  </si>
  <si>
    <t>26,2%</t>
  </si>
  <si>
    <t>25,6%</t>
  </si>
  <si>
    <t>25,4%</t>
  </si>
  <si>
    <t>Indice CR4 - televisione in chiaro</t>
  </si>
  <si>
    <t>89,4%</t>
  </si>
  <si>
    <t>89,8%</t>
  </si>
  <si>
    <t>88,7%</t>
  </si>
  <si>
    <t>87,9%</t>
  </si>
  <si>
    <t>88,8%</t>
  </si>
  <si>
    <t>Indice CR4 - televisione a pagamento</t>
  </si>
  <si>
    <t>98,0%</t>
  </si>
  <si>
    <t>97,2%</t>
  </si>
  <si>
    <t>97,5%</t>
  </si>
  <si>
    <t>98,5%</t>
  </si>
  <si>
    <t>95,5%</t>
  </si>
  <si>
    <t>Indice CR4 - settore radio</t>
  </si>
  <si>
    <t>45,4%</t>
  </si>
  <si>
    <t>53,1%</t>
  </si>
  <si>
    <t>54,6%</t>
  </si>
  <si>
    <t>54,5%</t>
  </si>
  <si>
    <t>55,0%</t>
  </si>
  <si>
    <t>Indice CR4 - editoria quotidiana</t>
  </si>
  <si>
    <t>54,7%</t>
  </si>
  <si>
    <t>57,3%</t>
  </si>
  <si>
    <t>62,3%</t>
  </si>
  <si>
    <t>62,2%</t>
  </si>
  <si>
    <t>Indice CR4 - pubblicità online</t>
  </si>
  <si>
    <t>69,2%</t>
  </si>
  <si>
    <t>72,4%</t>
  </si>
  <si>
    <t>73,8%</t>
  </si>
  <si>
    <t>68,3%</t>
  </si>
  <si>
    <t>70,6%</t>
  </si>
  <si>
    <t>Audience tv</t>
  </si>
  <si>
    <t>Quote di ascolto annuale nel giorno medio - leader di mercato</t>
  </si>
  <si>
    <t>37,5%</t>
  </si>
  <si>
    <t>37,2%</t>
  </si>
  <si>
    <t>36,7%</t>
  </si>
  <si>
    <t>36,5%</t>
  </si>
  <si>
    <t>36,3%</t>
  </si>
  <si>
    <t>35,7%</t>
  </si>
  <si>
    <t>Tirature del leader di mercato</t>
  </si>
  <si>
    <t>16,4%</t>
  </si>
  <si>
    <t>16,6%</t>
  </si>
  <si>
    <t>16,3%</t>
  </si>
  <si>
    <t>19,6%</t>
  </si>
  <si>
    <t>19,1%</t>
  </si>
  <si>
    <t>Numero di ore di informazione - servizio pubblico radiotelevisivo(1)</t>
  </si>
  <si>
    <t>22,6%</t>
  </si>
  <si>
    <t>10,4%</t>
  </si>
  <si>
    <t>7,1%</t>
  </si>
  <si>
    <t>4,8%</t>
  </si>
  <si>
    <t>26,5%</t>
  </si>
  <si>
    <t xml:space="preserve">27,0% </t>
  </si>
  <si>
    <t xml:space="preserve">10,5% </t>
  </si>
  <si>
    <t xml:space="preserve">9,6% </t>
  </si>
  <si>
    <t>3,1%</t>
  </si>
  <si>
    <t xml:space="preserve">22,8% </t>
  </si>
  <si>
    <t>30,7%</t>
  </si>
  <si>
    <t>9,4%</t>
  </si>
  <si>
    <t>-Ammin. locali</t>
  </si>
  <si>
    <t>10,2%</t>
  </si>
  <si>
    <t>4,5%</t>
  </si>
  <si>
    <t>22,0%</t>
  </si>
  <si>
    <t>Organi Costituz. 31,3%</t>
  </si>
  <si>
    <t>-Ammin. Locali</t>
  </si>
  <si>
    <t>44,6%</t>
  </si>
  <si>
    <t>4,9%</t>
  </si>
  <si>
    <t>5,9%</t>
  </si>
  <si>
    <t>6,1%</t>
  </si>
  <si>
    <t>13,3%</t>
  </si>
  <si>
    <t>Programmazione di opere europee - media dei principali broadcaster: superamento in percentuale della soglia minima(2)</t>
  </si>
  <si>
    <t>13,0%</t>
  </si>
  <si>
    <t>17,0%</t>
  </si>
  <si>
    <t>21,0%</t>
  </si>
  <si>
    <t>19,0%</t>
  </si>
  <si>
    <t>Investimento in opere europee di produttori indipendenti – media dei principali broadcaster: superamento in percentuale della soglia minima (2)</t>
  </si>
  <si>
    <t>51,0%</t>
  </si>
  <si>
    <t>66,0%</t>
  </si>
  <si>
    <t>71,0%</t>
  </si>
  <si>
    <t>93,0%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</si>
</sst>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-* #,##0.00_-;\-* #,##0.00_-;_-* &quot;-&quot;??_-;_-@_-"/>
    <numFmt numFmtId="164" formatCode="_-&quot;€&quot;\ * #,##0.00_-;\-&quot;€&quot;\ * #,##0.00_-;_-&quot;€&quot;\ * &quot;-&quot;??_-;_-@_-"/>
    <numFmt numFmtId="165" formatCode="0.0"/>
    <numFmt numFmtId="166" formatCode="_-[$€]\ * #,##0.00_-;\-[$€]\ * #,##0.00_-;_-[$€]\ * &quot;-&quot;??_-;_-@_-"/>
    <numFmt numFmtId="167" formatCode="#,##0.0"/>
    <numFmt numFmtId="168" formatCode="0.0%"/>
    <numFmt numFmtId="169" formatCode="_-* #,##0_-;\-* #,##0_-;_-* &quot;-&quot;??_-;_-@_-"/>
    <numFmt numFmtId="170" formatCode="###0%"/>
    <numFmt numFmtId="171" formatCode="_(* #,##0.00_);_(* \(#,##0.00\);_(* &quot;-&quot;??_);_(@_)"/>
    <numFmt numFmtId="172" formatCode="#,##0_ ;\-#,##0\ "/>
    <numFmt numFmtId="173" formatCode="#,##0.0;[Red]#,##0.0"/>
    <numFmt numFmtId="174" formatCode="#,##0.00;[Red]#,##0.00"/>
    <numFmt numFmtId="175" formatCode="[$€-2]\ #,##0;[Red]\-[$€-2]\ #,##0"/>
    <numFmt numFmtId="176" formatCode="#,##0\ &quot;€&quot;"/>
  </numFmts>
  <fonts count="111" x14ac:knownFonts="1">
    <font>
      <sz val="11"/>
      <color theme="1"/>
      <name val="Calibri"/>
      <family val="2"/>
      <scheme val="minor"/>
    </font>
    <font>
      <sz val="11"/>
      <color theme="1"/>
      <name val="Segoe UI Semilight"/>
      <family val="2"/>
    </font>
    <font>
      <sz val="11"/>
      <color theme="1"/>
      <name val="Segoe UI Semilight"/>
      <family val="2"/>
    </font>
    <font>
      <sz val="11"/>
      <color theme="1"/>
      <name val="Segoe UI Semilight"/>
      <family val="2"/>
    </font>
    <font>
      <sz val="10"/>
      <name val="Arial"/>
      <family val="2"/>
    </font>
    <font>
      <sz val="12"/>
      <name val="Calibri"/>
      <family val="2"/>
    </font>
    <font>
      <sz val="12"/>
      <name val="Arial"/>
      <family val="2"/>
    </font>
    <font>
      <sz val="10"/>
      <color indexed="8"/>
      <name val="Arial"/>
      <family val="2"/>
    </font>
    <font>
      <sz val="10"/>
      <name val="Tahom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2"/>
      <color theme="1"/>
      <name val="Times New Roman"/>
      <family val="1"/>
    </font>
    <font>
      <b/>
      <sz val="24"/>
      <color theme="1"/>
      <name val="Segoe UI Semilight"/>
      <family val="2"/>
    </font>
    <font>
      <sz val="11"/>
      <color theme="1"/>
      <name val="Segoe UI Semilight"/>
      <family val="2"/>
    </font>
    <font>
      <b/>
      <sz val="22"/>
      <color theme="1"/>
      <name val="Segoe UI Semilight"/>
      <family val="2"/>
    </font>
    <font>
      <b/>
      <sz val="16"/>
      <color rgb="FFFF0000"/>
      <name val="Segoe UI Semilight"/>
      <family val="2"/>
    </font>
    <font>
      <b/>
      <u/>
      <sz val="26"/>
      <name val="Segoe UI Semilight"/>
      <family val="2"/>
    </font>
    <font>
      <u/>
      <sz val="26"/>
      <name val="Segoe UI Semilight"/>
      <family val="2"/>
    </font>
    <font>
      <sz val="16"/>
      <name val="Segoe UI Semilight"/>
      <family val="2"/>
    </font>
    <font>
      <i/>
      <sz val="16"/>
      <name val="Segoe UI Semilight"/>
      <family val="2"/>
    </font>
    <font>
      <b/>
      <sz val="16"/>
      <name val="Segoe UI Semilight"/>
      <family val="2"/>
    </font>
    <font>
      <b/>
      <sz val="20"/>
      <color theme="0"/>
      <name val="Segoe UI Semilight"/>
      <family val="2"/>
    </font>
    <font>
      <sz val="20"/>
      <color theme="0"/>
      <name val="Segoe UI Semilight"/>
      <family val="2"/>
    </font>
    <font>
      <b/>
      <sz val="18"/>
      <color theme="0"/>
      <name val="Segoe UI Semilight"/>
      <family val="2"/>
    </font>
    <font>
      <sz val="18"/>
      <color theme="1"/>
      <name val="Segoe UI Semilight"/>
      <family val="2"/>
    </font>
    <font>
      <b/>
      <sz val="14"/>
      <color rgb="FF7030A0"/>
      <name val="Segoe UI Semilight"/>
      <family val="2"/>
    </font>
    <font>
      <sz val="18"/>
      <color theme="0"/>
      <name val="Segoe UI Semilight"/>
      <family val="2"/>
    </font>
    <font>
      <b/>
      <sz val="14"/>
      <color rgb="FF006600"/>
      <name val="Segoe UI Semilight"/>
      <family val="2"/>
    </font>
    <font>
      <sz val="14"/>
      <color rgb="FF008000"/>
      <name val="Segoe UI Semilight"/>
      <family val="2"/>
    </font>
    <font>
      <sz val="14"/>
      <color rgb="FF006600"/>
      <name val="Segoe UI Semilight"/>
      <family val="2"/>
    </font>
    <font>
      <sz val="11"/>
      <color theme="0"/>
      <name val="Segoe UI Semilight"/>
      <family val="2"/>
    </font>
    <font>
      <b/>
      <sz val="14"/>
      <color rgb="FF0066FF"/>
      <name val="Segoe UI Semilight"/>
      <family val="2"/>
    </font>
    <font>
      <sz val="14"/>
      <color rgb="FF0000FF"/>
      <name val="Segoe UI Semilight"/>
      <family val="2"/>
    </font>
    <font>
      <sz val="14"/>
      <color rgb="FF0066FF"/>
      <name val="Segoe UI Semilight"/>
      <family val="2"/>
    </font>
    <font>
      <i/>
      <sz val="14"/>
      <color rgb="FF0000FF"/>
      <name val="Segoe UI Semilight"/>
      <family val="2"/>
    </font>
    <font>
      <b/>
      <sz val="14"/>
      <color theme="9" tint="-0.249977111117893"/>
      <name val="Segoe UI Semilight"/>
      <family val="2"/>
    </font>
    <font>
      <sz val="14"/>
      <color theme="9" tint="-0.249977111117893"/>
      <name val="Segoe UI Semilight"/>
      <family val="2"/>
    </font>
    <font>
      <b/>
      <sz val="14"/>
      <color rgb="FFC00000"/>
      <name val="Segoe UI Semilight"/>
      <family val="2"/>
    </font>
    <font>
      <sz val="14"/>
      <color rgb="FFC00000"/>
      <name val="Segoe UI Semilight"/>
      <family val="2"/>
    </font>
    <font>
      <sz val="14"/>
      <color theme="1"/>
      <name val="Segoe UI Semilight"/>
      <family val="2"/>
    </font>
    <font>
      <b/>
      <sz val="16"/>
      <color rgb="FF006600"/>
      <name val="Segoe UI Semilight"/>
      <family val="2"/>
    </font>
    <font>
      <sz val="12"/>
      <color theme="1"/>
      <name val="Segoe UI Semilight"/>
      <family val="2"/>
    </font>
    <font>
      <b/>
      <sz val="12"/>
      <color theme="1"/>
      <name val="Segoe UI Semilight"/>
      <family val="2"/>
    </font>
    <font>
      <b/>
      <i/>
      <sz val="12"/>
      <color theme="1"/>
      <name val="Segoe UI Semilight"/>
      <family val="2"/>
    </font>
    <font>
      <sz val="12"/>
      <color indexed="8"/>
      <name val="Segoe UI Semilight"/>
      <family val="2"/>
    </font>
    <font>
      <sz val="12"/>
      <color rgb="FF006600"/>
      <name val="Segoe UI Semilight"/>
      <family val="2"/>
    </font>
    <font>
      <b/>
      <sz val="12"/>
      <color rgb="FF006600"/>
      <name val="Segoe UI Semilight"/>
      <family val="2"/>
    </font>
    <font>
      <b/>
      <sz val="12"/>
      <name val="Segoe UI Semilight"/>
      <family val="2"/>
    </font>
    <font>
      <sz val="11"/>
      <color rgb="FF006600"/>
      <name val="Segoe UI Semilight"/>
      <family val="2"/>
    </font>
    <font>
      <i/>
      <sz val="12"/>
      <color theme="1"/>
      <name val="Segoe UI Semilight"/>
      <family val="2"/>
    </font>
    <font>
      <b/>
      <sz val="11"/>
      <color theme="1"/>
      <name val="Segoe UI Semilight"/>
      <family val="2"/>
    </font>
    <font>
      <b/>
      <sz val="12"/>
      <color rgb="FF000000"/>
      <name val="Segoe UI Semilight"/>
      <family val="2"/>
    </font>
    <font>
      <sz val="12"/>
      <color rgb="FF000000"/>
      <name val="Segoe UI Semilight"/>
      <family val="2"/>
    </font>
    <font>
      <sz val="12"/>
      <name val="Segoe UI Semilight"/>
      <family val="2"/>
    </font>
    <font>
      <i/>
      <sz val="12"/>
      <color rgb="FF006600"/>
      <name val="Segoe UI Semilight"/>
      <family val="2"/>
    </font>
    <font>
      <sz val="11"/>
      <color rgb="FFFF0000"/>
      <name val="Segoe UI Semilight"/>
      <family val="2"/>
    </font>
    <font>
      <b/>
      <i/>
      <sz val="16"/>
      <color rgb="FF006600"/>
      <name val="Segoe UI Semilight"/>
      <family val="2"/>
    </font>
    <font>
      <b/>
      <sz val="12"/>
      <color rgb="FF008000"/>
      <name val="Segoe UI Semilight"/>
      <family val="2"/>
    </font>
    <font>
      <sz val="12"/>
      <color rgb="FF008000"/>
      <name val="Segoe UI Semilight"/>
      <family val="2"/>
    </font>
    <font>
      <b/>
      <sz val="16"/>
      <color rgb="FF0000FF"/>
      <name val="Segoe UI Semilight"/>
      <family val="2"/>
    </font>
    <font>
      <sz val="12"/>
      <color rgb="FF0000FF"/>
      <name val="Segoe UI Semilight"/>
      <family val="2"/>
    </font>
    <font>
      <i/>
      <sz val="12"/>
      <name val="Segoe UI Semilight"/>
      <family val="2"/>
    </font>
    <font>
      <i/>
      <sz val="10"/>
      <name val="Segoe UI Semilight"/>
      <family val="2"/>
    </font>
    <font>
      <sz val="10"/>
      <name val="Segoe UI Semilight"/>
      <family val="2"/>
    </font>
    <font>
      <b/>
      <sz val="12"/>
      <color rgb="FFFF0000"/>
      <name val="Segoe UI Semilight"/>
      <family val="2"/>
    </font>
    <font>
      <b/>
      <sz val="10"/>
      <name val="Segoe UI Semilight"/>
      <family val="2"/>
    </font>
    <font>
      <b/>
      <sz val="10"/>
      <color rgb="FFFF0000"/>
      <name val="Segoe UI Semilight"/>
      <family val="2"/>
    </font>
    <font>
      <b/>
      <sz val="9"/>
      <color theme="1"/>
      <name val="Segoe UI Semilight"/>
      <family val="2"/>
    </font>
    <font>
      <b/>
      <i/>
      <sz val="16"/>
      <color rgb="FF0000FF"/>
      <name val="Segoe UI Semilight"/>
      <family val="2"/>
    </font>
    <font>
      <i/>
      <sz val="11"/>
      <color rgb="FF0000FF"/>
      <name val="Segoe UI Semilight"/>
      <family val="2"/>
    </font>
    <font>
      <b/>
      <i/>
      <sz val="12"/>
      <name val="Segoe UI Semilight"/>
      <family val="2"/>
    </font>
    <font>
      <b/>
      <i/>
      <sz val="11"/>
      <color theme="1"/>
      <name val="Segoe UI Semilight"/>
      <family val="2"/>
    </font>
    <font>
      <sz val="11"/>
      <name val="Segoe UI Semilight"/>
      <family val="2"/>
    </font>
    <font>
      <b/>
      <sz val="11"/>
      <color rgb="FF0000FF"/>
      <name val="Segoe UI Semilight"/>
      <family val="2"/>
    </font>
    <font>
      <b/>
      <sz val="12"/>
      <color rgb="FF0000FF"/>
      <name val="Segoe UI Semilight"/>
      <family val="2"/>
    </font>
    <font>
      <i/>
      <sz val="14"/>
      <color rgb="FF008000"/>
      <name val="Segoe UI Semilight"/>
      <family val="2"/>
    </font>
    <font>
      <i/>
      <sz val="12"/>
      <color rgb="FF0000FF"/>
      <name val="Segoe UI Semilight"/>
      <family val="2"/>
    </font>
    <font>
      <b/>
      <sz val="11"/>
      <name val="Segoe UI Semilight"/>
      <family val="2"/>
    </font>
    <font>
      <b/>
      <i/>
      <sz val="11"/>
      <name val="Segoe UI Semilight"/>
      <family val="2"/>
    </font>
    <font>
      <sz val="11"/>
      <color rgb="FF0000FF"/>
      <name val="Segoe UI Semilight"/>
      <family val="2"/>
    </font>
    <font>
      <sz val="16"/>
      <color theme="1"/>
      <name val="Segoe UI Semilight"/>
      <family val="2"/>
    </font>
    <font>
      <sz val="12"/>
      <color rgb="FF0000CC"/>
      <name val="Segoe UI Semilight"/>
      <family val="2"/>
    </font>
    <font>
      <i/>
      <sz val="11"/>
      <color theme="1"/>
      <name val="Segoe UI Semilight"/>
      <family val="2"/>
    </font>
    <font>
      <b/>
      <vertAlign val="superscript"/>
      <sz val="16"/>
      <color rgb="FF0000FF"/>
      <name val="Segoe UI Semilight"/>
      <family val="2"/>
    </font>
    <font>
      <vertAlign val="superscript"/>
      <sz val="14"/>
      <color rgb="FF0000FF"/>
      <name val="Segoe UI Semilight"/>
      <family val="2"/>
    </font>
    <font>
      <sz val="12"/>
      <color rgb="FFFF0000"/>
      <name val="Segoe UI Semilight"/>
      <family val="2"/>
    </font>
    <font>
      <sz val="8"/>
      <color rgb="FF000000"/>
      <name val="Segoe UI Semilight"/>
      <family val="2"/>
    </font>
    <font>
      <sz val="10"/>
      <color theme="1"/>
      <name val="Segoe UI Semilight"/>
      <family val="2"/>
    </font>
    <font>
      <sz val="9"/>
      <color theme="1"/>
      <name val="Segoe UI Semilight"/>
      <family val="2"/>
    </font>
    <font>
      <b/>
      <sz val="11"/>
      <color indexed="8"/>
      <name val="Segoe UI Semilight"/>
      <family val="2"/>
    </font>
    <font>
      <b/>
      <sz val="16"/>
      <color indexed="12"/>
      <name val="Segoe UI Semilight"/>
      <family val="2"/>
    </font>
    <font>
      <sz val="10"/>
      <color rgb="FF000000"/>
      <name val="Segoe UI Semilight"/>
      <family val="2"/>
    </font>
    <font>
      <sz val="10"/>
      <color indexed="8"/>
      <name val="Segoe UI Semilight"/>
      <family val="2"/>
    </font>
    <font>
      <b/>
      <i/>
      <sz val="12"/>
      <color rgb="FF000000"/>
      <name val="Segoe UI Semilight"/>
      <family val="2"/>
    </font>
    <font>
      <b/>
      <sz val="12"/>
      <color rgb="FF00000A"/>
      <name val="Segoe UI Semilight"/>
      <family val="2"/>
    </font>
    <font>
      <b/>
      <sz val="11"/>
      <color rgb="FF00000A"/>
      <name val="Segoe UI Semilight"/>
      <family val="2"/>
    </font>
    <font>
      <b/>
      <vertAlign val="superscript"/>
      <sz val="12"/>
      <name val="Segoe UI Semilight"/>
      <family val="2"/>
    </font>
    <font>
      <b/>
      <sz val="16"/>
      <color theme="9" tint="-0.249977111117893"/>
      <name val="Segoe UI Semilight"/>
      <family val="2"/>
    </font>
    <font>
      <sz val="16"/>
      <color theme="9" tint="-0.249977111117893"/>
      <name val="Segoe UI Semilight"/>
      <family val="2"/>
    </font>
    <font>
      <sz val="12"/>
      <color theme="9" tint="-0.249977111117893"/>
      <name val="Segoe UI Semilight"/>
      <family val="2"/>
    </font>
    <font>
      <b/>
      <sz val="16"/>
      <color rgb="FFC00000"/>
      <name val="Segoe UI Semilight"/>
      <family val="2"/>
    </font>
    <font>
      <b/>
      <sz val="10"/>
      <color theme="1"/>
      <name val="Segoe UI Semilight"/>
      <family val="2"/>
    </font>
    <font>
      <sz val="8"/>
      <color theme="1"/>
      <name val="Segoe UI Semilight"/>
      <family val="2"/>
    </font>
    <font>
      <vertAlign val="superscript"/>
      <sz val="8"/>
      <color theme="1"/>
      <name val="Segoe UI Semilight"/>
      <family val="2"/>
    </font>
    <font>
      <sz val="7"/>
      <color theme="1"/>
      <name val="Segoe UI Semilight"/>
      <family val="2"/>
    </font>
    <font>
      <strike/>
      <sz val="8"/>
      <color theme="1"/>
      <name val="Segoe UI Semilight"/>
      <family val="2"/>
    </font>
    <font>
      <i/>
      <sz val="10"/>
      <color theme="1"/>
      <name val="Segoe UI Semilight"/>
      <family val="2"/>
    </font>
    <font>
      <vertAlign val="superscript"/>
      <sz val="10"/>
      <color theme="1"/>
      <name val="Segoe UI Semilight"/>
      <family val="2"/>
    </font>
    <font>
      <sz val="18"/>
      <color rgb="FF000000"/>
      <name val="Segoe UI Semilight"/>
      <family val="2"/>
    </font>
    <font>
      <sz val="11"/>
      <color rgb="FFC00000"/>
      <name val="Segoe UI Semilight"/>
      <family val="2"/>
    </font>
    <font>
      <b/>
      <i/>
      <sz val="12"/>
      <color rgb="FF0000FF"/>
      <name val="Segoe UI Semilight"/>
      <family val="2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66FF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6666"/>
        <bgColor indexed="64"/>
      </patternFill>
    </fill>
  </fills>
  <borders count="83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medium">
        <color rgb="FF008000"/>
      </top>
      <bottom style="medium">
        <color rgb="FF008000"/>
      </bottom>
      <diagonal/>
    </border>
    <border>
      <left/>
      <right/>
      <top style="medium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thin">
        <color rgb="FF008000"/>
      </bottom>
      <diagonal/>
    </border>
    <border>
      <left/>
      <right/>
      <top style="thin">
        <color rgb="FF008000"/>
      </top>
      <bottom style="medium">
        <color rgb="FF008000"/>
      </bottom>
      <diagonal/>
    </border>
    <border>
      <left/>
      <right/>
      <top style="thin">
        <color rgb="FF0000FF"/>
      </top>
      <bottom style="thin">
        <color rgb="FF0000FF"/>
      </bottom>
      <diagonal/>
    </border>
    <border>
      <left/>
      <right/>
      <top/>
      <bottom style="medium">
        <color rgb="FF0000FF"/>
      </bottom>
      <diagonal/>
    </border>
    <border>
      <left/>
      <right/>
      <top style="medium">
        <color rgb="FF008000"/>
      </top>
      <bottom/>
      <diagonal/>
    </border>
    <border>
      <left/>
      <right/>
      <top/>
      <bottom style="medium">
        <color rgb="FF008000"/>
      </bottom>
      <diagonal/>
    </border>
    <border>
      <left/>
      <right/>
      <top style="thin">
        <color rgb="FF008000"/>
      </top>
      <bottom/>
      <diagonal/>
    </border>
    <border>
      <left/>
      <right/>
      <top style="thin">
        <color rgb="FF006600"/>
      </top>
      <bottom style="thin">
        <color rgb="FF006600"/>
      </bottom>
      <diagonal/>
    </border>
    <border>
      <left/>
      <right/>
      <top/>
      <bottom style="medium">
        <color rgb="FF006600"/>
      </bottom>
      <diagonal/>
    </border>
    <border>
      <left/>
      <right/>
      <top style="medium">
        <color rgb="FF006600"/>
      </top>
      <bottom/>
      <diagonal/>
    </border>
    <border>
      <left/>
      <right/>
      <top style="thin">
        <color rgb="FF006600"/>
      </top>
      <bottom style="medium">
        <color rgb="FF006600"/>
      </bottom>
      <diagonal/>
    </border>
    <border>
      <left/>
      <right/>
      <top style="medium">
        <color rgb="FF006600"/>
      </top>
      <bottom style="medium">
        <color rgb="FF006600"/>
      </bottom>
      <diagonal/>
    </border>
    <border>
      <left/>
      <right/>
      <top/>
      <bottom style="thin">
        <color rgb="FF006600"/>
      </bottom>
      <diagonal/>
    </border>
    <border>
      <left style="medium">
        <color rgb="FF006600"/>
      </left>
      <right/>
      <top style="medium">
        <color rgb="FF006600"/>
      </top>
      <bottom style="medium">
        <color rgb="FF006600"/>
      </bottom>
      <diagonal/>
    </border>
    <border>
      <left/>
      <right/>
      <top style="medium">
        <color rgb="FF006600"/>
      </top>
      <bottom style="thin">
        <color rgb="FF006600"/>
      </bottom>
      <diagonal/>
    </border>
    <border>
      <left/>
      <right style="medium">
        <color rgb="FFFFFFFF"/>
      </right>
      <top style="medium">
        <color rgb="FF006600"/>
      </top>
      <bottom style="medium">
        <color rgb="FF006600"/>
      </bottom>
      <diagonal/>
    </border>
    <border>
      <left/>
      <right style="medium">
        <color rgb="FFFFFFFF"/>
      </right>
      <top style="thin">
        <color rgb="FF006600"/>
      </top>
      <bottom style="thin">
        <color rgb="FF006600"/>
      </bottom>
      <diagonal/>
    </border>
    <border>
      <left/>
      <right style="medium">
        <color rgb="FFFFFFFF"/>
      </right>
      <top style="thin">
        <color rgb="FF006600"/>
      </top>
      <bottom style="medium">
        <color rgb="FF006600"/>
      </bottom>
      <diagonal/>
    </border>
    <border>
      <left style="medium">
        <color rgb="FFFFFFFF"/>
      </left>
      <right style="medium">
        <color rgb="FFFFFFFF"/>
      </right>
      <top style="medium">
        <color rgb="FF006600"/>
      </top>
      <bottom style="medium">
        <color rgb="FF006600"/>
      </bottom>
      <diagonal/>
    </border>
    <border>
      <left style="medium">
        <color rgb="FF006600"/>
      </left>
      <right/>
      <top style="thin">
        <color rgb="FF006600"/>
      </top>
      <bottom style="thin">
        <color rgb="FF006600"/>
      </bottom>
      <diagonal/>
    </border>
    <border>
      <left/>
      <right/>
      <top style="thin">
        <color rgb="FF008000"/>
      </top>
      <bottom style="medium">
        <color rgb="FF006600"/>
      </bottom>
      <diagonal/>
    </border>
    <border>
      <left/>
      <right style="medium">
        <color rgb="FFFFFFFF"/>
      </right>
      <top style="medium">
        <color rgb="FF006600"/>
      </top>
      <bottom style="thin">
        <color rgb="FF006600"/>
      </bottom>
      <diagonal/>
    </border>
    <border>
      <left/>
      <right/>
      <top/>
      <bottom style="thin">
        <color rgb="FF0000FF"/>
      </bottom>
      <diagonal/>
    </border>
    <border>
      <left/>
      <right/>
      <top style="medium">
        <color rgb="FF0000FF"/>
      </top>
      <bottom style="medium">
        <color rgb="FF0000FF"/>
      </bottom>
      <diagonal/>
    </border>
    <border>
      <left/>
      <right/>
      <top style="thin">
        <color auto="1"/>
      </top>
      <bottom style="medium">
        <color rgb="FF0000FF"/>
      </bottom>
      <diagonal/>
    </border>
    <border>
      <left/>
      <right/>
      <top style="thin">
        <color rgb="FF0000FF"/>
      </top>
      <bottom/>
      <diagonal/>
    </border>
    <border>
      <left style="thin">
        <color rgb="FF0000FF"/>
      </left>
      <right/>
      <top style="thin">
        <color rgb="FF0000FF"/>
      </top>
      <bottom style="thin">
        <color rgb="FF0000FF"/>
      </bottom>
      <diagonal/>
    </border>
    <border>
      <left/>
      <right/>
      <top/>
      <bottom style="medium">
        <color theme="9" tint="-0.249977111117893"/>
      </bottom>
      <diagonal/>
    </border>
    <border>
      <left/>
      <right/>
      <top style="medium">
        <color theme="9" tint="-0.249977111117893"/>
      </top>
      <bottom style="medium">
        <color theme="9" tint="-0.249977111117893"/>
      </bottom>
      <diagonal/>
    </border>
    <border>
      <left/>
      <right/>
      <top style="thin">
        <color theme="9" tint="-0.249977111117893"/>
      </top>
      <bottom style="thin">
        <color theme="9" tint="-0.249977111117893"/>
      </bottom>
      <diagonal/>
    </border>
    <border>
      <left/>
      <right/>
      <top/>
      <bottom style="thin">
        <color theme="9" tint="-0.24994659260841701"/>
      </bottom>
      <diagonal/>
    </border>
    <border>
      <left/>
      <right/>
      <top style="thin">
        <color theme="9" tint="-0.24994659260841701"/>
      </top>
      <bottom style="thin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/>
      <top style="thin">
        <color theme="9" tint="-0.24994659260841701"/>
      </top>
      <bottom style="medium">
        <color theme="9" tint="-0.249977111117893"/>
      </bottom>
      <diagonal/>
    </border>
    <border>
      <left/>
      <right/>
      <top style="thin">
        <color rgb="FF0000FF"/>
      </top>
      <bottom style="medium">
        <color rgb="FF0000FF"/>
      </bottom>
      <diagonal/>
    </border>
    <border>
      <left style="medium">
        <color rgb="FF0000FF"/>
      </left>
      <right/>
      <top/>
      <bottom/>
      <diagonal/>
    </border>
    <border>
      <left/>
      <right/>
      <top style="medium">
        <color rgb="FF0000FF"/>
      </top>
      <bottom style="thin">
        <color rgb="FF0000FF"/>
      </bottom>
      <diagonal/>
    </border>
    <border>
      <left/>
      <right/>
      <top style="medium">
        <color rgb="FF0000FF"/>
      </top>
      <bottom/>
      <diagonal/>
    </border>
    <border>
      <left style="thin">
        <color auto="1"/>
      </left>
      <right/>
      <top style="thin">
        <color rgb="FF0000FF"/>
      </top>
      <bottom style="thin">
        <color rgb="FF0000FF"/>
      </bottom>
      <diagonal/>
    </border>
    <border>
      <left/>
      <right/>
      <top style="medium">
        <color theme="9" tint="-0.24994659260841701"/>
      </top>
      <bottom style="thin">
        <color theme="9" tint="-0.249977111117893"/>
      </bottom>
      <diagonal/>
    </border>
    <border>
      <left style="medium">
        <color rgb="FF0000FF"/>
      </left>
      <right/>
      <top/>
      <bottom style="medium">
        <color rgb="FF0000FF"/>
      </bottom>
      <diagonal/>
    </border>
    <border>
      <left style="medium">
        <color rgb="FF006600"/>
      </left>
      <right/>
      <top/>
      <bottom style="medium">
        <color rgb="FF006600"/>
      </bottom>
      <diagonal/>
    </border>
    <border>
      <left style="medium">
        <color rgb="FF0000FF"/>
      </left>
      <right/>
      <top style="medium">
        <color rgb="FF0000FF"/>
      </top>
      <bottom style="medium">
        <color rgb="FF0000FF"/>
      </bottom>
      <diagonal/>
    </border>
    <border>
      <left style="thin">
        <color auto="1"/>
      </left>
      <right/>
      <top style="thin">
        <color rgb="FF0000FF"/>
      </top>
      <bottom style="medium">
        <color rgb="FF0000FF"/>
      </bottom>
      <diagonal/>
    </border>
    <border>
      <left/>
      <right/>
      <top style="thin">
        <color theme="9" tint="-0.249977111117893"/>
      </top>
      <bottom style="medium">
        <color theme="9" tint="-0.249977111117893"/>
      </bottom>
      <diagonal/>
    </border>
    <border>
      <left/>
      <right/>
      <top style="medium">
        <color rgb="FF0000FF"/>
      </top>
      <bottom style="thin">
        <color auto="1"/>
      </bottom>
      <diagonal/>
    </border>
    <border>
      <left style="thin">
        <color rgb="FF0000FF"/>
      </left>
      <right/>
      <top style="medium">
        <color rgb="FF0000FF"/>
      </top>
      <bottom style="thin">
        <color rgb="FF0000FF"/>
      </bottom>
      <diagonal/>
    </border>
    <border>
      <left style="thin">
        <color auto="1"/>
      </left>
      <right/>
      <top style="medium">
        <color rgb="FF0000FF"/>
      </top>
      <bottom style="thin">
        <color rgb="FF0000FF"/>
      </bottom>
      <diagonal/>
    </border>
    <border>
      <left/>
      <right/>
      <top style="thin">
        <color rgb="FF006600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 style="medium">
        <color rgb="FFFFFFFF"/>
      </left>
      <right/>
      <top style="medium">
        <color rgb="FF006600"/>
      </top>
      <bottom style="medium">
        <color rgb="FF006600"/>
      </bottom>
      <diagonal/>
    </border>
    <border>
      <left/>
      <right/>
      <top style="medium">
        <color rgb="FFC00000"/>
      </top>
      <bottom/>
      <diagonal/>
    </border>
    <border>
      <left/>
      <right/>
      <top/>
      <bottom style="medium">
        <color rgb="FFC00000"/>
      </bottom>
      <diagonal/>
    </border>
    <border>
      <left style="thin">
        <color rgb="FFC00000"/>
      </left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C00000"/>
      </left>
      <right style="thin">
        <color rgb="FFC00000"/>
      </right>
      <top/>
      <bottom/>
      <diagonal/>
    </border>
    <border>
      <left style="thin">
        <color rgb="FFC00000"/>
      </left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 style="thin">
        <color rgb="FFC00000"/>
      </right>
      <top/>
      <bottom style="thin">
        <color rgb="FFC00000"/>
      </bottom>
      <diagonal/>
    </border>
    <border>
      <left/>
      <right/>
      <top/>
      <bottom style="thin">
        <color rgb="FF008000"/>
      </bottom>
      <diagonal/>
    </border>
    <border>
      <left/>
      <right/>
      <top style="dashed">
        <color rgb="FF0000FF"/>
      </top>
      <bottom style="dashed">
        <color rgb="FF0000FF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/>
      <top style="dashed">
        <color theme="4"/>
      </top>
      <bottom style="dashed">
        <color theme="4"/>
      </bottom>
      <diagonal/>
    </border>
    <border>
      <left/>
      <right/>
      <top style="dashed">
        <color theme="4"/>
      </top>
      <bottom/>
      <diagonal/>
    </border>
    <border>
      <left/>
      <right/>
      <top/>
      <bottom style="dashed">
        <color theme="4"/>
      </bottom>
      <diagonal/>
    </border>
    <border>
      <left style="thin">
        <color auto="1"/>
      </left>
      <right/>
      <top style="medium">
        <color rgb="FF0000FF"/>
      </top>
      <bottom style="medium">
        <color rgb="FF0000FF"/>
      </bottom>
      <diagonal/>
    </border>
    <border>
      <left style="thin">
        <color auto="1"/>
      </left>
      <right/>
      <top style="thin">
        <color rgb="FF0000FF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/>
      <top style="thin">
        <color rgb="FF002060"/>
      </top>
      <bottom style="thin">
        <color rgb="FF002060"/>
      </bottom>
      <diagonal/>
    </border>
    <border>
      <left/>
      <right/>
      <top/>
      <bottom style="thin">
        <color auto="1"/>
      </bottom>
      <diagonal/>
    </border>
  </borders>
  <cellStyleXfs count="27">
    <xf numFmtId="0" fontId="0" fillId="0" borderId="0"/>
    <xf numFmtId="0" fontId="4" fillId="0" borderId="0"/>
    <xf numFmtId="0" fontId="4" fillId="0" borderId="0"/>
    <xf numFmtId="0" fontId="10" fillId="0" borderId="0" applyNumberFormat="0" applyFill="0" applyBorder="0" applyAlignment="0" applyProtection="0">
      <alignment vertical="top"/>
      <protection locked="0"/>
    </xf>
    <xf numFmtId="166" fontId="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4" fillId="0" borderId="0" applyFont="0" applyFill="0" applyBorder="0" applyAlignment="0" applyProtection="0"/>
    <xf numFmtId="0" fontId="9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5" fillId="0" borderId="0"/>
    <xf numFmtId="0" fontId="4" fillId="0" borderId="0"/>
    <xf numFmtId="0" fontId="7" fillId="0" borderId="0"/>
    <xf numFmtId="0" fontId="4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4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</cellStyleXfs>
  <cellXfs count="1211">
    <xf numFmtId="0" fontId="0" fillId="0" borderId="0" xfId="0"/>
    <xf numFmtId="0" fontId="11" fillId="0" borderId="0" xfId="0" applyFont="1" applyFill="1"/>
    <xf numFmtId="0" fontId="12" fillId="0" borderId="0" xfId="0" applyFont="1" applyAlignment="1">
      <alignment vertical="center"/>
    </xf>
    <xf numFmtId="0" fontId="13" fillId="0" borderId="0" xfId="0" applyFont="1" applyFill="1"/>
    <xf numFmtId="0" fontId="13" fillId="0" borderId="0" xfId="0" applyFont="1" applyFill="1" applyBorder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3" fillId="0" borderId="0" xfId="0" applyFont="1" applyFill="1" applyAlignment="1">
      <alignment vertical="top"/>
    </xf>
    <xf numFmtId="0" fontId="25" fillId="0" borderId="7" xfId="0" applyFont="1" applyFill="1" applyBorder="1" applyAlignment="1">
      <alignment horizontal="left" vertical="center"/>
    </xf>
    <xf numFmtId="0" fontId="13" fillId="0" borderId="5" xfId="0" applyFont="1" applyFill="1" applyBorder="1"/>
    <xf numFmtId="0" fontId="27" fillId="0" borderId="9" xfId="0" applyFont="1" applyFill="1" applyBorder="1" applyAlignment="1">
      <alignment horizontal="left" vertical="center" wrapText="1"/>
    </xf>
    <xf numFmtId="0" fontId="13" fillId="0" borderId="5" xfId="0" applyFont="1" applyBorder="1"/>
    <xf numFmtId="0" fontId="27" fillId="0" borderId="6" xfId="0" applyFont="1" applyFill="1" applyBorder="1" applyAlignment="1">
      <alignment horizontal="left" vertical="center"/>
    </xf>
    <xf numFmtId="0" fontId="28" fillId="0" borderId="2" xfId="3" applyFont="1" applyFill="1" applyBorder="1" applyAlignment="1" applyProtection="1"/>
    <xf numFmtId="0" fontId="13" fillId="0" borderId="6" xfId="0" applyFont="1" applyBorder="1" applyAlignment="1">
      <alignment horizontal="left" vertical="center"/>
    </xf>
    <xf numFmtId="0" fontId="27" fillId="0" borderId="7" xfId="0" applyFont="1" applyFill="1" applyBorder="1" applyAlignment="1">
      <alignment vertical="center"/>
    </xf>
    <xf numFmtId="0" fontId="28" fillId="0" borderId="3" xfId="3" applyFont="1" applyFill="1" applyBorder="1" applyAlignment="1" applyProtection="1"/>
    <xf numFmtId="0" fontId="13" fillId="0" borderId="6" xfId="0" applyFont="1" applyBorder="1" applyAlignment="1">
      <alignment vertical="center"/>
    </xf>
    <xf numFmtId="0" fontId="29" fillId="0" borderId="5" xfId="3" applyFont="1" applyFill="1" applyBorder="1" applyAlignment="1" applyProtection="1"/>
    <xf numFmtId="0" fontId="27" fillId="0" borderId="9" xfId="0" applyFont="1" applyFill="1" applyBorder="1" applyAlignment="1">
      <alignment vertical="center"/>
    </xf>
    <xf numFmtId="0" fontId="28" fillId="0" borderId="3" xfId="3" applyFont="1" applyFill="1" applyBorder="1" applyAlignment="1" applyProtection="1">
      <alignment vertical="center"/>
    </xf>
    <xf numFmtId="0" fontId="31" fillId="0" borderId="6" xfId="0" applyFont="1" applyFill="1" applyBorder="1" applyAlignment="1">
      <alignment vertical="center"/>
    </xf>
    <xf numFmtId="0" fontId="32" fillId="0" borderId="2" xfId="3" applyFont="1" applyFill="1" applyBorder="1" applyAlignment="1" applyProtection="1">
      <alignment horizontal="left" vertical="center"/>
    </xf>
    <xf numFmtId="0" fontId="31" fillId="0" borderId="6" xfId="0" applyFont="1" applyFill="1" applyBorder="1" applyAlignment="1">
      <alignment vertical="center"/>
    </xf>
    <xf numFmtId="0" fontId="31" fillId="0" borderId="7" xfId="0" applyFont="1" applyFill="1" applyBorder="1" applyAlignment="1">
      <alignment vertical="center" wrapText="1"/>
    </xf>
    <xf numFmtId="0" fontId="32" fillId="0" borderId="3" xfId="3" applyFont="1" applyFill="1" applyBorder="1" applyAlignment="1" applyProtection="1">
      <alignment horizontal="left" vertical="center"/>
    </xf>
    <xf numFmtId="0" fontId="33" fillId="0" borderId="6" xfId="0" applyFont="1" applyFill="1" applyBorder="1" applyAlignment="1"/>
    <xf numFmtId="0" fontId="32" fillId="0" borderId="4" xfId="3" applyFont="1" applyFill="1" applyBorder="1" applyAlignment="1" applyProtection="1">
      <alignment horizontal="left" vertical="center"/>
    </xf>
    <xf numFmtId="0" fontId="31" fillId="0" borderId="12" xfId="0" applyFont="1" applyFill="1" applyBorder="1" applyAlignment="1">
      <alignment horizontal="left" vertical="center" wrapText="1"/>
    </xf>
    <xf numFmtId="0" fontId="13" fillId="0" borderId="0" xfId="0" applyFont="1" applyFill="1" applyAlignment="1">
      <alignment horizontal="left" vertical="center"/>
    </xf>
    <xf numFmtId="0" fontId="31" fillId="0" borderId="0" xfId="0" applyFont="1" applyFill="1" applyBorder="1" applyAlignment="1">
      <alignment horizontal="left" vertical="center" wrapText="1"/>
    </xf>
    <xf numFmtId="0" fontId="32" fillId="0" borderId="2" xfId="3" applyFont="1" applyFill="1" applyBorder="1" applyAlignment="1" applyProtection="1">
      <alignment vertical="center"/>
    </xf>
    <xf numFmtId="0" fontId="13" fillId="0" borderId="0" xfId="0" applyFont="1" applyAlignment="1">
      <alignment horizontal="left"/>
    </xf>
    <xf numFmtId="0" fontId="35" fillId="0" borderId="7" xfId="0" applyFont="1" applyFill="1" applyBorder="1" applyAlignment="1">
      <alignment horizontal="left" vertical="center" wrapText="1"/>
    </xf>
    <xf numFmtId="0" fontId="36" fillId="0" borderId="3" xfId="3" applyFont="1" applyFill="1" applyBorder="1" applyAlignment="1" applyProtection="1">
      <alignment vertical="center"/>
    </xf>
    <xf numFmtId="0" fontId="35" fillId="0" borderId="6" xfId="0" applyFont="1" applyFill="1" applyBorder="1" applyAlignment="1">
      <alignment horizontal="left" vertical="center"/>
    </xf>
    <xf numFmtId="0" fontId="36" fillId="0" borderId="2" xfId="3" applyFont="1" applyFill="1" applyBorder="1" applyAlignment="1" applyProtection="1">
      <alignment vertical="center"/>
    </xf>
    <xf numFmtId="0" fontId="35" fillId="0" borderId="8" xfId="0" applyFont="1" applyFill="1" applyBorder="1" applyAlignment="1">
      <alignment horizontal="left" vertical="center"/>
    </xf>
    <xf numFmtId="0" fontId="36" fillId="0" borderId="4" xfId="3" applyFont="1" applyFill="1" applyBorder="1" applyAlignment="1" applyProtection="1">
      <alignment vertical="center"/>
    </xf>
    <xf numFmtId="0" fontId="35" fillId="0" borderId="6" xfId="0" applyFont="1" applyFill="1" applyBorder="1" applyAlignment="1">
      <alignment horizontal="left" vertical="center" wrapText="1"/>
    </xf>
    <xf numFmtId="0" fontId="35" fillId="0" borderId="9" xfId="0" applyFont="1" applyFill="1" applyBorder="1" applyAlignment="1"/>
    <xf numFmtId="0" fontId="36" fillId="0" borderId="5" xfId="3" applyFont="1" applyFill="1" applyBorder="1" applyAlignment="1" applyProtection="1">
      <alignment vertical="center"/>
    </xf>
    <xf numFmtId="0" fontId="37" fillId="0" borderId="7" xfId="0" applyFont="1" applyFill="1" applyBorder="1" applyAlignment="1">
      <alignment horizontal="left" vertical="center"/>
    </xf>
    <xf numFmtId="0" fontId="38" fillId="0" borderId="3" xfId="3" applyFont="1" applyBorder="1" applyAlignment="1" applyProtection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38" fillId="0" borderId="4" xfId="3" applyFont="1" applyBorder="1" applyAlignment="1" applyProtection="1">
      <alignment horizontal="left" vertical="center"/>
    </xf>
    <xf numFmtId="0" fontId="39" fillId="0" borderId="6" xfId="0" applyFont="1" applyBorder="1" applyAlignment="1">
      <alignment horizontal="left" vertical="center"/>
    </xf>
    <xf numFmtId="0" fontId="38" fillId="0" borderId="2" xfId="3" applyFont="1" applyBorder="1" applyAlignment="1" applyProtection="1">
      <alignment horizontal="left" vertical="center"/>
    </xf>
    <xf numFmtId="0" fontId="39" fillId="0" borderId="6" xfId="0" applyFont="1" applyBorder="1" applyAlignment="1"/>
    <xf numFmtId="0" fontId="39" fillId="0" borderId="8" xfId="0" applyFont="1" applyBorder="1" applyAlignment="1"/>
    <xf numFmtId="0" fontId="37" fillId="0" borderId="9" xfId="0" applyFont="1" applyBorder="1" applyAlignment="1">
      <alignment horizontal="justify" vertical="center"/>
    </xf>
    <xf numFmtId="0" fontId="38" fillId="0" borderId="5" xfId="3" applyFont="1" applyBorder="1" applyAlignment="1" applyProtection="1">
      <alignment horizontal="left" vertical="center"/>
    </xf>
    <xf numFmtId="0" fontId="39" fillId="0" borderId="0" xfId="0" applyFont="1" applyFill="1"/>
    <xf numFmtId="0" fontId="27" fillId="0" borderId="6" xfId="0" applyFont="1" applyFill="1" applyBorder="1" applyAlignment="1">
      <alignment horizontal="left" vertical="center" wrapText="1"/>
    </xf>
    <xf numFmtId="0" fontId="40" fillId="0" borderId="0" xfId="0" applyFont="1" applyFill="1" applyAlignment="1">
      <alignment vertical="top"/>
    </xf>
    <xf numFmtId="0" fontId="40" fillId="0" borderId="0" xfId="0" applyFont="1" applyFill="1" applyAlignment="1">
      <alignment wrapText="1"/>
    </xf>
    <xf numFmtId="0" fontId="41" fillId="0" borderId="0" xfId="0" applyFont="1" applyFill="1"/>
    <xf numFmtId="0" fontId="41" fillId="0" borderId="27" xfId="0" applyFont="1" applyBorder="1" applyAlignment="1">
      <alignment horizontal="left" vertical="center" wrapText="1"/>
    </xf>
    <xf numFmtId="0" fontId="45" fillId="0" borderId="27" xfId="0" applyFont="1" applyBorder="1" applyAlignment="1">
      <alignment horizontal="center" vertical="center"/>
    </xf>
    <xf numFmtId="0" fontId="41" fillId="0" borderId="25" xfId="0" applyFont="1" applyBorder="1" applyAlignment="1">
      <alignment horizontal="left" vertical="center" wrapText="1"/>
    </xf>
    <xf numFmtId="0" fontId="45" fillId="0" borderId="25" xfId="0" applyFont="1" applyBorder="1" applyAlignment="1">
      <alignment horizontal="center" vertical="center"/>
    </xf>
    <xf numFmtId="0" fontId="45" fillId="0" borderId="0" xfId="0" applyFont="1" applyFill="1"/>
    <xf numFmtId="0" fontId="41" fillId="0" borderId="0" xfId="0" applyFont="1" applyFill="1" applyBorder="1"/>
    <xf numFmtId="0" fontId="40" fillId="0" borderId="0" xfId="0" applyFont="1" applyFill="1"/>
    <xf numFmtId="0" fontId="41" fillId="0" borderId="14" xfId="0" applyFont="1" applyFill="1" applyBorder="1"/>
    <xf numFmtId="3" fontId="45" fillId="0" borderId="14" xfId="0" applyNumberFormat="1" applyFont="1" applyFill="1" applyBorder="1" applyAlignment="1">
      <alignment horizontal="center" vertical="center"/>
    </xf>
    <xf numFmtId="165" fontId="45" fillId="0" borderId="14" xfId="0" applyNumberFormat="1" applyFont="1" applyFill="1" applyBorder="1" applyAlignment="1">
      <alignment horizontal="center" vertical="center"/>
    </xf>
    <xf numFmtId="165" fontId="13" fillId="0" borderId="0" xfId="0" applyNumberFormat="1" applyFont="1" applyFill="1"/>
    <xf numFmtId="165" fontId="41" fillId="0" borderId="0" xfId="0" applyNumberFormat="1" applyFont="1" applyFill="1"/>
    <xf numFmtId="0" fontId="41" fillId="0" borderId="15" xfId="0" applyFont="1" applyFill="1" applyBorder="1"/>
    <xf numFmtId="3" fontId="45" fillId="0" borderId="15" xfId="0" applyNumberFormat="1" applyFont="1" applyFill="1" applyBorder="1" applyAlignment="1">
      <alignment horizontal="center" vertical="center"/>
    </xf>
    <xf numFmtId="165" fontId="45" fillId="0" borderId="15" xfId="0" applyNumberFormat="1" applyFont="1" applyFill="1" applyBorder="1" applyAlignment="1">
      <alignment horizontal="center" vertical="center"/>
    </xf>
    <xf numFmtId="0" fontId="45" fillId="0" borderId="15" xfId="0" applyFont="1" applyFill="1" applyBorder="1" applyAlignment="1">
      <alignment horizontal="center" vertical="center"/>
    </xf>
    <xf numFmtId="0" fontId="42" fillId="0" borderId="13" xfId="0" applyFont="1" applyFill="1" applyBorder="1"/>
    <xf numFmtId="3" fontId="42" fillId="0" borderId="13" xfId="0" applyNumberFormat="1" applyFont="1" applyFill="1" applyBorder="1" applyAlignment="1">
      <alignment horizontal="center" vertical="center"/>
    </xf>
    <xf numFmtId="1" fontId="42" fillId="0" borderId="13" xfId="0" applyNumberFormat="1" applyFont="1" applyFill="1" applyBorder="1" applyAlignment="1">
      <alignment horizontal="center"/>
    </xf>
    <xf numFmtId="0" fontId="42" fillId="0" borderId="14" xfId="0" applyFont="1" applyFill="1" applyBorder="1" applyAlignment="1">
      <alignment horizontal="center" vertical="center"/>
    </xf>
    <xf numFmtId="0" fontId="41" fillId="0" borderId="23" xfId="0" applyFont="1" applyBorder="1" applyAlignment="1">
      <alignment vertical="center"/>
    </xf>
    <xf numFmtId="0" fontId="42" fillId="0" borderId="26" xfId="0" applyFont="1" applyBorder="1" applyAlignment="1">
      <alignment horizontal="center" vertical="center"/>
    </xf>
    <xf numFmtId="0" fontId="41" fillId="0" borderId="0" xfId="0" applyFont="1" applyAlignment="1">
      <alignment vertical="center"/>
    </xf>
    <xf numFmtId="165" fontId="45" fillId="0" borderId="0" xfId="0" applyNumberFormat="1" applyFont="1" applyFill="1" applyBorder="1" applyAlignment="1">
      <alignment horizontal="center"/>
    </xf>
    <xf numFmtId="0" fontId="41" fillId="0" borderId="22" xfId="0" applyFont="1" applyBorder="1" applyAlignment="1">
      <alignment vertical="center"/>
    </xf>
    <xf numFmtId="165" fontId="45" fillId="0" borderId="21" xfId="0" applyNumberFormat="1" applyFont="1" applyFill="1" applyBorder="1" applyAlignment="1">
      <alignment horizontal="center"/>
    </xf>
    <xf numFmtId="165" fontId="46" fillId="0" borderId="0" xfId="0" applyNumberFormat="1" applyFont="1" applyFill="1" applyBorder="1" applyAlignment="1">
      <alignment horizontal="right"/>
    </xf>
    <xf numFmtId="0" fontId="41" fillId="0" borderId="63" xfId="0" applyFont="1" applyBorder="1" applyAlignment="1">
      <alignment vertical="center"/>
    </xf>
    <xf numFmtId="0" fontId="41" fillId="0" borderId="25" xfId="0" applyFont="1" applyBorder="1" applyAlignment="1">
      <alignment vertical="center"/>
    </xf>
    <xf numFmtId="165" fontId="45" fillId="0" borderId="35" xfId="0" applyNumberFormat="1" applyFont="1" applyFill="1" applyBorder="1" applyAlignment="1">
      <alignment horizontal="center"/>
    </xf>
    <xf numFmtId="0" fontId="47" fillId="0" borderId="13" xfId="0" applyFont="1" applyFill="1" applyBorder="1"/>
    <xf numFmtId="1" fontId="47" fillId="0" borderId="13" xfId="0" applyNumberFormat="1" applyFont="1" applyFill="1" applyBorder="1" applyAlignment="1">
      <alignment horizontal="center"/>
    </xf>
    <xf numFmtId="0" fontId="40" fillId="0" borderId="0" xfId="0" applyFont="1"/>
    <xf numFmtId="0" fontId="13" fillId="0" borderId="0" xfId="0" applyFont="1"/>
    <xf numFmtId="0" fontId="13" fillId="0" borderId="23" xfId="0" applyFont="1" applyBorder="1"/>
    <xf numFmtId="0" fontId="41" fillId="0" borderId="27" xfId="0" applyFont="1" applyBorder="1" applyAlignment="1">
      <alignment horizontal="justify" vertical="center"/>
    </xf>
    <xf numFmtId="0" fontId="48" fillId="0" borderId="0" xfId="0" applyFont="1"/>
    <xf numFmtId="0" fontId="41" fillId="0" borderId="22" xfId="0" applyFont="1" applyBorder="1" applyAlignment="1">
      <alignment horizontal="justify" vertical="center"/>
    </xf>
    <xf numFmtId="0" fontId="45" fillId="0" borderId="22" xfId="0" applyFont="1" applyBorder="1" applyAlignment="1">
      <alignment horizontal="center" vertical="center"/>
    </xf>
    <xf numFmtId="0" fontId="41" fillId="0" borderId="25" xfId="0" applyFont="1" applyBorder="1" applyAlignment="1">
      <alignment horizontal="justify" vertical="center"/>
    </xf>
    <xf numFmtId="0" fontId="45" fillId="0" borderId="23" xfId="0" applyFont="1" applyBorder="1" applyAlignment="1">
      <alignment horizontal="center" vertical="center"/>
    </xf>
    <xf numFmtId="0" fontId="45" fillId="0" borderId="29" xfId="0" applyFont="1" applyBorder="1" applyAlignment="1">
      <alignment horizontal="center" vertical="center"/>
    </xf>
    <xf numFmtId="0" fontId="40" fillId="0" borderId="0" xfId="0" applyFont="1" applyFill="1" applyAlignment="1">
      <alignment horizontal="left"/>
    </xf>
    <xf numFmtId="0" fontId="41" fillId="0" borderId="23" xfId="0" applyFont="1" applyFill="1" applyBorder="1"/>
    <xf numFmtId="0" fontId="41" fillId="0" borderId="29" xfId="0" applyFont="1" applyBorder="1" applyAlignment="1">
      <alignment horizontal="left" vertical="center"/>
    </xf>
    <xf numFmtId="0" fontId="41" fillId="0" borderId="25" xfId="0" applyFont="1" applyBorder="1" applyAlignment="1">
      <alignment horizontal="left" vertical="center"/>
    </xf>
    <xf numFmtId="0" fontId="13" fillId="0" borderId="0" xfId="0" applyFont="1" applyBorder="1"/>
    <xf numFmtId="0" fontId="13" fillId="0" borderId="0" xfId="0" applyFont="1" applyBorder="1" applyAlignment="1">
      <alignment horizontal="left"/>
    </xf>
    <xf numFmtId="0" fontId="13" fillId="0" borderId="23" xfId="0" applyFont="1" applyBorder="1" applyAlignment="1">
      <alignment horizontal="left"/>
    </xf>
    <xf numFmtId="0" fontId="50" fillId="0" borderId="23" xfId="0" applyFont="1" applyBorder="1" applyAlignment="1">
      <alignment horizontal="center"/>
    </xf>
    <xf numFmtId="1" fontId="41" fillId="0" borderId="29" xfId="0" applyNumberFormat="1" applyFont="1" applyBorder="1" applyAlignment="1">
      <alignment horizontal="left"/>
    </xf>
    <xf numFmtId="1" fontId="45" fillId="0" borderId="29" xfId="0" applyNumberFormat="1" applyFont="1" applyBorder="1" applyAlignment="1">
      <alignment horizontal="center"/>
    </xf>
    <xf numFmtId="1" fontId="41" fillId="0" borderId="22" xfId="0" applyNumberFormat="1" applyFont="1" applyBorder="1" applyAlignment="1">
      <alignment horizontal="left"/>
    </xf>
    <xf numFmtId="1" fontId="45" fillId="0" borderId="22" xfId="0" applyNumberFormat="1" applyFont="1" applyBorder="1" applyAlignment="1">
      <alignment horizontal="center"/>
    </xf>
    <xf numFmtId="1" fontId="41" fillId="0" borderId="23" xfId="0" applyNumberFormat="1" applyFont="1" applyBorder="1" applyAlignment="1">
      <alignment horizontal="left"/>
    </xf>
    <xf numFmtId="1" fontId="45" fillId="0" borderId="23" xfId="0" applyNumberFormat="1" applyFont="1" applyBorder="1" applyAlignment="1">
      <alignment horizontal="center"/>
    </xf>
    <xf numFmtId="0" fontId="42" fillId="0" borderId="28" xfId="0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/>
    </xf>
    <xf numFmtId="0" fontId="51" fillId="0" borderId="26" xfId="0" applyFont="1" applyBorder="1" applyAlignment="1">
      <alignment horizontal="center" vertical="center" wrapText="1"/>
    </xf>
    <xf numFmtId="0" fontId="42" fillId="0" borderId="26" xfId="0" applyFont="1" applyBorder="1" applyAlignment="1">
      <alignment horizontal="center" vertical="center" wrapText="1"/>
    </xf>
    <xf numFmtId="0" fontId="52" fillId="0" borderId="29" xfId="0" applyFont="1" applyBorder="1" applyAlignment="1">
      <alignment horizontal="justify" vertical="center"/>
    </xf>
    <xf numFmtId="0" fontId="45" fillId="0" borderId="29" xfId="0" applyFont="1" applyBorder="1" applyAlignment="1">
      <alignment horizontal="center" vertical="center" wrapText="1"/>
    </xf>
    <xf numFmtId="0" fontId="52" fillId="0" borderId="22" xfId="0" applyFont="1" applyBorder="1" applyAlignment="1">
      <alignment horizontal="justify" vertical="center"/>
    </xf>
    <xf numFmtId="0" fontId="45" fillId="0" borderId="22" xfId="0" applyFont="1" applyBorder="1" applyAlignment="1">
      <alignment horizontal="center" vertical="center" wrapText="1"/>
    </xf>
    <xf numFmtId="0" fontId="52" fillId="0" borderId="22" xfId="0" applyFont="1" applyBorder="1" applyAlignment="1">
      <alignment horizontal="left" vertical="center"/>
    </xf>
    <xf numFmtId="0" fontId="53" fillId="0" borderId="22" xfId="0" applyFont="1" applyBorder="1" applyAlignment="1">
      <alignment horizontal="left" vertical="center"/>
    </xf>
    <xf numFmtId="0" fontId="42" fillId="0" borderId="56" xfId="0" applyFont="1" applyBorder="1" applyAlignment="1">
      <alignment horizontal="justify" vertical="center"/>
    </xf>
    <xf numFmtId="0" fontId="42" fillId="0" borderId="23" xfId="0" applyFont="1" applyBorder="1" applyAlignment="1">
      <alignment horizontal="center" vertical="center"/>
    </xf>
    <xf numFmtId="0" fontId="41" fillId="0" borderId="24" xfId="0" applyFont="1" applyFill="1" applyBorder="1"/>
    <xf numFmtId="0" fontId="52" fillId="0" borderId="27" xfId="0" applyFont="1" applyBorder="1" applyAlignment="1">
      <alignment horizontal="justify" vertical="center"/>
    </xf>
    <xf numFmtId="0" fontId="45" fillId="0" borderId="27" xfId="0" applyFont="1" applyBorder="1" applyAlignment="1">
      <alignment horizontal="center" vertical="center" wrapText="1"/>
    </xf>
    <xf numFmtId="0" fontId="41" fillId="0" borderId="0" xfId="0" applyFont="1" applyFill="1" applyAlignment="1">
      <alignment horizontal="center"/>
    </xf>
    <xf numFmtId="0" fontId="41" fillId="0" borderId="23" xfId="0" applyFont="1" applyFill="1" applyBorder="1" applyAlignment="1">
      <alignment horizontal="center"/>
    </xf>
    <xf numFmtId="0" fontId="42" fillId="0" borderId="0" xfId="0" applyFont="1" applyBorder="1" applyAlignment="1">
      <alignment horizontal="left" vertical="center"/>
    </xf>
    <xf numFmtId="0" fontId="41" fillId="0" borderId="0" xfId="0" applyFont="1" applyFill="1" applyAlignment="1">
      <alignment vertical="center"/>
    </xf>
    <xf numFmtId="0" fontId="41" fillId="0" borderId="29" xfId="0" applyFont="1" applyBorder="1" applyAlignment="1">
      <alignment horizontal="justify" vertical="center"/>
    </xf>
    <xf numFmtId="168" fontId="45" fillId="0" borderId="36" xfId="0" applyNumberFormat="1" applyFont="1" applyBorder="1" applyAlignment="1">
      <alignment horizontal="center" vertical="center"/>
    </xf>
    <xf numFmtId="168" fontId="41" fillId="0" borderId="0" xfId="0" applyNumberFormat="1" applyFont="1" applyFill="1" applyAlignment="1">
      <alignment vertical="center"/>
    </xf>
    <xf numFmtId="168" fontId="45" fillId="0" borderId="31" xfId="0" applyNumberFormat="1" applyFont="1" applyBorder="1" applyAlignment="1">
      <alignment horizontal="center" vertical="center"/>
    </xf>
    <xf numFmtId="0" fontId="42" fillId="0" borderId="26" xfId="0" applyFont="1" applyBorder="1" applyAlignment="1">
      <alignment horizontal="justify" vertical="center"/>
    </xf>
    <xf numFmtId="0" fontId="45" fillId="0" borderId="30" xfId="0" applyFont="1" applyBorder="1" applyAlignment="1">
      <alignment horizontal="center" vertical="center"/>
    </xf>
    <xf numFmtId="0" fontId="42" fillId="0" borderId="29" xfId="0" applyFont="1" applyBorder="1" applyAlignment="1">
      <alignment horizontal="justify" vertical="center"/>
    </xf>
    <xf numFmtId="0" fontId="46" fillId="0" borderId="36" xfId="0" applyFont="1" applyBorder="1" applyAlignment="1">
      <alignment horizontal="center" vertical="center"/>
    </xf>
    <xf numFmtId="0" fontId="49" fillId="0" borderId="22" xfId="0" applyFont="1" applyBorder="1" applyAlignment="1">
      <alignment vertical="center"/>
    </xf>
    <xf numFmtId="168" fontId="54" fillId="0" borderId="31" xfId="0" applyNumberFormat="1" applyFont="1" applyBorder="1" applyAlignment="1">
      <alignment horizontal="center" vertical="center"/>
    </xf>
    <xf numFmtId="0" fontId="49" fillId="0" borderId="25" xfId="0" applyFont="1" applyBorder="1" applyAlignment="1">
      <alignment vertical="center"/>
    </xf>
    <xf numFmtId="168" fontId="54" fillId="0" borderId="32" xfId="0" applyNumberFormat="1" applyFont="1" applyBorder="1" applyAlignment="1">
      <alignment horizontal="center" vertical="center"/>
    </xf>
    <xf numFmtId="0" fontId="42" fillId="0" borderId="22" xfId="0" applyFont="1" applyBorder="1" applyAlignment="1">
      <alignment horizontal="justify" vertical="center"/>
    </xf>
    <xf numFmtId="0" fontId="42" fillId="0" borderId="25" xfId="0" applyFont="1" applyBorder="1" applyAlignment="1">
      <alignment horizontal="justify" vertical="center"/>
    </xf>
    <xf numFmtId="168" fontId="45" fillId="0" borderId="32" xfId="0" applyNumberFormat="1" applyFont="1" applyBorder="1" applyAlignment="1">
      <alignment horizontal="center" vertical="center"/>
    </xf>
    <xf numFmtId="1" fontId="54" fillId="0" borderId="31" xfId="0" applyNumberFormat="1" applyFont="1" applyBorder="1" applyAlignment="1">
      <alignment horizontal="center" vertical="center"/>
    </xf>
    <xf numFmtId="1" fontId="54" fillId="0" borderId="32" xfId="0" applyNumberFormat="1" applyFont="1" applyBorder="1" applyAlignment="1">
      <alignment horizontal="center" vertical="center"/>
    </xf>
    <xf numFmtId="0" fontId="13" fillId="0" borderId="23" xfId="0" applyFont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42" fillId="2" borderId="26" xfId="0" applyFont="1" applyFill="1" applyBorder="1" applyAlignment="1">
      <alignment horizontal="center" vertical="center" wrapText="1"/>
    </xf>
    <xf numFmtId="9" fontId="13" fillId="0" borderId="0" xfId="18" applyFont="1"/>
    <xf numFmtId="0" fontId="41" fillId="2" borderId="6" xfId="0" applyFont="1" applyFill="1" applyBorder="1"/>
    <xf numFmtId="165" fontId="45" fillId="2" borderId="0" xfId="0" applyNumberFormat="1" applyFont="1" applyFill="1" applyBorder="1" applyAlignment="1">
      <alignment horizontal="center"/>
    </xf>
    <xf numFmtId="0" fontId="42" fillId="2" borderId="26" xfId="0" applyFont="1" applyFill="1" applyBorder="1"/>
    <xf numFmtId="165" fontId="47" fillId="2" borderId="26" xfId="0" applyNumberFormat="1" applyFont="1" applyFill="1" applyBorder="1" applyAlignment="1">
      <alignment horizontal="center"/>
    </xf>
    <xf numFmtId="0" fontId="41" fillId="0" borderId="29" xfId="0" applyFont="1" applyBorder="1"/>
    <xf numFmtId="165" fontId="45" fillId="0" borderId="31" xfId="18" applyNumberFormat="1" applyFont="1" applyBorder="1" applyAlignment="1">
      <alignment horizontal="center" vertical="center"/>
    </xf>
    <xf numFmtId="9" fontId="13" fillId="0" borderId="0" xfId="0" applyNumberFormat="1" applyFont="1"/>
    <xf numFmtId="0" fontId="41" fillId="0" borderId="22" xfId="0" applyFont="1" applyBorder="1"/>
    <xf numFmtId="0" fontId="42" fillId="0" borderId="26" xfId="0" applyFont="1" applyBorder="1"/>
    <xf numFmtId="165" fontId="42" fillId="0" borderId="26" xfId="24" applyNumberFormat="1" applyFont="1" applyBorder="1" applyAlignment="1">
      <alignment horizontal="center"/>
    </xf>
    <xf numFmtId="0" fontId="40" fillId="0" borderId="0" xfId="0" applyFont="1" applyFill="1" applyAlignment="1">
      <alignment vertical="center"/>
    </xf>
    <xf numFmtId="0" fontId="13" fillId="0" borderId="0" xfId="0" applyFont="1" applyAlignment="1">
      <alignment vertical="center"/>
    </xf>
    <xf numFmtId="165" fontId="45" fillId="0" borderId="22" xfId="18" applyNumberFormat="1" applyFont="1" applyBorder="1" applyAlignment="1">
      <alignment horizontal="center"/>
    </xf>
    <xf numFmtId="0" fontId="42" fillId="0" borderId="20" xfId="0" applyFont="1" applyBorder="1" applyAlignment="1">
      <alignment vertical="center"/>
    </xf>
    <xf numFmtId="0" fontId="42" fillId="0" borderId="20" xfId="0" applyFont="1" applyBorder="1" applyAlignment="1">
      <alignment horizontal="center" vertical="center"/>
    </xf>
    <xf numFmtId="0" fontId="41" fillId="0" borderId="29" xfId="0" applyFont="1" applyBorder="1" applyAlignment="1">
      <alignment vertical="center"/>
    </xf>
    <xf numFmtId="165" fontId="45" fillId="0" borderId="29" xfId="0" applyNumberFormat="1" applyFont="1" applyBorder="1" applyAlignment="1">
      <alignment horizontal="center" vertical="center"/>
    </xf>
    <xf numFmtId="1" fontId="42" fillId="0" borderId="20" xfId="0" applyNumberFormat="1" applyFont="1" applyBorder="1" applyAlignment="1">
      <alignment horizontal="center" vertical="center"/>
    </xf>
    <xf numFmtId="0" fontId="13" fillId="0" borderId="0" xfId="0" applyFont="1" applyAlignment="1">
      <alignment horizontal="left"/>
    </xf>
    <xf numFmtId="0" fontId="33" fillId="0" borderId="6" xfId="0" applyFont="1" applyFill="1" applyBorder="1" applyAlignment="1"/>
    <xf numFmtId="0" fontId="3" fillId="0" borderId="0" xfId="0" applyFont="1"/>
    <xf numFmtId="0" fontId="3" fillId="0" borderId="0" xfId="0" applyFont="1" applyBorder="1"/>
    <xf numFmtId="0" fontId="3" fillId="0" borderId="23" xfId="0" applyFont="1" applyBorder="1" applyAlignment="1">
      <alignment vertical="center"/>
    </xf>
    <xf numFmtId="0" fontId="41" fillId="0" borderId="27" xfId="0" applyFont="1" applyBorder="1" applyAlignment="1">
      <alignment vertical="center"/>
    </xf>
    <xf numFmtId="165" fontId="45" fillId="0" borderId="27" xfId="0" applyNumberFormat="1" applyFont="1" applyBorder="1" applyAlignment="1">
      <alignment horizontal="center" vertical="center"/>
    </xf>
    <xf numFmtId="165" fontId="45" fillId="0" borderId="22" xfId="0" applyNumberFormat="1" applyFont="1" applyBorder="1" applyAlignment="1">
      <alignment horizontal="center" vertical="center"/>
    </xf>
    <xf numFmtId="165" fontId="42" fillId="0" borderId="20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23" xfId="0" applyFont="1" applyBorder="1"/>
    <xf numFmtId="0" fontId="3" fillId="0" borderId="23" xfId="0" applyFont="1" applyBorder="1" applyAlignment="1">
      <alignment horizontal="center"/>
    </xf>
    <xf numFmtId="49" fontId="41" fillId="0" borderId="29" xfId="0" applyNumberFormat="1" applyFont="1" applyFill="1" applyBorder="1"/>
    <xf numFmtId="165" fontId="45" fillId="0" borderId="29" xfId="18" applyNumberFormat="1" applyFont="1" applyFill="1" applyBorder="1" applyAlignment="1">
      <alignment horizontal="center"/>
    </xf>
    <xf numFmtId="49" fontId="41" fillId="0" borderId="22" xfId="0" applyNumberFormat="1" applyFont="1" applyFill="1" applyBorder="1"/>
    <xf numFmtId="165" fontId="45" fillId="0" borderId="22" xfId="18" applyNumberFormat="1" applyFont="1" applyFill="1" applyBorder="1" applyAlignment="1">
      <alignment horizontal="center"/>
    </xf>
    <xf numFmtId="0" fontId="41" fillId="0" borderId="22" xfId="0" applyFont="1" applyFill="1" applyBorder="1"/>
    <xf numFmtId="49" fontId="41" fillId="0" borderId="25" xfId="0" applyNumberFormat="1" applyFont="1" applyFill="1" applyBorder="1"/>
    <xf numFmtId="165" fontId="45" fillId="0" borderId="25" xfId="18" applyNumberFormat="1" applyFont="1" applyFill="1" applyBorder="1" applyAlignment="1">
      <alignment horizontal="center"/>
    </xf>
    <xf numFmtId="0" fontId="57" fillId="0" borderId="26" xfId="0" applyFont="1" applyBorder="1" applyAlignment="1">
      <alignment horizontal="center" vertical="center"/>
    </xf>
    <xf numFmtId="0" fontId="41" fillId="0" borderId="29" xfId="0" applyFont="1" applyFill="1" applyBorder="1"/>
    <xf numFmtId="1" fontId="45" fillId="0" borderId="29" xfId="18" applyNumberFormat="1" applyFont="1" applyFill="1" applyBorder="1" applyAlignment="1">
      <alignment horizontal="center"/>
    </xf>
    <xf numFmtId="1" fontId="45" fillId="0" borderId="22" xfId="18" applyNumberFormat="1" applyFont="1" applyFill="1" applyBorder="1" applyAlignment="1">
      <alignment horizontal="center"/>
    </xf>
    <xf numFmtId="0" fontId="42" fillId="0" borderId="24" xfId="0" applyFont="1" applyBorder="1" applyAlignment="1">
      <alignment horizontal="left" vertical="center" wrapText="1"/>
    </xf>
    <xf numFmtId="0" fontId="42" fillId="0" borderId="24" xfId="0" applyFont="1" applyBorder="1" applyAlignment="1">
      <alignment horizontal="center" vertical="center" wrapText="1"/>
    </xf>
    <xf numFmtId="0" fontId="41" fillId="0" borderId="14" xfId="0" applyFont="1" applyBorder="1" applyAlignment="1">
      <alignment horizontal="left" vertical="center"/>
    </xf>
    <xf numFmtId="3" fontId="45" fillId="0" borderId="14" xfId="0" applyNumberFormat="1" applyFont="1" applyBorder="1" applyAlignment="1">
      <alignment horizontal="center" vertical="center"/>
    </xf>
    <xf numFmtId="0" fontId="41" fillId="0" borderId="15" xfId="0" applyFont="1" applyBorder="1" applyAlignment="1">
      <alignment horizontal="left" vertical="center"/>
    </xf>
    <xf numFmtId="3" fontId="45" fillId="0" borderId="15" xfId="0" applyNumberFormat="1" applyFont="1" applyBorder="1" applyAlignment="1">
      <alignment horizontal="center" vertical="center"/>
    </xf>
    <xf numFmtId="0" fontId="42" fillId="0" borderId="16" xfId="0" applyFont="1" applyFill="1" applyBorder="1"/>
    <xf numFmtId="3" fontId="46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1" fillId="0" borderId="33" xfId="0" applyFont="1" applyFill="1" applyBorder="1" applyAlignment="1">
      <alignment horizontal="center" vertical="center" wrapText="1"/>
    </xf>
    <xf numFmtId="0" fontId="42" fillId="0" borderId="29" xfId="0" applyFont="1" applyBorder="1" applyAlignment="1">
      <alignment vertical="center"/>
    </xf>
    <xf numFmtId="3" fontId="45" fillId="0" borderId="29" xfId="0" applyNumberFormat="1" applyFont="1" applyFill="1" applyBorder="1" applyAlignment="1">
      <alignment horizontal="center" vertical="center" wrapText="1"/>
    </xf>
    <xf numFmtId="168" fontId="45" fillId="0" borderId="36" xfId="18" applyNumberFormat="1" applyFont="1" applyFill="1" applyBorder="1" applyAlignment="1">
      <alignment horizontal="center" vertical="center" wrapText="1"/>
    </xf>
    <xf numFmtId="0" fontId="42" fillId="0" borderId="22" xfId="0" applyFont="1" applyBorder="1" applyAlignment="1">
      <alignment vertical="center"/>
    </xf>
    <xf numFmtId="3" fontId="45" fillId="0" borderId="22" xfId="0" applyNumberFormat="1" applyFont="1" applyFill="1" applyBorder="1" applyAlignment="1">
      <alignment horizontal="center" vertical="center" wrapText="1"/>
    </xf>
    <xf numFmtId="168" fontId="45" fillId="0" borderId="31" xfId="18" applyNumberFormat="1" applyFont="1" applyFill="1" applyBorder="1" applyAlignment="1">
      <alignment horizontal="center" vertical="center" wrapText="1"/>
    </xf>
    <xf numFmtId="168" fontId="45" fillId="0" borderId="22" xfId="18" applyNumberFormat="1" applyFont="1" applyFill="1" applyBorder="1" applyAlignment="1">
      <alignment horizontal="center" vertical="center" wrapText="1"/>
    </xf>
    <xf numFmtId="0" fontId="42" fillId="0" borderId="63" xfId="0" applyFont="1" applyBorder="1" applyAlignment="1">
      <alignment vertical="center"/>
    </xf>
    <xf numFmtId="0" fontId="41" fillId="0" borderId="63" xfId="0" applyFont="1" applyBorder="1" applyAlignment="1">
      <alignment horizontal="justify" vertical="center"/>
    </xf>
    <xf numFmtId="3" fontId="45" fillId="0" borderId="63" xfId="0" applyNumberFormat="1" applyFont="1" applyFill="1" applyBorder="1" applyAlignment="1">
      <alignment horizontal="center" vertical="center" wrapText="1"/>
    </xf>
    <xf numFmtId="168" fontId="45" fillId="0" borderId="63" xfId="18" applyNumberFormat="1" applyFont="1" applyFill="1" applyBorder="1" applyAlignment="1">
      <alignment horizontal="center" vertical="center" wrapText="1"/>
    </xf>
    <xf numFmtId="0" fontId="42" fillId="0" borderId="26" xfId="0" applyFont="1" applyBorder="1" applyAlignment="1">
      <alignment vertical="center"/>
    </xf>
    <xf numFmtId="0" fontId="41" fillId="0" borderId="26" xfId="0" applyFont="1" applyBorder="1"/>
    <xf numFmtId="3" fontId="47" fillId="0" borderId="26" xfId="0" applyNumberFormat="1" applyFont="1" applyFill="1" applyBorder="1" applyAlignment="1">
      <alignment horizontal="center" vertical="center" wrapText="1"/>
    </xf>
    <xf numFmtId="9" fontId="3" fillId="0" borderId="26" xfId="0" applyNumberFormat="1" applyFont="1" applyBorder="1"/>
    <xf numFmtId="0" fontId="41" fillId="0" borderId="29" xfId="0" applyFont="1" applyBorder="1" applyAlignment="1">
      <alignment vertical="center" wrapText="1"/>
    </xf>
    <xf numFmtId="0" fontId="41" fillId="0" borderId="29" xfId="0" applyFont="1" applyBorder="1" applyAlignment="1">
      <alignment horizontal="center" vertical="center"/>
    </xf>
    <xf numFmtId="0" fontId="41" fillId="0" borderId="27" xfId="0" applyFont="1" applyBorder="1" applyAlignment="1">
      <alignment vertical="center" wrapText="1"/>
    </xf>
    <xf numFmtId="0" fontId="41" fillId="0" borderId="27" xfId="0" applyFont="1" applyBorder="1" applyAlignment="1">
      <alignment horizontal="center" vertical="center"/>
    </xf>
    <xf numFmtId="0" fontId="41" fillId="0" borderId="22" xfId="0" applyFont="1" applyBorder="1" applyAlignment="1">
      <alignment horizontal="center" vertical="center"/>
    </xf>
    <xf numFmtId="0" fontId="41" fillId="0" borderId="22" xfId="0" applyFont="1" applyBorder="1" applyAlignment="1">
      <alignment vertical="center" wrapText="1"/>
    </xf>
    <xf numFmtId="0" fontId="42" fillId="0" borderId="26" xfId="0" applyFont="1" applyBorder="1" applyAlignment="1">
      <alignment horizontal="justify" vertical="center" wrapText="1"/>
    </xf>
    <xf numFmtId="0" fontId="3" fillId="0" borderId="29" xfId="0" applyFont="1" applyBorder="1" applyAlignment="1">
      <alignment horizontal="left" wrapText="1"/>
    </xf>
    <xf numFmtId="0" fontId="49" fillId="0" borderId="34" xfId="0" applyFont="1" applyBorder="1" applyAlignment="1">
      <alignment vertical="center" wrapText="1"/>
    </xf>
    <xf numFmtId="0" fontId="42" fillId="3" borderId="13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/>
    </xf>
    <xf numFmtId="0" fontId="41" fillId="3" borderId="14" xfId="0" applyFont="1" applyFill="1" applyBorder="1" applyAlignment="1">
      <alignment horizontal="center" vertical="center" wrapText="1"/>
    </xf>
    <xf numFmtId="0" fontId="58" fillId="3" borderId="14" xfId="0" applyFont="1" applyFill="1" applyBorder="1" applyAlignment="1">
      <alignment horizontal="center" vertical="center" wrapText="1"/>
    </xf>
    <xf numFmtId="0" fontId="41" fillId="3" borderId="72" xfId="0" applyFont="1" applyFill="1" applyBorder="1" applyAlignment="1">
      <alignment horizontal="left" vertical="center" wrapText="1"/>
    </xf>
    <xf numFmtId="168" fontId="45" fillId="3" borderId="72" xfId="0" applyNumberFormat="1" applyFont="1" applyFill="1" applyBorder="1" applyAlignment="1">
      <alignment horizontal="center" vertical="center" wrapText="1"/>
    </xf>
    <xf numFmtId="0" fontId="45" fillId="3" borderId="72" xfId="0" applyFont="1" applyFill="1" applyBorder="1" applyAlignment="1">
      <alignment horizontal="center" vertical="center" wrapText="1"/>
    </xf>
    <xf numFmtId="0" fontId="58" fillId="2" borderId="72" xfId="0" applyFont="1" applyFill="1" applyBorder="1" applyAlignment="1">
      <alignment horizontal="center" vertical="center" wrapText="1"/>
    </xf>
    <xf numFmtId="0" fontId="41" fillId="3" borderId="15" xfId="0" applyFont="1" applyFill="1" applyBorder="1" applyAlignment="1">
      <alignment horizontal="left" vertical="center" wrapText="1"/>
    </xf>
    <xf numFmtId="168" fontId="45" fillId="3" borderId="15" xfId="0" applyNumberFormat="1" applyFont="1" applyFill="1" applyBorder="1" applyAlignment="1">
      <alignment horizontal="center" vertical="center" wrapText="1"/>
    </xf>
    <xf numFmtId="0" fontId="45" fillId="3" borderId="15" xfId="0" applyFont="1" applyFill="1" applyBorder="1" applyAlignment="1">
      <alignment horizontal="center" vertical="center" wrapText="1"/>
    </xf>
    <xf numFmtId="0" fontId="58" fillId="2" borderId="15" xfId="0" applyFont="1" applyFill="1" applyBorder="1" applyAlignment="1">
      <alignment horizontal="center" vertical="center" wrapText="1"/>
    </xf>
    <xf numFmtId="0" fontId="58" fillId="3" borderId="15" xfId="0" applyFont="1" applyFill="1" applyBorder="1" applyAlignment="1">
      <alignment horizontal="center" vertical="center" wrapText="1"/>
    </xf>
    <xf numFmtId="1" fontId="45" fillId="3" borderId="15" xfId="0" applyNumberFormat="1" applyFont="1" applyFill="1" applyBorder="1" applyAlignment="1">
      <alignment horizontal="center" vertical="center" wrapText="1"/>
    </xf>
    <xf numFmtId="0" fontId="41" fillId="3" borderId="15" xfId="0" applyFont="1" applyFill="1" applyBorder="1" applyAlignment="1">
      <alignment horizontal="center" vertical="center" wrapText="1"/>
    </xf>
    <xf numFmtId="0" fontId="58" fillId="0" borderId="0" xfId="0" applyFont="1" applyFill="1" applyAlignment="1">
      <alignment horizontal="center" vertical="center"/>
    </xf>
    <xf numFmtId="0" fontId="41" fillId="0" borderId="14" xfId="0" applyFont="1" applyFill="1" applyBorder="1" applyAlignment="1">
      <alignment vertical="top" wrapText="1"/>
    </xf>
    <xf numFmtId="0" fontId="53" fillId="3" borderId="15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left" vertical="center" wrapText="1"/>
    </xf>
    <xf numFmtId="0" fontId="52" fillId="0" borderId="29" xfId="0" applyFont="1" applyBorder="1" applyAlignment="1">
      <alignment vertical="center" wrapText="1"/>
    </xf>
    <xf numFmtId="1" fontId="45" fillId="0" borderId="29" xfId="18" applyNumberFormat="1" applyFont="1" applyFill="1" applyBorder="1" applyAlignment="1">
      <alignment horizontal="center" vertical="center"/>
    </xf>
    <xf numFmtId="165" fontId="3" fillId="0" borderId="0" xfId="0" applyNumberFormat="1" applyFont="1"/>
    <xf numFmtId="0" fontId="52" fillId="0" borderId="22" xfId="0" applyFont="1" applyBorder="1" applyAlignment="1">
      <alignment vertical="center" wrapText="1"/>
    </xf>
    <xf numFmtId="1" fontId="45" fillId="0" borderId="22" xfId="18" applyNumberFormat="1" applyFont="1" applyFill="1" applyBorder="1" applyAlignment="1">
      <alignment horizontal="center" vertical="center"/>
    </xf>
    <xf numFmtId="0" fontId="44" fillId="0" borderId="22" xfId="16" applyFont="1" applyFill="1" applyBorder="1" applyAlignment="1">
      <alignment wrapText="1"/>
    </xf>
    <xf numFmtId="0" fontId="42" fillId="0" borderId="13" xfId="9" applyFont="1" applyFill="1" applyBorder="1" applyAlignment="1">
      <alignment horizontal="left" vertical="center"/>
    </xf>
    <xf numFmtId="1" fontId="42" fillId="0" borderId="13" xfId="18" applyNumberFormat="1" applyFont="1" applyFill="1" applyBorder="1" applyAlignment="1">
      <alignment horizontal="center" vertical="center"/>
    </xf>
    <xf numFmtId="0" fontId="42" fillId="0" borderId="26" xfId="0" applyFont="1" applyBorder="1" applyAlignment="1">
      <alignment horizontal="left" vertical="center"/>
    </xf>
    <xf numFmtId="0" fontId="44" fillId="0" borderId="24" xfId="13" applyFont="1" applyFill="1" applyBorder="1" applyAlignment="1">
      <alignment horizontal="left" wrapText="1"/>
    </xf>
    <xf numFmtId="0" fontId="44" fillId="0" borderId="0" xfId="13" applyFont="1" applyFill="1" applyBorder="1" applyAlignment="1">
      <alignment horizontal="left" wrapText="1"/>
    </xf>
    <xf numFmtId="0" fontId="53" fillId="0" borderId="0" xfId="13" applyFont="1" applyFill="1" applyBorder="1" applyAlignment="1">
      <alignment horizontal="left" vertical="center" wrapText="1"/>
    </xf>
    <xf numFmtId="0" fontId="42" fillId="0" borderId="24" xfId="0" applyFont="1" applyBorder="1"/>
    <xf numFmtId="0" fontId="3" fillId="0" borderId="24" xfId="0" applyFont="1" applyBorder="1"/>
    <xf numFmtId="173" fontId="3" fillId="0" borderId="0" xfId="0" applyNumberFormat="1" applyFont="1"/>
    <xf numFmtId="0" fontId="42" fillId="0" borderId="0" xfId="0" applyFont="1" applyAlignment="1">
      <alignment horizontal="center"/>
    </xf>
    <xf numFmtId="0" fontId="41" fillId="0" borderId="0" xfId="0" applyFont="1"/>
    <xf numFmtId="174" fontId="45" fillId="0" borderId="0" xfId="0" applyNumberFormat="1" applyFont="1" applyBorder="1" applyAlignment="1">
      <alignment horizontal="center"/>
    </xf>
    <xf numFmtId="174" fontId="45" fillId="0" borderId="0" xfId="0" applyNumberFormat="1" applyFont="1" applyBorder="1" applyAlignment="1">
      <alignment horizontal="center" vertical="center"/>
    </xf>
    <xf numFmtId="0" fontId="49" fillId="0" borderId="14" xfId="0" applyFont="1" applyFill="1" applyBorder="1" applyAlignment="1">
      <alignment vertical="top" wrapText="1"/>
    </xf>
    <xf numFmtId="0" fontId="49" fillId="3" borderId="72" xfId="0" applyFont="1" applyFill="1" applyBorder="1" applyAlignment="1">
      <alignment horizontal="left" vertical="center" wrapText="1"/>
    </xf>
    <xf numFmtId="3" fontId="58" fillId="3" borderId="14" xfId="0" applyNumberFormat="1" applyFont="1" applyFill="1" applyBorder="1" applyAlignment="1">
      <alignment horizontal="center" vertical="center" wrapText="1"/>
    </xf>
    <xf numFmtId="3" fontId="45" fillId="3" borderId="0" xfId="0" applyNumberFormat="1" applyFont="1" applyFill="1" applyBorder="1" applyAlignment="1">
      <alignment horizontal="center" vertical="center" wrapText="1"/>
    </xf>
    <xf numFmtId="0" fontId="49" fillId="3" borderId="0" xfId="0" applyFont="1" applyFill="1" applyBorder="1" applyAlignment="1">
      <alignment horizontal="left" vertical="center" wrapText="1"/>
    </xf>
    <xf numFmtId="0" fontId="42" fillId="3" borderId="13" xfId="0" applyFont="1" applyFill="1" applyBorder="1" applyAlignment="1">
      <alignment horizontal="left" vertical="center" wrapText="1"/>
    </xf>
    <xf numFmtId="3" fontId="46" fillId="3" borderId="13" xfId="0" applyNumberFormat="1" applyFont="1" applyFill="1" applyBorder="1" applyAlignment="1">
      <alignment horizontal="center" vertical="center" wrapText="1"/>
    </xf>
    <xf numFmtId="168" fontId="45" fillId="0" borderId="29" xfId="18" applyNumberFormat="1" applyFont="1" applyFill="1" applyBorder="1" applyAlignment="1">
      <alignment horizontal="center" vertical="center"/>
    </xf>
    <xf numFmtId="168" fontId="45" fillId="0" borderId="22" xfId="18" applyNumberFormat="1" applyFont="1" applyFill="1" applyBorder="1" applyAlignment="1">
      <alignment horizontal="center" vertical="center"/>
    </xf>
    <xf numFmtId="9" fontId="42" fillId="0" borderId="13" xfId="18" applyFont="1" applyFill="1" applyBorder="1" applyAlignment="1">
      <alignment horizontal="center" vertical="center"/>
    </xf>
    <xf numFmtId="0" fontId="27" fillId="0" borderId="5" xfId="0" applyFont="1" applyFill="1" applyBorder="1" applyAlignment="1">
      <alignment vertical="center"/>
    </xf>
    <xf numFmtId="0" fontId="13" fillId="0" borderId="9" xfId="0" applyFont="1" applyBorder="1" applyAlignment="1">
      <alignment vertical="center"/>
    </xf>
    <xf numFmtId="0" fontId="28" fillId="0" borderId="5" xfId="3" applyFont="1" applyFill="1" applyBorder="1" applyAlignment="1" applyProtection="1"/>
    <xf numFmtId="0" fontId="42" fillId="0" borderId="26" xfId="0" applyFont="1" applyBorder="1" applyAlignment="1">
      <alignment horizontal="left"/>
    </xf>
    <xf numFmtId="168" fontId="41" fillId="0" borderId="0" xfId="0" applyNumberFormat="1" applyFont="1" applyFill="1" applyBorder="1"/>
    <xf numFmtId="0" fontId="3" fillId="0" borderId="19" xfId="0" applyFont="1" applyBorder="1"/>
    <xf numFmtId="168" fontId="58" fillId="0" borderId="19" xfId="18" applyNumberFormat="1" applyFont="1" applyFill="1" applyBorder="1" applyAlignment="1">
      <alignment horizontal="center"/>
    </xf>
    <xf numFmtId="168" fontId="58" fillId="0" borderId="0" xfId="18" applyNumberFormat="1" applyFont="1" applyFill="1" applyAlignment="1">
      <alignment horizontal="center"/>
    </xf>
    <xf numFmtId="9" fontId="42" fillId="0" borderId="26" xfId="18" applyFont="1" applyBorder="1" applyAlignment="1">
      <alignment horizontal="center"/>
    </xf>
    <xf numFmtId="0" fontId="59" fillId="0" borderId="0" xfId="1" applyFont="1" applyFill="1" applyAlignment="1">
      <alignment vertical="center"/>
    </xf>
    <xf numFmtId="0" fontId="3" fillId="0" borderId="0" xfId="0" applyFont="1" applyFill="1"/>
    <xf numFmtId="0" fontId="41" fillId="0" borderId="18" xfId="0" applyFont="1" applyFill="1" applyBorder="1"/>
    <xf numFmtId="0" fontId="42" fillId="0" borderId="38" xfId="0" applyFont="1" applyFill="1" applyBorder="1" applyAlignment="1">
      <alignment horizontal="center" vertical="center" wrapText="1"/>
    </xf>
    <xf numFmtId="0" fontId="42" fillId="0" borderId="18" xfId="0" applyFont="1" applyFill="1" applyBorder="1"/>
    <xf numFmtId="0" fontId="41" fillId="0" borderId="37" xfId="0" applyFont="1" applyFill="1" applyBorder="1"/>
    <xf numFmtId="3" fontId="41" fillId="0" borderId="0" xfId="0" applyNumberFormat="1" applyFont="1" applyFill="1"/>
    <xf numFmtId="2" fontId="41" fillId="0" borderId="0" xfId="0" applyNumberFormat="1" applyFont="1" applyFill="1"/>
    <xf numFmtId="0" fontId="41" fillId="0" borderId="75" xfId="0" applyFont="1" applyBorder="1"/>
    <xf numFmtId="0" fontId="41" fillId="0" borderId="76" xfId="0" applyFont="1" applyBorder="1"/>
    <xf numFmtId="0" fontId="41" fillId="0" borderId="77" xfId="0" applyFont="1" applyBorder="1"/>
    <xf numFmtId="0" fontId="41" fillId="0" borderId="38" xfId="0" applyFont="1" applyBorder="1"/>
    <xf numFmtId="3" fontId="42" fillId="0" borderId="38" xfId="0" applyNumberFormat="1" applyFont="1" applyBorder="1" applyAlignment="1">
      <alignment horizontal="center" vertical="center"/>
    </xf>
    <xf numFmtId="3" fontId="42" fillId="0" borderId="38" xfId="0" applyNumberFormat="1" applyFont="1" applyBorder="1" applyAlignment="1">
      <alignment horizontal="center" vertical="center" wrapText="1"/>
    </xf>
    <xf numFmtId="0" fontId="42" fillId="0" borderId="0" xfId="0" applyFont="1" applyBorder="1"/>
    <xf numFmtId="3" fontId="42" fillId="0" borderId="0" xfId="0" applyNumberFormat="1" applyFont="1" applyBorder="1" applyAlignment="1">
      <alignment horizontal="center" vertical="center"/>
    </xf>
    <xf numFmtId="165" fontId="42" fillId="0" borderId="0" xfId="0" applyNumberFormat="1" applyFont="1" applyBorder="1" applyAlignment="1">
      <alignment horizontal="center" vertical="center"/>
    </xf>
    <xf numFmtId="0" fontId="42" fillId="0" borderId="52" xfId="0" applyFont="1" applyBorder="1"/>
    <xf numFmtId="3" fontId="42" fillId="0" borderId="52" xfId="0" applyNumberFormat="1" applyFont="1" applyBorder="1" applyAlignment="1">
      <alignment horizontal="center" vertical="center"/>
    </xf>
    <xf numFmtId="165" fontId="42" fillId="0" borderId="52" xfId="0" applyNumberFormat="1" applyFont="1" applyBorder="1" applyAlignment="1">
      <alignment horizontal="center" vertical="center"/>
    </xf>
    <xf numFmtId="0" fontId="41" fillId="0" borderId="73" xfId="0" applyFont="1" applyBorder="1"/>
    <xf numFmtId="0" fontId="41" fillId="0" borderId="18" xfId="0" applyFont="1" applyBorder="1"/>
    <xf numFmtId="0" fontId="42" fillId="0" borderId="38" xfId="0" applyFont="1" applyBorder="1"/>
    <xf numFmtId="165" fontId="47" fillId="0" borderId="38" xfId="0" applyNumberFormat="1" applyFont="1" applyBorder="1" applyAlignment="1">
      <alignment horizontal="center" vertical="center"/>
    </xf>
    <xf numFmtId="1" fontId="42" fillId="0" borderId="38" xfId="0" applyNumberFormat="1" applyFont="1" applyBorder="1" applyAlignment="1">
      <alignment horizontal="center" vertical="center"/>
    </xf>
    <xf numFmtId="0" fontId="15" fillId="0" borderId="0" xfId="1" applyFont="1" applyFill="1" applyAlignment="1">
      <alignment vertical="center"/>
    </xf>
    <xf numFmtId="0" fontId="3" fillId="0" borderId="0" xfId="0" applyFont="1" applyFill="1" applyBorder="1"/>
    <xf numFmtId="0" fontId="47" fillId="0" borderId="0" xfId="1" applyFont="1" applyFill="1" applyBorder="1" applyAlignment="1">
      <alignment vertical="center"/>
    </xf>
    <xf numFmtId="0" fontId="47" fillId="0" borderId="18" xfId="1" applyFont="1" applyFill="1" applyBorder="1" applyAlignment="1">
      <alignment horizontal="center" vertical="center"/>
    </xf>
    <xf numFmtId="0" fontId="47" fillId="0" borderId="38" xfId="1" applyFont="1" applyFill="1" applyBorder="1" applyAlignment="1">
      <alignment horizontal="center" vertical="center" wrapText="1"/>
    </xf>
    <xf numFmtId="0" fontId="3" fillId="0" borderId="0" xfId="0" applyFont="1" applyFill="1" applyAlignment="1"/>
    <xf numFmtId="0" fontId="53" fillId="0" borderId="51" xfId="1" applyFont="1" applyFill="1" applyBorder="1" applyAlignment="1">
      <alignment vertical="center"/>
    </xf>
    <xf numFmtId="3" fontId="60" fillId="0" borderId="37" xfId="1" applyNumberFormat="1" applyFont="1" applyFill="1" applyBorder="1" applyAlignment="1">
      <alignment horizontal="center" vertical="center"/>
    </xf>
    <xf numFmtId="165" fontId="60" fillId="0" borderId="37" xfId="1" applyNumberFormat="1" applyFont="1" applyFill="1" applyBorder="1" applyAlignment="1">
      <alignment horizontal="center" vertical="center"/>
    </xf>
    <xf numFmtId="165" fontId="60" fillId="0" borderId="37" xfId="0" applyNumberFormat="1" applyFont="1" applyFill="1" applyBorder="1" applyAlignment="1">
      <alignment horizontal="center" vertical="center"/>
    </xf>
    <xf numFmtId="0" fontId="53" fillId="0" borderId="37" xfId="1" applyFont="1" applyFill="1" applyBorder="1" applyAlignment="1">
      <alignment vertical="center"/>
    </xf>
    <xf numFmtId="0" fontId="53" fillId="0" borderId="18" xfId="1" applyFont="1" applyFill="1" applyBorder="1" applyAlignment="1">
      <alignment vertical="center"/>
    </xf>
    <xf numFmtId="3" fontId="60" fillId="0" borderId="18" xfId="1" applyNumberFormat="1" applyFont="1" applyFill="1" applyBorder="1" applyAlignment="1">
      <alignment horizontal="center" vertical="center"/>
    </xf>
    <xf numFmtId="165" fontId="60" fillId="0" borderId="18" xfId="1" applyNumberFormat="1" applyFont="1" applyFill="1" applyBorder="1" applyAlignment="1">
      <alignment horizontal="center" vertical="center"/>
    </xf>
    <xf numFmtId="165" fontId="60" fillId="0" borderId="18" xfId="0" applyNumberFormat="1" applyFont="1" applyFill="1" applyBorder="1" applyAlignment="1">
      <alignment horizontal="center" vertical="center"/>
    </xf>
    <xf numFmtId="0" fontId="62" fillId="0" borderId="0" xfId="1" applyFont="1" applyFill="1" applyAlignment="1">
      <alignment vertical="center"/>
    </xf>
    <xf numFmtId="0" fontId="53" fillId="0" borderId="0" xfId="1" applyFont="1" applyFill="1" applyAlignment="1">
      <alignment vertical="center"/>
    </xf>
    <xf numFmtId="167" fontId="42" fillId="0" borderId="0" xfId="0" applyNumberFormat="1" applyFont="1" applyBorder="1" applyAlignment="1">
      <alignment horizontal="center" vertical="center"/>
    </xf>
    <xf numFmtId="167" fontId="42" fillId="0" borderId="52" xfId="0" applyNumberFormat="1" applyFont="1" applyBorder="1" applyAlignment="1">
      <alignment horizontal="center" vertical="center"/>
    </xf>
    <xf numFmtId="4" fontId="42" fillId="0" borderId="0" xfId="0" applyNumberFormat="1" applyFont="1" applyBorder="1" applyAlignment="1">
      <alignment horizontal="center" vertical="center"/>
    </xf>
    <xf numFmtId="4" fontId="42" fillId="0" borderId="52" xfId="0" applyNumberFormat="1" applyFont="1" applyBorder="1" applyAlignment="1">
      <alignment horizontal="center" vertical="center"/>
    </xf>
    <xf numFmtId="4" fontId="42" fillId="0" borderId="38" xfId="0" applyNumberFormat="1" applyFont="1" applyBorder="1" applyAlignment="1">
      <alignment horizontal="center" vertical="center"/>
    </xf>
    <xf numFmtId="4" fontId="47" fillId="0" borderId="38" xfId="0" applyNumberFormat="1" applyFont="1" applyBorder="1" applyAlignment="1">
      <alignment horizontal="center" vertical="center"/>
    </xf>
    <xf numFmtId="0" fontId="59" fillId="0" borderId="0" xfId="0" applyFont="1" applyFill="1"/>
    <xf numFmtId="49" fontId="53" fillId="0" borderId="0" xfId="1" applyNumberFormat="1" applyFont="1" applyFill="1" applyBorder="1" applyAlignment="1">
      <alignment horizontal="left" vertical="center"/>
    </xf>
    <xf numFmtId="0" fontId="47" fillId="0" borderId="0" xfId="1" applyFont="1" applyFill="1" applyAlignment="1">
      <alignment horizontal="center"/>
    </xf>
    <xf numFmtId="0" fontId="53" fillId="0" borderId="0" xfId="1" applyFont="1" applyFill="1"/>
    <xf numFmtId="0" fontId="42" fillId="0" borderId="38" xfId="0" applyFont="1" applyFill="1" applyBorder="1" applyAlignment="1">
      <alignment horizontal="center"/>
    </xf>
    <xf numFmtId="0" fontId="41" fillId="0" borderId="51" xfId="0" applyFont="1" applyFill="1" applyBorder="1"/>
    <xf numFmtId="2" fontId="60" fillId="0" borderId="37" xfId="0" applyNumberFormat="1" applyFont="1" applyFill="1" applyBorder="1" applyAlignment="1">
      <alignment horizontal="center"/>
    </xf>
    <xf numFmtId="2" fontId="60" fillId="0" borderId="18" xfId="0" applyNumberFormat="1" applyFont="1" applyFill="1" applyBorder="1" applyAlignment="1">
      <alignment horizontal="center"/>
    </xf>
    <xf numFmtId="0" fontId="63" fillId="0" borderId="0" xfId="1" applyFont="1" applyFill="1" applyAlignment="1">
      <alignment vertical="center"/>
    </xf>
    <xf numFmtId="165" fontId="64" fillId="0" borderId="0" xfId="0" applyNumberFormat="1" applyFont="1" applyFill="1" applyBorder="1"/>
    <xf numFmtId="1" fontId="47" fillId="0" borderId="38" xfId="0" applyNumberFormat="1" applyFont="1" applyFill="1" applyBorder="1" applyAlignment="1">
      <alignment horizontal="center"/>
    </xf>
    <xf numFmtId="0" fontId="41" fillId="0" borderId="60" xfId="0" applyFont="1" applyFill="1" applyBorder="1"/>
    <xf numFmtId="1" fontId="60" fillId="0" borderId="37" xfId="0" applyNumberFormat="1" applyFont="1" applyFill="1" applyBorder="1" applyAlignment="1">
      <alignment horizontal="center"/>
    </xf>
    <xf numFmtId="0" fontId="41" fillId="0" borderId="39" xfId="0" applyFont="1" applyFill="1" applyBorder="1"/>
    <xf numFmtId="1" fontId="60" fillId="0" borderId="18" xfId="0" applyNumberFormat="1" applyFont="1" applyFill="1" applyBorder="1" applyAlignment="1">
      <alignment horizontal="center"/>
    </xf>
    <xf numFmtId="1" fontId="47" fillId="0" borderId="38" xfId="0" applyNumberFormat="1" applyFont="1" applyFill="1" applyBorder="1" applyAlignment="1">
      <alignment horizontal="center" vertical="center" wrapText="1"/>
    </xf>
    <xf numFmtId="2" fontId="60" fillId="2" borderId="37" xfId="0" applyNumberFormat="1" applyFont="1" applyFill="1" applyBorder="1" applyAlignment="1">
      <alignment horizontal="center"/>
    </xf>
    <xf numFmtId="165" fontId="60" fillId="0" borderId="37" xfId="0" applyNumberFormat="1" applyFont="1" applyBorder="1" applyAlignment="1">
      <alignment horizontal="center"/>
    </xf>
    <xf numFmtId="165" fontId="60" fillId="0" borderId="17" xfId="0" applyNumberFormat="1" applyFont="1" applyBorder="1" applyAlignment="1">
      <alignment horizontal="center"/>
    </xf>
    <xf numFmtId="2" fontId="42" fillId="0" borderId="18" xfId="0" applyNumberFormat="1" applyFont="1" applyBorder="1" applyAlignment="1">
      <alignment horizontal="center"/>
    </xf>
    <xf numFmtId="165" fontId="42" fillId="0" borderId="18" xfId="0" applyNumberFormat="1" applyFont="1" applyBorder="1" applyAlignment="1">
      <alignment horizontal="center"/>
    </xf>
    <xf numFmtId="2" fontId="3" fillId="0" borderId="0" xfId="0" applyNumberFormat="1" applyFont="1" applyFill="1"/>
    <xf numFmtId="0" fontId="65" fillId="0" borderId="0" xfId="0" applyNumberFormat="1" applyFont="1" applyFill="1" applyBorder="1" applyAlignment="1">
      <alignment horizontal="right"/>
    </xf>
    <xf numFmtId="167" fontId="66" fillId="0" borderId="0" xfId="0" applyNumberFormat="1" applyFont="1" applyFill="1" applyBorder="1" applyAlignment="1"/>
    <xf numFmtId="0" fontId="63" fillId="0" borderId="0" xfId="0" applyNumberFormat="1" applyFont="1" applyFill="1" applyBorder="1" applyAlignment="1"/>
    <xf numFmtId="165" fontId="60" fillId="0" borderId="37" xfId="0" applyNumberFormat="1" applyFont="1" applyFill="1" applyBorder="1" applyAlignment="1">
      <alignment horizontal="center" vertical="top"/>
    </xf>
    <xf numFmtId="0" fontId="41" fillId="0" borderId="41" xfId="0" applyFont="1" applyFill="1" applyBorder="1"/>
    <xf numFmtId="2" fontId="60" fillId="0" borderId="17" xfId="0" applyNumberFormat="1" applyFont="1" applyFill="1" applyBorder="1" applyAlignment="1">
      <alignment horizontal="center"/>
    </xf>
    <xf numFmtId="165" fontId="60" fillId="0" borderId="17" xfId="0" applyNumberFormat="1" applyFont="1" applyFill="1" applyBorder="1" applyAlignment="1">
      <alignment horizontal="center" vertical="top"/>
    </xf>
    <xf numFmtId="2" fontId="42" fillId="0" borderId="18" xfId="0" applyNumberFormat="1" applyFont="1" applyFill="1" applyBorder="1" applyAlignment="1">
      <alignment horizontal="center"/>
    </xf>
    <xf numFmtId="165" fontId="42" fillId="0" borderId="18" xfId="0" applyNumberFormat="1" applyFont="1" applyFill="1" applyBorder="1" applyAlignment="1">
      <alignment horizontal="center" vertical="top"/>
    </xf>
    <xf numFmtId="4" fontId="66" fillId="0" borderId="0" xfId="0" applyNumberFormat="1" applyFont="1" applyFill="1" applyBorder="1" applyAlignment="1"/>
    <xf numFmtId="0" fontId="67" fillId="0" borderId="0" xfId="0" applyFont="1" applyFill="1" applyBorder="1"/>
    <xf numFmtId="0" fontId="41" fillId="0" borderId="0" xfId="0" applyFont="1" applyBorder="1"/>
    <xf numFmtId="1" fontId="47" fillId="2" borderId="38" xfId="0" applyNumberFormat="1" applyFont="1" applyFill="1" applyBorder="1" applyAlignment="1">
      <alignment horizontal="right" vertical="center" wrapText="1"/>
    </xf>
    <xf numFmtId="0" fontId="42" fillId="0" borderId="38" xfId="0" applyFont="1" applyBorder="1" applyAlignment="1">
      <alignment horizontal="center" vertical="center" wrapText="1"/>
    </xf>
    <xf numFmtId="167" fontId="66" fillId="2" borderId="0" xfId="0" applyNumberFormat="1" applyFont="1" applyFill="1" applyBorder="1" applyAlignment="1"/>
    <xf numFmtId="0" fontId="41" fillId="0" borderId="61" xfId="0" applyFont="1" applyBorder="1"/>
    <xf numFmtId="2" fontId="60" fillId="2" borderId="37" xfId="0" applyNumberFormat="1" applyFont="1" applyFill="1" applyBorder="1" applyAlignment="1">
      <alignment horizontal="right"/>
    </xf>
    <xf numFmtId="2" fontId="60" fillId="2" borderId="18" xfId="0" applyNumberFormat="1" applyFont="1" applyFill="1" applyBorder="1" applyAlignment="1">
      <alignment horizontal="right"/>
    </xf>
    <xf numFmtId="165" fontId="60" fillId="0" borderId="18" xfId="0" applyNumberFormat="1" applyFont="1" applyBorder="1" applyAlignment="1">
      <alignment horizontal="center"/>
    </xf>
    <xf numFmtId="0" fontId="63" fillId="2" borderId="0" xfId="0" applyNumberFormat="1" applyFont="1" applyFill="1" applyBorder="1" applyAlignment="1"/>
    <xf numFmtId="0" fontId="41" fillId="0" borderId="61" xfId="0" applyFont="1" applyFill="1" applyBorder="1"/>
    <xf numFmtId="2" fontId="60" fillId="2" borderId="17" xfId="0" applyNumberFormat="1" applyFont="1" applyFill="1" applyBorder="1" applyAlignment="1">
      <alignment horizontal="center"/>
    </xf>
    <xf numFmtId="0" fontId="53" fillId="0" borderId="50" xfId="1" applyFont="1" applyFill="1" applyBorder="1" applyAlignment="1">
      <alignment vertical="center"/>
    </xf>
    <xf numFmtId="1" fontId="47" fillId="0" borderId="38" xfId="1" applyNumberFormat="1" applyFont="1" applyFill="1" applyBorder="1" applyAlignment="1">
      <alignment horizontal="center" vertical="center"/>
    </xf>
    <xf numFmtId="0" fontId="3" fillId="0" borderId="0" xfId="0" applyFont="1" applyFill="1" applyAlignment="1">
      <alignment vertical="top"/>
    </xf>
    <xf numFmtId="165" fontId="3" fillId="0" borderId="0" xfId="0" applyNumberFormat="1" applyFont="1" applyFill="1"/>
    <xf numFmtId="0" fontId="61" fillId="0" borderId="17" xfId="1" applyFont="1" applyFill="1" applyBorder="1" applyAlignment="1">
      <alignment vertical="center"/>
    </xf>
    <xf numFmtId="4" fontId="69" fillId="0" borderId="17" xfId="1" applyNumberFormat="1" applyFont="1" applyBorder="1" applyAlignment="1">
      <alignment horizontal="center" vertical="center"/>
    </xf>
    <xf numFmtId="167" fontId="60" fillId="0" borderId="17" xfId="1" applyNumberFormat="1" applyFont="1" applyFill="1" applyBorder="1" applyAlignment="1">
      <alignment horizontal="center" vertical="center"/>
    </xf>
    <xf numFmtId="0" fontId="61" fillId="0" borderId="49" xfId="1" applyFont="1" applyFill="1" applyBorder="1" applyAlignment="1">
      <alignment vertical="center"/>
    </xf>
    <xf numFmtId="4" fontId="69" fillId="0" borderId="49" xfId="1" applyNumberFormat="1" applyFont="1" applyBorder="1" applyAlignment="1">
      <alignment horizontal="center" vertical="center"/>
    </xf>
    <xf numFmtId="167" fontId="60" fillId="0" borderId="49" xfId="1" applyNumberFormat="1" applyFont="1" applyFill="1" applyBorder="1" applyAlignment="1">
      <alignment horizontal="center" vertical="center"/>
    </xf>
    <xf numFmtId="0" fontId="47" fillId="0" borderId="18" xfId="1" applyFont="1" applyFill="1" applyBorder="1" applyAlignment="1">
      <alignment vertical="center"/>
    </xf>
    <xf numFmtId="4" fontId="50" fillId="0" borderId="18" xfId="1" applyNumberFormat="1" applyFont="1" applyBorder="1" applyAlignment="1">
      <alignment horizontal="center" vertical="center"/>
    </xf>
    <xf numFmtId="0" fontId="70" fillId="0" borderId="37" xfId="1" applyFont="1" applyFill="1" applyBorder="1" applyAlignment="1">
      <alignment vertical="center"/>
    </xf>
    <xf numFmtId="4" fontId="71" fillId="0" borderId="37" xfId="1" applyNumberFormat="1" applyFont="1" applyBorder="1" applyAlignment="1">
      <alignment horizontal="center" vertical="center"/>
    </xf>
    <xf numFmtId="0" fontId="70" fillId="0" borderId="49" xfId="1" applyFont="1" applyFill="1" applyBorder="1" applyAlignment="1">
      <alignment vertical="center"/>
    </xf>
    <xf numFmtId="4" fontId="71" fillId="0" borderId="49" xfId="1" applyNumberFormat="1" applyFont="1" applyBorder="1" applyAlignment="1">
      <alignment horizontal="center" vertical="center"/>
    </xf>
    <xf numFmtId="4" fontId="3" fillId="0" borderId="0" xfId="0" applyNumberFormat="1" applyFont="1" applyFill="1"/>
    <xf numFmtId="0" fontId="59" fillId="0" borderId="0" xfId="1" applyFont="1" applyBorder="1" applyAlignment="1">
      <alignment vertical="center"/>
    </xf>
    <xf numFmtId="0" fontId="53" fillId="0" borderId="0" xfId="1" applyFont="1" applyBorder="1" applyAlignment="1">
      <alignment vertical="center"/>
    </xf>
    <xf numFmtId="0" fontId="47" fillId="0" borderId="38" xfId="1" applyFont="1" applyBorder="1" applyAlignment="1">
      <alignment horizontal="center" vertical="center" wrapText="1"/>
    </xf>
    <xf numFmtId="0" fontId="50" fillId="0" borderId="38" xfId="0" applyFont="1" applyBorder="1" applyAlignment="1">
      <alignment horizontal="center" vertical="center" wrapText="1"/>
    </xf>
    <xf numFmtId="0" fontId="3" fillId="0" borderId="0" xfId="0" applyFont="1" applyAlignment="1">
      <alignment vertical="top" wrapText="1"/>
    </xf>
    <xf numFmtId="0" fontId="53" fillId="0" borderId="51" xfId="1" applyFont="1" applyBorder="1" applyAlignment="1">
      <alignment vertical="center"/>
    </xf>
    <xf numFmtId="4" fontId="60" fillId="0" borderId="37" xfId="0" applyNumberFormat="1" applyFont="1" applyBorder="1" applyAlignment="1">
      <alignment horizontal="center" vertical="center"/>
    </xf>
    <xf numFmtId="4" fontId="60" fillId="0" borderId="37" xfId="1" applyNumberFormat="1" applyFont="1" applyBorder="1" applyAlignment="1">
      <alignment horizontal="center" vertical="center"/>
    </xf>
    <xf numFmtId="165" fontId="60" fillId="0" borderId="37" xfId="0" applyNumberFormat="1" applyFont="1" applyBorder="1" applyAlignment="1">
      <alignment horizontal="center" vertical="center"/>
    </xf>
    <xf numFmtId="0" fontId="53" fillId="0" borderId="17" xfId="1" applyFont="1" applyBorder="1" applyAlignment="1">
      <alignment vertical="center"/>
    </xf>
    <xf numFmtId="4" fontId="60" fillId="0" borderId="17" xfId="0" applyNumberFormat="1" applyFont="1" applyBorder="1" applyAlignment="1">
      <alignment horizontal="center" vertical="center"/>
    </xf>
    <xf numFmtId="4" fontId="60" fillId="0" borderId="17" xfId="1" applyNumberFormat="1" applyFont="1" applyBorder="1" applyAlignment="1">
      <alignment horizontal="center" vertical="center"/>
    </xf>
    <xf numFmtId="0" fontId="53" fillId="0" borderId="40" xfId="1" applyFont="1" applyBorder="1" applyAlignment="1">
      <alignment vertical="center"/>
    </xf>
    <xf numFmtId="4" fontId="60" fillId="0" borderId="40" xfId="0" applyNumberFormat="1" applyFont="1" applyBorder="1" applyAlignment="1">
      <alignment horizontal="center" vertical="center"/>
    </xf>
    <xf numFmtId="4" fontId="60" fillId="0" borderId="40" xfId="1" applyNumberFormat="1" applyFont="1" applyBorder="1" applyAlignment="1">
      <alignment horizontal="center" vertical="center"/>
    </xf>
    <xf numFmtId="0" fontId="42" fillId="0" borderId="49" xfId="1" applyFont="1" applyBorder="1" applyAlignment="1">
      <alignment vertical="center"/>
    </xf>
    <xf numFmtId="4" fontId="42" fillId="0" borderId="49" xfId="0" applyNumberFormat="1" applyFont="1" applyBorder="1" applyAlignment="1">
      <alignment horizontal="center" vertical="center"/>
    </xf>
    <xf numFmtId="4" fontId="42" fillId="0" borderId="49" xfId="1" applyNumberFormat="1" applyFont="1" applyBorder="1" applyAlignment="1">
      <alignment horizontal="center" vertical="center"/>
    </xf>
    <xf numFmtId="165" fontId="42" fillId="0" borderId="49" xfId="0" applyNumberFormat="1" applyFont="1" applyBorder="1" applyAlignment="1">
      <alignment horizontal="center" vertical="center"/>
    </xf>
    <xf numFmtId="3" fontId="3" fillId="0" borderId="0" xfId="0" applyNumberFormat="1" applyFont="1"/>
    <xf numFmtId="0" fontId="64" fillId="0" borderId="38" xfId="0" applyFont="1" applyBorder="1" applyAlignment="1">
      <alignment vertical="center"/>
    </xf>
    <xf numFmtId="0" fontId="42" fillId="0" borderId="18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Border="1" applyAlignment="1">
      <alignment wrapText="1"/>
    </xf>
    <xf numFmtId="0" fontId="41" fillId="0" borderId="0" xfId="0" applyFont="1" applyBorder="1" applyAlignment="1">
      <alignment vertical="center"/>
    </xf>
    <xf numFmtId="165" fontId="60" fillId="0" borderId="0" xfId="0" applyNumberFormat="1" applyFont="1" applyBorder="1" applyAlignment="1">
      <alignment horizontal="center" vertical="center"/>
    </xf>
    <xf numFmtId="0" fontId="41" fillId="0" borderId="17" xfId="0" applyFont="1" applyBorder="1"/>
    <xf numFmtId="165" fontId="60" fillId="0" borderId="17" xfId="0" applyNumberFormat="1" applyFont="1" applyBorder="1" applyAlignment="1">
      <alignment horizontal="center" vertical="center"/>
    </xf>
    <xf numFmtId="165" fontId="60" fillId="0" borderId="18" xfId="0" applyNumberFormat="1" applyFont="1" applyBorder="1" applyAlignment="1">
      <alignment horizontal="center" vertical="center"/>
    </xf>
    <xf numFmtId="165" fontId="41" fillId="0" borderId="52" xfId="0" applyNumberFormat="1" applyFont="1" applyBorder="1" applyAlignment="1">
      <alignment horizontal="center" vertical="center"/>
    </xf>
    <xf numFmtId="0" fontId="59" fillId="0" borderId="0" xfId="2" applyFont="1" applyBorder="1" applyAlignment="1">
      <alignment vertical="center"/>
    </xf>
    <xf numFmtId="165" fontId="72" fillId="0" borderId="0" xfId="1" applyNumberFormat="1" applyFont="1" applyAlignment="1">
      <alignment vertical="center"/>
    </xf>
    <xf numFmtId="1" fontId="47" fillId="0" borderId="38" xfId="1" applyNumberFormat="1" applyFont="1" applyBorder="1" applyAlignment="1">
      <alignment horizontal="center" vertical="center"/>
    </xf>
    <xf numFmtId="165" fontId="47" fillId="0" borderId="38" xfId="1" applyNumberFormat="1" applyFont="1" applyBorder="1" applyAlignment="1">
      <alignment horizontal="center" vertical="center"/>
    </xf>
    <xf numFmtId="0" fontId="47" fillId="0" borderId="37" xfId="1" applyFont="1" applyBorder="1" applyAlignment="1">
      <alignment vertical="center"/>
    </xf>
    <xf numFmtId="1" fontId="53" fillId="0" borderId="37" xfId="1" applyNumberFormat="1" applyFont="1" applyBorder="1" applyAlignment="1">
      <alignment vertical="center"/>
    </xf>
    <xf numFmtId="165" fontId="53" fillId="0" borderId="37" xfId="1" applyNumberFormat="1" applyFont="1" applyBorder="1" applyAlignment="1">
      <alignment horizontal="right" vertical="center"/>
    </xf>
    <xf numFmtId="167" fontId="60" fillId="0" borderId="17" xfId="1" applyNumberFormat="1" applyFont="1" applyBorder="1" applyAlignment="1">
      <alignment horizontal="center" vertical="center"/>
    </xf>
    <xf numFmtId="0" fontId="53" fillId="0" borderId="49" xfId="1" applyFont="1" applyBorder="1" applyAlignment="1">
      <alignment vertical="center"/>
    </xf>
    <xf numFmtId="167" fontId="60" fillId="0" borderId="49" xfId="1" applyNumberFormat="1" applyFont="1" applyBorder="1" applyAlignment="1">
      <alignment horizontal="center" vertical="center"/>
    </xf>
    <xf numFmtId="0" fontId="42" fillId="0" borderId="38" xfId="1" applyFont="1" applyBorder="1" applyAlignment="1">
      <alignment vertical="center"/>
    </xf>
    <xf numFmtId="3" fontId="42" fillId="0" borderId="38" xfId="1" applyNumberFormat="1" applyFont="1" applyBorder="1" applyAlignment="1">
      <alignment horizontal="center" vertical="center"/>
    </xf>
    <xf numFmtId="167" fontId="47" fillId="0" borderId="38" xfId="1" applyNumberFormat="1" applyFont="1" applyBorder="1" applyAlignment="1">
      <alignment horizontal="center" vertical="center"/>
    </xf>
    <xf numFmtId="0" fontId="72" fillId="0" borderId="0" xfId="0" applyFont="1"/>
    <xf numFmtId="0" fontId="3" fillId="0" borderId="0" xfId="0" applyFont="1" applyAlignment="1">
      <alignment horizontal="center"/>
    </xf>
    <xf numFmtId="0" fontId="72" fillId="0" borderId="0" xfId="0" applyFont="1" applyBorder="1"/>
    <xf numFmtId="167" fontId="60" fillId="0" borderId="51" xfId="1" applyNumberFormat="1" applyFont="1" applyBorder="1" applyAlignment="1">
      <alignment horizontal="center" vertical="center"/>
    </xf>
    <xf numFmtId="0" fontId="42" fillId="0" borderId="57" xfId="1" applyFont="1" applyBorder="1" applyAlignment="1">
      <alignment vertical="center"/>
    </xf>
    <xf numFmtId="167" fontId="47" fillId="0" borderId="38" xfId="1" applyNumberFormat="1" applyFont="1" applyBorder="1" applyAlignment="1">
      <alignment vertical="center"/>
    </xf>
    <xf numFmtId="4" fontId="60" fillId="0" borderId="49" xfId="0" applyNumberFormat="1" applyFont="1" applyBorder="1" applyAlignment="1">
      <alignment horizontal="center" vertical="center"/>
    </xf>
    <xf numFmtId="4" fontId="60" fillId="0" borderId="49" xfId="1" applyNumberFormat="1" applyFont="1" applyBorder="1" applyAlignment="1">
      <alignment horizontal="center" vertical="center"/>
    </xf>
    <xf numFmtId="165" fontId="60" fillId="0" borderId="49" xfId="0" applyNumberFormat="1" applyFont="1" applyBorder="1" applyAlignment="1">
      <alignment horizontal="center" vertical="center"/>
    </xf>
    <xf numFmtId="0" fontId="42" fillId="0" borderId="18" xfId="1" applyFont="1" applyBorder="1" applyAlignment="1">
      <alignment vertical="center"/>
    </xf>
    <xf numFmtId="4" fontId="42" fillId="0" borderId="18" xfId="0" applyNumberFormat="1" applyFont="1" applyBorder="1" applyAlignment="1">
      <alignment horizontal="center" vertical="center"/>
    </xf>
    <xf numFmtId="4" fontId="42" fillId="0" borderId="18" xfId="1" applyNumberFormat="1" applyFont="1" applyBorder="1" applyAlignment="1">
      <alignment horizontal="center" vertical="center"/>
    </xf>
    <xf numFmtId="165" fontId="42" fillId="0" borderId="18" xfId="0" applyNumberFormat="1" applyFont="1" applyBorder="1" applyAlignment="1">
      <alignment horizontal="center" vertical="center"/>
    </xf>
    <xf numFmtId="0" fontId="59" fillId="0" borderId="0" xfId="1" applyFont="1" applyAlignment="1">
      <alignment vertical="center"/>
    </xf>
    <xf numFmtId="0" fontId="3" fillId="0" borderId="18" xfId="0" applyFont="1" applyBorder="1"/>
    <xf numFmtId="0" fontId="3" fillId="2" borderId="0" xfId="0" applyFont="1" applyFill="1" applyBorder="1"/>
    <xf numFmtId="49" fontId="53" fillId="0" borderId="17" xfId="1" applyNumberFormat="1" applyFont="1" applyBorder="1" applyAlignment="1">
      <alignment vertical="center"/>
    </xf>
    <xf numFmtId="165" fontId="60" fillId="0" borderId="17" xfId="1" applyNumberFormat="1" applyFont="1" applyBorder="1" applyAlignment="1">
      <alignment horizontal="center" vertical="center"/>
    </xf>
    <xf numFmtId="0" fontId="65" fillId="2" borderId="0" xfId="0" applyNumberFormat="1" applyFont="1" applyFill="1" applyBorder="1" applyAlignment="1">
      <alignment horizontal="center"/>
    </xf>
    <xf numFmtId="0" fontId="47" fillId="0" borderId="38" xfId="1" applyFont="1" applyBorder="1" applyAlignment="1">
      <alignment vertical="center"/>
    </xf>
    <xf numFmtId="0" fontId="47" fillId="0" borderId="38" xfId="1" applyFont="1" applyBorder="1" applyAlignment="1">
      <alignment horizontal="center" vertical="center"/>
    </xf>
    <xf numFmtId="0" fontId="53" fillId="0" borderId="0" xfId="1" applyFont="1" applyAlignment="1">
      <alignment vertical="center"/>
    </xf>
    <xf numFmtId="165" fontId="65" fillId="2" borderId="0" xfId="0" applyNumberFormat="1" applyFont="1" applyFill="1" applyBorder="1" applyAlignment="1">
      <alignment horizontal="center"/>
    </xf>
    <xf numFmtId="3" fontId="60" fillId="0" borderId="51" xfId="0" applyNumberFormat="1" applyFont="1" applyBorder="1" applyAlignment="1">
      <alignment horizontal="center" vertical="center"/>
    </xf>
    <xf numFmtId="3" fontId="60" fillId="0" borderId="51" xfId="1" applyNumberFormat="1" applyFont="1" applyBorder="1" applyAlignment="1">
      <alignment horizontal="center" vertical="center"/>
    </xf>
    <xf numFmtId="3" fontId="60" fillId="0" borderId="49" xfId="0" applyNumberFormat="1" applyFont="1" applyBorder="1" applyAlignment="1">
      <alignment horizontal="center" vertical="center"/>
    </xf>
    <xf numFmtId="3" fontId="60" fillId="0" borderId="49" xfId="1" applyNumberFormat="1" applyFont="1" applyBorder="1" applyAlignment="1">
      <alignment horizontal="center" vertical="center"/>
    </xf>
    <xf numFmtId="0" fontId="47" fillId="2" borderId="1" xfId="0" applyFont="1" applyFill="1" applyBorder="1" applyAlignment="1">
      <alignment horizontal="center" vertical="center" wrapText="1"/>
    </xf>
    <xf numFmtId="0" fontId="47" fillId="2" borderId="1" xfId="1" applyFont="1" applyFill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47" fillId="0" borderId="1" xfId="1" applyFont="1" applyBorder="1" applyAlignment="1">
      <alignment horizontal="center" vertical="center" wrapText="1"/>
    </xf>
    <xf numFmtId="165" fontId="60" fillId="2" borderId="1" xfId="0" applyNumberFormat="1" applyFont="1" applyFill="1" applyBorder="1" applyAlignment="1">
      <alignment horizontal="center"/>
    </xf>
    <xf numFmtId="0" fontId="3" fillId="2" borderId="1" xfId="0" applyFont="1" applyFill="1" applyBorder="1"/>
    <xf numFmtId="0" fontId="3" fillId="0" borderId="1" xfId="0" applyFont="1" applyBorder="1"/>
    <xf numFmtId="0" fontId="55" fillId="0" borderId="0" xfId="0" applyFont="1"/>
    <xf numFmtId="0" fontId="41" fillId="2" borderId="0" xfId="0" applyFont="1" applyFill="1" applyAlignment="1">
      <alignment horizontal="center"/>
    </xf>
    <xf numFmtId="0" fontId="72" fillId="0" borderId="1" xfId="1" applyFont="1" applyBorder="1" applyAlignment="1">
      <alignment vertical="center"/>
    </xf>
    <xf numFmtId="0" fontId="3" fillId="2" borderId="0" xfId="0" applyFont="1" applyFill="1"/>
    <xf numFmtId="0" fontId="3" fillId="0" borderId="1" xfId="0" applyFont="1" applyFill="1" applyBorder="1"/>
    <xf numFmtId="0" fontId="72" fillId="0" borderId="0" xfId="1" applyFont="1" applyBorder="1" applyAlignment="1">
      <alignment vertical="center"/>
    </xf>
    <xf numFmtId="0" fontId="41" fillId="0" borderId="0" xfId="0" applyFont="1" applyAlignment="1">
      <alignment horizontal="center"/>
    </xf>
    <xf numFmtId="0" fontId="47" fillId="0" borderId="17" xfId="1" applyFont="1" applyFill="1" applyBorder="1" applyAlignment="1">
      <alignment vertical="center"/>
    </xf>
    <xf numFmtId="4" fontId="73" fillId="0" borderId="17" xfId="1" applyNumberFormat="1" applyFont="1" applyBorder="1" applyAlignment="1">
      <alignment horizontal="center" vertical="center"/>
    </xf>
    <xf numFmtId="167" fontId="74" fillId="0" borderId="17" xfId="1" applyNumberFormat="1" applyFont="1" applyFill="1" applyBorder="1" applyAlignment="1">
      <alignment horizontal="center" vertical="center"/>
    </xf>
    <xf numFmtId="0" fontId="47" fillId="0" borderId="51" xfId="1" applyFont="1" applyFill="1" applyBorder="1" applyAlignment="1">
      <alignment vertical="center"/>
    </xf>
    <xf numFmtId="4" fontId="73" fillId="0" borderId="37" xfId="1" applyNumberFormat="1" applyFont="1" applyBorder="1" applyAlignment="1">
      <alignment horizontal="center" vertical="center"/>
    </xf>
    <xf numFmtId="167" fontId="74" fillId="0" borderId="37" xfId="1" applyNumberFormat="1" applyFont="1" applyFill="1" applyBorder="1" applyAlignment="1">
      <alignment horizontal="center" vertical="center"/>
    </xf>
    <xf numFmtId="4" fontId="60" fillId="0" borderId="0" xfId="1" applyNumberFormat="1" applyFont="1" applyBorder="1" applyAlignment="1">
      <alignment horizontal="center" vertical="center"/>
    </xf>
    <xf numFmtId="165" fontId="60" fillId="0" borderId="49" xfId="1" applyNumberFormat="1" applyFont="1" applyBorder="1" applyAlignment="1">
      <alignment horizontal="center" vertical="center"/>
    </xf>
    <xf numFmtId="0" fontId="47" fillId="0" borderId="1" xfId="0" applyFont="1" applyFill="1" applyBorder="1" applyAlignment="1">
      <alignment horizontal="center" vertical="center" wrapText="1"/>
    </xf>
    <xf numFmtId="0" fontId="47" fillId="0" borderId="1" xfId="1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165" fontId="60" fillId="0" borderId="1" xfId="0" applyNumberFormat="1" applyFont="1" applyFill="1" applyBorder="1" applyAlignment="1">
      <alignment horizontal="center" vertical="center"/>
    </xf>
    <xf numFmtId="165" fontId="60" fillId="2" borderId="1" xfId="0" applyNumberFormat="1" applyFont="1" applyFill="1" applyBorder="1" applyAlignment="1">
      <alignment horizontal="right"/>
    </xf>
    <xf numFmtId="165" fontId="60" fillId="2" borderId="1" xfId="0" applyNumberFormat="1" applyFont="1" applyFill="1" applyBorder="1" applyAlignment="1">
      <alignment horizontal="center" vertical="center"/>
    </xf>
    <xf numFmtId="0" fontId="42" fillId="0" borderId="38" xfId="0" applyFont="1" applyBorder="1" applyAlignment="1">
      <alignment horizontal="left" vertical="top" wrapText="1"/>
    </xf>
    <xf numFmtId="0" fontId="42" fillId="0" borderId="38" xfId="0" applyFont="1" applyBorder="1" applyAlignment="1">
      <alignment horizontal="center" vertical="top" wrapText="1"/>
    </xf>
    <xf numFmtId="0" fontId="42" fillId="0" borderId="49" xfId="0" applyFont="1" applyFill="1" applyBorder="1"/>
    <xf numFmtId="165" fontId="42" fillId="0" borderId="49" xfId="0" applyNumberFormat="1" applyFont="1" applyBorder="1" applyAlignment="1">
      <alignment horizontal="center"/>
    </xf>
    <xf numFmtId="0" fontId="35" fillId="0" borderId="9" xfId="0" applyFont="1" applyFill="1" applyBorder="1" applyAlignment="1">
      <alignment vertical="center"/>
    </xf>
    <xf numFmtId="0" fontId="2" fillId="0" borderId="0" xfId="0" applyFont="1" applyAlignment="1">
      <alignment horizontal="left"/>
    </xf>
    <xf numFmtId="3" fontId="53" fillId="3" borderId="72" xfId="0" applyNumberFormat="1" applyFont="1" applyFill="1" applyBorder="1" applyAlignment="1">
      <alignment horizontal="center" vertical="center" wrapText="1"/>
    </xf>
    <xf numFmtId="3" fontId="54" fillId="3" borderId="72" xfId="0" applyNumberFormat="1" applyFont="1" applyFill="1" applyBorder="1" applyAlignment="1">
      <alignment horizontal="center" vertical="center" wrapText="1"/>
    </xf>
    <xf numFmtId="3" fontId="76" fillId="0" borderId="73" xfId="0" applyNumberFormat="1" applyFont="1" applyBorder="1" applyAlignment="1">
      <alignment horizontal="center" vertical="center"/>
    </xf>
    <xf numFmtId="165" fontId="76" fillId="0" borderId="73" xfId="0" applyNumberFormat="1" applyFont="1" applyBorder="1" applyAlignment="1">
      <alignment horizontal="center"/>
    </xf>
    <xf numFmtId="3" fontId="76" fillId="0" borderId="18" xfId="0" applyNumberFormat="1" applyFont="1" applyBorder="1" applyAlignment="1">
      <alignment horizontal="center" vertical="center"/>
    </xf>
    <xf numFmtId="167" fontId="76" fillId="0" borderId="18" xfId="0" applyNumberFormat="1" applyFont="1" applyBorder="1" applyAlignment="1">
      <alignment horizontal="center" vertical="center"/>
    </xf>
    <xf numFmtId="3" fontId="60" fillId="0" borderId="76" xfId="0" applyNumberFormat="1" applyFont="1" applyBorder="1" applyAlignment="1">
      <alignment horizontal="center" vertical="center"/>
    </xf>
    <xf numFmtId="165" fontId="60" fillId="0" borderId="76" xfId="0" applyNumberFormat="1" applyFont="1" applyBorder="1" applyAlignment="1">
      <alignment horizontal="center" vertical="center"/>
    </xf>
    <xf numFmtId="3" fontId="76" fillId="0" borderId="0" xfId="0" applyNumberFormat="1" applyFont="1" applyAlignment="1">
      <alignment horizontal="center" vertical="center"/>
    </xf>
    <xf numFmtId="167" fontId="76" fillId="0" borderId="0" xfId="0" applyNumberFormat="1" applyFont="1" applyAlignment="1">
      <alignment horizontal="center" vertical="center"/>
    </xf>
    <xf numFmtId="3" fontId="76" fillId="0" borderId="77" xfId="0" applyNumberFormat="1" applyFont="1" applyBorder="1" applyAlignment="1">
      <alignment horizontal="center" vertical="center"/>
    </xf>
    <xf numFmtId="167" fontId="76" fillId="0" borderId="77" xfId="0" applyNumberFormat="1" applyFont="1" applyBorder="1" applyAlignment="1">
      <alignment horizontal="center" vertical="center"/>
    </xf>
    <xf numFmtId="3" fontId="76" fillId="0" borderId="75" xfId="0" applyNumberFormat="1" applyFont="1" applyBorder="1" applyAlignment="1">
      <alignment horizontal="center" vertical="center"/>
    </xf>
    <xf numFmtId="165" fontId="76" fillId="0" borderId="75" xfId="0" applyNumberFormat="1" applyFont="1" applyBorder="1" applyAlignment="1">
      <alignment horizontal="center" vertical="center"/>
    </xf>
    <xf numFmtId="165" fontId="76" fillId="0" borderId="73" xfId="0" applyNumberFormat="1" applyFont="1" applyBorder="1" applyAlignment="1">
      <alignment horizontal="center" vertical="center"/>
    </xf>
    <xf numFmtId="167" fontId="76" fillId="0" borderId="73" xfId="0" applyNumberFormat="1" applyFont="1" applyBorder="1" applyAlignment="1">
      <alignment horizontal="center" vertical="center"/>
    </xf>
    <xf numFmtId="167" fontId="60" fillId="0" borderId="76" xfId="0" applyNumberFormat="1" applyFont="1" applyBorder="1" applyAlignment="1">
      <alignment horizontal="center" vertical="center"/>
    </xf>
    <xf numFmtId="167" fontId="76" fillId="0" borderId="75" xfId="0" applyNumberFormat="1" applyFont="1" applyBorder="1" applyAlignment="1">
      <alignment horizontal="center" vertical="center"/>
    </xf>
    <xf numFmtId="4" fontId="76" fillId="0" borderId="73" xfId="0" applyNumberFormat="1" applyFont="1" applyBorder="1" applyAlignment="1">
      <alignment horizontal="center" vertical="center"/>
    </xf>
    <xf numFmtId="4" fontId="76" fillId="0" borderId="73" xfId="0" applyNumberFormat="1" applyFont="1" applyBorder="1" applyAlignment="1">
      <alignment horizontal="center"/>
    </xf>
    <xf numFmtId="4" fontId="76" fillId="0" borderId="18" xfId="0" applyNumberFormat="1" applyFont="1" applyBorder="1" applyAlignment="1">
      <alignment horizontal="center" vertical="center"/>
    </xf>
    <xf numFmtId="4" fontId="60" fillId="0" borderId="76" xfId="0" applyNumberFormat="1" applyFont="1" applyBorder="1" applyAlignment="1">
      <alignment horizontal="center" vertical="center"/>
    </xf>
    <xf numFmtId="4" fontId="76" fillId="0" borderId="0" xfId="0" applyNumberFormat="1" applyFont="1" applyAlignment="1">
      <alignment horizontal="center" vertical="center"/>
    </xf>
    <xf numFmtId="4" fontId="76" fillId="0" borderId="77" xfId="0" applyNumberFormat="1" applyFont="1" applyBorder="1" applyAlignment="1">
      <alignment horizontal="center" vertical="center"/>
    </xf>
    <xf numFmtId="4" fontId="76" fillId="0" borderId="75" xfId="0" applyNumberFormat="1" applyFont="1" applyBorder="1" applyAlignment="1">
      <alignment horizontal="center" vertical="center"/>
    </xf>
    <xf numFmtId="167" fontId="42" fillId="0" borderId="18" xfId="1" applyNumberFormat="1" applyFont="1" applyFill="1" applyBorder="1" applyAlignment="1">
      <alignment horizontal="center" vertical="center"/>
    </xf>
    <xf numFmtId="167" fontId="43" fillId="0" borderId="37" xfId="1" applyNumberFormat="1" applyFont="1" applyFill="1" applyBorder="1" applyAlignment="1">
      <alignment horizontal="center" vertical="center"/>
    </xf>
    <xf numFmtId="167" fontId="43" fillId="0" borderId="49" xfId="1" applyNumberFormat="1" applyFont="1" applyFill="1" applyBorder="1" applyAlignment="1">
      <alignment horizontal="center" vertical="center"/>
    </xf>
    <xf numFmtId="0" fontId="2" fillId="0" borderId="0" xfId="0" applyFont="1"/>
    <xf numFmtId="0" fontId="2" fillId="0" borderId="0" xfId="0" applyFont="1" applyBorder="1"/>
    <xf numFmtId="0" fontId="2" fillId="0" borderId="37" xfId="0" applyFont="1" applyBorder="1" applyAlignment="1">
      <alignment vertical="center"/>
    </xf>
    <xf numFmtId="0" fontId="77" fillId="0" borderId="51" xfId="0" applyFont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2" borderId="17" xfId="8" applyFont="1" applyFill="1" applyBorder="1" applyAlignment="1">
      <alignment horizontal="left" vertical="center"/>
    </xf>
    <xf numFmtId="0" fontId="41" fillId="0" borderId="51" xfId="0" applyFont="1" applyBorder="1"/>
    <xf numFmtId="0" fontId="41" fillId="0" borderId="49" xfId="0" applyFont="1" applyBorder="1"/>
    <xf numFmtId="3" fontId="2" fillId="0" borderId="0" xfId="0" applyNumberFormat="1" applyFont="1"/>
    <xf numFmtId="167" fontId="60" fillId="0" borderId="38" xfId="1" applyNumberFormat="1" applyFont="1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42" fillId="0" borderId="38" xfId="0" applyFont="1" applyBorder="1" applyAlignment="1">
      <alignment horizontal="center" vertical="center"/>
    </xf>
    <xf numFmtId="0" fontId="41" fillId="0" borderId="37" xfId="0" applyFont="1" applyBorder="1" applyAlignment="1">
      <alignment vertical="center"/>
    </xf>
    <xf numFmtId="0" fontId="41" fillId="0" borderId="17" xfId="0" applyFont="1" applyBorder="1" applyAlignment="1">
      <alignment vertical="center"/>
    </xf>
    <xf numFmtId="0" fontId="41" fillId="0" borderId="49" xfId="0" applyFont="1" applyBorder="1" applyAlignment="1">
      <alignment vertical="center"/>
    </xf>
    <xf numFmtId="0" fontId="42" fillId="0" borderId="18" xfId="0" applyFont="1" applyBorder="1" applyAlignment="1">
      <alignment vertical="center"/>
    </xf>
    <xf numFmtId="1" fontId="42" fillId="0" borderId="18" xfId="0" applyNumberFormat="1" applyFont="1" applyBorder="1" applyAlignment="1">
      <alignment horizontal="center" vertical="center"/>
    </xf>
    <xf numFmtId="165" fontId="41" fillId="0" borderId="0" xfId="0" applyNumberFormat="1" applyFont="1" applyAlignment="1">
      <alignment vertical="center"/>
    </xf>
    <xf numFmtId="165" fontId="2" fillId="0" borderId="0" xfId="0" applyNumberFormat="1" applyFont="1" applyAlignment="1">
      <alignment vertical="center"/>
    </xf>
    <xf numFmtId="0" fontId="41" fillId="0" borderId="18" xfId="0" applyFont="1" applyBorder="1" applyAlignment="1">
      <alignment vertical="center"/>
    </xf>
    <xf numFmtId="0" fontId="42" fillId="0" borderId="38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64" fillId="0" borderId="38" xfId="0" applyFont="1" applyBorder="1" applyAlignment="1">
      <alignment horizontal="left"/>
    </xf>
    <xf numFmtId="0" fontId="42" fillId="0" borderId="38" xfId="0" applyFont="1" applyBorder="1" applyAlignment="1">
      <alignment horizontal="center"/>
    </xf>
    <xf numFmtId="0" fontId="41" fillId="0" borderId="37" xfId="0" applyFont="1" applyBorder="1"/>
    <xf numFmtId="1" fontId="42" fillId="0" borderId="38" xfId="0" applyNumberFormat="1" applyFont="1" applyBorder="1" applyAlignment="1">
      <alignment horizontal="center"/>
    </xf>
    <xf numFmtId="165" fontId="42" fillId="0" borderId="52" xfId="0" applyNumberFormat="1" applyFont="1" applyBorder="1" applyAlignment="1">
      <alignment horizontal="center"/>
    </xf>
    <xf numFmtId="165" fontId="41" fillId="0" borderId="0" xfId="0" applyNumberFormat="1" applyFont="1"/>
    <xf numFmtId="2" fontId="60" fillId="0" borderId="37" xfId="0" applyNumberFormat="1" applyFont="1" applyBorder="1" applyAlignment="1">
      <alignment horizontal="center" vertical="center"/>
    </xf>
    <xf numFmtId="2" fontId="60" fillId="2" borderId="37" xfId="0" applyNumberFormat="1" applyFont="1" applyFill="1" applyBorder="1" applyAlignment="1">
      <alignment horizontal="center" vertical="center"/>
    </xf>
    <xf numFmtId="2" fontId="60" fillId="0" borderId="17" xfId="0" applyNumberFormat="1" applyFont="1" applyBorder="1" applyAlignment="1">
      <alignment horizontal="center" vertical="center"/>
    </xf>
    <xf numFmtId="2" fontId="60" fillId="2" borderId="17" xfId="0" applyNumberFormat="1" applyFont="1" applyFill="1" applyBorder="1" applyAlignment="1">
      <alignment horizontal="center" vertical="center"/>
    </xf>
    <xf numFmtId="2" fontId="42" fillId="0" borderId="38" xfId="0" applyNumberFormat="1" applyFont="1" applyBorder="1" applyAlignment="1">
      <alignment horizontal="center" vertical="center"/>
    </xf>
    <xf numFmtId="2" fontId="42" fillId="2" borderId="38" xfId="0" applyNumberFormat="1" applyFont="1" applyFill="1" applyBorder="1" applyAlignment="1">
      <alignment horizontal="center" vertical="center"/>
    </xf>
    <xf numFmtId="165" fontId="42" fillId="0" borderId="38" xfId="0" applyNumberFormat="1" applyFont="1" applyBorder="1" applyAlignment="1">
      <alignment horizontal="center" vertical="center"/>
    </xf>
    <xf numFmtId="165" fontId="60" fillId="2" borderId="37" xfId="0" applyNumberFormat="1" applyFont="1" applyFill="1" applyBorder="1" applyAlignment="1">
      <alignment horizontal="center" vertical="center"/>
    </xf>
    <xf numFmtId="165" fontId="60" fillId="2" borderId="17" xfId="0" applyNumberFormat="1" applyFont="1" applyFill="1" applyBorder="1" applyAlignment="1">
      <alignment horizontal="center" vertical="center"/>
    </xf>
    <xf numFmtId="165" fontId="60" fillId="2" borderId="49" xfId="0" applyNumberFormat="1" applyFont="1" applyFill="1" applyBorder="1" applyAlignment="1">
      <alignment horizontal="center" vertical="center"/>
    </xf>
    <xf numFmtId="165" fontId="42" fillId="2" borderId="38" xfId="0" applyNumberFormat="1" applyFont="1" applyFill="1" applyBorder="1" applyAlignment="1">
      <alignment horizontal="center" vertical="center"/>
    </xf>
    <xf numFmtId="2" fontId="60" fillId="0" borderId="49" xfId="0" applyNumberFormat="1" applyFont="1" applyBorder="1" applyAlignment="1">
      <alignment horizontal="center" vertical="center"/>
    </xf>
    <xf numFmtId="0" fontId="53" fillId="0" borderId="38" xfId="1" applyFont="1" applyBorder="1" applyAlignment="1">
      <alignment vertical="center"/>
    </xf>
    <xf numFmtId="2" fontId="60" fillId="0" borderId="18" xfId="1" applyNumberFormat="1" applyFont="1" applyBorder="1" applyAlignment="1">
      <alignment horizontal="center" vertical="center"/>
    </xf>
    <xf numFmtId="165" fontId="42" fillId="0" borderId="18" xfId="1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165" fontId="42" fillId="0" borderId="51" xfId="0" applyNumberFormat="1" applyFont="1" applyBorder="1" applyAlignment="1">
      <alignment horizontal="center" vertical="center"/>
    </xf>
    <xf numFmtId="167" fontId="60" fillId="0" borderId="37" xfId="2" applyNumberFormat="1" applyFont="1" applyBorder="1" applyAlignment="1">
      <alignment horizontal="center" vertical="center"/>
    </xf>
    <xf numFmtId="165" fontId="42" fillId="0" borderId="17" xfId="0" applyNumberFormat="1" applyFont="1" applyBorder="1" applyAlignment="1">
      <alignment horizontal="center" vertical="center"/>
    </xf>
    <xf numFmtId="167" fontId="60" fillId="0" borderId="18" xfId="0" applyNumberFormat="1" applyFont="1" applyBorder="1" applyAlignment="1">
      <alignment horizontal="center" vertical="center"/>
    </xf>
    <xf numFmtId="1" fontId="42" fillId="0" borderId="51" xfId="0" applyNumberFormat="1" applyFont="1" applyBorder="1" applyAlignment="1">
      <alignment horizontal="center" vertical="center"/>
    </xf>
    <xf numFmtId="167" fontId="60" fillId="0" borderId="17" xfId="0" applyNumberFormat="1" applyFont="1" applyBorder="1" applyAlignment="1">
      <alignment horizontal="center" vertical="center"/>
    </xf>
    <xf numFmtId="0" fontId="49" fillId="0" borderId="51" xfId="0" applyFont="1" applyBorder="1"/>
    <xf numFmtId="0" fontId="49" fillId="0" borderId="37" xfId="0" applyFont="1" applyBorder="1"/>
    <xf numFmtId="0" fontId="42" fillId="0" borderId="18" xfId="0" applyFont="1" applyBorder="1"/>
    <xf numFmtId="3" fontId="42" fillId="0" borderId="18" xfId="0" applyNumberFormat="1" applyFont="1" applyBorder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 applyBorder="1" applyAlignment="1">
      <alignment vertical="center"/>
    </xf>
    <xf numFmtId="2" fontId="60" fillId="0" borderId="18" xfId="0" applyNumberFormat="1" applyFont="1" applyBorder="1" applyAlignment="1">
      <alignment horizontal="center" vertical="center"/>
    </xf>
    <xf numFmtId="0" fontId="59" fillId="0" borderId="0" xfId="0" applyFont="1"/>
    <xf numFmtId="0" fontId="53" fillId="0" borderId="37" xfId="1" applyFont="1" applyBorder="1" applyAlignment="1">
      <alignment vertical="center"/>
    </xf>
    <xf numFmtId="1" fontId="60" fillId="0" borderId="37" xfId="0" applyNumberFormat="1" applyFont="1" applyBorder="1" applyAlignment="1">
      <alignment horizontal="center"/>
    </xf>
    <xf numFmtId="1" fontId="60" fillId="0" borderId="17" xfId="0" applyNumberFormat="1" applyFont="1" applyBorder="1" applyAlignment="1">
      <alignment horizontal="center"/>
    </xf>
    <xf numFmtId="1" fontId="60" fillId="0" borderId="49" xfId="0" applyNumberFormat="1" applyFont="1" applyBorder="1" applyAlignment="1">
      <alignment horizontal="center"/>
    </xf>
    <xf numFmtId="165" fontId="60" fillId="0" borderId="49" xfId="0" applyNumberFormat="1" applyFont="1" applyBorder="1" applyAlignment="1">
      <alignment horizontal="center"/>
    </xf>
    <xf numFmtId="1" fontId="60" fillId="0" borderId="0" xfId="0" applyNumberFormat="1" applyFont="1" applyBorder="1" applyAlignment="1">
      <alignment horizontal="center"/>
    </xf>
    <xf numFmtId="165" fontId="53" fillId="0" borderId="0" xfId="0" applyNumberFormat="1" applyFont="1" applyBorder="1" applyAlignment="1">
      <alignment horizontal="center"/>
    </xf>
    <xf numFmtId="1" fontId="60" fillId="0" borderId="64" xfId="0" applyNumberFormat="1" applyFont="1" applyBorder="1" applyAlignment="1">
      <alignment horizontal="center"/>
    </xf>
    <xf numFmtId="0" fontId="80" fillId="0" borderId="0" xfId="0" applyFont="1"/>
    <xf numFmtId="2" fontId="60" fillId="0" borderId="37" xfId="0" applyNumberFormat="1" applyFont="1" applyBorder="1" applyAlignment="1">
      <alignment horizontal="center"/>
    </xf>
    <xf numFmtId="2" fontId="60" fillId="0" borderId="17" xfId="0" applyNumberFormat="1" applyFont="1" applyBorder="1" applyAlignment="1">
      <alignment horizontal="center"/>
    </xf>
    <xf numFmtId="2" fontId="60" fillId="0" borderId="49" xfId="0" applyNumberFormat="1" applyFont="1" applyBorder="1" applyAlignment="1">
      <alignment horizontal="center"/>
    </xf>
    <xf numFmtId="0" fontId="42" fillId="0" borderId="18" xfId="0" applyFont="1" applyBorder="1" applyAlignment="1">
      <alignment horizontal="center"/>
    </xf>
    <xf numFmtId="0" fontId="64" fillId="0" borderId="38" xfId="0" applyFont="1" applyBorder="1"/>
    <xf numFmtId="165" fontId="60" fillId="0" borderId="40" xfId="0" applyNumberFormat="1" applyFont="1" applyBorder="1" applyAlignment="1">
      <alignment horizontal="center"/>
    </xf>
    <xf numFmtId="165" fontId="60" fillId="0" borderId="40" xfId="0" applyNumberFormat="1" applyFont="1" applyBorder="1" applyAlignment="1">
      <alignment horizontal="center" vertical="center"/>
    </xf>
    <xf numFmtId="0" fontId="42" fillId="0" borderId="0" xfId="0" applyFont="1" applyBorder="1" applyAlignment="1">
      <alignment horizontal="left" vertical="top"/>
    </xf>
    <xf numFmtId="0" fontId="64" fillId="0" borderId="38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 wrapText="1"/>
    </xf>
    <xf numFmtId="0" fontId="41" fillId="0" borderId="37" xfId="0" applyFont="1" applyBorder="1" applyAlignment="1">
      <alignment horizontal="left" vertical="center"/>
    </xf>
    <xf numFmtId="0" fontId="41" fillId="0" borderId="17" xfId="0" applyFont="1" applyBorder="1" applyAlignment="1">
      <alignment horizontal="left" vertical="center"/>
    </xf>
    <xf numFmtId="0" fontId="41" fillId="0" borderId="40" xfId="0" applyFont="1" applyBorder="1" applyAlignment="1">
      <alignment horizontal="left" vertical="center"/>
    </xf>
    <xf numFmtId="0" fontId="41" fillId="0" borderId="49" xfId="0" applyFont="1" applyBorder="1" applyAlignment="1">
      <alignment horizontal="left" vertical="center"/>
    </xf>
    <xf numFmtId="0" fontId="42" fillId="0" borderId="18" xfId="0" applyFont="1" applyBorder="1" applyAlignment="1">
      <alignment horizontal="left" vertical="center"/>
    </xf>
    <xf numFmtId="0" fontId="59" fillId="0" borderId="0" xfId="0" applyFont="1" applyAlignment="1">
      <alignment horizontal="left" vertical="center"/>
    </xf>
    <xf numFmtId="0" fontId="42" fillId="0" borderId="38" xfId="0" applyFont="1" applyBorder="1" applyAlignment="1">
      <alignment horizontal="left" vertical="center"/>
    </xf>
    <xf numFmtId="165" fontId="79" fillId="0" borderId="37" xfId="0" applyNumberFormat="1" applyFont="1" applyBorder="1" applyAlignment="1">
      <alignment horizontal="center" vertical="center"/>
    </xf>
    <xf numFmtId="165" fontId="79" fillId="0" borderId="17" xfId="0" applyNumberFormat="1" applyFont="1" applyBorder="1" applyAlignment="1">
      <alignment horizontal="center" vertical="center"/>
    </xf>
    <xf numFmtId="165" fontId="79" fillId="0" borderId="40" xfId="0" applyNumberFormat="1" applyFont="1" applyBorder="1" applyAlignment="1">
      <alignment horizontal="center" vertical="center"/>
    </xf>
    <xf numFmtId="165" fontId="79" fillId="0" borderId="49" xfId="0" applyNumberFormat="1" applyFont="1" applyBorder="1" applyAlignment="1">
      <alignment horizontal="center" vertical="center"/>
    </xf>
    <xf numFmtId="1" fontId="50" fillId="0" borderId="38" xfId="0" applyNumberFormat="1" applyFont="1" applyBorder="1" applyAlignment="1">
      <alignment horizontal="center" vertical="center"/>
    </xf>
    <xf numFmtId="165" fontId="50" fillId="0" borderId="52" xfId="0" applyNumberFormat="1" applyFont="1" applyBorder="1" applyAlignment="1">
      <alignment horizontal="center" vertical="center"/>
    </xf>
    <xf numFmtId="165" fontId="2" fillId="0" borderId="0" xfId="0" applyNumberFormat="1" applyFont="1"/>
    <xf numFmtId="0" fontId="50" fillId="0" borderId="0" xfId="0" applyFont="1" applyBorder="1" applyAlignment="1">
      <alignment horizontal="center" vertical="center" wrapText="1"/>
    </xf>
    <xf numFmtId="165" fontId="60" fillId="0" borderId="64" xfId="0" applyNumberFormat="1" applyFont="1" applyBorder="1" applyAlignment="1">
      <alignment horizontal="center"/>
    </xf>
    <xf numFmtId="0" fontId="42" fillId="0" borderId="57" xfId="0" applyFont="1" applyBorder="1" applyAlignment="1">
      <alignment horizontal="left" vertical="center"/>
    </xf>
    <xf numFmtId="0" fontId="74" fillId="0" borderId="0" xfId="1" applyFont="1" applyAlignment="1">
      <alignment vertical="center"/>
    </xf>
    <xf numFmtId="0" fontId="41" fillId="0" borderId="51" xfId="0" applyFont="1" applyBorder="1" applyAlignment="1">
      <alignment horizontal="left" vertical="center"/>
    </xf>
    <xf numFmtId="0" fontId="42" fillId="0" borderId="0" xfId="0" applyFont="1" applyFill="1"/>
    <xf numFmtId="0" fontId="42" fillId="0" borderId="38" xfId="0" applyFont="1" applyFill="1" applyBorder="1"/>
    <xf numFmtId="165" fontId="81" fillId="0" borderId="37" xfId="0" applyNumberFormat="1" applyFont="1" applyFill="1" applyBorder="1" applyAlignment="1">
      <alignment horizontal="center"/>
    </xf>
    <xf numFmtId="0" fontId="41" fillId="0" borderId="17" xfId="0" applyFont="1" applyFill="1" applyBorder="1"/>
    <xf numFmtId="165" fontId="81" fillId="0" borderId="17" xfId="0" applyNumberFormat="1" applyFont="1" applyFill="1" applyBorder="1" applyAlignment="1">
      <alignment horizontal="center"/>
    </xf>
    <xf numFmtId="0" fontId="41" fillId="0" borderId="49" xfId="0" applyFont="1" applyFill="1" applyBorder="1"/>
    <xf numFmtId="165" fontId="81" fillId="0" borderId="49" xfId="0" applyNumberFormat="1" applyFont="1" applyFill="1" applyBorder="1" applyAlignment="1">
      <alignment horizontal="center"/>
    </xf>
    <xf numFmtId="0" fontId="47" fillId="0" borderId="18" xfId="0" applyFont="1" applyFill="1" applyBorder="1" applyAlignment="1">
      <alignment horizontal="center"/>
    </xf>
    <xf numFmtId="0" fontId="42" fillId="0" borderId="38" xfId="0" applyFont="1" applyBorder="1" applyAlignment="1"/>
    <xf numFmtId="3" fontId="60" fillId="0" borderId="37" xfId="0" applyNumberFormat="1" applyFont="1" applyBorder="1" applyAlignment="1"/>
    <xf numFmtId="0" fontId="41" fillId="0" borderId="49" xfId="0" applyFont="1" applyBorder="1" applyAlignment="1">
      <alignment wrapText="1"/>
    </xf>
    <xf numFmtId="3" fontId="60" fillId="0" borderId="49" xfId="0" applyNumberFormat="1" applyFont="1" applyBorder="1" applyAlignment="1"/>
    <xf numFmtId="0" fontId="41" fillId="2" borderId="0" xfId="0" applyFont="1" applyFill="1"/>
    <xf numFmtId="0" fontId="59" fillId="0" borderId="0" xfId="1" applyFont="1" applyFill="1" applyBorder="1" applyAlignment="1">
      <alignment vertical="center"/>
    </xf>
    <xf numFmtId="0" fontId="42" fillId="0" borderId="0" xfId="0" applyFont="1" applyFill="1" applyAlignment="1">
      <alignment vertical="center"/>
    </xf>
    <xf numFmtId="0" fontId="42" fillId="0" borderId="0" xfId="0" applyFont="1" applyFill="1" applyBorder="1" applyAlignment="1">
      <alignment vertical="center"/>
    </xf>
    <xf numFmtId="0" fontId="41" fillId="0" borderId="0" xfId="0" applyFont="1" applyFill="1" applyBorder="1" applyAlignment="1">
      <alignment vertical="center"/>
    </xf>
    <xf numFmtId="0" fontId="41" fillId="0" borderId="18" xfId="0" applyFont="1" applyFill="1" applyBorder="1" applyAlignment="1">
      <alignment vertical="center"/>
    </xf>
    <xf numFmtId="0" fontId="42" fillId="0" borderId="0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vertical="center"/>
    </xf>
    <xf numFmtId="0" fontId="42" fillId="0" borderId="38" xfId="0" applyFont="1" applyFill="1" applyBorder="1" applyAlignment="1">
      <alignment horizontal="center" vertical="center"/>
    </xf>
    <xf numFmtId="165" fontId="41" fillId="0" borderId="51" xfId="18" applyNumberFormat="1" applyFont="1" applyFill="1" applyBorder="1" applyAlignment="1">
      <alignment horizontal="center" vertical="center" wrapText="1"/>
    </xf>
    <xf numFmtId="165" fontId="60" fillId="0" borderId="37" xfId="18" applyNumberFormat="1" applyFont="1" applyFill="1" applyBorder="1" applyAlignment="1">
      <alignment horizontal="center" vertical="center" wrapText="1"/>
    </xf>
    <xf numFmtId="165" fontId="60" fillId="0" borderId="0" xfId="18" applyNumberFormat="1" applyFont="1" applyFill="1" applyBorder="1" applyAlignment="1">
      <alignment horizontal="center" vertical="center" wrapText="1"/>
    </xf>
    <xf numFmtId="165" fontId="41" fillId="0" borderId="17" xfId="18" applyNumberFormat="1" applyFont="1" applyFill="1" applyBorder="1" applyAlignment="1">
      <alignment horizontal="center" vertical="center" wrapText="1"/>
    </xf>
    <xf numFmtId="165" fontId="60" fillId="0" borderId="17" xfId="18" applyNumberFormat="1" applyFont="1" applyFill="1" applyBorder="1" applyAlignment="1">
      <alignment horizontal="center" vertical="center" wrapText="1"/>
    </xf>
    <xf numFmtId="165" fontId="41" fillId="0" borderId="40" xfId="18" applyNumberFormat="1" applyFont="1" applyFill="1" applyBorder="1" applyAlignment="1">
      <alignment horizontal="center" vertical="center" wrapText="1"/>
    </xf>
    <xf numFmtId="165" fontId="60" fillId="0" borderId="40" xfId="18" applyNumberFormat="1" applyFont="1" applyFill="1" applyBorder="1" applyAlignment="1">
      <alignment horizontal="center" vertical="center" wrapText="1"/>
    </xf>
    <xf numFmtId="165" fontId="60" fillId="0" borderId="51" xfId="18" applyNumberFormat="1" applyFont="1" applyFill="1" applyBorder="1" applyAlignment="1">
      <alignment horizontal="center" vertical="center" wrapText="1"/>
    </xf>
    <xf numFmtId="165" fontId="41" fillId="0" borderId="49" xfId="18" applyNumberFormat="1" applyFont="1" applyFill="1" applyBorder="1" applyAlignment="1">
      <alignment horizontal="center" vertical="center" wrapText="1"/>
    </xf>
    <xf numFmtId="165" fontId="60" fillId="0" borderId="49" xfId="18" applyNumberFormat="1" applyFont="1" applyFill="1" applyBorder="1" applyAlignment="1">
      <alignment horizontal="center" vertical="center" wrapText="1"/>
    </xf>
    <xf numFmtId="165" fontId="41" fillId="0" borderId="0" xfId="0" applyNumberFormat="1" applyFont="1" applyFill="1" applyAlignment="1">
      <alignment vertical="center"/>
    </xf>
    <xf numFmtId="165" fontId="42" fillId="0" borderId="0" xfId="0" applyNumberFormat="1" applyFont="1" applyFill="1" applyAlignment="1">
      <alignment horizontal="center" vertical="center"/>
    </xf>
    <xf numFmtId="0" fontId="51" fillId="0" borderId="0" xfId="0" applyFont="1" applyBorder="1" applyAlignment="1">
      <alignment vertical="center"/>
    </xf>
    <xf numFmtId="0" fontId="51" fillId="0" borderId="0" xfId="0" applyFont="1" applyBorder="1" applyAlignment="1">
      <alignment horizontal="center" vertical="center" wrapText="1"/>
    </xf>
    <xf numFmtId="0" fontId="51" fillId="0" borderId="38" xfId="0" applyFont="1" applyBorder="1" applyAlignment="1">
      <alignment horizontal="center" vertical="center"/>
    </xf>
    <xf numFmtId="0" fontId="51" fillId="0" borderId="0" xfId="0" applyFont="1" applyBorder="1" applyAlignment="1">
      <alignment horizontal="center" vertical="center"/>
    </xf>
    <xf numFmtId="3" fontId="60" fillId="0" borderId="51" xfId="0" applyNumberFormat="1" applyFont="1" applyBorder="1" applyAlignment="1">
      <alignment horizontal="center"/>
    </xf>
    <xf numFmtId="3" fontId="60" fillId="0" borderId="0" xfId="0" applyNumberFormat="1" applyFont="1" applyBorder="1" applyAlignment="1">
      <alignment horizontal="center"/>
    </xf>
    <xf numFmtId="3" fontId="60" fillId="0" borderId="17" xfId="0" applyNumberFormat="1" applyFont="1" applyBorder="1" applyAlignment="1">
      <alignment horizontal="center"/>
    </xf>
    <xf numFmtId="3" fontId="60" fillId="0" borderId="49" xfId="0" applyNumberFormat="1" applyFont="1" applyBorder="1" applyAlignment="1">
      <alignment horizontal="center"/>
    </xf>
    <xf numFmtId="3" fontId="60" fillId="0" borderId="37" xfId="0" applyNumberFormat="1" applyFont="1" applyBorder="1" applyAlignment="1">
      <alignment horizontal="center"/>
    </xf>
    <xf numFmtId="3" fontId="42" fillId="0" borderId="0" xfId="0" applyNumberFormat="1" applyFont="1" applyBorder="1" applyAlignment="1">
      <alignment horizontal="center"/>
    </xf>
    <xf numFmtId="0" fontId="51" fillId="0" borderId="38" xfId="0" applyFont="1" applyBorder="1" applyAlignment="1">
      <alignment horizontal="center" vertical="center" wrapText="1"/>
    </xf>
    <xf numFmtId="165" fontId="41" fillId="0" borderId="0" xfId="18" applyNumberFormat="1" applyFont="1" applyFill="1" applyBorder="1" applyAlignment="1">
      <alignment horizontal="center" vertical="center" wrapText="1"/>
    </xf>
    <xf numFmtId="0" fontId="49" fillId="0" borderId="0" xfId="0" applyFont="1" applyBorder="1"/>
    <xf numFmtId="3" fontId="76" fillId="0" borderId="0" xfId="0" applyNumberFormat="1" applyFont="1" applyBorder="1" applyAlignment="1">
      <alignment horizontal="center"/>
    </xf>
    <xf numFmtId="3" fontId="61" fillId="0" borderId="18" xfId="0" applyNumberFormat="1" applyFont="1" applyBorder="1" applyAlignment="1">
      <alignment horizontal="center"/>
    </xf>
    <xf numFmtId="3" fontId="60" fillId="0" borderId="52" xfId="0" applyNumberFormat="1" applyFont="1" applyBorder="1" applyAlignment="1">
      <alignment horizontal="center"/>
    </xf>
    <xf numFmtId="168" fontId="47" fillId="0" borderId="38" xfId="0" applyNumberFormat="1" applyFont="1" applyFill="1" applyBorder="1" applyAlignment="1">
      <alignment horizontal="left"/>
    </xf>
    <xf numFmtId="0" fontId="41" fillId="0" borderId="38" xfId="0" applyFont="1" applyFill="1" applyBorder="1"/>
    <xf numFmtId="0" fontId="42" fillId="0" borderId="38" xfId="0" applyFont="1" applyBorder="1" applyAlignment="1">
      <alignment horizontal="center" wrapText="1"/>
    </xf>
    <xf numFmtId="165" fontId="60" fillId="0" borderId="51" xfId="0" applyNumberFormat="1" applyFont="1" applyBorder="1" applyAlignment="1">
      <alignment horizontal="center"/>
    </xf>
    <xf numFmtId="165" fontId="47" fillId="0" borderId="0" xfId="0" applyNumberFormat="1" applyFont="1" applyFill="1" applyBorder="1" applyAlignment="1">
      <alignment horizontal="center"/>
    </xf>
    <xf numFmtId="0" fontId="41" fillId="0" borderId="0" xfId="0" applyFont="1" applyFill="1" applyAlignment="1">
      <alignment horizontal="left"/>
    </xf>
    <xf numFmtId="0" fontId="42" fillId="0" borderId="0" xfId="0" applyFont="1" applyFill="1" applyBorder="1"/>
    <xf numFmtId="0" fontId="47" fillId="0" borderId="38" xfId="0" applyFont="1" applyFill="1" applyBorder="1" applyAlignment="1">
      <alignment horizontal="left"/>
    </xf>
    <xf numFmtId="165" fontId="47" fillId="0" borderId="0" xfId="0" applyNumberFormat="1" applyFont="1" applyFill="1" applyBorder="1" applyAlignment="1">
      <alignment horizontal="left"/>
    </xf>
    <xf numFmtId="0" fontId="2" fillId="0" borderId="0" xfId="0" applyFont="1" applyFill="1"/>
    <xf numFmtId="0" fontId="2" fillId="0" borderId="0" xfId="0" applyFont="1" applyFill="1" applyBorder="1"/>
    <xf numFmtId="0" fontId="42" fillId="2" borderId="18" xfId="0" applyFont="1" applyFill="1" applyBorder="1" applyAlignment="1">
      <alignment horizontal="center"/>
    </xf>
    <xf numFmtId="0" fontId="2" fillId="2" borderId="51" xfId="0" applyFont="1" applyFill="1" applyBorder="1"/>
    <xf numFmtId="0" fontId="2" fillId="2" borderId="0" xfId="0" applyFont="1" applyFill="1" applyBorder="1"/>
    <xf numFmtId="167" fontId="60" fillId="0" borderId="17" xfId="0" applyNumberFormat="1" applyFont="1" applyBorder="1" applyAlignment="1">
      <alignment horizontal="center"/>
    </xf>
    <xf numFmtId="0" fontId="60" fillId="0" borderId="0" xfId="0" applyFont="1" applyFill="1" applyBorder="1" applyAlignment="1">
      <alignment horizontal="center"/>
    </xf>
    <xf numFmtId="0" fontId="82" fillId="2" borderId="17" xfId="0" applyFont="1" applyFill="1" applyBorder="1"/>
    <xf numFmtId="0" fontId="82" fillId="2" borderId="0" xfId="0" applyFont="1" applyFill="1" applyBorder="1"/>
    <xf numFmtId="167" fontId="76" fillId="0" borderId="17" xfId="0" applyNumberFormat="1" applyFont="1" applyBorder="1" applyAlignment="1">
      <alignment horizontal="center"/>
    </xf>
    <xf numFmtId="0" fontId="41" fillId="0" borderId="0" xfId="0" applyFont="1" applyFill="1" applyBorder="1" applyAlignment="1">
      <alignment horizontal="center"/>
    </xf>
    <xf numFmtId="0" fontId="47" fillId="0" borderId="0" xfId="0" applyFont="1" applyFill="1" applyBorder="1" applyAlignment="1">
      <alignment horizontal="center"/>
    </xf>
    <xf numFmtId="0" fontId="2" fillId="2" borderId="49" xfId="0" applyFont="1" applyFill="1" applyBorder="1"/>
    <xf numFmtId="167" fontId="60" fillId="0" borderId="49" xfId="0" applyNumberFormat="1" applyFont="1" applyBorder="1" applyAlignment="1">
      <alignment horizontal="center"/>
    </xf>
    <xf numFmtId="167" fontId="60" fillId="2" borderId="49" xfId="0" applyNumberFormat="1" applyFont="1" applyFill="1" applyBorder="1" applyAlignment="1">
      <alignment horizontal="center"/>
    </xf>
    <xf numFmtId="0" fontId="42" fillId="2" borderId="18" xfId="0" applyFont="1" applyFill="1" applyBorder="1" applyAlignment="1">
      <alignment wrapText="1"/>
    </xf>
    <xf numFmtId="0" fontId="42" fillId="2" borderId="0" xfId="0" applyFont="1" applyFill="1" applyBorder="1" applyAlignment="1">
      <alignment wrapText="1"/>
    </xf>
    <xf numFmtId="167" fontId="42" fillId="2" borderId="18" xfId="0" applyNumberFormat="1" applyFont="1" applyFill="1" applyBorder="1" applyAlignment="1">
      <alignment horizontal="center"/>
    </xf>
    <xf numFmtId="0" fontId="2" fillId="0" borderId="0" xfId="0" applyFont="1" applyBorder="1" applyAlignment="1"/>
    <xf numFmtId="0" fontId="42" fillId="2" borderId="0" xfId="0" applyFont="1" applyFill="1" applyBorder="1" applyAlignment="1">
      <alignment horizontal="center"/>
    </xf>
    <xf numFmtId="3" fontId="76" fillId="0" borderId="17" xfId="0" applyNumberFormat="1" applyFont="1" applyBorder="1" applyAlignment="1">
      <alignment horizontal="center"/>
    </xf>
    <xf numFmtId="3" fontId="42" fillId="2" borderId="18" xfId="0" applyNumberFormat="1" applyFont="1" applyFill="1" applyBorder="1" applyAlignment="1">
      <alignment horizontal="center"/>
    </xf>
    <xf numFmtId="0" fontId="42" fillId="2" borderId="38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167" fontId="81" fillId="0" borderId="51" xfId="0" applyNumberFormat="1" applyFont="1" applyFill="1" applyBorder="1" applyAlignment="1">
      <alignment horizontal="center" vertical="center"/>
    </xf>
    <xf numFmtId="167" fontId="41" fillId="0" borderId="0" xfId="0" applyNumberFormat="1" applyFont="1" applyFill="1" applyBorder="1" applyAlignment="1">
      <alignment horizontal="center" vertical="center"/>
    </xf>
    <xf numFmtId="167" fontId="60" fillId="0" borderId="17" xfId="0" applyNumberFormat="1" applyFont="1" applyFill="1" applyBorder="1" applyAlignment="1">
      <alignment horizontal="center"/>
    </xf>
    <xf numFmtId="167" fontId="60" fillId="0" borderId="17" xfId="0" applyNumberFormat="1" applyFont="1" applyFill="1" applyBorder="1" applyAlignment="1">
      <alignment horizontal="center" vertical="center"/>
    </xf>
    <xf numFmtId="0" fontId="49" fillId="0" borderId="17" xfId="0" applyFont="1" applyFill="1" applyBorder="1" applyAlignment="1">
      <alignment horizontal="right"/>
    </xf>
    <xf numFmtId="167" fontId="76" fillId="0" borderId="17" xfId="0" applyNumberFormat="1" applyFont="1" applyFill="1" applyBorder="1" applyAlignment="1">
      <alignment horizontal="center"/>
    </xf>
    <xf numFmtId="167" fontId="41" fillId="0" borderId="0" xfId="0" applyNumberFormat="1" applyFont="1" applyFill="1" applyBorder="1"/>
    <xf numFmtId="167" fontId="76" fillId="0" borderId="17" xfId="0" applyNumberFormat="1" applyFont="1" applyFill="1" applyBorder="1" applyAlignment="1">
      <alignment horizontal="center" vertical="center"/>
    </xf>
    <xf numFmtId="0" fontId="49" fillId="0" borderId="49" xfId="0" applyFont="1" applyFill="1" applyBorder="1" applyAlignment="1">
      <alignment horizontal="right"/>
    </xf>
    <xf numFmtId="167" fontId="76" fillId="0" borderId="49" xfId="0" applyNumberFormat="1" applyFont="1" applyFill="1" applyBorder="1" applyAlignment="1">
      <alignment horizontal="center"/>
    </xf>
    <xf numFmtId="167" fontId="76" fillId="0" borderId="49" xfId="0" applyNumberFormat="1" applyFont="1" applyFill="1" applyBorder="1" applyAlignment="1">
      <alignment horizontal="center" vertical="center"/>
    </xf>
    <xf numFmtId="0" fontId="47" fillId="0" borderId="18" xfId="0" applyFont="1" applyFill="1" applyBorder="1"/>
    <xf numFmtId="0" fontId="47" fillId="0" borderId="0" xfId="0" applyFont="1" applyFill="1" applyBorder="1"/>
    <xf numFmtId="167" fontId="47" fillId="0" borderId="18" xfId="0" applyNumberFormat="1" applyFont="1" applyFill="1" applyBorder="1" applyAlignment="1">
      <alignment horizontal="center" vertical="center"/>
    </xf>
    <xf numFmtId="167" fontId="47" fillId="0" borderId="0" xfId="0" applyNumberFormat="1" applyFont="1" applyFill="1" applyBorder="1" applyAlignment="1">
      <alignment horizontal="center" vertical="center"/>
    </xf>
    <xf numFmtId="0" fontId="42" fillId="0" borderId="18" xfId="0" applyFont="1" applyFill="1" applyBorder="1" applyAlignment="1">
      <alignment horizontal="left" wrapText="1"/>
    </xf>
    <xf numFmtId="0" fontId="41" fillId="0" borderId="0" xfId="0" applyFont="1" applyFill="1" applyAlignment="1">
      <alignment wrapText="1"/>
    </xf>
    <xf numFmtId="165" fontId="60" fillId="2" borderId="37" xfId="0" applyNumberFormat="1" applyFont="1" applyFill="1" applyBorder="1" applyAlignment="1">
      <alignment horizontal="center"/>
    </xf>
    <xf numFmtId="165" fontId="60" fillId="2" borderId="17" xfId="0" applyNumberFormat="1" applyFont="1" applyFill="1" applyBorder="1" applyAlignment="1">
      <alignment horizontal="center"/>
    </xf>
    <xf numFmtId="0" fontId="2" fillId="0" borderId="0" xfId="0" applyFont="1" applyAlignment="1">
      <alignment wrapText="1"/>
    </xf>
    <xf numFmtId="1" fontId="47" fillId="0" borderId="52" xfId="0" applyNumberFormat="1" applyFont="1" applyFill="1" applyBorder="1" applyAlignment="1">
      <alignment horizontal="center"/>
    </xf>
    <xf numFmtId="0" fontId="47" fillId="0" borderId="38" xfId="0" applyFont="1" applyBorder="1" applyAlignment="1">
      <alignment vertical="center"/>
    </xf>
    <xf numFmtId="3" fontId="47" fillId="0" borderId="38" xfId="18" applyNumberFormat="1" applyFont="1" applyBorder="1" applyAlignment="1">
      <alignment horizontal="center"/>
    </xf>
    <xf numFmtId="0" fontId="41" fillId="0" borderId="0" xfId="0" applyFont="1" applyFill="1" applyBorder="1" applyAlignment="1">
      <alignment wrapText="1"/>
    </xf>
    <xf numFmtId="0" fontId="2" fillId="0" borderId="51" xfId="0" applyFont="1" applyBorder="1"/>
    <xf numFmtId="165" fontId="79" fillId="0" borderId="37" xfId="0" applyNumberFormat="1" applyFont="1" applyBorder="1" applyAlignment="1">
      <alignment horizontal="center"/>
    </xf>
    <xf numFmtId="0" fontId="2" fillId="0" borderId="17" xfId="0" applyFont="1" applyBorder="1"/>
    <xf numFmtId="165" fontId="79" fillId="0" borderId="17" xfId="0" applyNumberFormat="1" applyFont="1" applyBorder="1" applyAlignment="1">
      <alignment horizontal="center"/>
    </xf>
    <xf numFmtId="1" fontId="42" fillId="0" borderId="38" xfId="0" applyNumberFormat="1" applyFont="1" applyFill="1" applyBorder="1" applyAlignment="1">
      <alignment horizontal="center"/>
    </xf>
    <xf numFmtId="167" fontId="60" fillId="0" borderId="18" xfId="0" applyNumberFormat="1" applyFont="1" applyFill="1" applyBorder="1" applyAlignment="1">
      <alignment horizontal="center" vertical="center"/>
    </xf>
    <xf numFmtId="0" fontId="53" fillId="0" borderId="0" xfId="9" applyFont="1" applyFill="1" applyBorder="1" applyAlignment="1">
      <alignment vertical="center" wrapText="1"/>
    </xf>
    <xf numFmtId="0" fontId="47" fillId="2" borderId="38" xfId="9" applyFont="1" applyFill="1" applyBorder="1" applyAlignment="1">
      <alignment horizontal="center" vertical="center" wrapText="1"/>
    </xf>
    <xf numFmtId="3" fontId="60" fillId="0" borderId="17" xfId="0" applyNumberFormat="1" applyFont="1" applyBorder="1" applyAlignment="1">
      <alignment horizontal="center" vertical="center"/>
    </xf>
    <xf numFmtId="165" fontId="60" fillId="0" borderId="37" xfId="18" applyNumberFormat="1" applyFont="1" applyBorder="1" applyAlignment="1">
      <alignment horizontal="center" vertical="center"/>
    </xf>
    <xf numFmtId="165" fontId="60" fillId="0" borderId="17" xfId="18" applyNumberFormat="1" applyFont="1" applyBorder="1" applyAlignment="1">
      <alignment horizontal="center" vertical="center"/>
    </xf>
    <xf numFmtId="165" fontId="60" fillId="0" borderId="49" xfId="18" applyNumberFormat="1" applyFont="1" applyBorder="1" applyAlignment="1">
      <alignment horizontal="center" vertical="center"/>
    </xf>
    <xf numFmtId="0" fontId="47" fillId="2" borderId="38" xfId="9" applyFont="1" applyFill="1" applyBorder="1" applyAlignment="1">
      <alignment horizontal="left" vertical="center" wrapText="1"/>
    </xf>
    <xf numFmtId="0" fontId="53" fillId="2" borderId="51" xfId="9" applyFont="1" applyFill="1" applyBorder="1" applyAlignment="1">
      <alignment horizontal="left" vertical="center" wrapText="1"/>
    </xf>
    <xf numFmtId="0" fontId="41" fillId="0" borderId="17" xfId="0" applyFont="1" applyFill="1" applyBorder="1" applyAlignment="1">
      <alignment horizontal="left" vertical="center" wrapText="1"/>
    </xf>
    <xf numFmtId="3" fontId="47" fillId="2" borderId="38" xfId="9" applyNumberFormat="1" applyFont="1" applyFill="1" applyBorder="1" applyAlignment="1">
      <alignment horizontal="center" vertical="center" wrapText="1"/>
    </xf>
    <xf numFmtId="167" fontId="60" fillId="0" borderId="49" xfId="0" applyNumberFormat="1" applyFont="1" applyBorder="1" applyAlignment="1">
      <alignment horizontal="center" vertical="center"/>
    </xf>
    <xf numFmtId="3" fontId="53" fillId="0" borderId="17" xfId="0" applyNumberFormat="1" applyFont="1" applyBorder="1" applyAlignment="1">
      <alignment horizontal="left" vertical="center"/>
    </xf>
    <xf numFmtId="3" fontId="53" fillId="0" borderId="51" xfId="0" applyNumberFormat="1" applyFont="1" applyBorder="1" applyAlignment="1">
      <alignment horizontal="left" vertical="center"/>
    </xf>
    <xf numFmtId="3" fontId="47" fillId="2" borderId="38" xfId="9" applyNumberFormat="1" applyFont="1" applyFill="1" applyBorder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Alignment="1">
      <alignment horizontal="center" wrapText="1"/>
    </xf>
    <xf numFmtId="165" fontId="41" fillId="0" borderId="0" xfId="0" applyNumberFormat="1" applyFont="1" applyFill="1" applyAlignment="1">
      <alignment horizontal="center"/>
    </xf>
    <xf numFmtId="165" fontId="41" fillId="0" borderId="0" xfId="0" quotePrefix="1" applyNumberFormat="1" applyFont="1" applyFill="1" applyAlignment="1">
      <alignment horizontal="center"/>
    </xf>
    <xf numFmtId="165" fontId="41" fillId="0" borderId="0" xfId="0" applyNumberFormat="1" applyFont="1" applyFill="1" applyBorder="1" applyAlignment="1">
      <alignment horizontal="center"/>
    </xf>
    <xf numFmtId="0" fontId="42" fillId="0" borderId="0" xfId="0" applyFont="1" applyBorder="1" applyAlignment="1">
      <alignment vertical="center"/>
    </xf>
    <xf numFmtId="0" fontId="41" fillId="0" borderId="51" xfId="0" applyFont="1" applyBorder="1" applyAlignment="1">
      <alignment vertical="center"/>
    </xf>
    <xf numFmtId="167" fontId="60" fillId="0" borderId="37" xfId="0" applyNumberFormat="1" applyFont="1" applyBorder="1" applyAlignment="1">
      <alignment horizontal="center" vertical="center"/>
    </xf>
    <xf numFmtId="0" fontId="41" fillId="0" borderId="17" xfId="0" applyFont="1" applyBorder="1" applyAlignment="1">
      <alignment vertical="center" wrapText="1"/>
    </xf>
    <xf numFmtId="3" fontId="47" fillId="0" borderId="18" xfId="0" applyNumberFormat="1" applyFont="1" applyBorder="1" applyAlignment="1">
      <alignment horizontal="center" vertical="center"/>
    </xf>
    <xf numFmtId="165" fontId="60" fillId="0" borderId="0" xfId="0" applyNumberFormat="1" applyFont="1" applyFill="1" applyBorder="1" applyAlignment="1">
      <alignment horizontal="center"/>
    </xf>
    <xf numFmtId="1" fontId="60" fillId="0" borderId="0" xfId="0" applyNumberFormat="1" applyFont="1" applyFill="1" applyBorder="1" applyAlignment="1">
      <alignment horizontal="center"/>
    </xf>
    <xf numFmtId="165" fontId="42" fillId="0" borderId="0" xfId="0" applyNumberFormat="1" applyFont="1" applyFill="1" applyBorder="1" applyAlignment="1">
      <alignment horizontal="center"/>
    </xf>
    <xf numFmtId="170" fontId="79" fillId="0" borderId="0" xfId="17" applyNumberFormat="1" applyFont="1" applyBorder="1" applyAlignment="1">
      <alignment horizontal="center" vertical="center"/>
    </xf>
    <xf numFmtId="3" fontId="42" fillId="0" borderId="18" xfId="0" applyNumberFormat="1" applyFont="1" applyBorder="1" applyAlignment="1">
      <alignment horizontal="left" vertical="center"/>
    </xf>
    <xf numFmtId="165" fontId="42" fillId="0" borderId="52" xfId="18" applyNumberFormat="1" applyFont="1" applyBorder="1" applyAlignment="1">
      <alignment horizontal="center" vertical="center"/>
    </xf>
    <xf numFmtId="0" fontId="42" fillId="0" borderId="0" xfId="0" applyFont="1" applyFill="1" applyBorder="1" applyAlignment="1">
      <alignment horizontal="left"/>
    </xf>
    <xf numFmtId="0" fontId="42" fillId="0" borderId="0" xfId="0" applyFont="1"/>
    <xf numFmtId="0" fontId="41" fillId="0" borderId="40" xfId="0" applyFont="1" applyBorder="1" applyAlignment="1">
      <alignment vertical="center"/>
    </xf>
    <xf numFmtId="3" fontId="60" fillId="0" borderId="40" xfId="0" applyNumberFormat="1" applyFont="1" applyBorder="1" applyAlignment="1">
      <alignment horizontal="center" vertical="center"/>
    </xf>
    <xf numFmtId="0" fontId="39" fillId="0" borderId="18" xfId="0" applyFont="1" applyFill="1" applyBorder="1"/>
    <xf numFmtId="0" fontId="85" fillId="0" borderId="0" xfId="12" applyFont="1" applyBorder="1" applyAlignment="1">
      <alignment horizontal="left" vertical="center"/>
    </xf>
    <xf numFmtId="0" fontId="47" fillId="0" borderId="38" xfId="12" applyFont="1" applyBorder="1" applyAlignment="1">
      <alignment horizontal="center" vertical="center"/>
    </xf>
    <xf numFmtId="1" fontId="60" fillId="0" borderId="17" xfId="12" applyNumberFormat="1" applyFont="1" applyBorder="1" applyAlignment="1">
      <alignment horizontal="center" vertical="center"/>
    </xf>
    <xf numFmtId="0" fontId="53" fillId="0" borderId="49" xfId="12" applyFont="1" applyBorder="1" applyAlignment="1">
      <alignment vertical="center"/>
    </xf>
    <xf numFmtId="1" fontId="60" fillId="0" borderId="49" xfId="12" applyNumberFormat="1" applyFont="1" applyBorder="1" applyAlignment="1">
      <alignment horizontal="center" vertical="center"/>
    </xf>
    <xf numFmtId="3" fontId="60" fillId="0" borderId="0" xfId="0" applyNumberFormat="1" applyFont="1" applyFill="1" applyBorder="1" applyAlignment="1">
      <alignment horizontal="center"/>
    </xf>
    <xf numFmtId="0" fontId="53" fillId="0" borderId="51" xfId="12" applyFont="1" applyBorder="1" applyAlignment="1">
      <alignment vertical="center"/>
    </xf>
    <xf numFmtId="0" fontId="50" fillId="0" borderId="0" xfId="0" applyFont="1" applyBorder="1" applyAlignment="1">
      <alignment horizontal="left" vertical="center"/>
    </xf>
    <xf numFmtId="3" fontId="60" fillId="0" borderId="37" xfId="0" applyNumberFormat="1" applyFont="1" applyBorder="1" applyAlignment="1">
      <alignment horizontal="center" vertical="center"/>
    </xf>
    <xf numFmtId="0" fontId="42" fillId="0" borderId="18" xfId="0" applyFont="1" applyBorder="1" applyAlignment="1">
      <alignment vertical="center" wrapText="1"/>
    </xf>
    <xf numFmtId="0" fontId="86" fillId="0" borderId="0" xfId="0" applyFont="1" applyBorder="1" applyAlignment="1">
      <alignment horizontal="left" vertical="center"/>
    </xf>
    <xf numFmtId="3" fontId="86" fillId="0" borderId="0" xfId="0" applyNumberFormat="1" applyFont="1" applyBorder="1" applyAlignment="1">
      <alignment horizontal="left" vertical="center"/>
    </xf>
    <xf numFmtId="0" fontId="42" fillId="0" borderId="49" xfId="0" applyFont="1" applyBorder="1" applyAlignment="1">
      <alignment horizontal="center" vertical="center"/>
    </xf>
    <xf numFmtId="0" fontId="42" fillId="0" borderId="49" xfId="0" applyFont="1" applyBorder="1" applyAlignment="1">
      <alignment horizontal="center" vertical="center" wrapText="1"/>
    </xf>
    <xf numFmtId="168" fontId="42" fillId="0" borderId="37" xfId="18" applyNumberFormat="1" applyFont="1" applyBorder="1" applyAlignment="1">
      <alignment horizontal="center" vertical="center"/>
    </xf>
    <xf numFmtId="168" fontId="60" fillId="0" borderId="37" xfId="18" applyNumberFormat="1" applyFont="1" applyBorder="1" applyAlignment="1">
      <alignment horizontal="center" vertical="center"/>
    </xf>
    <xf numFmtId="168" fontId="42" fillId="0" borderId="49" xfId="18" applyNumberFormat="1" applyFont="1" applyBorder="1" applyAlignment="1">
      <alignment horizontal="center" vertical="center"/>
    </xf>
    <xf numFmtId="168" fontId="60" fillId="0" borderId="49" xfId="18" applyNumberFormat="1" applyFont="1" applyBorder="1" applyAlignment="1">
      <alignment horizontal="center" vertical="center"/>
    </xf>
    <xf numFmtId="0" fontId="88" fillId="0" borderId="0" xfId="0" applyFont="1" applyAlignment="1">
      <alignment horizontal="center" vertical="center"/>
    </xf>
    <xf numFmtId="0" fontId="41" fillId="0" borderId="51" xfId="0" applyFont="1" applyBorder="1" applyAlignment="1">
      <alignment vertical="center" wrapText="1"/>
    </xf>
    <xf numFmtId="3" fontId="42" fillId="2" borderId="18" xfId="0" applyNumberFormat="1" applyFont="1" applyFill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47" fillId="0" borderId="0" xfId="0" applyFont="1" applyBorder="1" applyAlignment="1">
      <alignment horizontal="center" vertical="center" wrapText="1"/>
    </xf>
    <xf numFmtId="3" fontId="2" fillId="0" borderId="0" xfId="0" applyNumberFormat="1" applyFont="1" applyBorder="1" applyAlignment="1">
      <alignment vertical="center"/>
    </xf>
    <xf numFmtId="168" fontId="60" fillId="0" borderId="51" xfId="18" applyNumberFormat="1" applyFont="1" applyBorder="1" applyAlignment="1">
      <alignment horizontal="center" vertical="center" wrapText="1"/>
    </xf>
    <xf numFmtId="0" fontId="47" fillId="0" borderId="6" xfId="0" applyFont="1" applyBorder="1" applyAlignment="1">
      <alignment vertical="center"/>
    </xf>
    <xf numFmtId="0" fontId="47" fillId="0" borderId="38" xfId="0" applyFont="1" applyBorder="1" applyAlignment="1">
      <alignment horizontal="center" vertical="center"/>
    </xf>
    <xf numFmtId="0" fontId="53" fillId="0" borderId="62" xfId="0" applyFont="1" applyBorder="1" applyAlignment="1">
      <alignment vertical="center"/>
    </xf>
    <xf numFmtId="0" fontId="53" fillId="0" borderId="53" xfId="0" applyFont="1" applyBorder="1" applyAlignment="1">
      <alignment vertical="center"/>
    </xf>
    <xf numFmtId="0" fontId="53" fillId="0" borderId="58" xfId="0" applyFont="1" applyBorder="1" applyAlignment="1">
      <alignment vertical="center"/>
    </xf>
    <xf numFmtId="0" fontId="41" fillId="0" borderId="0" xfId="0" applyFont="1" applyBorder="1" applyAlignment="1">
      <alignment horizontal="center" vertical="center"/>
    </xf>
    <xf numFmtId="3" fontId="81" fillId="0" borderId="0" xfId="0" applyNumberFormat="1" applyFont="1" applyFill="1" applyBorder="1"/>
    <xf numFmtId="0" fontId="53" fillId="0" borderId="51" xfId="0" applyFont="1" applyBorder="1" applyAlignment="1">
      <alignment vertical="center"/>
    </xf>
    <xf numFmtId="3" fontId="60" fillId="0" borderId="17" xfId="18" applyNumberFormat="1" applyFont="1" applyBorder="1" applyAlignment="1">
      <alignment horizontal="center" vertical="center"/>
    </xf>
    <xf numFmtId="3" fontId="60" fillId="0" borderId="49" xfId="18" applyNumberFormat="1" applyFont="1" applyBorder="1" applyAlignment="1">
      <alignment horizontal="center" vertical="center"/>
    </xf>
    <xf numFmtId="3" fontId="42" fillId="0" borderId="55" xfId="0" applyNumberFormat="1" applyFont="1" applyBorder="1" applyAlignment="1">
      <alignment vertical="center"/>
    </xf>
    <xf numFmtId="3" fontId="42" fillId="0" borderId="18" xfId="18" applyNumberFormat="1" applyFont="1" applyBorder="1" applyAlignment="1">
      <alignment horizontal="center" vertical="center"/>
    </xf>
    <xf numFmtId="3" fontId="47" fillId="0" borderId="38" xfId="0" applyNumberFormat="1" applyFont="1" applyBorder="1" applyAlignment="1">
      <alignment horizontal="center" vertical="center"/>
    </xf>
    <xf numFmtId="0" fontId="2" fillId="0" borderId="18" xfId="0" applyFont="1" applyBorder="1"/>
    <xf numFmtId="0" fontId="51" fillId="0" borderId="38" xfId="0" applyFont="1" applyBorder="1" applyAlignment="1">
      <alignment vertical="center"/>
    </xf>
    <xf numFmtId="0" fontId="52" fillId="0" borderId="37" xfId="0" applyFont="1" applyBorder="1" applyAlignment="1">
      <alignment vertical="center"/>
    </xf>
    <xf numFmtId="0" fontId="52" fillId="0" borderId="37" xfId="0" applyFont="1" applyBorder="1" applyAlignment="1">
      <alignment horizontal="center" vertical="center"/>
    </xf>
    <xf numFmtId="3" fontId="60" fillId="0" borderId="37" xfId="0" applyNumberFormat="1" applyFont="1" applyBorder="1" applyAlignment="1">
      <alignment horizontal="center" vertical="center" wrapText="1"/>
    </xf>
    <xf numFmtId="0" fontId="52" fillId="0" borderId="17" xfId="0" applyFont="1" applyBorder="1" applyAlignment="1">
      <alignment vertical="center"/>
    </xf>
    <xf numFmtId="0" fontId="52" fillId="0" borderId="17" xfId="0" applyFont="1" applyBorder="1" applyAlignment="1">
      <alignment horizontal="center" vertical="center"/>
    </xf>
    <xf numFmtId="3" fontId="60" fillId="0" borderId="17" xfId="0" applyNumberFormat="1" applyFont="1" applyBorder="1" applyAlignment="1">
      <alignment horizontal="center" vertical="center" wrapText="1"/>
    </xf>
    <xf numFmtId="0" fontId="60" fillId="0" borderId="17" xfId="0" applyFont="1" applyBorder="1" applyAlignment="1">
      <alignment horizontal="center" vertical="center"/>
    </xf>
    <xf numFmtId="0" fontId="52" fillId="0" borderId="49" xfId="0" applyFont="1" applyBorder="1" applyAlignment="1">
      <alignment vertical="center"/>
    </xf>
    <xf numFmtId="0" fontId="52" fillId="0" borderId="49" xfId="0" applyFont="1" applyBorder="1" applyAlignment="1">
      <alignment horizontal="center" vertical="center"/>
    </xf>
    <xf numFmtId="3" fontId="60" fillId="0" borderId="49" xfId="0" applyNumberFormat="1" applyFont="1" applyBorder="1" applyAlignment="1">
      <alignment horizontal="center" vertical="center" wrapText="1"/>
    </xf>
    <xf numFmtId="0" fontId="91" fillId="0" borderId="0" xfId="0" applyFont="1"/>
    <xf numFmtId="167" fontId="60" fillId="0" borderId="37" xfId="0" applyNumberFormat="1" applyFont="1" applyBorder="1" applyAlignment="1">
      <alignment horizontal="center" vertical="center" wrapText="1"/>
    </xf>
    <xf numFmtId="167" fontId="60" fillId="0" borderId="17" xfId="0" applyNumberFormat="1" applyFont="1" applyBorder="1" applyAlignment="1">
      <alignment horizontal="center" vertical="center" wrapText="1"/>
    </xf>
    <xf numFmtId="167" fontId="60" fillId="0" borderId="49" xfId="0" applyNumberFormat="1" applyFont="1" applyBorder="1" applyAlignment="1">
      <alignment horizontal="center" vertical="center" wrapText="1"/>
    </xf>
    <xf numFmtId="0" fontId="60" fillId="0" borderId="37" xfId="0" applyFont="1" applyBorder="1" applyAlignment="1">
      <alignment horizontal="center" vertical="center"/>
    </xf>
    <xf numFmtId="0" fontId="60" fillId="0" borderId="49" xfId="0" applyFont="1" applyBorder="1" applyAlignment="1">
      <alignment horizontal="center" vertical="center"/>
    </xf>
    <xf numFmtId="0" fontId="87" fillId="0" borderId="0" xfId="0" applyFont="1" applyAlignment="1">
      <alignment vertical="center"/>
    </xf>
    <xf numFmtId="4" fontId="87" fillId="0" borderId="0" xfId="0" applyNumberFormat="1" applyFont="1" applyAlignment="1">
      <alignment vertical="center"/>
    </xf>
    <xf numFmtId="0" fontId="59" fillId="2" borderId="0" xfId="1" applyFont="1" applyFill="1" applyAlignment="1">
      <alignment vertical="center"/>
    </xf>
    <xf numFmtId="0" fontId="42" fillId="2" borderId="0" xfId="0" applyFont="1" applyFill="1"/>
    <xf numFmtId="0" fontId="41" fillId="2" borderId="0" xfId="0" applyFont="1" applyFill="1" applyBorder="1"/>
    <xf numFmtId="0" fontId="53" fillId="2" borderId="0" xfId="0" applyFont="1" applyFill="1" applyBorder="1"/>
    <xf numFmtId="0" fontId="94" fillId="0" borderId="38" xfId="0" applyFont="1" applyBorder="1" applyAlignment="1">
      <alignment horizontal="center" vertical="center"/>
    </xf>
    <xf numFmtId="0" fontId="41" fillId="2" borderId="51" xfId="0" applyFont="1" applyFill="1" applyBorder="1" applyAlignment="1">
      <alignment vertical="center"/>
    </xf>
    <xf numFmtId="3" fontId="60" fillId="2" borderId="37" xfId="0" applyNumberFormat="1" applyFont="1" applyFill="1" applyBorder="1" applyAlignment="1">
      <alignment horizontal="center"/>
    </xf>
    <xf numFmtId="38" fontId="60" fillId="0" borderId="37" xfId="10" applyNumberFormat="1" applyFont="1" applyFill="1" applyBorder="1" applyAlignment="1">
      <alignment horizontal="center"/>
    </xf>
    <xf numFmtId="0" fontId="41" fillId="2" borderId="17" xfId="0" applyFont="1" applyFill="1" applyBorder="1" applyAlignment="1">
      <alignment vertical="center"/>
    </xf>
    <xf numFmtId="3" fontId="60" fillId="2" borderId="17" xfId="0" applyNumberFormat="1" applyFont="1" applyFill="1" applyBorder="1" applyAlignment="1">
      <alignment horizontal="center"/>
    </xf>
    <xf numFmtId="3" fontId="60" fillId="0" borderId="17" xfId="0" applyNumberFormat="1" applyFont="1" applyFill="1" applyBorder="1" applyAlignment="1">
      <alignment horizontal="center"/>
    </xf>
    <xf numFmtId="0" fontId="41" fillId="2" borderId="49" xfId="0" applyFont="1" applyFill="1" applyBorder="1" applyAlignment="1">
      <alignment vertical="center"/>
    </xf>
    <xf numFmtId="3" fontId="60" fillId="2" borderId="49" xfId="0" applyNumberFormat="1" applyFont="1" applyFill="1" applyBorder="1" applyAlignment="1">
      <alignment horizontal="center"/>
    </xf>
    <xf numFmtId="3" fontId="60" fillId="0" borderId="49" xfId="0" applyNumberFormat="1" applyFont="1" applyFill="1" applyBorder="1" applyAlignment="1">
      <alignment horizontal="center"/>
    </xf>
    <xf numFmtId="0" fontId="42" fillId="2" borderId="18" xfId="0" applyFont="1" applyFill="1" applyBorder="1" applyAlignment="1">
      <alignment vertical="center"/>
    </xf>
    <xf numFmtId="0" fontId="50" fillId="2" borderId="0" xfId="0" applyFont="1" applyFill="1" applyBorder="1" applyAlignment="1">
      <alignment vertical="center"/>
    </xf>
    <xf numFmtId="168" fontId="42" fillId="2" borderId="0" xfId="18" applyNumberFormat="1" applyFont="1" applyFill="1" applyBorder="1" applyAlignment="1">
      <alignment horizontal="center"/>
    </xf>
    <xf numFmtId="168" fontId="42" fillId="0" borderId="0" xfId="18" applyNumberFormat="1" applyFont="1" applyFill="1" applyBorder="1" applyAlignment="1">
      <alignment horizontal="center"/>
    </xf>
    <xf numFmtId="14" fontId="2" fillId="0" borderId="0" xfId="0" applyNumberFormat="1" applyFont="1"/>
    <xf numFmtId="0" fontId="95" fillId="0" borderId="0" xfId="0" applyFont="1" applyBorder="1" applyAlignment="1">
      <alignment horizontal="left" vertical="center"/>
    </xf>
    <xf numFmtId="0" fontId="53" fillId="2" borderId="6" xfId="0" applyFont="1" applyFill="1" applyBorder="1"/>
    <xf numFmtId="0" fontId="53" fillId="0" borderId="53" xfId="0" applyFont="1" applyBorder="1" applyAlignment="1">
      <alignment vertical="center" wrapText="1"/>
    </xf>
    <xf numFmtId="165" fontId="60" fillId="2" borderId="49" xfId="0" applyNumberFormat="1" applyFont="1" applyFill="1" applyBorder="1" applyAlignment="1">
      <alignment horizontal="center"/>
    </xf>
    <xf numFmtId="165" fontId="60" fillId="2" borderId="0" xfId="0" applyNumberFormat="1" applyFont="1" applyFill="1" applyBorder="1" applyAlignment="1">
      <alignment horizontal="center"/>
    </xf>
    <xf numFmtId="0" fontId="53" fillId="0" borderId="79" xfId="0" applyFont="1" applyBorder="1" applyAlignment="1">
      <alignment vertical="center"/>
    </xf>
    <xf numFmtId="165" fontId="60" fillId="2" borderId="40" xfId="0" applyNumberFormat="1" applyFont="1" applyFill="1" applyBorder="1" applyAlignment="1">
      <alignment horizontal="center"/>
    </xf>
    <xf numFmtId="0" fontId="42" fillId="2" borderId="78" xfId="0" applyFont="1" applyFill="1" applyBorder="1" applyAlignment="1">
      <alignment vertical="center"/>
    </xf>
    <xf numFmtId="0" fontId="59" fillId="0" borderId="0" xfId="1" applyFont="1" applyAlignment="1">
      <alignment vertical="center" wrapText="1"/>
    </xf>
    <xf numFmtId="0" fontId="41" fillId="0" borderId="0" xfId="0" applyFont="1" applyFill="1" applyAlignment="1">
      <alignment horizontal="center" wrapText="1"/>
    </xf>
    <xf numFmtId="0" fontId="47" fillId="0" borderId="38" xfId="0" applyFont="1" applyBorder="1" applyAlignment="1">
      <alignment horizontal="center" vertical="center" wrapText="1"/>
    </xf>
    <xf numFmtId="0" fontId="53" fillId="0" borderId="17" xfId="0" applyFont="1" applyBorder="1" applyAlignment="1">
      <alignment vertical="center"/>
    </xf>
    <xf numFmtId="0" fontId="53" fillId="0" borderId="17" xfId="0" applyFont="1" applyBorder="1" applyAlignment="1">
      <alignment vertical="center" wrapText="1"/>
    </xf>
    <xf numFmtId="0" fontId="47" fillId="0" borderId="38" xfId="0" applyFont="1" applyBorder="1" applyAlignment="1">
      <alignment horizontal="left" vertical="center" wrapText="1"/>
    </xf>
    <xf numFmtId="3" fontId="47" fillId="0" borderId="38" xfId="0" applyNumberFormat="1" applyFont="1" applyBorder="1" applyAlignment="1">
      <alignment horizontal="center" vertical="center" wrapText="1"/>
    </xf>
    <xf numFmtId="0" fontId="41" fillId="0" borderId="52" xfId="0" applyFont="1" applyFill="1" applyBorder="1"/>
    <xf numFmtId="3" fontId="60" fillId="0" borderId="0" xfId="0" applyNumberFormat="1" applyFont="1" applyBorder="1" applyAlignment="1">
      <alignment horizontal="center" vertical="center" wrapText="1"/>
    </xf>
    <xf numFmtId="0" fontId="42" fillId="0" borderId="0" xfId="8" applyFont="1" applyBorder="1" applyAlignment="1">
      <alignment horizontal="center"/>
    </xf>
    <xf numFmtId="0" fontId="42" fillId="0" borderId="18" xfId="8" applyFont="1" applyBorder="1"/>
    <xf numFmtId="0" fontId="50" fillId="0" borderId="18" xfId="26" applyFont="1" applyBorder="1"/>
    <xf numFmtId="0" fontId="41" fillId="0" borderId="37" xfId="8" applyFont="1" applyBorder="1" applyAlignment="1">
      <alignment horizontal="center"/>
    </xf>
    <xf numFmtId="172" fontId="60" fillId="0" borderId="37" xfId="6" applyNumberFormat="1" applyFont="1" applyBorder="1" applyAlignment="1">
      <alignment horizontal="center"/>
    </xf>
    <xf numFmtId="0" fontId="41" fillId="0" borderId="17" xfId="8" applyFont="1" applyBorder="1" applyAlignment="1">
      <alignment horizontal="center"/>
    </xf>
    <xf numFmtId="0" fontId="41" fillId="0" borderId="49" xfId="8" applyFont="1" applyBorder="1" applyAlignment="1">
      <alignment horizontal="center"/>
    </xf>
    <xf numFmtId="172" fontId="60" fillId="0" borderId="49" xfId="6" applyNumberFormat="1" applyFont="1" applyBorder="1" applyAlignment="1">
      <alignment horizontal="center"/>
    </xf>
    <xf numFmtId="0" fontId="42" fillId="0" borderId="0" xfId="8" applyFont="1" applyBorder="1"/>
    <xf numFmtId="0" fontId="44" fillId="0" borderId="18" xfId="11" applyNumberFormat="1" applyFont="1" applyFill="1" applyBorder="1" applyAlignment="1">
      <alignment wrapText="1"/>
    </xf>
    <xf numFmtId="0" fontId="42" fillId="0" borderId="51" xfId="8" applyFont="1" applyBorder="1" applyAlignment="1">
      <alignment horizontal="center"/>
    </xf>
    <xf numFmtId="0" fontId="42" fillId="0" borderId="17" xfId="8" applyFont="1" applyBorder="1" applyAlignment="1">
      <alignment horizontal="center"/>
    </xf>
    <xf numFmtId="0" fontId="42" fillId="0" borderId="49" xfId="8" applyFont="1" applyBorder="1" applyAlignment="1">
      <alignment horizontal="center"/>
    </xf>
    <xf numFmtId="0" fontId="42" fillId="0" borderId="40" xfId="8" applyFont="1" applyBorder="1" applyAlignment="1">
      <alignment horizontal="center"/>
    </xf>
    <xf numFmtId="0" fontId="60" fillId="0" borderId="17" xfId="11" applyNumberFormat="1" applyFont="1" applyFill="1" applyBorder="1" applyAlignment="1">
      <alignment horizontal="center" vertical="center"/>
    </xf>
    <xf numFmtId="1" fontId="60" fillId="0" borderId="17" xfId="11" applyNumberFormat="1" applyFont="1" applyFill="1" applyBorder="1" applyAlignment="1">
      <alignment horizontal="center" vertical="center"/>
    </xf>
    <xf numFmtId="1" fontId="60" fillId="0" borderId="40" xfId="11" applyNumberFormat="1" applyFont="1" applyFill="1" applyBorder="1" applyAlignment="1">
      <alignment horizontal="center" vertical="center"/>
    </xf>
    <xf numFmtId="1" fontId="60" fillId="0" borderId="49" xfId="11" applyNumberFormat="1" applyFont="1" applyFill="1" applyBorder="1" applyAlignment="1">
      <alignment horizontal="center" vertical="center"/>
    </xf>
    <xf numFmtId="0" fontId="42" fillId="0" borderId="0" xfId="9" applyFont="1" applyBorder="1" applyAlignment="1">
      <alignment vertical="center"/>
    </xf>
    <xf numFmtId="0" fontId="41" fillId="0" borderId="51" xfId="9" applyFont="1" applyBorder="1" applyAlignment="1">
      <alignment vertical="center"/>
    </xf>
    <xf numFmtId="165" fontId="60" fillId="0" borderId="37" xfId="20" applyNumberFormat="1" applyFont="1" applyBorder="1" applyAlignment="1">
      <alignment horizontal="center"/>
    </xf>
    <xf numFmtId="165" fontId="60" fillId="2" borderId="37" xfId="9" applyNumberFormat="1" applyFont="1" applyFill="1" applyBorder="1" applyAlignment="1">
      <alignment horizontal="center"/>
    </xf>
    <xf numFmtId="0" fontId="41" fillId="0" borderId="37" xfId="9" applyFont="1" applyBorder="1" applyAlignment="1">
      <alignment vertical="center"/>
    </xf>
    <xf numFmtId="0" fontId="41" fillId="0" borderId="17" xfId="9" applyFont="1" applyBorder="1" applyAlignment="1">
      <alignment vertical="center"/>
    </xf>
    <xf numFmtId="165" fontId="60" fillId="0" borderId="17" xfId="20" applyNumberFormat="1" applyFont="1" applyBorder="1" applyAlignment="1">
      <alignment horizontal="center"/>
    </xf>
    <xf numFmtId="165" fontId="60" fillId="2" borderId="17" xfId="9" applyNumberFormat="1" applyFont="1" applyFill="1" applyBorder="1" applyAlignment="1">
      <alignment horizontal="center"/>
    </xf>
    <xf numFmtId="0" fontId="41" fillId="0" borderId="49" xfId="9" applyFont="1" applyBorder="1" applyAlignment="1">
      <alignment vertical="center"/>
    </xf>
    <xf numFmtId="165" fontId="60" fillId="0" borderId="49" xfId="20" applyNumberFormat="1" applyFont="1" applyBorder="1" applyAlignment="1">
      <alignment horizontal="center"/>
    </xf>
    <xf numFmtId="165" fontId="60" fillId="2" borderId="49" xfId="9" applyNumberFormat="1" applyFont="1" applyFill="1" applyBorder="1" applyAlignment="1">
      <alignment horizontal="center"/>
    </xf>
    <xf numFmtId="0" fontId="42" fillId="0" borderId="18" xfId="9" applyFont="1" applyBorder="1" applyAlignment="1">
      <alignment vertical="center"/>
    </xf>
    <xf numFmtId="1" fontId="42" fillId="0" borderId="18" xfId="20" applyNumberFormat="1" applyFont="1" applyBorder="1" applyAlignment="1">
      <alignment horizontal="center"/>
    </xf>
    <xf numFmtId="165" fontId="41" fillId="0" borderId="52" xfId="9" applyNumberFormat="1" applyFont="1" applyBorder="1"/>
    <xf numFmtId="165" fontId="81" fillId="0" borderId="0" xfId="0" applyNumberFormat="1" applyFont="1" applyFill="1" applyBorder="1" applyAlignment="1">
      <alignment horizontal="center"/>
    </xf>
    <xf numFmtId="0" fontId="41" fillId="0" borderId="0" xfId="9" applyFont="1" applyBorder="1" applyAlignment="1">
      <alignment vertical="center"/>
    </xf>
    <xf numFmtId="0" fontId="42" fillId="0" borderId="38" xfId="9" applyFont="1" applyBorder="1" applyAlignment="1">
      <alignment horizontal="center" vertical="center" wrapText="1"/>
    </xf>
    <xf numFmtId="0" fontId="41" fillId="0" borderId="51" xfId="9" applyFont="1" applyBorder="1" applyAlignment="1">
      <alignment vertical="center" wrapText="1"/>
    </xf>
    <xf numFmtId="172" fontId="60" fillId="0" borderId="37" xfId="5" applyNumberFormat="1" applyFont="1" applyFill="1" applyBorder="1" applyAlignment="1">
      <alignment horizontal="center" vertical="center"/>
    </xf>
    <xf numFmtId="3" fontId="60" fillId="0" borderId="37" xfId="9" applyNumberFormat="1" applyFont="1" applyBorder="1" applyAlignment="1">
      <alignment horizontal="center" vertical="center"/>
    </xf>
    <xf numFmtId="9" fontId="60" fillId="0" borderId="37" xfId="18" applyNumberFormat="1" applyFont="1" applyFill="1" applyBorder="1" applyAlignment="1">
      <alignment horizontal="center" vertical="center"/>
    </xf>
    <xf numFmtId="0" fontId="41" fillId="0" borderId="17" xfId="9" applyFont="1" applyBorder="1" applyAlignment="1">
      <alignment vertical="center" wrapText="1"/>
    </xf>
    <xf numFmtId="172" fontId="60" fillId="0" borderId="17" xfId="5" applyNumberFormat="1" applyFont="1" applyFill="1" applyBorder="1" applyAlignment="1">
      <alignment horizontal="center" vertical="center"/>
    </xf>
    <xf numFmtId="3" fontId="60" fillId="0" borderId="17" xfId="9" applyNumberFormat="1" applyFont="1" applyBorder="1" applyAlignment="1">
      <alignment horizontal="center" vertical="center"/>
    </xf>
    <xf numFmtId="9" fontId="60" fillId="0" borderId="17" xfId="18" applyNumberFormat="1" applyFont="1" applyFill="1" applyBorder="1" applyAlignment="1">
      <alignment horizontal="center" vertical="center"/>
    </xf>
    <xf numFmtId="0" fontId="41" fillId="0" borderId="49" xfId="9" applyFont="1" applyFill="1" applyBorder="1" applyAlignment="1">
      <alignment vertical="center" wrapText="1"/>
    </xf>
    <xf numFmtId="172" fontId="60" fillId="0" borderId="49" xfId="5" applyNumberFormat="1" applyFont="1" applyFill="1" applyBorder="1" applyAlignment="1">
      <alignment horizontal="center" vertical="center"/>
    </xf>
    <xf numFmtId="3" fontId="60" fillId="0" borderId="49" xfId="9" applyNumberFormat="1" applyFont="1" applyBorder="1" applyAlignment="1">
      <alignment horizontal="center" vertical="center"/>
    </xf>
    <xf numFmtId="9" fontId="60" fillId="0" borderId="49" xfId="18" applyFont="1" applyFill="1" applyBorder="1" applyAlignment="1">
      <alignment horizontal="center" vertical="center"/>
    </xf>
    <xf numFmtId="9" fontId="60" fillId="0" borderId="49" xfId="18" applyNumberFormat="1" applyFont="1" applyFill="1" applyBorder="1" applyAlignment="1">
      <alignment horizontal="center" vertical="center"/>
    </xf>
    <xf numFmtId="172" fontId="42" fillId="0" borderId="38" xfId="5" applyNumberFormat="1" applyFont="1" applyFill="1" applyBorder="1" applyAlignment="1">
      <alignment horizontal="center" vertical="center"/>
    </xf>
    <xf numFmtId="169" fontId="42" fillId="0" borderId="38" xfId="5" applyNumberFormat="1" applyFont="1" applyFill="1" applyBorder="1" applyAlignment="1">
      <alignment vertical="center"/>
    </xf>
    <xf numFmtId="0" fontId="42" fillId="0" borderId="38" xfId="9" applyFont="1" applyBorder="1" applyAlignment="1">
      <alignment vertical="center"/>
    </xf>
    <xf numFmtId="9" fontId="42" fillId="0" borderId="38" xfId="9" applyNumberFormat="1" applyFont="1" applyBorder="1" applyAlignment="1">
      <alignment horizontal="center" vertical="center"/>
    </xf>
    <xf numFmtId="0" fontId="59" fillId="0" borderId="0" xfId="0" applyFont="1" applyAlignment="1">
      <alignment vertical="center"/>
    </xf>
    <xf numFmtId="165" fontId="60" fillId="0" borderId="37" xfId="20" applyNumberFormat="1" applyFont="1" applyBorder="1" applyAlignment="1">
      <alignment horizontal="center" vertical="center"/>
    </xf>
    <xf numFmtId="165" fontId="60" fillId="0" borderId="37" xfId="9" applyNumberFormat="1" applyFont="1" applyBorder="1" applyAlignment="1">
      <alignment horizontal="center" vertical="center"/>
    </xf>
    <xf numFmtId="165" fontId="60" fillId="0" borderId="17" xfId="20" applyNumberFormat="1" applyFont="1" applyBorder="1" applyAlignment="1">
      <alignment horizontal="center" vertical="center"/>
    </xf>
    <xf numFmtId="165" fontId="60" fillId="0" borderId="17" xfId="9" applyNumberFormat="1" applyFont="1" applyBorder="1" applyAlignment="1">
      <alignment horizontal="center" vertical="center"/>
    </xf>
    <xf numFmtId="165" fontId="60" fillId="0" borderId="49" xfId="20" applyNumberFormat="1" applyFont="1" applyBorder="1" applyAlignment="1">
      <alignment horizontal="center" vertical="center"/>
    </xf>
    <xf numFmtId="165" fontId="60" fillId="0" borderId="49" xfId="9" applyNumberFormat="1" applyFont="1" applyBorder="1" applyAlignment="1">
      <alignment horizontal="center" vertical="center"/>
    </xf>
    <xf numFmtId="1" fontId="42" fillId="0" borderId="18" xfId="20" applyNumberFormat="1" applyFont="1" applyBorder="1" applyAlignment="1">
      <alignment horizontal="center" vertical="center"/>
    </xf>
    <xf numFmtId="0" fontId="41" fillId="0" borderId="6" xfId="0" applyFont="1" applyBorder="1"/>
    <xf numFmtId="0" fontId="42" fillId="0" borderId="18" xfId="0" applyFont="1" applyBorder="1" applyAlignment="1">
      <alignment horizontal="center" vertical="center"/>
    </xf>
    <xf numFmtId="165" fontId="60" fillId="0" borderId="37" xfId="5" applyNumberFormat="1" applyFont="1" applyBorder="1" applyAlignment="1">
      <alignment horizontal="center"/>
    </xf>
    <xf numFmtId="165" fontId="60" fillId="0" borderId="17" xfId="5" applyNumberFormat="1" applyFont="1" applyBorder="1" applyAlignment="1">
      <alignment horizontal="center"/>
    </xf>
    <xf numFmtId="0" fontId="41" fillId="0" borderId="53" xfId="0" applyFont="1" applyBorder="1"/>
    <xf numFmtId="0" fontId="41" fillId="0" borderId="40" xfId="0" applyFont="1" applyBorder="1"/>
    <xf numFmtId="165" fontId="60" fillId="0" borderId="40" xfId="5" applyNumberFormat="1" applyFont="1" applyBorder="1" applyAlignment="1">
      <alignment horizontal="center"/>
    </xf>
    <xf numFmtId="1" fontId="42" fillId="0" borderId="18" xfId="0" applyNumberFormat="1" applyFont="1" applyBorder="1" applyAlignment="1">
      <alignment horizontal="center"/>
    </xf>
    <xf numFmtId="165" fontId="42" fillId="0" borderId="52" xfId="0" applyNumberFormat="1" applyFont="1" applyBorder="1"/>
    <xf numFmtId="0" fontId="60" fillId="2" borderId="37" xfId="0" applyFont="1" applyFill="1" applyBorder="1" applyAlignment="1">
      <alignment horizontal="center"/>
    </xf>
    <xf numFmtId="167" fontId="60" fillId="2" borderId="37" xfId="0" applyNumberFormat="1" applyFont="1" applyFill="1" applyBorder="1" applyAlignment="1">
      <alignment horizontal="center"/>
    </xf>
    <xf numFmtId="0" fontId="2" fillId="2" borderId="0" xfId="0" applyFont="1" applyFill="1"/>
    <xf numFmtId="0" fontId="60" fillId="2" borderId="17" xfId="0" applyFont="1" applyFill="1" applyBorder="1" applyAlignment="1">
      <alignment horizontal="center"/>
    </xf>
    <xf numFmtId="167" fontId="60" fillId="2" borderId="17" xfId="0" applyNumberFormat="1" applyFont="1" applyFill="1" applyBorder="1" applyAlignment="1">
      <alignment horizontal="center"/>
    </xf>
    <xf numFmtId="0" fontId="41" fillId="0" borderId="53" xfId="0" applyFont="1" applyFill="1" applyBorder="1"/>
    <xf numFmtId="0" fontId="92" fillId="0" borderId="0" xfId="0" applyFont="1"/>
    <xf numFmtId="0" fontId="50" fillId="0" borderId="0" xfId="0" applyFont="1" applyAlignment="1">
      <alignment horizontal="center"/>
    </xf>
    <xf numFmtId="0" fontId="2" fillId="0" borderId="49" xfId="0" applyFont="1" applyBorder="1"/>
    <xf numFmtId="0" fontId="50" fillId="0" borderId="0" xfId="0" applyFont="1" applyAlignment="1">
      <alignment vertical="center"/>
    </xf>
    <xf numFmtId="165" fontId="2" fillId="0" borderId="0" xfId="0" applyNumberFormat="1" applyFont="1" applyBorder="1" applyAlignment="1">
      <alignment horizontal="center" vertical="center"/>
    </xf>
    <xf numFmtId="0" fontId="2" fillId="0" borderId="38" xfId="0" applyFont="1" applyBorder="1"/>
    <xf numFmtId="0" fontId="50" fillId="0" borderId="38" xfId="0" applyFont="1" applyBorder="1" applyAlignment="1">
      <alignment horizontal="center"/>
    </xf>
    <xf numFmtId="165" fontId="50" fillId="0" borderId="0" xfId="0" applyNumberFormat="1" applyFont="1" applyBorder="1" applyAlignment="1">
      <alignment horizontal="center" vertical="center"/>
    </xf>
    <xf numFmtId="1" fontId="41" fillId="0" borderId="51" xfId="0" applyNumberFormat="1" applyFont="1" applyBorder="1" applyAlignment="1">
      <alignment horizontal="center"/>
    </xf>
    <xf numFmtId="1" fontId="41" fillId="0" borderId="17" xfId="0" applyNumberFormat="1" applyFont="1" applyBorder="1" applyAlignment="1">
      <alignment horizontal="center"/>
    </xf>
    <xf numFmtId="1" fontId="2" fillId="0" borderId="49" xfId="0" applyNumberFormat="1" applyFont="1" applyBorder="1" applyAlignment="1">
      <alignment horizontal="center"/>
    </xf>
    <xf numFmtId="3" fontId="2" fillId="0" borderId="51" xfId="0" applyNumberFormat="1" applyFont="1" applyBorder="1" applyAlignment="1">
      <alignment horizontal="center"/>
    </xf>
    <xf numFmtId="3" fontId="2" fillId="0" borderId="17" xfId="0" applyNumberFormat="1" applyFont="1" applyBorder="1" applyAlignment="1">
      <alignment horizontal="center"/>
    </xf>
    <xf numFmtId="3" fontId="2" fillId="0" borderId="49" xfId="0" applyNumberFormat="1" applyFont="1" applyBorder="1" applyAlignment="1">
      <alignment horizontal="center"/>
    </xf>
    <xf numFmtId="3" fontId="60" fillId="0" borderId="18" xfId="0" applyNumberFormat="1" applyFont="1" applyBorder="1" applyAlignment="1">
      <alignment horizontal="center"/>
    </xf>
    <xf numFmtId="0" fontId="41" fillId="0" borderId="18" xfId="8" applyFont="1" applyBorder="1" applyAlignment="1">
      <alignment horizontal="center"/>
    </xf>
    <xf numFmtId="0" fontId="41" fillId="0" borderId="51" xfId="8" applyFont="1" applyBorder="1" applyAlignment="1">
      <alignment horizontal="center"/>
    </xf>
    <xf numFmtId="172" fontId="60" fillId="0" borderId="51" xfId="6" applyNumberFormat="1" applyFont="1" applyBorder="1" applyAlignment="1">
      <alignment horizontal="center"/>
    </xf>
    <xf numFmtId="172" fontId="60" fillId="0" borderId="18" xfId="6" applyNumberFormat="1" applyFont="1" applyBorder="1" applyAlignment="1">
      <alignment horizontal="center"/>
    </xf>
    <xf numFmtId="0" fontId="47" fillId="0" borderId="18" xfId="8" applyFont="1" applyBorder="1" applyAlignment="1">
      <alignment horizontal="center"/>
    </xf>
    <xf numFmtId="172" fontId="47" fillId="0" borderId="18" xfId="6" applyNumberFormat="1" applyFont="1" applyBorder="1" applyAlignment="1">
      <alignment horizontal="center"/>
    </xf>
    <xf numFmtId="165" fontId="41" fillId="0" borderId="0" xfId="0" applyNumberFormat="1" applyFont="1" applyBorder="1" applyAlignment="1">
      <alignment horizontal="center" vertical="center"/>
    </xf>
    <xf numFmtId="0" fontId="41" fillId="0" borderId="0" xfId="0" applyFont="1" applyBorder="1" applyAlignment="1">
      <alignment horizontal="left" vertical="center"/>
    </xf>
    <xf numFmtId="0" fontId="97" fillId="0" borderId="0" xfId="0" applyFont="1" applyFill="1"/>
    <xf numFmtId="0" fontId="98" fillId="0" borderId="0" xfId="0" applyFont="1" applyFill="1"/>
    <xf numFmtId="0" fontId="99" fillId="0" borderId="0" xfId="0" applyFont="1" applyFill="1"/>
    <xf numFmtId="0" fontId="41" fillId="0" borderId="54" xfId="0" applyFont="1" applyFill="1" applyBorder="1"/>
    <xf numFmtId="0" fontId="53" fillId="0" borderId="54" xfId="0" applyFont="1" applyFill="1" applyBorder="1" applyAlignment="1">
      <alignment horizontal="center"/>
    </xf>
    <xf numFmtId="0" fontId="41" fillId="0" borderId="44" xfId="0" applyFont="1" applyFill="1" applyBorder="1"/>
    <xf numFmtId="0" fontId="53" fillId="0" borderId="44" xfId="0" applyFont="1" applyFill="1" applyBorder="1" applyAlignment="1">
      <alignment horizontal="center"/>
    </xf>
    <xf numFmtId="0" fontId="41" fillId="0" borderId="59" xfId="0" applyFont="1" applyFill="1" applyBorder="1"/>
    <xf numFmtId="0" fontId="53" fillId="0" borderId="59" xfId="0" applyFont="1" applyFill="1" applyBorder="1" applyAlignment="1">
      <alignment horizontal="center"/>
    </xf>
    <xf numFmtId="0" fontId="42" fillId="0" borderId="47" xfId="0" applyFont="1" applyFill="1" applyBorder="1"/>
    <xf numFmtId="0" fontId="47" fillId="0" borderId="47" xfId="0" applyFont="1" applyFill="1" applyBorder="1" applyAlignment="1">
      <alignment horizontal="center"/>
    </xf>
    <xf numFmtId="0" fontId="41" fillId="0" borderId="42" xfId="0" applyFont="1" applyFill="1" applyBorder="1"/>
    <xf numFmtId="0" fontId="41" fillId="0" borderId="0" xfId="0" applyFont="1" applyFill="1" applyBorder="1" applyAlignment="1">
      <alignment horizontal="center" vertical="center" wrapText="1"/>
    </xf>
    <xf numFmtId="0" fontId="42" fillId="0" borderId="43" xfId="0" applyFont="1" applyFill="1" applyBorder="1" applyAlignment="1">
      <alignment horizontal="center" vertical="center" wrapText="1"/>
    </xf>
    <xf numFmtId="0" fontId="41" fillId="0" borderId="0" xfId="0" applyFont="1" applyFill="1" applyAlignment="1">
      <alignment horizontal="center" vertical="center" wrapText="1"/>
    </xf>
    <xf numFmtId="0" fontId="41" fillId="0" borderId="45" xfId="0" applyFont="1" applyFill="1" applyBorder="1"/>
    <xf numFmtId="0" fontId="53" fillId="0" borderId="45" xfId="0" applyFont="1" applyFill="1" applyBorder="1" applyAlignment="1">
      <alignment horizontal="center"/>
    </xf>
    <xf numFmtId="0" fontId="41" fillId="0" borderId="46" xfId="0" applyFont="1" applyFill="1" applyBorder="1"/>
    <xf numFmtId="0" fontId="53" fillId="0" borderId="46" xfId="0" applyFont="1" applyFill="1" applyBorder="1" applyAlignment="1">
      <alignment horizontal="center"/>
    </xf>
    <xf numFmtId="0" fontId="41" fillId="0" borderId="48" xfId="0" applyFont="1" applyFill="1" applyBorder="1"/>
    <xf numFmtId="0" fontId="53" fillId="0" borderId="48" xfId="0" applyFont="1" applyFill="1" applyBorder="1" applyAlignment="1">
      <alignment horizontal="center"/>
    </xf>
    <xf numFmtId="0" fontId="42" fillId="0" borderId="42" xfId="0" applyFont="1" applyFill="1" applyBorder="1"/>
    <xf numFmtId="0" fontId="47" fillId="0" borderId="42" xfId="0" applyFont="1" applyFill="1" applyBorder="1" applyAlignment="1">
      <alignment horizontal="center"/>
    </xf>
    <xf numFmtId="0" fontId="41" fillId="0" borderId="17" xfId="0" applyFont="1" applyFill="1" applyBorder="1" applyAlignment="1">
      <alignment vertical="center" wrapText="1"/>
    </xf>
    <xf numFmtId="0" fontId="79" fillId="0" borderId="17" xfId="3" applyFont="1" applyBorder="1" applyAlignment="1" applyProtection="1">
      <alignment vertical="center"/>
    </xf>
    <xf numFmtId="0" fontId="79" fillId="0" borderId="17" xfId="0" applyFont="1" applyBorder="1" applyAlignment="1">
      <alignment vertical="center"/>
    </xf>
    <xf numFmtId="0" fontId="41" fillId="0" borderId="37" xfId="0" applyFont="1" applyFill="1" applyBorder="1" applyAlignment="1">
      <alignment vertical="center" wrapText="1"/>
    </xf>
    <xf numFmtId="0" fontId="79" fillId="0" borderId="37" xfId="3" applyFont="1" applyBorder="1" applyAlignment="1" applyProtection="1">
      <alignment vertical="center"/>
    </xf>
    <xf numFmtId="0" fontId="100" fillId="0" borderId="0" xfId="0" applyFont="1" applyFill="1"/>
    <xf numFmtId="0" fontId="42" fillId="0" borderId="74" xfId="0" applyFont="1" applyBorder="1" applyAlignment="1">
      <alignment horizontal="center" vertical="center" wrapText="1"/>
    </xf>
    <xf numFmtId="0" fontId="41" fillId="0" borderId="66" xfId="0" applyFont="1" applyBorder="1" applyAlignment="1">
      <alignment horizontal="justify" vertical="center" wrapText="1"/>
    </xf>
    <xf numFmtId="0" fontId="41" fillId="0" borderId="0" xfId="0" applyFont="1" applyBorder="1" applyAlignment="1">
      <alignment vertical="center" wrapText="1"/>
    </xf>
    <xf numFmtId="0" fontId="41" fillId="0" borderId="0" xfId="0" applyFont="1" applyBorder="1" applyAlignment="1">
      <alignment horizontal="justify" vertical="center" wrapText="1"/>
    </xf>
    <xf numFmtId="0" fontId="41" fillId="0" borderId="67" xfId="0" applyFont="1" applyBorder="1" applyAlignment="1">
      <alignment horizontal="justify" vertical="center" wrapText="1"/>
    </xf>
    <xf numFmtId="0" fontId="41" fillId="0" borderId="67" xfId="0" applyFont="1" applyBorder="1"/>
    <xf numFmtId="0" fontId="41" fillId="0" borderId="66" xfId="0" applyFont="1" applyBorder="1"/>
    <xf numFmtId="0" fontId="2" fillId="0" borderId="67" xfId="0" applyFont="1" applyBorder="1"/>
    <xf numFmtId="0" fontId="2" fillId="0" borderId="66" xfId="0" applyFont="1" applyBorder="1"/>
    <xf numFmtId="0" fontId="102" fillId="0" borderId="68" xfId="0" applyFont="1" applyBorder="1" applyAlignment="1">
      <alignment horizontal="center" vertical="center" wrapText="1"/>
    </xf>
    <xf numFmtId="9" fontId="87" fillId="0" borderId="68" xfId="0" applyNumberFormat="1" applyFont="1" applyBorder="1" applyAlignment="1">
      <alignment horizontal="center" vertical="center" wrapText="1"/>
    </xf>
    <xf numFmtId="0" fontId="102" fillId="0" borderId="0" xfId="0" applyFont="1" applyAlignment="1">
      <alignment horizontal="left" vertical="center"/>
    </xf>
    <xf numFmtId="9" fontId="102" fillId="0" borderId="68" xfId="0" applyNumberFormat="1" applyFont="1" applyBorder="1" applyAlignment="1">
      <alignment horizontal="center" vertical="center" wrapText="1"/>
    </xf>
    <xf numFmtId="0" fontId="87" fillId="0" borderId="0" xfId="0" applyFont="1" applyAlignment="1">
      <alignment horizontal="left" vertical="center"/>
    </xf>
    <xf numFmtId="0" fontId="87" fillId="0" borderId="0" xfId="0" applyFont="1"/>
    <xf numFmtId="0" fontId="102" fillId="0" borderId="0" xfId="0" applyFont="1" applyBorder="1" applyAlignment="1">
      <alignment horizontal="center" vertical="center" wrapText="1"/>
    </xf>
    <xf numFmtId="3" fontId="102" fillId="0" borderId="0" xfId="0" applyNumberFormat="1" applyFont="1" applyBorder="1" applyAlignment="1">
      <alignment horizontal="center" vertical="center" wrapText="1"/>
    </xf>
    <xf numFmtId="0" fontId="87" fillId="0" borderId="68" xfId="0" applyFont="1" applyBorder="1" applyAlignment="1">
      <alignment horizontal="center" vertical="center" wrapText="1"/>
    </xf>
    <xf numFmtId="0" fontId="108" fillId="9" borderId="0" xfId="0" applyFont="1" applyFill="1"/>
    <xf numFmtId="0" fontId="87" fillId="0" borderId="68" xfId="0" applyFont="1" applyBorder="1" applyAlignment="1">
      <alignment horizontal="center" vertical="center" wrapText="1"/>
    </xf>
    <xf numFmtId="168" fontId="87" fillId="0" borderId="68" xfId="0" applyNumberFormat="1" applyFont="1" applyBorder="1" applyAlignment="1">
      <alignment horizontal="center" vertical="center" wrapText="1"/>
    </xf>
    <xf numFmtId="3" fontId="87" fillId="0" borderId="68" xfId="0" applyNumberFormat="1" applyFont="1" applyBorder="1" applyAlignment="1">
      <alignment horizontal="center" vertical="center" wrapText="1"/>
    </xf>
    <xf numFmtId="0" fontId="87" fillId="0" borderId="80" xfId="0" applyFont="1" applyBorder="1" applyAlignment="1">
      <alignment horizontal="center" vertical="center" wrapText="1"/>
    </xf>
    <xf numFmtId="2" fontId="87" fillId="0" borderId="68" xfId="0" applyNumberFormat="1" applyFont="1" applyBorder="1" applyAlignment="1">
      <alignment horizontal="center" vertical="center" wrapText="1"/>
    </xf>
    <xf numFmtId="0" fontId="102" fillId="0" borderId="0" xfId="0" applyFont="1" applyAlignment="1">
      <alignment vertical="top"/>
    </xf>
    <xf numFmtId="175" fontId="87" fillId="0" borderId="68" xfId="0" applyNumberFormat="1" applyFont="1" applyBorder="1" applyAlignment="1">
      <alignment horizontal="center" vertical="center" wrapText="1"/>
    </xf>
    <xf numFmtId="0" fontId="101" fillId="0" borderId="68" xfId="0" applyFont="1" applyBorder="1" applyAlignment="1">
      <alignment horizontal="center" vertical="center" wrapText="1"/>
    </xf>
    <xf numFmtId="165" fontId="87" fillId="0" borderId="68" xfId="0" applyNumberFormat="1" applyFont="1" applyBorder="1" applyAlignment="1">
      <alignment horizontal="center" vertical="center" wrapText="1"/>
    </xf>
    <xf numFmtId="165" fontId="87" fillId="0" borderId="68" xfId="0" applyNumberFormat="1" applyFont="1" applyBorder="1" applyAlignment="1">
      <alignment horizontal="center" vertical="center" wrapText="1"/>
    </xf>
    <xf numFmtId="176" fontId="87" fillId="0" borderId="71" xfId="0" applyNumberFormat="1" applyFont="1" applyBorder="1" applyAlignment="1">
      <alignment horizontal="center" vertical="center" wrapText="1"/>
    </xf>
    <xf numFmtId="0" fontId="87" fillId="0" borderId="68" xfId="0" applyFont="1" applyBorder="1"/>
    <xf numFmtId="0" fontId="87" fillId="0" borderId="68" xfId="0" applyFont="1" applyBorder="1" applyAlignment="1">
      <alignment horizontal="center" vertical="center"/>
    </xf>
    <xf numFmtId="3" fontId="102" fillId="0" borderId="68" xfId="0" applyNumberFormat="1" applyFont="1" applyBorder="1" applyAlignment="1">
      <alignment horizontal="center" vertical="center" wrapText="1"/>
    </xf>
    <xf numFmtId="168" fontId="102" fillId="0" borderId="68" xfId="0" applyNumberFormat="1" applyFont="1" applyBorder="1" applyAlignment="1">
      <alignment horizontal="center" vertical="center" wrapText="1"/>
    </xf>
    <xf numFmtId="10" fontId="102" fillId="0" borderId="68" xfId="0" applyNumberFormat="1" applyFont="1" applyBorder="1" applyAlignment="1">
      <alignment horizontal="center" vertical="center" wrapText="1"/>
    </xf>
    <xf numFmtId="0" fontId="106" fillId="0" borderId="68" xfId="0" applyFont="1" applyBorder="1" applyAlignment="1">
      <alignment horizontal="center" vertical="center" wrapText="1"/>
    </xf>
    <xf numFmtId="168" fontId="87" fillId="3" borderId="68" xfId="0" applyNumberFormat="1" applyFont="1" applyFill="1" applyBorder="1" applyAlignment="1">
      <alignment horizontal="center" vertical="center" wrapText="1"/>
    </xf>
    <xf numFmtId="3" fontId="87" fillId="3" borderId="68" xfId="0" applyNumberFormat="1" applyFont="1" applyFill="1" applyBorder="1" applyAlignment="1">
      <alignment horizontal="center" vertical="center" wrapText="1"/>
    </xf>
    <xf numFmtId="0" fontId="87" fillId="0" borderId="68" xfId="0" applyFont="1" applyBorder="1" applyAlignment="1">
      <alignment horizontal="left" vertical="top" wrapText="1"/>
    </xf>
    <xf numFmtId="49" fontId="87" fillId="0" borderId="68" xfId="0" applyNumberFormat="1" applyFont="1" applyBorder="1" applyAlignment="1">
      <alignment horizontal="left" vertical="top" wrapText="1"/>
    </xf>
    <xf numFmtId="9" fontId="87" fillId="3" borderId="68" xfId="0" applyNumberFormat="1" applyFont="1" applyFill="1" applyBorder="1" applyAlignment="1">
      <alignment horizontal="center" vertical="center" wrapText="1"/>
    </xf>
    <xf numFmtId="0" fontId="1" fillId="0" borderId="0" xfId="0" applyFont="1"/>
    <xf numFmtId="167" fontId="2" fillId="0" borderId="0" xfId="0" applyNumberFormat="1" applyFont="1"/>
    <xf numFmtId="3" fontId="110" fillId="0" borderId="18" xfId="0" applyNumberFormat="1" applyFont="1" applyBorder="1" applyAlignment="1">
      <alignment horizontal="center"/>
    </xf>
    <xf numFmtId="3" fontId="110" fillId="0" borderId="0" xfId="0" applyNumberFormat="1" applyFont="1" applyBorder="1" applyAlignment="1">
      <alignment horizontal="center"/>
    </xf>
    <xf numFmtId="3" fontId="60" fillId="0" borderId="18" xfId="0" applyNumberFormat="1" applyFont="1" applyFill="1" applyBorder="1" applyAlignment="1">
      <alignment horizontal="center" vertical="center" wrapText="1"/>
    </xf>
    <xf numFmtId="3" fontId="53" fillId="2" borderId="38" xfId="9" applyNumberFormat="1" applyFont="1" applyFill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/>
    </xf>
    <xf numFmtId="9" fontId="60" fillId="0" borderId="17" xfId="18" applyFont="1" applyBorder="1" applyAlignment="1">
      <alignment horizontal="center" vertical="center"/>
    </xf>
    <xf numFmtId="9" fontId="60" fillId="0" borderId="49" xfId="18" applyFont="1" applyBorder="1" applyAlignment="1">
      <alignment horizontal="center" vertical="center"/>
    </xf>
    <xf numFmtId="0" fontId="52" fillId="0" borderId="40" xfId="0" applyFont="1" applyBorder="1" applyAlignment="1">
      <alignment vertical="center"/>
    </xf>
    <xf numFmtId="0" fontId="52" fillId="0" borderId="40" xfId="0" applyFont="1" applyBorder="1" applyAlignment="1">
      <alignment horizontal="center" vertical="center"/>
    </xf>
    <xf numFmtId="167" fontId="60" fillId="0" borderId="40" xfId="0" applyNumberFormat="1" applyFont="1" applyBorder="1" applyAlignment="1">
      <alignment horizontal="center" vertical="center" wrapText="1"/>
    </xf>
    <xf numFmtId="3" fontId="60" fillId="0" borderId="40" xfId="0" applyNumberFormat="1" applyFont="1" applyBorder="1" applyAlignment="1">
      <alignment horizontal="center" vertical="center" wrapText="1"/>
    </xf>
    <xf numFmtId="0" fontId="52" fillId="0" borderId="51" xfId="0" applyFont="1" applyBorder="1" applyAlignment="1">
      <alignment vertical="center"/>
    </xf>
    <xf numFmtId="0" fontId="52" fillId="0" borderId="51" xfId="0" applyFont="1" applyBorder="1" applyAlignment="1">
      <alignment horizontal="center" vertical="center"/>
    </xf>
    <xf numFmtId="167" fontId="60" fillId="0" borderId="51" xfId="0" applyNumberFormat="1" applyFont="1" applyBorder="1" applyAlignment="1">
      <alignment horizontal="center" vertical="center" wrapText="1"/>
    </xf>
    <xf numFmtId="3" fontId="60" fillId="0" borderId="51" xfId="0" applyNumberFormat="1" applyFont="1" applyBorder="1" applyAlignment="1">
      <alignment horizontal="center" vertical="center" wrapText="1"/>
    </xf>
    <xf numFmtId="0" fontId="87" fillId="0" borderId="0" xfId="0" applyFont="1" applyFill="1"/>
    <xf numFmtId="168" fontId="60" fillId="0" borderId="51" xfId="18" applyNumberFormat="1" applyFont="1" applyBorder="1" applyAlignment="1">
      <alignment horizontal="center" vertical="center"/>
    </xf>
    <xf numFmtId="0" fontId="35" fillId="0" borderId="8" xfId="0" applyFont="1" applyFill="1" applyBorder="1" applyAlignment="1">
      <alignment horizontal="left" vertical="center" wrapText="1"/>
    </xf>
    <xf numFmtId="0" fontId="101" fillId="0" borderId="68" xfId="0" applyFont="1" applyBorder="1" applyAlignment="1">
      <alignment horizontal="center" vertical="center" wrapText="1"/>
    </xf>
    <xf numFmtId="0" fontId="87" fillId="0" borderId="68" xfId="0" applyFont="1" applyBorder="1" applyAlignment="1">
      <alignment horizontal="center" vertical="center" wrapText="1"/>
    </xf>
    <xf numFmtId="0" fontId="87" fillId="0" borderId="68" xfId="0" applyFont="1" applyBorder="1" applyAlignment="1">
      <alignment horizontal="left" vertical="center" wrapText="1" indent="1"/>
    </xf>
    <xf numFmtId="0" fontId="42" fillId="0" borderId="68" xfId="0" applyFont="1" applyBorder="1" applyAlignment="1">
      <alignment horizontal="center" vertical="center" wrapText="1"/>
    </xf>
    <xf numFmtId="0" fontId="87" fillId="0" borderId="70" xfId="0" applyFont="1" applyBorder="1" applyAlignment="1">
      <alignment horizontal="center" vertical="center" wrapText="1"/>
    </xf>
    <xf numFmtId="0" fontId="87" fillId="0" borderId="71" xfId="0" applyFont="1" applyBorder="1" applyAlignment="1">
      <alignment horizontal="center" vertical="center" wrapText="1"/>
    </xf>
    <xf numFmtId="0" fontId="47" fillId="0" borderId="29" xfId="0" applyFont="1" applyBorder="1" applyAlignment="1">
      <alignment horizontal="center" vertical="center" wrapText="1"/>
    </xf>
    <xf numFmtId="0" fontId="47" fillId="0" borderId="27" xfId="0" applyFont="1" applyBorder="1" applyAlignment="1">
      <alignment horizontal="center" vertical="center" wrapText="1"/>
    </xf>
    <xf numFmtId="0" fontId="47" fillId="0" borderId="22" xfId="0" applyFont="1" applyBorder="1" applyAlignment="1">
      <alignment horizontal="center" vertical="center"/>
    </xf>
    <xf numFmtId="0" fontId="47" fillId="0" borderId="23" xfId="0" applyFont="1" applyFill="1" applyBorder="1" applyAlignment="1">
      <alignment horizontal="right"/>
    </xf>
    <xf numFmtId="1" fontId="47" fillId="0" borderId="23" xfId="18" applyNumberFormat="1" applyFont="1" applyFill="1" applyBorder="1" applyAlignment="1">
      <alignment horizontal="center"/>
    </xf>
    <xf numFmtId="173" fontId="42" fillId="0" borderId="24" xfId="5" applyNumberFormat="1" applyFont="1" applyBorder="1" applyAlignment="1">
      <alignment horizontal="center"/>
    </xf>
    <xf numFmtId="0" fontId="85" fillId="2" borderId="81" xfId="8" applyFont="1" applyFill="1" applyBorder="1" applyAlignment="1">
      <alignment horizontal="right" vertical="center"/>
    </xf>
    <xf numFmtId="165" fontId="85" fillId="0" borderId="81" xfId="0" applyNumberFormat="1" applyFont="1" applyBorder="1" applyAlignment="1">
      <alignment horizontal="right" vertical="center"/>
    </xf>
    <xf numFmtId="0" fontId="85" fillId="2" borderId="81" xfId="8" applyFont="1" applyFill="1" applyBorder="1" applyAlignment="1">
      <alignment horizontal="right" vertical="center" wrapText="1"/>
    </xf>
    <xf numFmtId="167" fontId="79" fillId="0" borderId="17" xfId="0" applyNumberFormat="1" applyFont="1" applyBorder="1" applyAlignment="1">
      <alignment horizontal="center" vertical="center"/>
    </xf>
    <xf numFmtId="4" fontId="79" fillId="0" borderId="17" xfId="0" applyNumberFormat="1" applyFont="1" applyBorder="1" applyAlignment="1">
      <alignment horizontal="center" vertical="center"/>
    </xf>
    <xf numFmtId="3" fontId="50" fillId="0" borderId="38" xfId="0" applyNumberFormat="1" applyFont="1" applyBorder="1" applyAlignment="1">
      <alignment horizontal="center" vertical="center"/>
    </xf>
    <xf numFmtId="3" fontId="41" fillId="0" borderId="0" xfId="0" applyNumberFormat="1" applyFont="1" applyFill="1" applyBorder="1"/>
    <xf numFmtId="1" fontId="2" fillId="0" borderId="38" xfId="0" applyNumberFormat="1" applyFont="1" applyBorder="1" applyAlignment="1">
      <alignment horizontal="center" vertical="center"/>
    </xf>
    <xf numFmtId="1" fontId="2" fillId="0" borderId="51" xfId="0" applyNumberFormat="1" applyFont="1" applyBorder="1" applyAlignment="1">
      <alignment horizontal="center" vertical="center"/>
    </xf>
    <xf numFmtId="1" fontId="2" fillId="0" borderId="49" xfId="0" applyNumberFormat="1" applyFont="1" applyBorder="1" applyAlignment="1">
      <alignment horizontal="center" vertical="center"/>
    </xf>
    <xf numFmtId="165" fontId="41" fillId="0" borderId="51" xfId="0" applyNumberFormat="1" applyFont="1" applyBorder="1" applyAlignment="1">
      <alignment horizontal="center" vertical="center"/>
    </xf>
    <xf numFmtId="165" fontId="41" fillId="0" borderId="17" xfId="0" applyNumberFormat="1" applyFont="1" applyBorder="1" applyAlignment="1">
      <alignment horizontal="center" vertical="center"/>
    </xf>
    <xf numFmtId="0" fontId="50" fillId="0" borderId="0" xfId="0" applyFont="1" applyAlignment="1">
      <alignment horizontal="left" vertical="center"/>
    </xf>
    <xf numFmtId="3" fontId="50" fillId="0" borderId="0" xfId="0" applyNumberFormat="1" applyFont="1" applyAlignment="1">
      <alignment horizontal="left" vertical="center"/>
    </xf>
    <xf numFmtId="0" fontId="87" fillId="0" borderId="70" xfId="0" applyFont="1" applyBorder="1" applyAlignment="1">
      <alignment horizontal="left" vertical="top" wrapText="1"/>
    </xf>
    <xf numFmtId="49" fontId="87" fillId="0" borderId="70" xfId="0" applyNumberFormat="1" applyFont="1" applyBorder="1" applyAlignment="1">
      <alignment horizontal="left" vertical="top" wrapText="1"/>
    </xf>
    <xf numFmtId="168" fontId="87" fillId="0" borderId="71" xfId="0" applyNumberFormat="1" applyFont="1" applyBorder="1" applyAlignment="1">
      <alignment horizontal="left" vertical="top" wrapText="1"/>
    </xf>
    <xf numFmtId="49" fontId="87" fillId="0" borderId="71" xfId="0" applyNumberFormat="1" applyFont="1" applyBorder="1" applyAlignment="1">
      <alignment horizontal="left" vertical="top" wrapText="1"/>
    </xf>
    <xf numFmtId="0" fontId="87" fillId="0" borderId="70" xfId="0" quotePrefix="1" applyFont="1" applyBorder="1" applyAlignment="1">
      <alignment horizontal="left" vertical="top" wrapText="1"/>
    </xf>
    <xf numFmtId="49" fontId="87" fillId="0" borderId="70" xfId="0" quotePrefix="1" applyNumberFormat="1" applyFont="1" applyBorder="1" applyAlignment="1">
      <alignment horizontal="left" vertical="top" wrapText="1"/>
    </xf>
    <xf numFmtId="0" fontId="87" fillId="0" borderId="70" xfId="0" applyFont="1" applyBorder="1" applyAlignment="1">
      <alignment horizontal="left" vertical="center" wrapText="1" indent="1"/>
    </xf>
    <xf numFmtId="0" fontId="87" fillId="0" borderId="71" xfId="0" applyFont="1" applyBorder="1" applyAlignment="1">
      <alignment horizontal="left" vertical="center" wrapText="1" indent="1"/>
    </xf>
    <xf numFmtId="9" fontId="87" fillId="0" borderId="70" xfId="0" applyNumberFormat="1" applyFont="1" applyBorder="1" applyAlignment="1">
      <alignment horizontal="center" vertical="center" wrapText="1"/>
    </xf>
    <xf numFmtId="9" fontId="87" fillId="0" borderId="71" xfId="0" applyNumberFormat="1" applyFont="1" applyBorder="1" applyAlignment="1">
      <alignment horizontal="center" vertical="center" wrapText="1"/>
    </xf>
    <xf numFmtId="0" fontId="27" fillId="0" borderId="7" xfId="0" applyFont="1" applyFill="1" applyBorder="1" applyAlignment="1">
      <alignment horizontal="left" vertical="center"/>
    </xf>
    <xf numFmtId="0" fontId="13" fillId="0" borderId="6" xfId="0" applyFont="1" applyBorder="1" applyAlignment="1">
      <alignment horizontal="left" vertical="center"/>
    </xf>
    <xf numFmtId="0" fontId="23" fillId="5" borderId="0" xfId="0" applyFont="1" applyFill="1" applyAlignment="1">
      <alignment horizontal="center" vertical="center" wrapText="1"/>
    </xf>
    <xf numFmtId="0" fontId="30" fillId="5" borderId="0" xfId="0" applyFont="1" applyFill="1" applyAlignment="1">
      <alignment horizontal="center" vertical="center"/>
    </xf>
    <xf numFmtId="0" fontId="31" fillId="0" borderId="12" xfId="0" applyFont="1" applyFill="1" applyBorder="1" applyAlignment="1">
      <alignment horizontal="left" vertical="center" wrapText="1"/>
    </xf>
    <xf numFmtId="0" fontId="31" fillId="0" borderId="0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31" fillId="0" borderId="6" xfId="0" applyFont="1" applyFill="1" applyBorder="1" applyAlignment="1">
      <alignment vertical="center"/>
    </xf>
    <xf numFmtId="0" fontId="31" fillId="0" borderId="8" xfId="0" applyFont="1" applyFill="1" applyBorder="1" applyAlignment="1">
      <alignment vertical="center"/>
    </xf>
    <xf numFmtId="0" fontId="31" fillId="0" borderId="7" xfId="0" applyFont="1" applyFill="1" applyBorder="1" applyAlignment="1">
      <alignment vertical="center" wrapText="1"/>
    </xf>
    <xf numFmtId="0" fontId="33" fillId="0" borderId="6" xfId="0" applyFont="1" applyFill="1" applyBorder="1" applyAlignment="1"/>
    <xf numFmtId="0" fontId="23" fillId="11" borderId="9" xfId="0" applyFont="1" applyFill="1" applyBorder="1" applyAlignment="1">
      <alignment horizontal="center" vertical="center"/>
    </xf>
    <xf numFmtId="0" fontId="23" fillId="11" borderId="1" xfId="0" applyFont="1" applyFill="1" applyBorder="1" applyAlignment="1">
      <alignment horizontal="center" vertical="center"/>
    </xf>
    <xf numFmtId="0" fontId="13" fillId="11" borderId="10" xfId="0" applyFont="1" applyFill="1" applyBorder="1" applyAlignment="1">
      <alignment horizontal="center" vertical="center"/>
    </xf>
    <xf numFmtId="0" fontId="27" fillId="0" borderId="3" xfId="0" applyFont="1" applyFill="1" applyBorder="1" applyAlignment="1">
      <alignment horizontal="left" vertical="center"/>
    </xf>
    <xf numFmtId="0" fontId="27" fillId="0" borderId="2" xfId="0" applyFont="1" applyFill="1" applyBorder="1" applyAlignment="1">
      <alignment horizontal="left" vertical="center"/>
    </xf>
    <xf numFmtId="0" fontId="27" fillId="0" borderId="4" xfId="0" applyFont="1" applyFill="1" applyBorder="1" applyAlignment="1">
      <alignment horizontal="left" vertical="center"/>
    </xf>
    <xf numFmtId="0" fontId="27" fillId="0" borderId="7" xfId="0" applyFont="1" applyFill="1" applyBorder="1" applyAlignment="1">
      <alignment vertical="center"/>
    </xf>
    <xf numFmtId="0" fontId="13" fillId="0" borderId="6" xfId="0" applyFont="1" applyBorder="1" applyAlignment="1">
      <alignment vertical="center"/>
    </xf>
    <xf numFmtId="0" fontId="13" fillId="0" borderId="8" xfId="0" applyFont="1" applyBorder="1" applyAlignment="1">
      <alignment vertical="center"/>
    </xf>
    <xf numFmtId="0" fontId="23" fillId="10" borderId="9" xfId="0" applyFont="1" applyFill="1" applyBorder="1" applyAlignment="1">
      <alignment horizontal="center" vertical="center"/>
    </xf>
    <xf numFmtId="0" fontId="23" fillId="10" borderId="1" xfId="0" applyFont="1" applyFill="1" applyBorder="1" applyAlignment="1">
      <alignment horizontal="center" vertical="center"/>
    </xf>
    <xf numFmtId="0" fontId="13" fillId="10" borderId="1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0" fillId="0" borderId="11" xfId="0" applyFont="1" applyFill="1" applyBorder="1" applyAlignment="1">
      <alignment horizontal="left" vertical="top"/>
    </xf>
    <xf numFmtId="0" fontId="18" fillId="0" borderId="11" xfId="0" applyFont="1" applyFill="1" applyBorder="1" applyAlignment="1">
      <alignment horizontal="left" vertical="top"/>
    </xf>
    <xf numFmtId="0" fontId="21" fillId="0" borderId="0" xfId="0" applyFont="1" applyFill="1" applyAlignment="1">
      <alignment horizontal="center" vertical="center"/>
    </xf>
    <xf numFmtId="0" fontId="22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vertical="top" wrapText="1"/>
    </xf>
    <xf numFmtId="0" fontId="23" fillId="7" borderId="0" xfId="0" applyFont="1" applyFill="1" applyAlignment="1">
      <alignment horizontal="center" vertical="center"/>
    </xf>
    <xf numFmtId="0" fontId="26" fillId="7" borderId="0" xfId="0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13" fillId="0" borderId="0" xfId="0" applyFont="1" applyFill="1" applyAlignment="1">
      <alignment horizontal="left" vertical="center"/>
    </xf>
    <xf numFmtId="0" fontId="37" fillId="0" borderId="7" xfId="0" applyFont="1" applyFill="1" applyBorder="1" applyAlignment="1">
      <alignment horizontal="left" vertical="center"/>
    </xf>
    <xf numFmtId="0" fontId="13" fillId="0" borderId="8" xfId="0" applyFont="1" applyBorder="1" applyAlignment="1">
      <alignment horizontal="left" vertical="center"/>
    </xf>
    <xf numFmtId="0" fontId="35" fillId="0" borderId="7" xfId="0" applyFont="1" applyFill="1" applyBorder="1" applyAlignment="1">
      <alignment horizontal="left" vertical="center" wrapText="1"/>
    </xf>
    <xf numFmtId="0" fontId="35" fillId="0" borderId="6" xfId="0" applyFont="1" applyFill="1" applyBorder="1" applyAlignment="1">
      <alignment horizontal="left" vertical="center"/>
    </xf>
    <xf numFmtId="0" fontId="35" fillId="0" borderId="8" xfId="0" applyFont="1" applyFill="1" applyBorder="1" applyAlignment="1">
      <alignment horizontal="left" vertical="center"/>
    </xf>
    <xf numFmtId="0" fontId="23" fillId="4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39" fillId="0" borderId="6" xfId="0" applyFont="1" applyBorder="1" applyAlignment="1">
      <alignment horizontal="left" vertical="center"/>
    </xf>
    <xf numFmtId="0" fontId="39" fillId="0" borderId="6" xfId="0" applyFont="1" applyBorder="1" applyAlignment="1"/>
    <xf numFmtId="0" fontId="39" fillId="0" borderId="8" xfId="0" applyFont="1" applyBorder="1" applyAlignment="1"/>
    <xf numFmtId="0" fontId="23" fillId="8" borderId="9" xfId="0" applyFont="1" applyFill="1" applyBorder="1" applyAlignment="1">
      <alignment horizontal="center" vertical="center"/>
    </xf>
    <xf numFmtId="0" fontId="23" fillId="8" borderId="1" xfId="0" applyFont="1" applyFill="1" applyBorder="1" applyAlignment="1">
      <alignment horizontal="center" vertical="center"/>
    </xf>
    <xf numFmtId="0" fontId="13" fillId="8" borderId="10" xfId="0" applyFont="1" applyFill="1" applyBorder="1" applyAlignment="1">
      <alignment horizontal="center" vertical="center"/>
    </xf>
    <xf numFmtId="0" fontId="42" fillId="0" borderId="26" xfId="0" applyFont="1" applyBorder="1" applyAlignment="1">
      <alignment horizontal="justify" vertical="center"/>
    </xf>
    <xf numFmtId="0" fontId="42" fillId="0" borderId="26" xfId="0" applyFont="1" applyBorder="1" applyAlignment="1">
      <alignment horizontal="left" vertical="center" wrapText="1"/>
    </xf>
    <xf numFmtId="49" fontId="42" fillId="2" borderId="6" xfId="0" applyNumberFormat="1" applyFont="1" applyFill="1" applyBorder="1" applyAlignment="1">
      <alignment horizontal="center"/>
    </xf>
    <xf numFmtId="49" fontId="42" fillId="2" borderId="0" xfId="0" applyNumberFormat="1" applyFont="1" applyFill="1" applyBorder="1" applyAlignment="1">
      <alignment horizontal="center"/>
    </xf>
    <xf numFmtId="0" fontId="42" fillId="0" borderId="26" xfId="0" applyFont="1" applyBorder="1" applyAlignment="1">
      <alignment vertical="center" wrapText="1"/>
    </xf>
    <xf numFmtId="0" fontId="51" fillId="0" borderId="65" xfId="0" applyFont="1" applyFill="1" applyBorder="1" applyAlignment="1">
      <alignment horizontal="center" vertical="center" wrapText="1"/>
    </xf>
    <xf numFmtId="0" fontId="3" fillId="0" borderId="30" xfId="0" applyFont="1" applyBorder="1" applyAlignment="1">
      <alignment horizontal="center" vertical="center" wrapText="1"/>
    </xf>
    <xf numFmtId="0" fontId="3" fillId="0" borderId="26" xfId="0" applyFont="1" applyBorder="1" applyAlignment="1">
      <alignment vertical="center" wrapText="1"/>
    </xf>
    <xf numFmtId="0" fontId="63" fillId="0" borderId="52" xfId="1" applyFont="1" applyFill="1" applyBorder="1" applyAlignment="1">
      <alignment horizontal="justify" vertical="center" wrapText="1"/>
    </xf>
    <xf numFmtId="0" fontId="42" fillId="0" borderId="18" xfId="0" applyFont="1" applyBorder="1" applyAlignment="1">
      <alignment horizontal="center" vertical="top" wrapText="1"/>
    </xf>
    <xf numFmtId="0" fontId="77" fillId="0" borderId="82" xfId="0" applyFont="1" applyBorder="1" applyAlignment="1">
      <alignment horizontal="center" vertical="center" wrapText="1"/>
    </xf>
    <xf numFmtId="0" fontId="64" fillId="0" borderId="38" xfId="0" applyFont="1" applyBorder="1" applyAlignment="1">
      <alignment horizontal="center" vertical="center"/>
    </xf>
    <xf numFmtId="0" fontId="64" fillId="0" borderId="18" xfId="0" applyFont="1" applyBorder="1" applyAlignment="1">
      <alignment horizontal="center" vertical="top"/>
    </xf>
    <xf numFmtId="0" fontId="41" fillId="0" borderId="52" xfId="0" applyFont="1" applyFill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41" fillId="0" borderId="51" xfId="0" applyFont="1" applyFill="1" applyBorder="1" applyAlignment="1">
      <alignment vertical="center"/>
    </xf>
    <xf numFmtId="0" fontId="2" fillId="0" borderId="49" xfId="0" applyFont="1" applyBorder="1" applyAlignment="1">
      <alignment vertical="center"/>
    </xf>
    <xf numFmtId="0" fontId="51" fillId="0" borderId="38" xfId="0" applyFont="1" applyBorder="1" applyAlignment="1">
      <alignment horizontal="center" vertical="center" wrapText="1"/>
    </xf>
    <xf numFmtId="0" fontId="41" fillId="0" borderId="52" xfId="0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41" fillId="0" borderId="18" xfId="0" applyFont="1" applyFill="1" applyBorder="1" applyAlignment="1">
      <alignment horizontal="center" vertical="center"/>
    </xf>
    <xf numFmtId="0" fontId="41" fillId="0" borderId="52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8" xfId="0" applyFont="1" applyBorder="1" applyAlignment="1">
      <alignment horizontal="left" vertical="center"/>
    </xf>
    <xf numFmtId="0" fontId="41" fillId="0" borderId="0" xfId="0" applyFont="1" applyBorder="1" applyAlignment="1">
      <alignment horizontal="left" vertical="center" wrapText="1"/>
    </xf>
    <xf numFmtId="0" fontId="2" fillId="0" borderId="18" xfId="0" applyFont="1" applyBorder="1" applyAlignment="1">
      <alignment horizontal="left" vertical="center" wrapText="1"/>
    </xf>
    <xf numFmtId="0" fontId="42" fillId="0" borderId="38" xfId="0" applyFont="1" applyFill="1" applyBorder="1" applyAlignment="1">
      <alignment horizontal="center" wrapText="1"/>
    </xf>
    <xf numFmtId="0" fontId="41" fillId="0" borderId="38" xfId="0" applyFont="1" applyFill="1" applyBorder="1" applyAlignment="1"/>
    <xf numFmtId="0" fontId="41" fillId="0" borderId="38" xfId="0" applyFont="1" applyBorder="1" applyAlignment="1"/>
    <xf numFmtId="0" fontId="42" fillId="0" borderId="18" xfId="0" applyFont="1" applyBorder="1" applyAlignment="1">
      <alignment horizontal="center"/>
    </xf>
    <xf numFmtId="0" fontId="50" fillId="0" borderId="18" xfId="0" applyFont="1" applyBorder="1" applyAlignment="1">
      <alignment horizontal="center"/>
    </xf>
    <xf numFmtId="0" fontId="42" fillId="0" borderId="18" xfId="0" applyFont="1" applyBorder="1" applyAlignment="1">
      <alignment horizontal="center" vertical="center"/>
    </xf>
    <xf numFmtId="3" fontId="42" fillId="0" borderId="0" xfId="0" applyNumberFormat="1" applyFont="1" applyBorder="1" applyAlignment="1">
      <alignment horizontal="center" vertical="center"/>
    </xf>
    <xf numFmtId="3" fontId="42" fillId="0" borderId="51" xfId="0" applyNumberFormat="1" applyFont="1" applyBorder="1" applyAlignment="1">
      <alignment horizontal="center" vertical="center"/>
    </xf>
    <xf numFmtId="0" fontId="87" fillId="0" borderId="0" xfId="0" applyFont="1" applyAlignment="1">
      <alignment horizontal="left" vertical="center" wrapText="1"/>
    </xf>
    <xf numFmtId="0" fontId="91" fillId="0" borderId="0" xfId="0" applyFont="1" applyBorder="1" applyAlignment="1">
      <alignment horizontal="left"/>
    </xf>
    <xf numFmtId="0" fontId="51" fillId="0" borderId="18" xfId="0" applyFont="1" applyBorder="1" applyAlignment="1">
      <alignment horizontal="center" vertical="center" wrapText="1"/>
    </xf>
    <xf numFmtId="0" fontId="2" fillId="0" borderId="38" xfId="0" applyFont="1" applyBorder="1" applyAlignment="1">
      <alignment horizontal="center" vertical="center" wrapText="1"/>
    </xf>
    <xf numFmtId="0" fontId="42" fillId="0" borderId="52" xfId="0" applyFont="1" applyBorder="1" applyAlignment="1">
      <alignment horizontal="center" vertical="center"/>
    </xf>
    <xf numFmtId="0" fontId="87" fillId="0" borderId="52" xfId="0" applyFont="1" applyBorder="1" applyAlignment="1">
      <alignment horizontal="left" vertical="center" wrapText="1"/>
    </xf>
    <xf numFmtId="0" fontId="88" fillId="0" borderId="0" xfId="0" applyFont="1" applyAlignment="1">
      <alignment horizontal="justify" vertical="center"/>
    </xf>
    <xf numFmtId="0" fontId="2" fillId="0" borderId="0" xfId="0" applyFont="1" applyAlignment="1"/>
    <xf numFmtId="0" fontId="41" fillId="0" borderId="18" xfId="0" applyFont="1" applyFill="1" applyBorder="1" applyAlignment="1">
      <alignment horizontal="center"/>
    </xf>
    <xf numFmtId="0" fontId="42" fillId="0" borderId="38" xfId="0" applyFont="1" applyBorder="1" applyAlignment="1">
      <alignment horizontal="center"/>
    </xf>
    <xf numFmtId="0" fontId="41" fillId="0" borderId="52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41" fillId="0" borderId="52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2" fillId="0" borderId="40" xfId="0" applyFont="1" applyBorder="1" applyAlignment="1">
      <alignment horizontal="left" vertical="center" wrapText="1"/>
    </xf>
    <xf numFmtId="0" fontId="2" fillId="0" borderId="37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67" xfId="0" applyFont="1" applyBorder="1" applyAlignment="1">
      <alignment horizontal="left" vertical="center" wrapText="1"/>
    </xf>
    <xf numFmtId="0" fontId="2" fillId="0" borderId="66" xfId="0" applyFont="1" applyBorder="1" applyAlignment="1">
      <alignment horizontal="left" vertical="top" wrapText="1"/>
    </xf>
    <xf numFmtId="0" fontId="2" fillId="0" borderId="67" xfId="0" applyFont="1" applyBorder="1" applyAlignment="1">
      <alignment horizontal="left" vertical="top" wrapText="1"/>
    </xf>
    <xf numFmtId="0" fontId="41" fillId="0" borderId="66" xfId="0" applyFont="1" applyBorder="1" applyAlignment="1">
      <alignment horizontal="left" vertical="center" wrapText="1"/>
    </xf>
    <xf numFmtId="0" fontId="41" fillId="0" borderId="67" xfId="0" applyFont="1" applyBorder="1" applyAlignment="1">
      <alignment horizontal="left" vertical="center" wrapText="1"/>
    </xf>
    <xf numFmtId="0" fontId="101" fillId="0" borderId="68" xfId="0" applyFont="1" applyBorder="1" applyAlignment="1">
      <alignment horizontal="center" vertical="center" wrapText="1"/>
    </xf>
    <xf numFmtId="0" fontId="87" fillId="0" borderId="68" xfId="0" applyFont="1" applyBorder="1" applyAlignment="1">
      <alignment horizontal="center" vertical="center" wrapText="1"/>
    </xf>
    <xf numFmtId="0" fontId="41" fillId="0" borderId="68" xfId="0" applyFont="1" applyBorder="1" applyAlignment="1">
      <alignment horizontal="center" vertical="center" textRotation="90" wrapText="1"/>
    </xf>
    <xf numFmtId="0" fontId="102" fillId="0" borderId="68" xfId="0" applyFont="1" applyBorder="1" applyAlignment="1">
      <alignment horizontal="center" vertical="center" wrapText="1"/>
    </xf>
    <xf numFmtId="0" fontId="102" fillId="0" borderId="0" xfId="0" applyFont="1" applyAlignment="1">
      <alignment horizontal="justify" vertical="center"/>
    </xf>
    <xf numFmtId="0" fontId="2" fillId="0" borderId="68" xfId="0" applyFont="1" applyBorder="1" applyAlignment="1">
      <alignment horizontal="center" vertical="center" wrapText="1"/>
    </xf>
    <xf numFmtId="0" fontId="41" fillId="0" borderId="70" xfId="0" applyFont="1" applyBorder="1" applyAlignment="1">
      <alignment horizontal="center" vertical="center" textRotation="90" wrapText="1"/>
    </xf>
    <xf numFmtId="0" fontId="41" fillId="0" borderId="69" xfId="0" applyFont="1" applyBorder="1" applyAlignment="1">
      <alignment horizontal="center" vertical="center" textRotation="90" wrapText="1"/>
    </xf>
    <xf numFmtId="0" fontId="41" fillId="0" borderId="71" xfId="0" applyFont="1" applyBorder="1" applyAlignment="1">
      <alignment horizontal="center" vertical="center" textRotation="90" wrapText="1"/>
    </xf>
    <xf numFmtId="0" fontId="87" fillId="0" borderId="70" xfId="0" applyFont="1" applyBorder="1" applyAlignment="1">
      <alignment horizontal="center" vertical="center" wrapText="1"/>
    </xf>
    <xf numFmtId="0" fontId="87" fillId="0" borderId="69" xfId="0" applyFont="1" applyBorder="1" applyAlignment="1">
      <alignment horizontal="center" vertical="center" wrapText="1"/>
    </xf>
    <xf numFmtId="0" fontId="87" fillId="0" borderId="71" xfId="0" applyFont="1" applyBorder="1" applyAlignment="1">
      <alignment horizontal="center" vertical="center" wrapText="1"/>
    </xf>
    <xf numFmtId="165" fontId="87" fillId="0" borderId="68" xfId="0" applyNumberFormat="1" applyFont="1" applyBorder="1" applyAlignment="1">
      <alignment horizontal="center" vertical="center" wrapText="1"/>
    </xf>
    <xf numFmtId="0" fontId="87" fillId="0" borderId="70" xfId="0" applyFont="1" applyBorder="1" applyAlignment="1">
      <alignment horizontal="center" vertical="center"/>
    </xf>
    <xf numFmtId="0" fontId="87" fillId="0" borderId="71" xfId="0" applyFont="1" applyBorder="1" applyAlignment="1">
      <alignment horizontal="center" vertical="center"/>
    </xf>
  </cellXfs>
  <cellStyles count="27">
    <cellStyle name="%" xfId="1" xr:uid="{00000000-0005-0000-0000-000000000000}"/>
    <cellStyle name="% 2" xfId="2" xr:uid="{00000000-0005-0000-0000-000001000000}"/>
    <cellStyle name="Collegamento ipertestuale" xfId="3" builtinId="8"/>
    <cellStyle name="Euro" xfId="4" xr:uid="{00000000-0005-0000-0000-000003000000}"/>
    <cellStyle name="Migliaia" xfId="5" builtinId="3"/>
    <cellStyle name="Migliaia 2" xfId="6" xr:uid="{00000000-0005-0000-0000-000005000000}"/>
    <cellStyle name="Migliaia 3" xfId="7" xr:uid="{00000000-0005-0000-0000-000006000000}"/>
    <cellStyle name="Normale" xfId="0" builtinId="0"/>
    <cellStyle name="Normale 10" xfId="25" xr:uid="{00000000-0005-0000-0000-000008000000}"/>
    <cellStyle name="Normale 2" xfId="8" xr:uid="{00000000-0005-0000-0000-000009000000}"/>
    <cellStyle name="Normale 2 2" xfId="9" xr:uid="{00000000-0005-0000-0000-00000A000000}"/>
    <cellStyle name="Normale 2 2 2" xfId="10" xr:uid="{00000000-0005-0000-0000-00000B000000}"/>
    <cellStyle name="Normale 2 2 3" xfId="11" xr:uid="{00000000-0005-0000-0000-00000C000000}"/>
    <cellStyle name="Normale 3" xfId="12" xr:uid="{00000000-0005-0000-0000-00000D000000}"/>
    <cellStyle name="Normale 4" xfId="13" xr:uid="{00000000-0005-0000-0000-00000E000000}"/>
    <cellStyle name="Normale 4 2" xfId="14" xr:uid="{00000000-0005-0000-0000-00000F000000}"/>
    <cellStyle name="Normale 4 3" xfId="15" xr:uid="{00000000-0005-0000-0000-000010000000}"/>
    <cellStyle name="Normale 8" xfId="26" xr:uid="{00000000-0005-0000-0000-000011000000}"/>
    <cellStyle name="Normale_Foglio1" xfId="16" xr:uid="{00000000-0005-0000-0000-000012000000}"/>
    <cellStyle name="Normale_q11_1" xfId="17" xr:uid="{00000000-0005-0000-0000-000013000000}"/>
    <cellStyle name="Percentuale" xfId="18" builtinId="5"/>
    <cellStyle name="Percentuale 2" xfId="19" xr:uid="{00000000-0005-0000-0000-000015000000}"/>
    <cellStyle name="Percentuale 2 2" xfId="20" xr:uid="{00000000-0005-0000-0000-000016000000}"/>
    <cellStyle name="Percentuale 2 2 2" xfId="21" xr:uid="{00000000-0005-0000-0000-000017000000}"/>
    <cellStyle name="Percentuale 3" xfId="22" xr:uid="{00000000-0005-0000-0000-000018000000}"/>
    <cellStyle name="Percentuale 4" xfId="23" xr:uid="{00000000-0005-0000-0000-000019000000}"/>
    <cellStyle name="Valuta" xfId="24" builtinId="4"/>
  </cellStyles>
  <dxfs count="0"/>
  <tableStyles count="0" defaultTableStyle="TableStyleMedium9" defaultPivotStyle="PivotStyleLight16"/>
  <colors>
    <mruColors>
      <color rgb="FF0000FF"/>
      <color rgb="FF008000"/>
      <color rgb="FF0066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17" Type="http://schemas.openxmlformats.org/officeDocument/2006/relationships/worksheet" Target="worksheets/sheet117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63" Type="http://schemas.openxmlformats.org/officeDocument/2006/relationships/worksheet" Target="worksheets/sheet63.xml"/><Relationship Id="rId84" Type="http://schemas.openxmlformats.org/officeDocument/2006/relationships/worksheet" Target="worksheets/sheet84.xml"/><Relationship Id="rId16" Type="http://schemas.openxmlformats.org/officeDocument/2006/relationships/worksheet" Target="worksheets/sheet16.xml"/><Relationship Id="rId107" Type="http://schemas.openxmlformats.org/officeDocument/2006/relationships/worksheet" Target="worksheets/sheet107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102" Type="http://schemas.openxmlformats.org/officeDocument/2006/relationships/worksheet" Target="worksheets/sheet102.xml"/><Relationship Id="rId123" Type="http://schemas.openxmlformats.org/officeDocument/2006/relationships/worksheet" Target="worksheets/sheet123.xml"/><Relationship Id="rId128" Type="http://schemas.openxmlformats.org/officeDocument/2006/relationships/worksheet" Target="worksheets/sheet128.xml"/><Relationship Id="rId5" Type="http://schemas.openxmlformats.org/officeDocument/2006/relationships/worksheet" Target="worksheets/sheet5.xml"/><Relationship Id="rId90" Type="http://schemas.openxmlformats.org/officeDocument/2006/relationships/worksheet" Target="worksheets/sheet90.xml"/><Relationship Id="rId95" Type="http://schemas.openxmlformats.org/officeDocument/2006/relationships/worksheet" Target="worksheets/sheet95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113" Type="http://schemas.openxmlformats.org/officeDocument/2006/relationships/worksheet" Target="worksheets/sheet113.xml"/><Relationship Id="rId118" Type="http://schemas.openxmlformats.org/officeDocument/2006/relationships/worksheet" Target="worksheets/sheet118.xml"/><Relationship Id="rId134" Type="http://schemas.openxmlformats.org/officeDocument/2006/relationships/customXml" Target="../customXml/item1.xml"/><Relationship Id="rId80" Type="http://schemas.openxmlformats.org/officeDocument/2006/relationships/worksheet" Target="worksheets/sheet80.xml"/><Relationship Id="rId85" Type="http://schemas.openxmlformats.org/officeDocument/2006/relationships/worksheet" Target="worksheets/sheet85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59" Type="http://schemas.openxmlformats.org/officeDocument/2006/relationships/worksheet" Target="worksheets/sheet59.xml"/><Relationship Id="rId103" Type="http://schemas.openxmlformats.org/officeDocument/2006/relationships/worksheet" Target="worksheets/sheet103.xml"/><Relationship Id="rId108" Type="http://schemas.openxmlformats.org/officeDocument/2006/relationships/worksheet" Target="worksheets/sheet108.xml"/><Relationship Id="rId124" Type="http://schemas.openxmlformats.org/officeDocument/2006/relationships/worksheet" Target="worksheets/sheet124.xml"/><Relationship Id="rId129" Type="http://schemas.openxmlformats.org/officeDocument/2006/relationships/worksheet" Target="worksheets/sheet129.xml"/><Relationship Id="rId54" Type="http://schemas.openxmlformats.org/officeDocument/2006/relationships/worksheet" Target="worksheets/sheet54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91" Type="http://schemas.openxmlformats.org/officeDocument/2006/relationships/worksheet" Target="worksheets/sheet91.xml"/><Relationship Id="rId96" Type="http://schemas.openxmlformats.org/officeDocument/2006/relationships/worksheet" Target="worksheets/sheet9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49" Type="http://schemas.openxmlformats.org/officeDocument/2006/relationships/worksheet" Target="worksheets/sheet49.xml"/><Relationship Id="rId114" Type="http://schemas.openxmlformats.org/officeDocument/2006/relationships/worksheet" Target="worksheets/sheet114.xml"/><Relationship Id="rId119" Type="http://schemas.openxmlformats.org/officeDocument/2006/relationships/worksheet" Target="worksheets/sheet119.xml"/><Relationship Id="rId44" Type="http://schemas.openxmlformats.org/officeDocument/2006/relationships/worksheet" Target="worksheets/sheet44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81" Type="http://schemas.openxmlformats.org/officeDocument/2006/relationships/worksheet" Target="worksheets/sheet81.xml"/><Relationship Id="rId86" Type="http://schemas.openxmlformats.org/officeDocument/2006/relationships/worksheet" Target="worksheets/sheet86.xml"/><Relationship Id="rId130" Type="http://schemas.openxmlformats.org/officeDocument/2006/relationships/theme" Target="theme/theme1.xml"/><Relationship Id="rId135" Type="http://schemas.openxmlformats.org/officeDocument/2006/relationships/customXml" Target="../customXml/item2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109" Type="http://schemas.openxmlformats.org/officeDocument/2006/relationships/worksheet" Target="worksheets/sheet10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97" Type="http://schemas.openxmlformats.org/officeDocument/2006/relationships/worksheet" Target="worksheets/sheet97.xml"/><Relationship Id="rId104" Type="http://schemas.openxmlformats.org/officeDocument/2006/relationships/worksheet" Target="worksheets/sheet104.xml"/><Relationship Id="rId120" Type="http://schemas.openxmlformats.org/officeDocument/2006/relationships/worksheet" Target="worksheets/sheet120.xml"/><Relationship Id="rId125" Type="http://schemas.openxmlformats.org/officeDocument/2006/relationships/worksheet" Target="worksheets/sheet125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92" Type="http://schemas.openxmlformats.org/officeDocument/2006/relationships/worksheet" Target="worksheets/sheet92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worksheet" Target="worksheets/sheet87.xml"/><Relationship Id="rId110" Type="http://schemas.openxmlformats.org/officeDocument/2006/relationships/worksheet" Target="worksheets/sheet110.xml"/><Relationship Id="rId115" Type="http://schemas.openxmlformats.org/officeDocument/2006/relationships/worksheet" Target="worksheets/sheet115.xml"/><Relationship Id="rId131" Type="http://schemas.openxmlformats.org/officeDocument/2006/relationships/styles" Target="styles.xml"/><Relationship Id="rId136" Type="http://schemas.openxmlformats.org/officeDocument/2006/relationships/customXml" Target="../customXml/item3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Relationship Id="rId14" Type="http://schemas.openxmlformats.org/officeDocument/2006/relationships/worksheet" Target="worksheets/sheet14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56" Type="http://schemas.openxmlformats.org/officeDocument/2006/relationships/worksheet" Target="worksheets/sheet56.xml"/><Relationship Id="rId77" Type="http://schemas.openxmlformats.org/officeDocument/2006/relationships/worksheet" Target="worksheets/sheet77.xml"/><Relationship Id="rId100" Type="http://schemas.openxmlformats.org/officeDocument/2006/relationships/worksheet" Target="worksheets/sheet100.xml"/><Relationship Id="rId105" Type="http://schemas.openxmlformats.org/officeDocument/2006/relationships/worksheet" Target="worksheets/sheet105.xml"/><Relationship Id="rId126" Type="http://schemas.openxmlformats.org/officeDocument/2006/relationships/worksheet" Target="worksheets/sheet126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93" Type="http://schemas.openxmlformats.org/officeDocument/2006/relationships/worksheet" Target="worksheets/sheet93.xml"/><Relationship Id="rId98" Type="http://schemas.openxmlformats.org/officeDocument/2006/relationships/worksheet" Target="worksheets/sheet98.xml"/><Relationship Id="rId121" Type="http://schemas.openxmlformats.org/officeDocument/2006/relationships/worksheet" Target="worksheets/sheet121.xml"/><Relationship Id="rId3" Type="http://schemas.openxmlformats.org/officeDocument/2006/relationships/worksheet" Target="worksheets/sheet3.xml"/><Relationship Id="rId25" Type="http://schemas.openxmlformats.org/officeDocument/2006/relationships/worksheet" Target="worksheets/sheet25.xml"/><Relationship Id="rId46" Type="http://schemas.openxmlformats.org/officeDocument/2006/relationships/worksheet" Target="worksheets/sheet46.xml"/><Relationship Id="rId67" Type="http://schemas.openxmlformats.org/officeDocument/2006/relationships/worksheet" Target="worksheets/sheet67.xml"/><Relationship Id="rId116" Type="http://schemas.openxmlformats.org/officeDocument/2006/relationships/worksheet" Target="worksheets/sheet11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62" Type="http://schemas.openxmlformats.org/officeDocument/2006/relationships/worksheet" Target="worksheets/sheet62.xml"/><Relationship Id="rId83" Type="http://schemas.openxmlformats.org/officeDocument/2006/relationships/worksheet" Target="worksheets/sheet83.xml"/><Relationship Id="rId88" Type="http://schemas.openxmlformats.org/officeDocument/2006/relationships/worksheet" Target="worksheets/sheet88.xml"/><Relationship Id="rId111" Type="http://schemas.openxmlformats.org/officeDocument/2006/relationships/worksheet" Target="worksheets/sheet111.xml"/><Relationship Id="rId132" Type="http://schemas.openxmlformats.org/officeDocument/2006/relationships/sharedStrings" Target="sharedStrings.xml"/><Relationship Id="rId15" Type="http://schemas.openxmlformats.org/officeDocument/2006/relationships/worksheet" Target="worksheets/sheet15.xml"/><Relationship Id="rId36" Type="http://schemas.openxmlformats.org/officeDocument/2006/relationships/worksheet" Target="worksheets/sheet36.xml"/><Relationship Id="rId57" Type="http://schemas.openxmlformats.org/officeDocument/2006/relationships/worksheet" Target="worksheets/sheet57.xml"/><Relationship Id="rId106" Type="http://schemas.openxmlformats.org/officeDocument/2006/relationships/worksheet" Target="worksheets/sheet106.xml"/><Relationship Id="rId127" Type="http://schemas.openxmlformats.org/officeDocument/2006/relationships/worksheet" Target="worksheets/sheet12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52" Type="http://schemas.openxmlformats.org/officeDocument/2006/relationships/worksheet" Target="worksheets/sheet52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94" Type="http://schemas.openxmlformats.org/officeDocument/2006/relationships/worksheet" Target="worksheets/sheet94.xml"/><Relationship Id="rId99" Type="http://schemas.openxmlformats.org/officeDocument/2006/relationships/worksheet" Target="worksheets/sheet99.xml"/><Relationship Id="rId101" Type="http://schemas.openxmlformats.org/officeDocument/2006/relationships/worksheet" Target="worksheets/sheet101.xml"/><Relationship Id="rId122" Type="http://schemas.openxmlformats.org/officeDocument/2006/relationships/worksheet" Target="worksheets/sheet12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26" Type="http://schemas.openxmlformats.org/officeDocument/2006/relationships/worksheet" Target="worksheets/sheet26.xml"/><Relationship Id="rId47" Type="http://schemas.openxmlformats.org/officeDocument/2006/relationships/worksheet" Target="worksheets/sheet47.xml"/><Relationship Id="rId68" Type="http://schemas.openxmlformats.org/officeDocument/2006/relationships/worksheet" Target="worksheets/sheet68.xml"/><Relationship Id="rId89" Type="http://schemas.openxmlformats.org/officeDocument/2006/relationships/worksheet" Target="worksheets/sheet89.xml"/><Relationship Id="rId112" Type="http://schemas.openxmlformats.org/officeDocument/2006/relationships/worksheet" Target="worksheets/sheet112.xml"/><Relationship Id="rId133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6962390570743899"/>
          <c:y val="7.6253691599758006E-2"/>
          <c:w val="0.71719343287493298"/>
          <c:h val="0.72336844751827201"/>
        </c:manualLayout>
      </c:layout>
      <c:barChart>
        <c:barDir val="col"/>
        <c:grouping val="percentStacked"/>
        <c:varyColors val="0"/>
        <c:ser>
          <c:idx val="1"/>
          <c:order val="0"/>
          <c:spPr>
            <a:solidFill>
              <a:schemeClr val="lt1"/>
            </a:solidFill>
            <a:ln w="38100" cap="flat" cmpd="sng" algn="ctr">
              <a:solidFill>
                <a:schemeClr val="accent2"/>
              </a:solidFill>
              <a:prstDash val="solid"/>
              <a:miter lim="800000"/>
            </a:ln>
            <a:effectLst/>
          </c:spPr>
          <c:invertIfNegative val="0"/>
          <c:dLbls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Concessionaria Servizio Pubblico</c:v>
              </c:pt>
              <c:pt idx="1">
                <c:v>Altre emittenti</c:v>
              </c:pt>
            </c:strLit>
          </c:cat>
          <c:val>
            <c:numLit>
              <c:formatCode>General</c:formatCode>
              <c:ptCount val="2"/>
              <c:pt idx="0">
                <c:v>0.26419893743178402</c:v>
              </c:pt>
              <c:pt idx="1">
                <c:v>0.97652195612649095</c:v>
              </c:pt>
            </c:numLit>
          </c:val>
          <c:extLst>
            <c:ext xmlns:c16="http://schemas.microsoft.com/office/drawing/2014/chart" uri="{C3380CC4-5D6E-409C-BE32-E72D297353CC}">
              <c16:uniqueId val="{00000000-8228-4918-8DFB-B79DB8FB4943}"/>
            </c:ext>
          </c:extLst>
        </c:ser>
        <c:ser>
          <c:idx val="0"/>
          <c:order val="1"/>
          <c:spPr>
            <a:solidFill>
              <a:schemeClr val="lt1"/>
            </a:solidFill>
            <a:ln w="38100" cap="flat" cmpd="sng" algn="ctr">
              <a:solidFill>
                <a:schemeClr val="accent1"/>
              </a:solidFill>
              <a:prstDash val="solid"/>
              <a:miter lim="800000"/>
            </a:ln>
            <a:effectLst/>
          </c:spPr>
          <c:invertIfNegative val="0"/>
          <c:dLbls>
            <c:dLbl>
              <c:idx val="1"/>
              <c:layout>
                <c:manualLayout>
                  <c:x val="0"/>
                  <c:y val="-4.6818881253234898E-2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28-4918-8DFB-B79DB8FB4943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ysClr val="windowText" lastClr="000000"/>
                    </a:solidFill>
                    <a:latin typeface="Times New Roman" panose="02020603050405020304" pitchFamily="18" charset="0"/>
                    <a:ea typeface="+mn-ea"/>
                    <a:cs typeface="Times New Roman" panose="02020603050405020304" pitchFamily="18" charset="0"/>
                  </a:defRPr>
                </a:pPr>
                <a:endParaRPr lang="it-IT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Lit>
              <c:ptCount val="2"/>
              <c:pt idx="0">
                <c:v>Concessionaria Servizio Pubblico</c:v>
              </c:pt>
              <c:pt idx="1">
                <c:v>Altre emittenti</c:v>
              </c:pt>
            </c:strLit>
          </c:cat>
          <c:val>
            <c:numLit>
              <c:formatCode>General</c:formatCode>
              <c:ptCount val="2"/>
              <c:pt idx="0">
                <c:v>0.73580106256821598</c:v>
              </c:pt>
              <c:pt idx="1">
                <c:v>2.3478043873508801E-2</c:v>
              </c:pt>
            </c:numLit>
          </c:val>
          <c:extLst>
            <c:ext xmlns:c16="http://schemas.microsoft.com/office/drawing/2014/chart" uri="{C3380CC4-5D6E-409C-BE32-E72D297353CC}">
              <c16:uniqueId val="{00000002-8228-4918-8DFB-B79DB8FB49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9"/>
        <c:overlap val="100"/>
        <c:axId val="2096327352"/>
        <c:axId val="2096323768"/>
      </c:barChart>
      <c:catAx>
        <c:axId val="209632735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cap="all" spc="120" normalizeH="0" baseline="0">
                <a:solidFill>
                  <a:sysClr val="windowText" lastClr="000000"/>
                </a:solidFill>
                <a:latin typeface="Times New Roman" panose="02020603050405020304" pitchFamily="18" charset="0"/>
                <a:ea typeface="+mn-ea"/>
                <a:cs typeface="Times New Roman" panose="02020603050405020304" pitchFamily="18" charset="0"/>
              </a:defRPr>
            </a:pPr>
            <a:endParaRPr lang="it-IT"/>
          </a:p>
        </c:txPr>
        <c:crossAx val="2096323768"/>
        <c:crosses val="autoZero"/>
        <c:auto val="1"/>
        <c:lblAlgn val="ctr"/>
        <c:lblOffset val="100"/>
        <c:noMultiLvlLbl val="0"/>
      </c:catAx>
      <c:valAx>
        <c:axId val="2096323768"/>
        <c:scaling>
          <c:orientation val="minMax"/>
        </c:scaling>
        <c:delete val="1"/>
        <c:axPos val="l"/>
        <c:numFmt formatCode="0%" sourceLinked="1"/>
        <c:majorTickMark val="out"/>
        <c:minorTickMark val="none"/>
        <c:tickLblPos val="nextTo"/>
        <c:crossAx val="2096327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INDICE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INDICE!C19"/></Relationships>
</file>

<file path=xl/drawings/_rels/drawing100.xml.rels><?xml version="1.0" encoding="UTF-8" standalone="yes"?>
<Relationships xmlns="http://schemas.openxmlformats.org/package/2006/relationships"><Relationship Id="rId1" Type="http://schemas.openxmlformats.org/officeDocument/2006/relationships/hyperlink" Target="#INDICE!C111"/></Relationships>
</file>

<file path=xl/drawings/_rels/drawing101.xml.rels><?xml version="1.0" encoding="UTF-8" standalone="yes"?>
<Relationships xmlns="http://schemas.openxmlformats.org/package/2006/relationships"><Relationship Id="rId1" Type="http://schemas.openxmlformats.org/officeDocument/2006/relationships/hyperlink" Target="#INDICE!C112"/></Relationships>
</file>

<file path=xl/drawings/_rels/drawing102.xml.rels><?xml version="1.0" encoding="UTF-8" standalone="yes"?>
<Relationships xmlns="http://schemas.openxmlformats.org/package/2006/relationships"><Relationship Id="rId1" Type="http://schemas.openxmlformats.org/officeDocument/2006/relationships/hyperlink" Target="#INDICE!C113"/></Relationships>
</file>

<file path=xl/drawings/_rels/drawing103.xml.rels><?xml version="1.0" encoding="UTF-8" standalone="yes"?>
<Relationships xmlns="http://schemas.openxmlformats.org/package/2006/relationships"><Relationship Id="rId1" Type="http://schemas.openxmlformats.org/officeDocument/2006/relationships/hyperlink" Target="#INDICE!C114"/></Relationships>
</file>

<file path=xl/drawings/_rels/drawing104.xml.rels><?xml version="1.0" encoding="UTF-8" standalone="yes"?>
<Relationships xmlns="http://schemas.openxmlformats.org/package/2006/relationships"><Relationship Id="rId1" Type="http://schemas.openxmlformats.org/officeDocument/2006/relationships/hyperlink" Target="#INDICE!C115"/></Relationships>
</file>

<file path=xl/drawings/_rels/drawing105.xml.rels><?xml version="1.0" encoding="UTF-8" standalone="yes"?>
<Relationships xmlns="http://schemas.openxmlformats.org/package/2006/relationships"><Relationship Id="rId1" Type="http://schemas.openxmlformats.org/officeDocument/2006/relationships/hyperlink" Target="#INDICE!C116"/></Relationships>
</file>

<file path=xl/drawings/_rels/drawing106.xml.rels><?xml version="1.0" encoding="UTF-8" standalone="yes"?>
<Relationships xmlns="http://schemas.openxmlformats.org/package/2006/relationships"><Relationship Id="rId1" Type="http://schemas.openxmlformats.org/officeDocument/2006/relationships/hyperlink" Target="#INDICE!C117"/></Relationships>
</file>

<file path=xl/drawings/_rels/drawing107.xml.rels><?xml version="1.0" encoding="UTF-8" standalone="yes"?>
<Relationships xmlns="http://schemas.openxmlformats.org/package/2006/relationships"><Relationship Id="rId1" Type="http://schemas.openxmlformats.org/officeDocument/2006/relationships/hyperlink" Target="#INDICE!C118"/></Relationships>
</file>

<file path=xl/drawings/_rels/drawing108.xml.rels><?xml version="1.0" encoding="UTF-8" standalone="yes"?>
<Relationships xmlns="http://schemas.openxmlformats.org/package/2006/relationships"><Relationship Id="rId1" Type="http://schemas.openxmlformats.org/officeDocument/2006/relationships/hyperlink" Target="#INDICE!C119"/></Relationships>
</file>

<file path=xl/drawings/_rels/drawing109.xml.rels><?xml version="1.0" encoding="UTF-8" standalone="yes"?>
<Relationships xmlns="http://schemas.openxmlformats.org/package/2006/relationships"><Relationship Id="rId1" Type="http://schemas.openxmlformats.org/officeDocument/2006/relationships/hyperlink" Target="#INDICE!C120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hyperlink" Target="#INDICE!C20"/></Relationships>
</file>

<file path=xl/drawings/_rels/drawing110.xml.rels><?xml version="1.0" encoding="UTF-8" standalone="yes"?>
<Relationships xmlns="http://schemas.openxmlformats.org/package/2006/relationships"><Relationship Id="rId1" Type="http://schemas.openxmlformats.org/officeDocument/2006/relationships/hyperlink" Target="#INDICE!C121"/></Relationships>
</file>

<file path=xl/drawings/_rels/drawing111.xml.rels><?xml version="1.0" encoding="UTF-8" standalone="yes"?>
<Relationships xmlns="http://schemas.openxmlformats.org/package/2006/relationships"><Relationship Id="rId1" Type="http://schemas.openxmlformats.org/officeDocument/2006/relationships/hyperlink" Target="#INDICE!C122"/></Relationships>
</file>

<file path=xl/drawings/_rels/drawing112.xml.rels><?xml version="1.0" encoding="UTF-8" standalone="yes"?>
<Relationships xmlns="http://schemas.openxmlformats.org/package/2006/relationships"><Relationship Id="rId1" Type="http://schemas.openxmlformats.org/officeDocument/2006/relationships/hyperlink" Target="#INDICE!C123"/></Relationships>
</file>

<file path=xl/drawings/_rels/drawing113.xml.rels><?xml version="1.0" encoding="UTF-8" standalone="yes"?>
<Relationships xmlns="http://schemas.openxmlformats.org/package/2006/relationships"><Relationship Id="rId1" Type="http://schemas.openxmlformats.org/officeDocument/2006/relationships/hyperlink" Target="#INDICE!C124"/></Relationships>
</file>

<file path=xl/drawings/_rels/drawing114.xml.rels><?xml version="1.0" encoding="UTF-8" standalone="yes"?>
<Relationships xmlns="http://schemas.openxmlformats.org/package/2006/relationships"><Relationship Id="rId1" Type="http://schemas.openxmlformats.org/officeDocument/2006/relationships/hyperlink" Target="#INDICE!C125"/></Relationships>
</file>

<file path=xl/drawings/_rels/drawing1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hyperlink" Target="#INDICE!C127"/></Relationships>
</file>

<file path=xl/drawings/_rels/drawing116.xml.rels><?xml version="1.0" encoding="UTF-8" standalone="yes"?>
<Relationships xmlns="http://schemas.openxmlformats.org/package/2006/relationships"><Relationship Id="rId1" Type="http://schemas.openxmlformats.org/officeDocument/2006/relationships/hyperlink" Target="#INDICE!C128"/></Relationships>
</file>

<file path=xl/drawings/_rels/drawing117.xml.rels><?xml version="1.0" encoding="UTF-8" standalone="yes"?>
<Relationships xmlns="http://schemas.openxmlformats.org/package/2006/relationships"><Relationship Id="rId1" Type="http://schemas.openxmlformats.org/officeDocument/2006/relationships/hyperlink" Target="#INDICE!C129"/></Relationships>
</file>

<file path=xl/drawings/_rels/drawing118.xml.rels><?xml version="1.0" encoding="UTF-8" standalone="yes"?>
<Relationships xmlns="http://schemas.openxmlformats.org/package/2006/relationships"><Relationship Id="rId1" Type="http://schemas.openxmlformats.org/officeDocument/2006/relationships/hyperlink" Target="#INDICE!C130"/></Relationships>
</file>

<file path=xl/drawings/_rels/drawing119.xml.rels><?xml version="1.0" encoding="UTF-8" standalone="yes"?>
<Relationships xmlns="http://schemas.openxmlformats.org/package/2006/relationships"><Relationship Id="rId2" Type="http://schemas.openxmlformats.org/officeDocument/2006/relationships/hyperlink" Target="#INDICE!C133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hyperlink" Target="#INDICE!C21"/></Relationships>
</file>

<file path=xl/drawings/_rels/drawing120.xml.rels><?xml version="1.0" encoding="UTF-8" standalone="yes"?>
<Relationships xmlns="http://schemas.openxmlformats.org/package/2006/relationships"><Relationship Id="rId1" Type="http://schemas.openxmlformats.org/officeDocument/2006/relationships/hyperlink" Target="#INDICE!C134"/></Relationships>
</file>

<file path=xl/drawings/_rels/drawing121.xml.rels><?xml version="1.0" encoding="UTF-8" standalone="yes"?>
<Relationships xmlns="http://schemas.openxmlformats.org/package/2006/relationships"><Relationship Id="rId1" Type="http://schemas.openxmlformats.org/officeDocument/2006/relationships/hyperlink" Target="#INDICE!C136"/></Relationships>
</file>

<file path=xl/drawings/_rels/drawing122.xml.rels><?xml version="1.0" encoding="UTF-8" standalone="yes"?>
<Relationships xmlns="http://schemas.openxmlformats.org/package/2006/relationships"><Relationship Id="rId1" Type="http://schemas.openxmlformats.org/officeDocument/2006/relationships/hyperlink" Target="#INDICE!C136"/></Relationships>
</file>

<file path=xl/drawings/_rels/drawing123.xml.rels><?xml version="1.0" encoding="UTF-8" standalone="yes"?>
<Relationships xmlns="http://schemas.openxmlformats.org/package/2006/relationships"><Relationship Id="rId1" Type="http://schemas.openxmlformats.org/officeDocument/2006/relationships/hyperlink" Target="#INDICE!C137"/></Relationships>
</file>

<file path=xl/drawings/_rels/drawing124.xml.rels><?xml version="1.0" encoding="UTF-8" standalone="yes"?>
<Relationships xmlns="http://schemas.openxmlformats.org/package/2006/relationships"><Relationship Id="rId1" Type="http://schemas.openxmlformats.org/officeDocument/2006/relationships/hyperlink" Target="#INDICE!C138"/></Relationships>
</file>

<file path=xl/drawings/_rels/drawing125.xml.rels><?xml version="1.0" encoding="UTF-8" standalone="yes"?>
<Relationships xmlns="http://schemas.openxmlformats.org/package/2006/relationships"><Relationship Id="rId1" Type="http://schemas.openxmlformats.org/officeDocument/2006/relationships/hyperlink" Target="#INDICE!C139"/></Relationships>
</file>

<file path=xl/drawings/_rels/drawing126.xml.rels><?xml version="1.0" encoding="UTF-8" standalone="yes"?>
<Relationships xmlns="http://schemas.openxmlformats.org/package/2006/relationships"><Relationship Id="rId1" Type="http://schemas.openxmlformats.org/officeDocument/2006/relationships/hyperlink" Target="#INDICE!C140"/></Relationships>
</file>

<file path=xl/drawings/_rels/drawing127.xml.rels><?xml version="1.0" encoding="UTF-8" standalone="yes"?>
<Relationships xmlns="http://schemas.openxmlformats.org/package/2006/relationships"><Relationship Id="rId1" Type="http://schemas.openxmlformats.org/officeDocument/2006/relationships/hyperlink" Target="#INDICE!C141"/></Relationships>
</file>

<file path=xl/drawings/_rels/drawing128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hyperlink" Target="#INDICE!C142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hyperlink" Target="#INDICE!C22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hyperlink" Target="#INDICE!C23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hyperlink" Target="#INDICE!C24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hyperlink" Target="#INDICE!C25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hyperlink" Target="#INDICE!C26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hyperlink" Target="#INDICE!C27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hyperlink" Target="#INDICE!C29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hyperlink" Target="#INDICE!C11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hyperlink" Target="#INDICE!C30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hyperlink" Target="#INDICE!C31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hyperlink" Target="#INDICE!C32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hyperlink" Target="#INDICE!C33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hyperlink" Target="#INDICE!C34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hyperlink" Target="#INDICE!C35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hyperlink" Target="#INDICE!C36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hyperlink" Target="#INDICE!C37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hyperlink" Target="#INDICE!C39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hyperlink" Target="#INDICE!C40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INDICE!C12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hyperlink" Target="#INDICE!C41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hyperlink" Target="#INDICE!C42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hyperlink" Target="#INDICE!C43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hyperlink" Target="#INDICE!C44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hyperlink" Target="#INDICE!C45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hyperlink" Target="#INDICE!C46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hyperlink" Target="#INDICE!C47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hyperlink" Target="#INDICE!C48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hyperlink" Target="#INDICE!C49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hyperlink" Target="#INDICE!C50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INDICE!C13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hyperlink" Target="#INDICE!C51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hyperlink" Target="#INDICE!C53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hyperlink" Target="#INDICE!C52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hyperlink" Target="#INDICE!C54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hyperlink" Target="#INDICE!C55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hyperlink" Target="#INDICE!C56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hyperlink" Target="#INDICE!C57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hyperlink" Target="#INDICE!C58"/></Relationships>
</file>

<file path=xl/drawings/_rels/drawing48.xml.rels><?xml version="1.0" encoding="UTF-8" standalone="yes"?>
<Relationships xmlns="http://schemas.openxmlformats.org/package/2006/relationships"><Relationship Id="rId2" Type="http://schemas.openxmlformats.org/officeDocument/2006/relationships/hyperlink" Target="#INDICE!C59"/><Relationship Id="rId1" Type="http://schemas.openxmlformats.org/officeDocument/2006/relationships/chart" Target="../charts/chart1.xml"/></Relationships>
</file>

<file path=xl/drawings/_rels/drawing49.xml.rels><?xml version="1.0" encoding="UTF-8" standalone="yes"?>
<Relationships xmlns="http://schemas.openxmlformats.org/package/2006/relationships"><Relationship Id="rId1" Type="http://schemas.openxmlformats.org/officeDocument/2006/relationships/hyperlink" Target="#INDICE!C60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INDICE!C14"/></Relationships>
</file>

<file path=xl/drawings/_rels/drawing50.xml.rels><?xml version="1.0" encoding="UTF-8" standalone="yes"?>
<Relationships xmlns="http://schemas.openxmlformats.org/package/2006/relationships"><Relationship Id="rId1" Type="http://schemas.openxmlformats.org/officeDocument/2006/relationships/hyperlink" Target="#INDICE!C61"/></Relationships>
</file>

<file path=xl/drawings/_rels/drawing51.xml.rels><?xml version="1.0" encoding="UTF-8" standalone="yes"?>
<Relationships xmlns="http://schemas.openxmlformats.org/package/2006/relationships"><Relationship Id="rId1" Type="http://schemas.openxmlformats.org/officeDocument/2006/relationships/hyperlink" Target="#INDICE!C62"/></Relationships>
</file>

<file path=xl/drawings/_rels/drawing52.xml.rels><?xml version="1.0" encoding="UTF-8" standalone="yes"?>
<Relationships xmlns="http://schemas.openxmlformats.org/package/2006/relationships"><Relationship Id="rId1" Type="http://schemas.openxmlformats.org/officeDocument/2006/relationships/hyperlink" Target="#INDICE!C63"/></Relationships>
</file>

<file path=xl/drawings/_rels/drawing53.xml.rels><?xml version="1.0" encoding="UTF-8" standalone="yes"?>
<Relationships xmlns="http://schemas.openxmlformats.org/package/2006/relationships"><Relationship Id="rId1" Type="http://schemas.openxmlformats.org/officeDocument/2006/relationships/hyperlink" Target="#INDICE!C64"/></Relationships>
</file>

<file path=xl/drawings/_rels/drawing54.xml.rels><?xml version="1.0" encoding="UTF-8" standalone="yes"?>
<Relationships xmlns="http://schemas.openxmlformats.org/package/2006/relationships"><Relationship Id="rId1" Type="http://schemas.openxmlformats.org/officeDocument/2006/relationships/hyperlink" Target="#INDICE!C65"/></Relationships>
</file>

<file path=xl/drawings/_rels/drawing55.xml.rels><?xml version="1.0" encoding="UTF-8" standalone="yes"?>
<Relationships xmlns="http://schemas.openxmlformats.org/package/2006/relationships"><Relationship Id="rId1" Type="http://schemas.openxmlformats.org/officeDocument/2006/relationships/hyperlink" Target="#INDICE!C66"/></Relationships>
</file>

<file path=xl/drawings/_rels/drawing56.xml.rels><?xml version="1.0" encoding="UTF-8" standalone="yes"?>
<Relationships xmlns="http://schemas.openxmlformats.org/package/2006/relationships"><Relationship Id="rId1" Type="http://schemas.openxmlformats.org/officeDocument/2006/relationships/hyperlink" Target="#INDICE!C67"/></Relationships>
</file>

<file path=xl/drawings/_rels/drawing57.xml.rels><?xml version="1.0" encoding="UTF-8" standalone="yes"?>
<Relationships xmlns="http://schemas.openxmlformats.org/package/2006/relationships"><Relationship Id="rId1" Type="http://schemas.openxmlformats.org/officeDocument/2006/relationships/hyperlink" Target="#INDICE!C68"/></Relationships>
</file>

<file path=xl/drawings/_rels/drawing58.xml.rels><?xml version="1.0" encoding="UTF-8" standalone="yes"?>
<Relationships xmlns="http://schemas.openxmlformats.org/package/2006/relationships"><Relationship Id="rId1" Type="http://schemas.openxmlformats.org/officeDocument/2006/relationships/hyperlink" Target="#INDICE!C69"/></Relationships>
</file>

<file path=xl/drawings/_rels/drawing59.xml.rels><?xml version="1.0" encoding="UTF-8" standalone="yes"?>
<Relationships xmlns="http://schemas.openxmlformats.org/package/2006/relationships"><Relationship Id="rId1" Type="http://schemas.openxmlformats.org/officeDocument/2006/relationships/hyperlink" Target="#INDICE!C70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INDICE!C15"/></Relationships>
</file>

<file path=xl/drawings/_rels/drawing60.xml.rels><?xml version="1.0" encoding="UTF-8" standalone="yes"?>
<Relationships xmlns="http://schemas.openxmlformats.org/package/2006/relationships"><Relationship Id="rId1" Type="http://schemas.openxmlformats.org/officeDocument/2006/relationships/hyperlink" Target="#INDICE!C71"/></Relationships>
</file>

<file path=xl/drawings/_rels/drawing61.xml.rels><?xml version="1.0" encoding="UTF-8" standalone="yes"?>
<Relationships xmlns="http://schemas.openxmlformats.org/package/2006/relationships"><Relationship Id="rId1" Type="http://schemas.openxmlformats.org/officeDocument/2006/relationships/hyperlink" Target="#INDICE!C72"/></Relationships>
</file>

<file path=xl/drawings/_rels/drawing62.xml.rels><?xml version="1.0" encoding="UTF-8" standalone="yes"?>
<Relationships xmlns="http://schemas.openxmlformats.org/package/2006/relationships"><Relationship Id="rId1" Type="http://schemas.openxmlformats.org/officeDocument/2006/relationships/hyperlink" Target="#INDICE!C73"/></Relationships>
</file>

<file path=xl/drawings/_rels/drawing63.xml.rels><?xml version="1.0" encoding="UTF-8" standalone="yes"?>
<Relationships xmlns="http://schemas.openxmlformats.org/package/2006/relationships"><Relationship Id="rId1" Type="http://schemas.openxmlformats.org/officeDocument/2006/relationships/hyperlink" Target="#INDICE!C74"/></Relationships>
</file>

<file path=xl/drawings/_rels/drawing64.xml.rels><?xml version="1.0" encoding="UTF-8" standalone="yes"?>
<Relationships xmlns="http://schemas.openxmlformats.org/package/2006/relationships"><Relationship Id="rId1" Type="http://schemas.openxmlformats.org/officeDocument/2006/relationships/hyperlink" Target="#INDICE!C75"/></Relationships>
</file>

<file path=xl/drawings/_rels/drawing65.xml.rels><?xml version="1.0" encoding="UTF-8" standalone="yes"?>
<Relationships xmlns="http://schemas.openxmlformats.org/package/2006/relationships"><Relationship Id="rId1" Type="http://schemas.openxmlformats.org/officeDocument/2006/relationships/hyperlink" Target="#INDICE!C76"/></Relationships>
</file>

<file path=xl/drawings/_rels/drawing66.xml.rels><?xml version="1.0" encoding="UTF-8" standalone="yes"?>
<Relationships xmlns="http://schemas.openxmlformats.org/package/2006/relationships"><Relationship Id="rId1" Type="http://schemas.openxmlformats.org/officeDocument/2006/relationships/hyperlink" Target="#INDICE!C77"/></Relationships>
</file>

<file path=xl/drawings/_rels/drawing67.xml.rels><?xml version="1.0" encoding="UTF-8" standalone="yes"?>
<Relationships xmlns="http://schemas.openxmlformats.org/package/2006/relationships"><Relationship Id="rId1" Type="http://schemas.openxmlformats.org/officeDocument/2006/relationships/hyperlink" Target="#INDICE!C78"/></Relationships>
</file>

<file path=xl/drawings/_rels/drawing68.xml.rels><?xml version="1.0" encoding="UTF-8" standalone="yes"?>
<Relationships xmlns="http://schemas.openxmlformats.org/package/2006/relationships"><Relationship Id="rId1" Type="http://schemas.openxmlformats.org/officeDocument/2006/relationships/hyperlink" Target="#INDICE!C79"/></Relationships>
</file>

<file path=xl/drawings/_rels/drawing69.xml.rels><?xml version="1.0" encoding="UTF-8" standalone="yes"?>
<Relationships xmlns="http://schemas.openxmlformats.org/package/2006/relationships"><Relationship Id="rId1" Type="http://schemas.openxmlformats.org/officeDocument/2006/relationships/hyperlink" Target="#INDICE!C80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INDICE!C16"/></Relationships>
</file>

<file path=xl/drawings/_rels/drawing70.xml.rels><?xml version="1.0" encoding="UTF-8" standalone="yes"?>
<Relationships xmlns="http://schemas.openxmlformats.org/package/2006/relationships"><Relationship Id="rId1" Type="http://schemas.openxmlformats.org/officeDocument/2006/relationships/hyperlink" Target="#INDICE!C81"/></Relationships>
</file>

<file path=xl/drawings/_rels/drawing71.xml.rels><?xml version="1.0" encoding="UTF-8" standalone="yes"?>
<Relationships xmlns="http://schemas.openxmlformats.org/package/2006/relationships"><Relationship Id="rId1" Type="http://schemas.openxmlformats.org/officeDocument/2006/relationships/hyperlink" Target="#INDICE!C82"/></Relationships>
</file>

<file path=xl/drawings/_rels/drawing72.xml.rels><?xml version="1.0" encoding="UTF-8" standalone="yes"?>
<Relationships xmlns="http://schemas.openxmlformats.org/package/2006/relationships"><Relationship Id="rId1" Type="http://schemas.openxmlformats.org/officeDocument/2006/relationships/hyperlink" Target="#INDICE!C83"/></Relationships>
</file>

<file path=xl/drawings/_rels/drawing73.xml.rels><?xml version="1.0" encoding="UTF-8" standalone="yes"?>
<Relationships xmlns="http://schemas.openxmlformats.org/package/2006/relationships"><Relationship Id="rId1" Type="http://schemas.openxmlformats.org/officeDocument/2006/relationships/hyperlink" Target="#INDICE!C84"/></Relationships>
</file>

<file path=xl/drawings/_rels/drawing74.xml.rels><?xml version="1.0" encoding="UTF-8" standalone="yes"?>
<Relationships xmlns="http://schemas.openxmlformats.org/package/2006/relationships"><Relationship Id="rId1" Type="http://schemas.openxmlformats.org/officeDocument/2006/relationships/hyperlink" Target="#INDICE!C85"/></Relationships>
</file>

<file path=xl/drawings/_rels/drawing75.xml.rels><?xml version="1.0" encoding="UTF-8" standalone="yes"?>
<Relationships xmlns="http://schemas.openxmlformats.org/package/2006/relationships"><Relationship Id="rId1" Type="http://schemas.openxmlformats.org/officeDocument/2006/relationships/hyperlink" Target="#INDICE!C86"/></Relationships>
</file>

<file path=xl/drawings/_rels/drawing76.xml.rels><?xml version="1.0" encoding="UTF-8" standalone="yes"?>
<Relationships xmlns="http://schemas.openxmlformats.org/package/2006/relationships"><Relationship Id="rId1" Type="http://schemas.openxmlformats.org/officeDocument/2006/relationships/hyperlink" Target="#INDICE!C87"/></Relationships>
</file>

<file path=xl/drawings/_rels/drawing77.xml.rels><?xml version="1.0" encoding="UTF-8" standalone="yes"?>
<Relationships xmlns="http://schemas.openxmlformats.org/package/2006/relationships"><Relationship Id="rId1" Type="http://schemas.openxmlformats.org/officeDocument/2006/relationships/hyperlink" Target="#INDICE!C88"/></Relationships>
</file>

<file path=xl/drawings/_rels/drawing78.xml.rels><?xml version="1.0" encoding="UTF-8" standalone="yes"?>
<Relationships xmlns="http://schemas.openxmlformats.org/package/2006/relationships"><Relationship Id="rId1" Type="http://schemas.openxmlformats.org/officeDocument/2006/relationships/hyperlink" Target="#INDICE!C89"/></Relationships>
</file>

<file path=xl/drawings/_rels/drawing79.xml.rels><?xml version="1.0" encoding="UTF-8" standalone="yes"?>
<Relationships xmlns="http://schemas.openxmlformats.org/package/2006/relationships"><Relationship Id="rId1" Type="http://schemas.openxmlformats.org/officeDocument/2006/relationships/hyperlink" Target="#INDICE!C90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INDICE!C17"/></Relationships>
</file>

<file path=xl/drawings/_rels/drawing80.xml.rels><?xml version="1.0" encoding="UTF-8" standalone="yes"?>
<Relationships xmlns="http://schemas.openxmlformats.org/package/2006/relationships"><Relationship Id="rId1" Type="http://schemas.openxmlformats.org/officeDocument/2006/relationships/hyperlink" Target="#INDICE!C91"/></Relationships>
</file>

<file path=xl/drawings/_rels/drawing81.xml.rels><?xml version="1.0" encoding="UTF-8" standalone="yes"?>
<Relationships xmlns="http://schemas.openxmlformats.org/package/2006/relationships"><Relationship Id="rId1" Type="http://schemas.openxmlformats.org/officeDocument/2006/relationships/hyperlink" Target="#INDICE!C92"/></Relationships>
</file>

<file path=xl/drawings/_rels/drawing82.xml.rels><?xml version="1.0" encoding="UTF-8" standalone="yes"?>
<Relationships xmlns="http://schemas.openxmlformats.org/package/2006/relationships"><Relationship Id="rId1" Type="http://schemas.openxmlformats.org/officeDocument/2006/relationships/hyperlink" Target="#INDICE!C93"/></Relationships>
</file>

<file path=xl/drawings/_rels/drawing83.xml.rels><?xml version="1.0" encoding="UTF-8" standalone="yes"?>
<Relationships xmlns="http://schemas.openxmlformats.org/package/2006/relationships"><Relationship Id="rId1" Type="http://schemas.openxmlformats.org/officeDocument/2006/relationships/hyperlink" Target="#INDICE!C94"/></Relationships>
</file>

<file path=xl/drawings/_rels/drawing84.xml.rels><?xml version="1.0" encoding="UTF-8" standalone="yes"?>
<Relationships xmlns="http://schemas.openxmlformats.org/package/2006/relationships"><Relationship Id="rId1" Type="http://schemas.openxmlformats.org/officeDocument/2006/relationships/hyperlink" Target="#INDICE!C95"/></Relationships>
</file>

<file path=xl/drawings/_rels/drawing85.xml.rels><?xml version="1.0" encoding="UTF-8" standalone="yes"?>
<Relationships xmlns="http://schemas.openxmlformats.org/package/2006/relationships"><Relationship Id="rId1" Type="http://schemas.openxmlformats.org/officeDocument/2006/relationships/hyperlink" Target="#INDICE!C96"/></Relationships>
</file>

<file path=xl/drawings/_rels/drawing86.xml.rels><?xml version="1.0" encoding="UTF-8" standalone="yes"?>
<Relationships xmlns="http://schemas.openxmlformats.org/package/2006/relationships"><Relationship Id="rId1" Type="http://schemas.openxmlformats.org/officeDocument/2006/relationships/hyperlink" Target="#INDICE!C97"/></Relationships>
</file>

<file path=xl/drawings/_rels/drawing87.xml.rels><?xml version="1.0" encoding="UTF-8" standalone="yes"?>
<Relationships xmlns="http://schemas.openxmlformats.org/package/2006/relationships"><Relationship Id="rId1" Type="http://schemas.openxmlformats.org/officeDocument/2006/relationships/hyperlink" Target="#INDICE!C98"/></Relationships>
</file>

<file path=xl/drawings/_rels/drawing88.xml.rels><?xml version="1.0" encoding="UTF-8" standalone="yes"?>
<Relationships xmlns="http://schemas.openxmlformats.org/package/2006/relationships"><Relationship Id="rId1" Type="http://schemas.openxmlformats.org/officeDocument/2006/relationships/hyperlink" Target="#INDICE!C99"/></Relationships>
</file>

<file path=xl/drawings/_rels/drawing89.xml.rels><?xml version="1.0" encoding="UTF-8" standalone="yes"?>
<Relationships xmlns="http://schemas.openxmlformats.org/package/2006/relationships"><Relationship Id="rId1" Type="http://schemas.openxmlformats.org/officeDocument/2006/relationships/hyperlink" Target="#INDICE!C100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INDICE!C18"/></Relationships>
</file>

<file path=xl/drawings/_rels/drawing90.xml.rels><?xml version="1.0" encoding="UTF-8" standalone="yes"?>
<Relationships xmlns="http://schemas.openxmlformats.org/package/2006/relationships"><Relationship Id="rId1" Type="http://schemas.openxmlformats.org/officeDocument/2006/relationships/hyperlink" Target="#INDICE!C101"/></Relationships>
</file>

<file path=xl/drawings/_rels/drawing91.xml.rels><?xml version="1.0" encoding="UTF-8" standalone="yes"?>
<Relationships xmlns="http://schemas.openxmlformats.org/package/2006/relationships"><Relationship Id="rId1" Type="http://schemas.openxmlformats.org/officeDocument/2006/relationships/hyperlink" Target="#INDICE!C102"/></Relationships>
</file>

<file path=xl/drawings/_rels/drawing92.xml.rels><?xml version="1.0" encoding="UTF-8" standalone="yes"?>
<Relationships xmlns="http://schemas.openxmlformats.org/package/2006/relationships"><Relationship Id="rId1" Type="http://schemas.openxmlformats.org/officeDocument/2006/relationships/hyperlink" Target="#INDICE!C103"/></Relationships>
</file>

<file path=xl/drawings/_rels/drawing93.xml.rels><?xml version="1.0" encoding="UTF-8" standalone="yes"?>
<Relationships xmlns="http://schemas.openxmlformats.org/package/2006/relationships"><Relationship Id="rId1" Type="http://schemas.openxmlformats.org/officeDocument/2006/relationships/hyperlink" Target="#INDICE!C104"/></Relationships>
</file>

<file path=xl/drawings/_rels/drawing94.xml.rels><?xml version="1.0" encoding="UTF-8" standalone="yes"?>
<Relationships xmlns="http://schemas.openxmlformats.org/package/2006/relationships"><Relationship Id="rId1" Type="http://schemas.openxmlformats.org/officeDocument/2006/relationships/hyperlink" Target="#INDICE!C105"/></Relationships>
</file>

<file path=xl/drawings/_rels/drawing95.xml.rels><?xml version="1.0" encoding="UTF-8" standalone="yes"?>
<Relationships xmlns="http://schemas.openxmlformats.org/package/2006/relationships"><Relationship Id="rId1" Type="http://schemas.openxmlformats.org/officeDocument/2006/relationships/hyperlink" Target="#INDICE!C106"/></Relationships>
</file>

<file path=xl/drawings/_rels/drawing96.xml.rels><?xml version="1.0" encoding="UTF-8" standalone="yes"?>
<Relationships xmlns="http://schemas.openxmlformats.org/package/2006/relationships"><Relationship Id="rId1" Type="http://schemas.openxmlformats.org/officeDocument/2006/relationships/hyperlink" Target="#INDICE!C107"/></Relationships>
</file>

<file path=xl/drawings/_rels/drawing97.xml.rels><?xml version="1.0" encoding="UTF-8" standalone="yes"?>
<Relationships xmlns="http://schemas.openxmlformats.org/package/2006/relationships"><Relationship Id="rId1" Type="http://schemas.openxmlformats.org/officeDocument/2006/relationships/hyperlink" Target="#INDICE!C108"/></Relationships>
</file>

<file path=xl/drawings/_rels/drawing98.xml.rels><?xml version="1.0" encoding="UTF-8" standalone="yes"?>
<Relationships xmlns="http://schemas.openxmlformats.org/package/2006/relationships"><Relationship Id="rId1" Type="http://schemas.openxmlformats.org/officeDocument/2006/relationships/hyperlink" Target="#INDICE!C109"/></Relationships>
</file>

<file path=xl/drawings/_rels/drawing99.xml.rels><?xml version="1.0" encoding="UTF-8" standalone="yes"?>
<Relationships xmlns="http://schemas.openxmlformats.org/package/2006/relationships"><Relationship Id="rId1" Type="http://schemas.openxmlformats.org/officeDocument/2006/relationships/hyperlink" Target="#INDICE!C110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118110</xdr:rowOff>
    </xdr:from>
    <xdr:to>
      <xdr:col>1</xdr:col>
      <xdr:colOff>369580</xdr:colOff>
      <xdr:row>19</xdr:row>
      <xdr:rowOff>88209</xdr:rowOff>
    </xdr:to>
    <xdr:sp macro="" textlink="">
      <xdr:nvSpPr>
        <xdr:cNvPr id="9" name="Freccia a destra 8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609600" y="3926205"/>
          <a:ext cx="371475" cy="352669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it-IT"/>
        </a:p>
      </xdr:txBody>
    </xdr:sp>
    <xdr:clientData/>
  </xdr:twoCellAnchor>
  <xdr:twoCellAnchor editAs="oneCell">
    <xdr:from>
      <xdr:col>0</xdr:col>
      <xdr:colOff>538480</xdr:colOff>
      <xdr:row>2</xdr:row>
      <xdr:rowOff>86360</xdr:rowOff>
    </xdr:from>
    <xdr:to>
      <xdr:col>9</xdr:col>
      <xdr:colOff>152400</xdr:colOff>
      <xdr:row>8</xdr:row>
      <xdr:rowOff>40045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38480" y="452120"/>
          <a:ext cx="5054600" cy="115035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285750</xdr:colOff>
      <xdr:row>0</xdr:row>
      <xdr:rowOff>0</xdr:rowOff>
    </xdr:from>
    <xdr:ext cx="1390650" cy="604525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10325100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0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304800</xdr:colOff>
      <xdr:row>0</xdr:row>
      <xdr:rowOff>0</xdr:rowOff>
    </xdr:from>
    <xdr:ext cx="1390650" cy="602807"/>
    <xdr:sp macro="" textlink="">
      <xdr:nvSpPr>
        <xdr:cNvPr id="6" name="Rettangolo 5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B00-000006000000}"/>
            </a:ext>
          </a:extLst>
        </xdr:cNvPr>
        <xdr:cNvSpPr/>
      </xdr:nvSpPr>
      <xdr:spPr>
        <a:xfrm>
          <a:off x="77343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819150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C00-000002000000}"/>
            </a:ext>
          </a:extLst>
        </xdr:cNvPr>
        <xdr:cNvSpPr/>
      </xdr:nvSpPr>
      <xdr:spPr>
        <a:xfrm>
          <a:off x="105060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2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571500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D00-000002000000}"/>
            </a:ext>
          </a:extLst>
        </xdr:cNvPr>
        <xdr:cNvSpPr/>
      </xdr:nvSpPr>
      <xdr:spPr>
        <a:xfrm>
          <a:off x="816292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3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E00-000003000000}"/>
            </a:ext>
          </a:extLst>
        </xdr:cNvPr>
        <xdr:cNvSpPr/>
      </xdr:nvSpPr>
      <xdr:spPr>
        <a:xfrm>
          <a:off x="65913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419100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F00-000003000000}"/>
            </a:ext>
          </a:extLst>
        </xdr:cNvPr>
        <xdr:cNvSpPr/>
      </xdr:nvSpPr>
      <xdr:spPr>
        <a:xfrm>
          <a:off x="747712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5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1390650" cy="602807"/>
    <xdr:sp macro="" textlink="">
      <xdr:nvSpPr>
        <xdr:cNvPr id="5" name="Rettango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000-000005000000}"/>
            </a:ext>
          </a:extLst>
        </xdr:cNvPr>
        <xdr:cNvSpPr/>
      </xdr:nvSpPr>
      <xdr:spPr>
        <a:xfrm>
          <a:off x="72771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0</xdr:colOff>
      <xdr:row>0</xdr:row>
      <xdr:rowOff>0</xdr:rowOff>
    </xdr:from>
    <xdr:ext cx="1390650" cy="60280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100-000004000000}"/>
            </a:ext>
          </a:extLst>
        </xdr:cNvPr>
        <xdr:cNvSpPr/>
      </xdr:nvSpPr>
      <xdr:spPr>
        <a:xfrm>
          <a:off x="507682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300-000003000000}"/>
            </a:ext>
          </a:extLst>
        </xdr:cNvPr>
        <xdr:cNvSpPr/>
      </xdr:nvSpPr>
      <xdr:spPr>
        <a:xfrm>
          <a:off x="77247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8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10DB7247-BC8F-4173-94A7-8E8D949D08EA}"/>
            </a:ext>
          </a:extLst>
        </xdr:cNvPr>
        <xdr:cNvSpPr/>
      </xdr:nvSpPr>
      <xdr:spPr>
        <a:xfrm>
          <a:off x="85344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09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133350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5A2F68B-0A14-4C0F-A165-D3FECEE8CBB2}"/>
            </a:ext>
          </a:extLst>
        </xdr:cNvPr>
        <xdr:cNvSpPr/>
      </xdr:nvSpPr>
      <xdr:spPr>
        <a:xfrm>
          <a:off x="104394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485775</xdr:colOff>
      <xdr:row>0</xdr:row>
      <xdr:rowOff>0</xdr:rowOff>
    </xdr:from>
    <xdr:ext cx="1390650" cy="604525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/>
      </xdr:nvSpPr>
      <xdr:spPr>
        <a:xfrm>
          <a:off x="11106150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0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7E86DAB-E462-44BB-B824-9F1183D84762}"/>
            </a:ext>
          </a:extLst>
        </xdr:cNvPr>
        <xdr:cNvSpPr/>
      </xdr:nvSpPr>
      <xdr:spPr>
        <a:xfrm>
          <a:off x="113919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1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257175</xdr:colOff>
      <xdr:row>0</xdr:row>
      <xdr:rowOff>0</xdr:rowOff>
    </xdr:from>
    <xdr:ext cx="1390650" cy="602807"/>
    <xdr:sp macro="" textlink="">
      <xdr:nvSpPr>
        <xdr:cNvPr id="5" name="Rettango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400-000005000000}"/>
            </a:ext>
          </a:extLst>
        </xdr:cNvPr>
        <xdr:cNvSpPr/>
      </xdr:nvSpPr>
      <xdr:spPr>
        <a:xfrm>
          <a:off x="87534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438150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500-000002000000}"/>
            </a:ext>
          </a:extLst>
        </xdr:cNvPr>
        <xdr:cNvSpPr/>
      </xdr:nvSpPr>
      <xdr:spPr>
        <a:xfrm>
          <a:off x="89439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438150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FB33445-4B9E-47CA-8055-C8E2FF3E2693}"/>
            </a:ext>
          </a:extLst>
        </xdr:cNvPr>
        <xdr:cNvSpPr/>
      </xdr:nvSpPr>
      <xdr:spPr>
        <a:xfrm>
          <a:off x="92011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523875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600-000002000000}"/>
            </a:ext>
          </a:extLst>
        </xdr:cNvPr>
        <xdr:cNvSpPr/>
      </xdr:nvSpPr>
      <xdr:spPr>
        <a:xfrm>
          <a:off x="88963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5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0</xdr:colOff>
      <xdr:row>0</xdr:row>
      <xdr:rowOff>0</xdr:rowOff>
    </xdr:from>
    <xdr:ext cx="1388197" cy="60280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900-000004000000}"/>
            </a:ext>
          </a:extLst>
        </xdr:cNvPr>
        <xdr:cNvSpPr/>
      </xdr:nvSpPr>
      <xdr:spPr>
        <a:xfrm>
          <a:off x="8534400" y="0"/>
          <a:ext cx="1388197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  <xdr:twoCellAnchor editAs="oneCell">
    <xdr:from>
      <xdr:col>0</xdr:col>
      <xdr:colOff>0</xdr:colOff>
      <xdr:row>4</xdr:row>
      <xdr:rowOff>25400</xdr:rowOff>
    </xdr:from>
    <xdr:to>
      <xdr:col>14</xdr:col>
      <xdr:colOff>243840</xdr:colOff>
      <xdr:row>42</xdr:row>
      <xdr:rowOff>190500</xdr:rowOff>
    </xdr:to>
    <xdr:pic>
      <xdr:nvPicPr>
        <xdr:cNvPr id="56" name="Immagine 55" descr="Figura 4.1.1.emf">
          <a:extLst>
            <a:ext uri="{FF2B5EF4-FFF2-40B4-BE49-F238E27FC236}">
              <a16:creationId xmlns:a16="http://schemas.microsoft.com/office/drawing/2014/main" id="{00000000-0008-0000-7900-00003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2606" r="22822"/>
        <a:stretch/>
      </xdr:blipFill>
      <xdr:spPr>
        <a:xfrm>
          <a:off x="0" y="886460"/>
          <a:ext cx="8671560" cy="8409940"/>
        </a:xfrm>
        <a:prstGeom prst="rect">
          <a:avLst/>
        </a:prstGeom>
      </xdr:spPr>
    </xdr:pic>
    <xdr:clientData/>
  </xdr:twoCellAnchor>
</xdr:wsDr>
</file>

<file path=xl/drawings/drawing11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257175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A00-000003000000}"/>
            </a:ext>
          </a:extLst>
        </xdr:cNvPr>
        <xdr:cNvSpPr/>
      </xdr:nvSpPr>
      <xdr:spPr>
        <a:xfrm>
          <a:off x="56197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7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390650" cy="60280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B00-000004000000}"/>
            </a:ext>
          </a:extLst>
        </xdr:cNvPr>
        <xdr:cNvSpPr/>
      </xdr:nvSpPr>
      <xdr:spPr>
        <a:xfrm>
          <a:off x="69723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1114425</xdr:colOff>
      <xdr:row>0</xdr:row>
      <xdr:rowOff>0</xdr:rowOff>
    </xdr:from>
    <xdr:ext cx="1405713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D00-000003000000}"/>
            </a:ext>
          </a:extLst>
        </xdr:cNvPr>
        <xdr:cNvSpPr/>
      </xdr:nvSpPr>
      <xdr:spPr>
        <a:xfrm>
          <a:off x="6705600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1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5</xdr:row>
      <xdr:rowOff>85724</xdr:rowOff>
    </xdr:from>
    <xdr:to>
      <xdr:col>9</xdr:col>
      <xdr:colOff>247650</xdr:colOff>
      <xdr:row>26</xdr:row>
      <xdr:rowOff>136966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7E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104899"/>
          <a:ext cx="5476875" cy="4451792"/>
        </a:xfrm>
        <a:prstGeom prst="rect">
          <a:avLst/>
        </a:prstGeom>
      </xdr:spPr>
    </xdr:pic>
    <xdr:clientData/>
  </xdr:twoCellAnchor>
  <xdr:oneCellAnchor>
    <xdr:from>
      <xdr:col>10</xdr:col>
      <xdr:colOff>123825</xdr:colOff>
      <xdr:row>0</xdr:row>
      <xdr:rowOff>0</xdr:rowOff>
    </xdr:from>
    <xdr:ext cx="1405713" cy="602807"/>
    <xdr:sp macro="" textlink="">
      <xdr:nvSpPr>
        <xdr:cNvPr id="4" name="Rettangolo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7E00-000004000000}"/>
            </a:ext>
          </a:extLst>
        </xdr:cNvPr>
        <xdr:cNvSpPr/>
      </xdr:nvSpPr>
      <xdr:spPr>
        <a:xfrm>
          <a:off x="5934075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180975</xdr:colOff>
      <xdr:row>0</xdr:row>
      <xdr:rowOff>0</xdr:rowOff>
    </xdr:from>
    <xdr:ext cx="1390650" cy="604525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SpPr/>
      </xdr:nvSpPr>
      <xdr:spPr>
        <a:xfrm>
          <a:off x="10163175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1571625</xdr:colOff>
      <xdr:row>0</xdr:row>
      <xdr:rowOff>0</xdr:rowOff>
    </xdr:from>
    <xdr:ext cx="140571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7F00-000002000000}"/>
            </a:ext>
          </a:extLst>
        </xdr:cNvPr>
        <xdr:cNvSpPr/>
      </xdr:nvSpPr>
      <xdr:spPr>
        <a:xfrm>
          <a:off x="5591175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638175</xdr:colOff>
      <xdr:row>0</xdr:row>
      <xdr:rowOff>0</xdr:rowOff>
    </xdr:from>
    <xdr:ext cx="140571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8000-000002000000}"/>
            </a:ext>
          </a:extLst>
        </xdr:cNvPr>
        <xdr:cNvSpPr/>
      </xdr:nvSpPr>
      <xdr:spPr>
        <a:xfrm>
          <a:off x="7677150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19050</xdr:colOff>
      <xdr:row>0</xdr:row>
      <xdr:rowOff>0</xdr:rowOff>
    </xdr:from>
    <xdr:ext cx="140571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8100-000002000000}"/>
            </a:ext>
          </a:extLst>
        </xdr:cNvPr>
        <xdr:cNvSpPr/>
      </xdr:nvSpPr>
      <xdr:spPr>
        <a:xfrm>
          <a:off x="6534150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40571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8200-000002000000}"/>
            </a:ext>
          </a:extLst>
        </xdr:cNvPr>
        <xdr:cNvSpPr/>
      </xdr:nvSpPr>
      <xdr:spPr>
        <a:xfrm>
          <a:off x="5486400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352425</xdr:colOff>
      <xdr:row>0</xdr:row>
      <xdr:rowOff>0</xdr:rowOff>
    </xdr:from>
    <xdr:ext cx="140571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8300-000002000000}"/>
            </a:ext>
          </a:extLst>
        </xdr:cNvPr>
        <xdr:cNvSpPr/>
      </xdr:nvSpPr>
      <xdr:spPr>
        <a:xfrm>
          <a:off x="9448800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533400</xdr:colOff>
      <xdr:row>0</xdr:row>
      <xdr:rowOff>0</xdr:rowOff>
    </xdr:from>
    <xdr:ext cx="140571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8400-000002000000}"/>
            </a:ext>
          </a:extLst>
        </xdr:cNvPr>
        <xdr:cNvSpPr/>
      </xdr:nvSpPr>
      <xdr:spPr>
        <a:xfrm>
          <a:off x="7458075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6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571500</xdr:colOff>
      <xdr:row>0</xdr:row>
      <xdr:rowOff>0</xdr:rowOff>
    </xdr:from>
    <xdr:ext cx="140571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8500-000002000000}"/>
            </a:ext>
          </a:extLst>
        </xdr:cNvPr>
        <xdr:cNvSpPr/>
      </xdr:nvSpPr>
      <xdr:spPr>
        <a:xfrm>
          <a:off x="9839325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40571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8600-000002000000}"/>
            </a:ext>
          </a:extLst>
        </xdr:cNvPr>
        <xdr:cNvSpPr/>
      </xdr:nvSpPr>
      <xdr:spPr>
        <a:xfrm>
          <a:off x="6705600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28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140571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8700-000002000000}"/>
            </a:ext>
          </a:extLst>
        </xdr:cNvPr>
        <xdr:cNvSpPr/>
      </xdr:nvSpPr>
      <xdr:spPr>
        <a:xfrm>
          <a:off x="6705600" y="0"/>
          <a:ext cx="14057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  <xdr:twoCellAnchor editAs="oneCell">
    <xdr:from>
      <xdr:col>0</xdr:col>
      <xdr:colOff>276225</xdr:colOff>
      <xdr:row>3</xdr:row>
      <xdr:rowOff>152400</xdr:rowOff>
    </xdr:from>
    <xdr:to>
      <xdr:col>14</xdr:col>
      <xdr:colOff>393201</xdr:colOff>
      <xdr:row>31</xdr:row>
      <xdr:rowOff>84455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8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76225" y="790575"/>
          <a:ext cx="8251326" cy="5913755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552450</xdr:colOff>
      <xdr:row>0</xdr:row>
      <xdr:rowOff>9525</xdr:rowOff>
    </xdr:from>
    <xdr:ext cx="1390650" cy="604525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SpPr/>
      </xdr:nvSpPr>
      <xdr:spPr>
        <a:xfrm>
          <a:off x="9963150" y="9525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438150</xdr:colOff>
      <xdr:row>0</xdr:row>
      <xdr:rowOff>0</xdr:rowOff>
    </xdr:from>
    <xdr:ext cx="1390650" cy="604525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E00-000004000000}"/>
            </a:ext>
          </a:extLst>
        </xdr:cNvPr>
        <xdr:cNvSpPr/>
      </xdr:nvSpPr>
      <xdr:spPr>
        <a:xfrm>
          <a:off x="10553700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190500</xdr:colOff>
      <xdr:row>0</xdr:row>
      <xdr:rowOff>0</xdr:rowOff>
    </xdr:from>
    <xdr:ext cx="1390650" cy="60280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F00-000004000000}"/>
            </a:ext>
          </a:extLst>
        </xdr:cNvPr>
        <xdr:cNvSpPr/>
      </xdr:nvSpPr>
      <xdr:spPr>
        <a:xfrm>
          <a:off x="98298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390525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100-000002000000}"/>
            </a:ext>
          </a:extLst>
        </xdr:cNvPr>
        <xdr:cNvSpPr/>
      </xdr:nvSpPr>
      <xdr:spPr>
        <a:xfrm>
          <a:off x="850582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  <xdr:oneCellAnchor>
    <xdr:from>
      <xdr:col>0</xdr:col>
      <xdr:colOff>733425</xdr:colOff>
      <xdr:row>20</xdr:row>
      <xdr:rowOff>0</xdr:rowOff>
    </xdr:from>
    <xdr:ext cx="184731" cy="264560"/>
    <xdr:sp macro="" textlink="">
      <xdr:nvSpPr>
        <xdr:cNvPr id="3" name="CasellaDiTesto 2">
          <a:extLst>
            <a:ext uri="{FF2B5EF4-FFF2-40B4-BE49-F238E27FC236}">
              <a16:creationId xmlns:a16="http://schemas.microsoft.com/office/drawing/2014/main" id="{00000000-0008-0000-1100-000003000000}"/>
            </a:ext>
          </a:extLst>
        </xdr:cNvPr>
        <xdr:cNvSpPr txBox="1"/>
      </xdr:nvSpPr>
      <xdr:spPr>
        <a:xfrm>
          <a:off x="733425" y="3981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it-IT" sz="1100"/>
        </a:p>
      </xdr:txBody>
    </xdr:sp>
    <xdr:clientData/>
  </xdr:oneCellAnchor>
</xdr:wsDr>
</file>

<file path=xl/drawings/drawing17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295275</xdr:colOff>
      <xdr:row>0</xdr:row>
      <xdr:rowOff>0</xdr:rowOff>
    </xdr:from>
    <xdr:ext cx="139306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200-000002000000}"/>
            </a:ext>
          </a:extLst>
        </xdr:cNvPr>
        <xdr:cNvSpPr/>
      </xdr:nvSpPr>
      <xdr:spPr>
        <a:xfrm>
          <a:off x="6038850" y="0"/>
          <a:ext cx="139306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8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571500</xdr:colOff>
      <xdr:row>0</xdr:row>
      <xdr:rowOff>0</xdr:rowOff>
    </xdr:from>
    <xdr:ext cx="139306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300-000002000000}"/>
            </a:ext>
          </a:extLst>
        </xdr:cNvPr>
        <xdr:cNvSpPr/>
      </xdr:nvSpPr>
      <xdr:spPr>
        <a:xfrm>
          <a:off x="6038850" y="0"/>
          <a:ext cx="139306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19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1390650" cy="604525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400-000004000000}"/>
            </a:ext>
          </a:extLst>
        </xdr:cNvPr>
        <xdr:cNvSpPr/>
      </xdr:nvSpPr>
      <xdr:spPr>
        <a:xfrm>
          <a:off x="6372225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571500</xdr:colOff>
      <xdr:row>0</xdr:row>
      <xdr:rowOff>0</xdr:rowOff>
    </xdr:from>
    <xdr:ext cx="1398127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/>
      </xdr:nvSpPr>
      <xdr:spPr>
        <a:xfrm>
          <a:off x="12258675" y="0"/>
          <a:ext cx="1398127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0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523875</xdr:colOff>
      <xdr:row>0</xdr:row>
      <xdr:rowOff>0</xdr:rowOff>
    </xdr:from>
    <xdr:ext cx="1390650" cy="604525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500-000002000000}"/>
            </a:ext>
          </a:extLst>
        </xdr:cNvPr>
        <xdr:cNvSpPr/>
      </xdr:nvSpPr>
      <xdr:spPr>
        <a:xfrm>
          <a:off x="8429625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695325</xdr:colOff>
      <xdr:row>0</xdr:row>
      <xdr:rowOff>9525</xdr:rowOff>
    </xdr:from>
    <xdr:ext cx="1390650" cy="60477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600-000002000000}"/>
            </a:ext>
          </a:extLst>
        </xdr:cNvPr>
        <xdr:cNvSpPr/>
      </xdr:nvSpPr>
      <xdr:spPr>
        <a:xfrm>
          <a:off x="6181725" y="9525"/>
          <a:ext cx="1390650" cy="60477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2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238125</xdr:colOff>
      <xdr:row>0</xdr:row>
      <xdr:rowOff>0</xdr:rowOff>
    </xdr:from>
    <xdr:ext cx="1390650" cy="604525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700-000002000000}"/>
            </a:ext>
          </a:extLst>
        </xdr:cNvPr>
        <xdr:cNvSpPr/>
      </xdr:nvSpPr>
      <xdr:spPr>
        <a:xfrm>
          <a:off x="9810750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3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476250</xdr:colOff>
      <xdr:row>0</xdr:row>
      <xdr:rowOff>0</xdr:rowOff>
    </xdr:from>
    <xdr:ext cx="1390650" cy="604525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800-000003000000}"/>
            </a:ext>
          </a:extLst>
        </xdr:cNvPr>
        <xdr:cNvSpPr/>
      </xdr:nvSpPr>
      <xdr:spPr>
        <a:xfrm>
          <a:off x="8067675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295275</xdr:colOff>
      <xdr:row>0</xdr:row>
      <xdr:rowOff>0</xdr:rowOff>
    </xdr:from>
    <xdr:ext cx="139306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5DDE2-8304-4DC3-8260-3ACB8D7F7292}"/>
            </a:ext>
          </a:extLst>
        </xdr:cNvPr>
        <xdr:cNvSpPr/>
      </xdr:nvSpPr>
      <xdr:spPr>
        <a:xfrm>
          <a:off x="7820025" y="0"/>
          <a:ext cx="139306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5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0</xdr:colOff>
      <xdr:row>0</xdr:row>
      <xdr:rowOff>0</xdr:rowOff>
    </xdr:from>
    <xdr:ext cx="1393063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268C04B6-FE18-42E8-AED5-B50DCF38F204}"/>
            </a:ext>
          </a:extLst>
        </xdr:cNvPr>
        <xdr:cNvSpPr/>
      </xdr:nvSpPr>
      <xdr:spPr>
        <a:xfrm>
          <a:off x="6705600" y="0"/>
          <a:ext cx="139306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6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323850</xdr:colOff>
      <xdr:row>0</xdr:row>
      <xdr:rowOff>0</xdr:rowOff>
    </xdr:from>
    <xdr:ext cx="1390650" cy="604525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A00-000002000000}"/>
            </a:ext>
          </a:extLst>
        </xdr:cNvPr>
        <xdr:cNvSpPr/>
      </xdr:nvSpPr>
      <xdr:spPr>
        <a:xfrm>
          <a:off x="8496300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7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118110</xdr:colOff>
      <xdr:row>0</xdr:row>
      <xdr:rowOff>0</xdr:rowOff>
    </xdr:from>
    <xdr:ext cx="1390650" cy="59517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B00-000002000000}"/>
            </a:ext>
          </a:extLst>
        </xdr:cNvPr>
        <xdr:cNvSpPr/>
      </xdr:nvSpPr>
      <xdr:spPr>
        <a:xfrm>
          <a:off x="13281660" y="0"/>
          <a:ext cx="1390650" cy="59517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8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304800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E00-000002000000}"/>
            </a:ext>
          </a:extLst>
        </xdr:cNvPr>
        <xdr:cNvSpPr/>
      </xdr:nvSpPr>
      <xdr:spPr>
        <a:xfrm>
          <a:off x="835342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2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304800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EBE46D9-E4B0-42BD-B4E7-3A7B9021148F}"/>
            </a:ext>
          </a:extLst>
        </xdr:cNvPr>
        <xdr:cNvSpPr/>
      </xdr:nvSpPr>
      <xdr:spPr>
        <a:xfrm>
          <a:off x="94678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331470</xdr:colOff>
      <xdr:row>0</xdr:row>
      <xdr:rowOff>0</xdr:rowOff>
    </xdr:from>
    <xdr:ext cx="1390650" cy="59517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8284845" y="0"/>
          <a:ext cx="1390650" cy="59517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0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495300</xdr:colOff>
      <xdr:row>0</xdr:row>
      <xdr:rowOff>0</xdr:rowOff>
    </xdr:from>
    <xdr:ext cx="1393822" cy="593239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1F00-000002000000}"/>
            </a:ext>
          </a:extLst>
        </xdr:cNvPr>
        <xdr:cNvSpPr/>
      </xdr:nvSpPr>
      <xdr:spPr>
        <a:xfrm>
          <a:off x="7334250" y="0"/>
          <a:ext cx="1393822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000-000003000000}"/>
            </a:ext>
          </a:extLst>
        </xdr:cNvPr>
        <xdr:cNvSpPr/>
      </xdr:nvSpPr>
      <xdr:spPr>
        <a:xfrm>
          <a:off x="69246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1390650" cy="606094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100-000002000000}"/>
            </a:ext>
          </a:extLst>
        </xdr:cNvPr>
        <xdr:cNvSpPr/>
      </xdr:nvSpPr>
      <xdr:spPr>
        <a:xfrm>
          <a:off x="7078980" y="0"/>
          <a:ext cx="1390650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3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342900</xdr:colOff>
      <xdr:row>0</xdr:row>
      <xdr:rowOff>0</xdr:rowOff>
    </xdr:from>
    <xdr:ext cx="1392773" cy="593239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200-000002000000}"/>
            </a:ext>
          </a:extLst>
        </xdr:cNvPr>
        <xdr:cNvSpPr/>
      </xdr:nvSpPr>
      <xdr:spPr>
        <a:xfrm>
          <a:off x="7153275" y="0"/>
          <a:ext cx="1392773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114300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300-000002000000}"/>
            </a:ext>
          </a:extLst>
        </xdr:cNvPr>
        <xdr:cNvSpPr/>
      </xdr:nvSpPr>
      <xdr:spPr>
        <a:xfrm>
          <a:off x="800100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1379549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400-000002000000}"/>
            </a:ext>
          </a:extLst>
        </xdr:cNvPr>
        <xdr:cNvSpPr/>
      </xdr:nvSpPr>
      <xdr:spPr>
        <a:xfrm>
          <a:off x="9006840" y="0"/>
          <a:ext cx="1389264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304800</xdr:colOff>
      <xdr:row>0</xdr:row>
      <xdr:rowOff>0</xdr:rowOff>
    </xdr:from>
    <xdr:ext cx="1390650" cy="602508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500-000003000000}"/>
            </a:ext>
          </a:extLst>
        </xdr:cNvPr>
        <xdr:cNvSpPr/>
      </xdr:nvSpPr>
      <xdr:spPr>
        <a:xfrm>
          <a:off x="9496425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7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238125</xdr:colOff>
      <xdr:row>0</xdr:row>
      <xdr:rowOff>0</xdr:rowOff>
    </xdr:from>
    <xdr:ext cx="1379549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600-000002000000}"/>
            </a:ext>
          </a:extLst>
        </xdr:cNvPr>
        <xdr:cNvSpPr/>
      </xdr:nvSpPr>
      <xdr:spPr>
        <a:xfrm>
          <a:off x="8848725" y="0"/>
          <a:ext cx="1379549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8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228600</xdr:colOff>
      <xdr:row>0</xdr:row>
      <xdr:rowOff>0</xdr:rowOff>
    </xdr:from>
    <xdr:ext cx="1390650" cy="602508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700-000003000000}"/>
            </a:ext>
          </a:extLst>
        </xdr:cNvPr>
        <xdr:cNvSpPr/>
      </xdr:nvSpPr>
      <xdr:spPr>
        <a:xfrm>
          <a:off x="685800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3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1390650" cy="602508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800-000003000000}"/>
            </a:ext>
          </a:extLst>
        </xdr:cNvPr>
        <xdr:cNvSpPr/>
      </xdr:nvSpPr>
      <xdr:spPr>
        <a:xfrm>
          <a:off x="727710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226695</xdr:colOff>
      <xdr:row>0</xdr:row>
      <xdr:rowOff>0</xdr:rowOff>
    </xdr:from>
    <xdr:ext cx="1393063" cy="60477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/>
      </xdr:nvSpPr>
      <xdr:spPr>
        <a:xfrm>
          <a:off x="572452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0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142875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900-000002000000}"/>
            </a:ext>
          </a:extLst>
        </xdr:cNvPr>
        <xdr:cNvSpPr/>
      </xdr:nvSpPr>
      <xdr:spPr>
        <a:xfrm>
          <a:off x="946785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85725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B00-000002000000}"/>
            </a:ext>
          </a:extLst>
        </xdr:cNvPr>
        <xdr:cNvSpPr/>
      </xdr:nvSpPr>
      <xdr:spPr>
        <a:xfrm>
          <a:off x="8810625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180975</xdr:colOff>
      <xdr:row>0</xdr:row>
      <xdr:rowOff>0</xdr:rowOff>
    </xdr:from>
    <xdr:ext cx="1390650" cy="602508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A00-000004000000}"/>
            </a:ext>
          </a:extLst>
        </xdr:cNvPr>
        <xdr:cNvSpPr/>
      </xdr:nvSpPr>
      <xdr:spPr>
        <a:xfrm>
          <a:off x="8334375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476250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C00-000002000000}"/>
            </a:ext>
          </a:extLst>
        </xdr:cNvPr>
        <xdr:cNvSpPr/>
      </xdr:nvSpPr>
      <xdr:spPr>
        <a:xfrm>
          <a:off x="695325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4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200025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D00-000002000000}"/>
            </a:ext>
          </a:extLst>
        </xdr:cNvPr>
        <xdr:cNvSpPr/>
      </xdr:nvSpPr>
      <xdr:spPr>
        <a:xfrm>
          <a:off x="699135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5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0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E00-000002000000}"/>
            </a:ext>
          </a:extLst>
        </xdr:cNvPr>
        <xdr:cNvSpPr/>
      </xdr:nvSpPr>
      <xdr:spPr>
        <a:xfrm>
          <a:off x="756285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6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333375</xdr:colOff>
      <xdr:row>0</xdr:row>
      <xdr:rowOff>0</xdr:rowOff>
    </xdr:from>
    <xdr:ext cx="1390650" cy="602508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2F00-000004000000}"/>
            </a:ext>
          </a:extLst>
        </xdr:cNvPr>
        <xdr:cNvSpPr/>
      </xdr:nvSpPr>
      <xdr:spPr>
        <a:xfrm>
          <a:off x="971550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7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</xdr:colOff>
      <xdr:row>0</xdr:row>
      <xdr:rowOff>0</xdr:rowOff>
    </xdr:from>
    <xdr:ext cx="1390650" cy="602508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000-000003000000}"/>
            </a:ext>
          </a:extLst>
        </xdr:cNvPr>
        <xdr:cNvSpPr/>
      </xdr:nvSpPr>
      <xdr:spPr>
        <a:xfrm>
          <a:off x="10048875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1419225</xdr:colOff>
      <xdr:row>0</xdr:row>
      <xdr:rowOff>0</xdr:rowOff>
    </xdr:from>
    <xdr:to>
      <xdr:col>0</xdr:col>
      <xdr:colOff>1190625</xdr:colOff>
      <xdr:row>0</xdr:row>
      <xdr:rowOff>38100</xdr:rowOff>
    </xdr:to>
    <xdr:graphicFrame macro="">
      <xdr:nvGraphicFramePr>
        <xdr:cNvPr id="5129226" name="Grafico 4">
          <a:extLst>
            <a:ext uri="{FF2B5EF4-FFF2-40B4-BE49-F238E27FC236}">
              <a16:creationId xmlns:a16="http://schemas.microsoft.com/office/drawing/2014/main" id="{00000000-0008-0000-3100-00000A444E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9</xdr:col>
      <xdr:colOff>552450</xdr:colOff>
      <xdr:row>0</xdr:row>
      <xdr:rowOff>0</xdr:rowOff>
    </xdr:from>
    <xdr:ext cx="1386189" cy="602508"/>
    <xdr:sp macro="" textlink="">
      <xdr:nvSpPr>
        <xdr:cNvPr id="5" name="Rettangolo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3100-000005000000}"/>
            </a:ext>
          </a:extLst>
        </xdr:cNvPr>
        <xdr:cNvSpPr/>
      </xdr:nvSpPr>
      <xdr:spPr>
        <a:xfrm>
          <a:off x="9505950" y="0"/>
          <a:ext cx="1386189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49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561975</xdr:colOff>
      <xdr:row>0</xdr:row>
      <xdr:rowOff>0</xdr:rowOff>
    </xdr:from>
    <xdr:ext cx="1386189" cy="593239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200-000003000000}"/>
            </a:ext>
          </a:extLst>
        </xdr:cNvPr>
        <xdr:cNvSpPr/>
      </xdr:nvSpPr>
      <xdr:spPr>
        <a:xfrm>
          <a:off x="7800975" y="0"/>
          <a:ext cx="1386189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409575</xdr:colOff>
      <xdr:row>0</xdr:row>
      <xdr:rowOff>0</xdr:rowOff>
    </xdr:from>
    <xdr:ext cx="1400513" cy="602807"/>
    <xdr:sp macro="" textlink="">
      <xdr:nvSpPr>
        <xdr:cNvPr id="5" name="Rettango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/>
      </xdr:nvSpPr>
      <xdr:spPr>
        <a:xfrm>
          <a:off x="9801225" y="0"/>
          <a:ext cx="140051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628650</xdr:colOff>
      <xdr:row>0</xdr:row>
      <xdr:rowOff>0</xdr:rowOff>
    </xdr:from>
    <xdr:ext cx="1386189" cy="593239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300-000003000000}"/>
            </a:ext>
          </a:extLst>
        </xdr:cNvPr>
        <xdr:cNvSpPr/>
      </xdr:nvSpPr>
      <xdr:spPr>
        <a:xfrm>
          <a:off x="8429625" y="0"/>
          <a:ext cx="1386189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1386189" cy="593239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D1550AA-DB63-486E-A092-69918286BA22}"/>
            </a:ext>
          </a:extLst>
        </xdr:cNvPr>
        <xdr:cNvSpPr/>
      </xdr:nvSpPr>
      <xdr:spPr>
        <a:xfrm>
          <a:off x="8382000" y="0"/>
          <a:ext cx="1386189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386189" cy="593239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CF5C114-4FED-47E3-89E9-B896EFCCC0A9}"/>
            </a:ext>
          </a:extLst>
        </xdr:cNvPr>
        <xdr:cNvSpPr/>
      </xdr:nvSpPr>
      <xdr:spPr>
        <a:xfrm>
          <a:off x="6096000" y="0"/>
          <a:ext cx="1386189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3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381000</xdr:colOff>
      <xdr:row>0</xdr:row>
      <xdr:rowOff>0</xdr:rowOff>
    </xdr:from>
    <xdr:ext cx="1390650" cy="602508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400-000004000000}"/>
            </a:ext>
          </a:extLst>
        </xdr:cNvPr>
        <xdr:cNvSpPr/>
      </xdr:nvSpPr>
      <xdr:spPr>
        <a:xfrm>
          <a:off x="8258175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4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371475</xdr:colOff>
      <xdr:row>0</xdr:row>
      <xdr:rowOff>9525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500-000002000000}"/>
            </a:ext>
          </a:extLst>
        </xdr:cNvPr>
        <xdr:cNvSpPr/>
      </xdr:nvSpPr>
      <xdr:spPr>
        <a:xfrm>
          <a:off x="7486650" y="9525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114300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600-000002000000}"/>
            </a:ext>
          </a:extLst>
        </xdr:cNvPr>
        <xdr:cNvSpPr/>
      </xdr:nvSpPr>
      <xdr:spPr>
        <a:xfrm>
          <a:off x="681990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390650" cy="602508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700-000003000000}"/>
            </a:ext>
          </a:extLst>
        </xdr:cNvPr>
        <xdr:cNvSpPr/>
      </xdr:nvSpPr>
      <xdr:spPr>
        <a:xfrm>
          <a:off x="577215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381000</xdr:colOff>
      <xdr:row>0</xdr:row>
      <xdr:rowOff>0</xdr:rowOff>
    </xdr:from>
    <xdr:ext cx="1386189" cy="593239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800-000003000000}"/>
            </a:ext>
          </a:extLst>
        </xdr:cNvPr>
        <xdr:cNvSpPr/>
      </xdr:nvSpPr>
      <xdr:spPr>
        <a:xfrm>
          <a:off x="8763000" y="0"/>
          <a:ext cx="1386189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695325</xdr:colOff>
      <xdr:row>0</xdr:row>
      <xdr:rowOff>0</xdr:rowOff>
    </xdr:from>
    <xdr:ext cx="1386189" cy="593239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900-000003000000}"/>
            </a:ext>
          </a:extLst>
        </xdr:cNvPr>
        <xdr:cNvSpPr/>
      </xdr:nvSpPr>
      <xdr:spPr>
        <a:xfrm>
          <a:off x="7362825" y="0"/>
          <a:ext cx="1386189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5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D00-000002000000}"/>
            </a:ext>
          </a:extLst>
        </xdr:cNvPr>
        <xdr:cNvSpPr/>
      </xdr:nvSpPr>
      <xdr:spPr>
        <a:xfrm>
          <a:off x="800100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485775</xdr:colOff>
      <xdr:row>0</xdr:row>
      <xdr:rowOff>0</xdr:rowOff>
    </xdr:from>
    <xdr:ext cx="1393063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/>
      </xdr:nvSpPr>
      <xdr:spPr>
        <a:xfrm>
          <a:off x="8496300" y="0"/>
          <a:ext cx="1393063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0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238125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E00-000002000000}"/>
            </a:ext>
          </a:extLst>
        </xdr:cNvPr>
        <xdr:cNvSpPr/>
      </xdr:nvSpPr>
      <xdr:spPr>
        <a:xfrm>
          <a:off x="8239125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1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142875</xdr:colOff>
      <xdr:row>0</xdr:row>
      <xdr:rowOff>9525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338CE64-06FD-4C98-9070-7912E149C930}"/>
            </a:ext>
          </a:extLst>
        </xdr:cNvPr>
        <xdr:cNvSpPr/>
      </xdr:nvSpPr>
      <xdr:spPr>
        <a:xfrm>
          <a:off x="5238750" y="9525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2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180975</xdr:colOff>
      <xdr:row>0</xdr:row>
      <xdr:rowOff>0</xdr:rowOff>
    </xdr:from>
    <xdr:ext cx="1390650" cy="60280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3F00-000004000000}"/>
            </a:ext>
          </a:extLst>
        </xdr:cNvPr>
        <xdr:cNvSpPr/>
      </xdr:nvSpPr>
      <xdr:spPr>
        <a:xfrm>
          <a:off x="87630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152400</xdr:colOff>
      <xdr:row>0</xdr:row>
      <xdr:rowOff>0</xdr:rowOff>
    </xdr:from>
    <xdr:ext cx="1390650" cy="602508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000-000003000000}"/>
            </a:ext>
          </a:extLst>
        </xdr:cNvPr>
        <xdr:cNvSpPr/>
      </xdr:nvSpPr>
      <xdr:spPr>
        <a:xfrm>
          <a:off x="912495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476250</xdr:colOff>
      <xdr:row>0</xdr:row>
      <xdr:rowOff>0</xdr:rowOff>
    </xdr:from>
    <xdr:ext cx="1391313" cy="602508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100-000004000000}"/>
            </a:ext>
          </a:extLst>
        </xdr:cNvPr>
        <xdr:cNvSpPr/>
      </xdr:nvSpPr>
      <xdr:spPr>
        <a:xfrm>
          <a:off x="6238875" y="0"/>
          <a:ext cx="1391313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5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0</xdr:colOff>
      <xdr:row>0</xdr:row>
      <xdr:rowOff>0</xdr:rowOff>
    </xdr:from>
    <xdr:ext cx="1391313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200-000002000000}"/>
            </a:ext>
          </a:extLst>
        </xdr:cNvPr>
        <xdr:cNvSpPr/>
      </xdr:nvSpPr>
      <xdr:spPr>
        <a:xfrm>
          <a:off x="6657975" y="0"/>
          <a:ext cx="1391313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6.xml><?xml version="1.0" encoding="utf-8"?>
<xdr:wsDr xmlns:xdr="http://schemas.openxmlformats.org/drawingml/2006/spreadsheetDrawing" xmlns:a="http://schemas.openxmlformats.org/drawingml/2006/main">
  <xdr:oneCellAnchor>
    <xdr:from>
      <xdr:col>11</xdr:col>
      <xdr:colOff>9525</xdr:colOff>
      <xdr:row>0</xdr:row>
      <xdr:rowOff>0</xdr:rowOff>
    </xdr:from>
    <xdr:ext cx="1391313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300-000002000000}"/>
            </a:ext>
          </a:extLst>
        </xdr:cNvPr>
        <xdr:cNvSpPr/>
      </xdr:nvSpPr>
      <xdr:spPr>
        <a:xfrm>
          <a:off x="8534400" y="0"/>
          <a:ext cx="1391313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400050</xdr:colOff>
      <xdr:row>0</xdr:row>
      <xdr:rowOff>0</xdr:rowOff>
    </xdr:from>
    <xdr:ext cx="1390650" cy="602508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400-000002000000}"/>
            </a:ext>
          </a:extLst>
        </xdr:cNvPr>
        <xdr:cNvSpPr/>
      </xdr:nvSpPr>
      <xdr:spPr>
        <a:xfrm>
          <a:off x="6191250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8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0</xdr:colOff>
      <xdr:row>0</xdr:row>
      <xdr:rowOff>0</xdr:rowOff>
    </xdr:from>
    <xdr:ext cx="1380993" cy="602508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500-000003000000}"/>
            </a:ext>
          </a:extLst>
        </xdr:cNvPr>
        <xdr:cNvSpPr/>
      </xdr:nvSpPr>
      <xdr:spPr>
        <a:xfrm>
          <a:off x="7315200" y="0"/>
          <a:ext cx="1380993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69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390650" cy="593239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600-000003000000}"/>
            </a:ext>
          </a:extLst>
        </xdr:cNvPr>
        <xdr:cNvSpPr/>
      </xdr:nvSpPr>
      <xdr:spPr>
        <a:xfrm>
          <a:off x="6667500" y="0"/>
          <a:ext cx="1390650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38100</xdr:colOff>
      <xdr:row>0</xdr:row>
      <xdr:rowOff>0</xdr:rowOff>
    </xdr:from>
    <xdr:ext cx="1390650" cy="604525"/>
    <xdr:sp macro="" textlink="">
      <xdr:nvSpPr>
        <xdr:cNvPr id="5" name="Rettango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/>
      </xdr:nvSpPr>
      <xdr:spPr>
        <a:xfrm>
          <a:off x="8686800" y="0"/>
          <a:ext cx="1390650" cy="604525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0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390650" cy="593239"/>
    <xdr:sp macro="" textlink="">
      <xdr:nvSpPr>
        <xdr:cNvPr id="5" name="Rettango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700-000005000000}"/>
            </a:ext>
          </a:extLst>
        </xdr:cNvPr>
        <xdr:cNvSpPr/>
      </xdr:nvSpPr>
      <xdr:spPr>
        <a:xfrm>
          <a:off x="6600825" y="0"/>
          <a:ext cx="1390650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266700</xdr:colOff>
      <xdr:row>0</xdr:row>
      <xdr:rowOff>0</xdr:rowOff>
    </xdr:from>
    <xdr:ext cx="1390650" cy="593239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800-000003000000}"/>
            </a:ext>
          </a:extLst>
        </xdr:cNvPr>
        <xdr:cNvSpPr/>
      </xdr:nvSpPr>
      <xdr:spPr>
        <a:xfrm>
          <a:off x="6505575" y="0"/>
          <a:ext cx="1390650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2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0</xdr:colOff>
      <xdr:row>0</xdr:row>
      <xdr:rowOff>0</xdr:rowOff>
    </xdr:from>
    <xdr:ext cx="1390650" cy="593239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900-000003000000}"/>
            </a:ext>
          </a:extLst>
        </xdr:cNvPr>
        <xdr:cNvSpPr/>
      </xdr:nvSpPr>
      <xdr:spPr>
        <a:xfrm>
          <a:off x="7658100" y="0"/>
          <a:ext cx="1390650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1390650" cy="593239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A00-000004000000}"/>
            </a:ext>
          </a:extLst>
        </xdr:cNvPr>
        <xdr:cNvSpPr/>
      </xdr:nvSpPr>
      <xdr:spPr>
        <a:xfrm>
          <a:off x="6334125" y="0"/>
          <a:ext cx="1390650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4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0</xdr:colOff>
      <xdr:row>0</xdr:row>
      <xdr:rowOff>0</xdr:rowOff>
    </xdr:from>
    <xdr:ext cx="1390650" cy="593239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B00-000003000000}"/>
            </a:ext>
          </a:extLst>
        </xdr:cNvPr>
        <xdr:cNvSpPr/>
      </xdr:nvSpPr>
      <xdr:spPr>
        <a:xfrm>
          <a:off x="6181725" y="0"/>
          <a:ext cx="1390650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5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85725</xdr:colOff>
      <xdr:row>0</xdr:row>
      <xdr:rowOff>0</xdr:rowOff>
    </xdr:from>
    <xdr:ext cx="1390650" cy="593239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C00-000004000000}"/>
            </a:ext>
          </a:extLst>
        </xdr:cNvPr>
        <xdr:cNvSpPr/>
      </xdr:nvSpPr>
      <xdr:spPr>
        <a:xfrm>
          <a:off x="5705475" y="0"/>
          <a:ext cx="1390650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6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E00-000002000000}"/>
            </a:ext>
          </a:extLst>
        </xdr:cNvPr>
        <xdr:cNvSpPr/>
      </xdr:nvSpPr>
      <xdr:spPr>
        <a:xfrm>
          <a:off x="6263640" y="0"/>
          <a:ext cx="1390650" cy="593239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228600</xdr:colOff>
      <xdr:row>0</xdr:row>
      <xdr:rowOff>0</xdr:rowOff>
    </xdr:from>
    <xdr:ext cx="1395842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4F00-000002000000}"/>
            </a:ext>
          </a:extLst>
        </xdr:cNvPr>
        <xdr:cNvSpPr/>
      </xdr:nvSpPr>
      <xdr:spPr>
        <a:xfrm>
          <a:off x="7286625" y="0"/>
          <a:ext cx="1395842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299417</xdr:colOff>
      <xdr:row>0</xdr:row>
      <xdr:rowOff>0</xdr:rowOff>
    </xdr:from>
    <xdr:ext cx="1390650" cy="60280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000-000004000000}"/>
            </a:ext>
          </a:extLst>
        </xdr:cNvPr>
        <xdr:cNvSpPr/>
      </xdr:nvSpPr>
      <xdr:spPr>
        <a:xfrm>
          <a:off x="102137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79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552450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100-000002000000}"/>
            </a:ext>
          </a:extLst>
        </xdr:cNvPr>
        <xdr:cNvSpPr/>
      </xdr:nvSpPr>
      <xdr:spPr>
        <a:xfrm>
          <a:off x="59245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561975</xdr:colOff>
      <xdr:row>0</xdr:row>
      <xdr:rowOff>0</xdr:rowOff>
    </xdr:from>
    <xdr:ext cx="1390650" cy="59517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SpPr/>
      </xdr:nvSpPr>
      <xdr:spPr>
        <a:xfrm>
          <a:off x="12115800" y="0"/>
          <a:ext cx="1390650" cy="59517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0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9525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200-000003000000}"/>
            </a:ext>
          </a:extLst>
        </xdr:cNvPr>
        <xdr:cNvSpPr/>
      </xdr:nvSpPr>
      <xdr:spPr>
        <a:xfrm>
          <a:off x="84105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1.xml><?xml version="1.0" encoding="utf-8"?>
<xdr:wsDr xmlns:xdr="http://schemas.openxmlformats.org/drawingml/2006/spreadsheetDrawing" xmlns:a="http://schemas.openxmlformats.org/drawingml/2006/main">
  <xdr:oneCellAnchor>
    <xdr:from>
      <xdr:col>17</xdr:col>
      <xdr:colOff>304800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300-000002000000}"/>
            </a:ext>
          </a:extLst>
        </xdr:cNvPr>
        <xdr:cNvSpPr/>
      </xdr:nvSpPr>
      <xdr:spPr>
        <a:xfrm>
          <a:off x="97536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2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36195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400-000002000000}"/>
            </a:ext>
          </a:extLst>
        </xdr:cNvPr>
        <xdr:cNvSpPr/>
      </xdr:nvSpPr>
      <xdr:spPr>
        <a:xfrm>
          <a:off x="817054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3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552450</xdr:colOff>
      <xdr:row>0</xdr:row>
      <xdr:rowOff>0</xdr:rowOff>
    </xdr:from>
    <xdr:ext cx="1388418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500-000002000000}"/>
            </a:ext>
          </a:extLst>
        </xdr:cNvPr>
        <xdr:cNvSpPr/>
      </xdr:nvSpPr>
      <xdr:spPr>
        <a:xfrm>
          <a:off x="12106275" y="0"/>
          <a:ext cx="1388418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4.xml><?xml version="1.0" encoding="utf-8"?>
<xdr:wsDr xmlns:xdr="http://schemas.openxmlformats.org/drawingml/2006/spreadsheetDrawing" xmlns:a="http://schemas.openxmlformats.org/drawingml/2006/main">
  <xdr:oneCellAnchor>
    <xdr:from>
      <xdr:col>14</xdr:col>
      <xdr:colOff>419100</xdr:colOff>
      <xdr:row>0</xdr:row>
      <xdr:rowOff>0</xdr:rowOff>
    </xdr:from>
    <xdr:ext cx="1398127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600-000002000000}"/>
            </a:ext>
          </a:extLst>
        </xdr:cNvPr>
        <xdr:cNvSpPr/>
      </xdr:nvSpPr>
      <xdr:spPr>
        <a:xfrm>
          <a:off x="9972675" y="0"/>
          <a:ext cx="1398127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47625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700-000002000000}"/>
            </a:ext>
          </a:extLst>
        </xdr:cNvPr>
        <xdr:cNvSpPr/>
      </xdr:nvSpPr>
      <xdr:spPr>
        <a:xfrm>
          <a:off x="81534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6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38100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800-000002000000}"/>
            </a:ext>
          </a:extLst>
        </xdr:cNvPr>
        <xdr:cNvSpPr/>
      </xdr:nvSpPr>
      <xdr:spPr>
        <a:xfrm>
          <a:off x="95821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7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676275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900-000003000000}"/>
            </a:ext>
          </a:extLst>
        </xdr:cNvPr>
        <xdr:cNvSpPr/>
      </xdr:nvSpPr>
      <xdr:spPr>
        <a:xfrm>
          <a:off x="690562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8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1085850</xdr:colOff>
      <xdr:row>0</xdr:row>
      <xdr:rowOff>0</xdr:rowOff>
    </xdr:from>
    <xdr:ext cx="1390650" cy="602807"/>
    <xdr:sp macro="" textlink="">
      <xdr:nvSpPr>
        <xdr:cNvPr id="5" name="Rettango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A00-000005000000}"/>
            </a:ext>
          </a:extLst>
        </xdr:cNvPr>
        <xdr:cNvSpPr/>
      </xdr:nvSpPr>
      <xdr:spPr>
        <a:xfrm>
          <a:off x="70675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89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238125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E00-000002000000}"/>
            </a:ext>
          </a:extLst>
        </xdr:cNvPr>
        <xdr:cNvSpPr/>
      </xdr:nvSpPr>
      <xdr:spPr>
        <a:xfrm>
          <a:off x="98583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533400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>
          <a:off x="99250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0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104775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5F00-000003000000}"/>
            </a:ext>
          </a:extLst>
        </xdr:cNvPr>
        <xdr:cNvSpPr/>
      </xdr:nvSpPr>
      <xdr:spPr>
        <a:xfrm>
          <a:off x="63531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171450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000-000002000000}"/>
            </a:ext>
          </a:extLst>
        </xdr:cNvPr>
        <xdr:cNvSpPr/>
      </xdr:nvSpPr>
      <xdr:spPr>
        <a:xfrm>
          <a:off x="110299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2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571500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100-000002000000}"/>
            </a:ext>
          </a:extLst>
        </xdr:cNvPr>
        <xdr:cNvSpPr/>
      </xdr:nvSpPr>
      <xdr:spPr>
        <a:xfrm>
          <a:off x="70675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3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1390650" cy="602508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200-000003000000}"/>
            </a:ext>
          </a:extLst>
        </xdr:cNvPr>
        <xdr:cNvSpPr/>
      </xdr:nvSpPr>
      <xdr:spPr>
        <a:xfrm>
          <a:off x="8486775" y="0"/>
          <a:ext cx="1390650" cy="602508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4.xml><?xml version="1.0" encoding="utf-8"?>
<xdr:wsDr xmlns:xdr="http://schemas.openxmlformats.org/drawingml/2006/spreadsheetDrawing" xmlns:a="http://schemas.openxmlformats.org/drawingml/2006/main">
  <xdr:oneCellAnchor>
    <xdr:from>
      <xdr:col>7</xdr:col>
      <xdr:colOff>0</xdr:colOff>
      <xdr:row>0</xdr:row>
      <xdr:rowOff>0</xdr:rowOff>
    </xdr:from>
    <xdr:ext cx="1390650" cy="602807"/>
    <xdr:sp macro="" textlink="">
      <xdr:nvSpPr>
        <xdr:cNvPr id="3" name="Rettangolo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400-000003000000}"/>
            </a:ext>
          </a:extLst>
        </xdr:cNvPr>
        <xdr:cNvSpPr/>
      </xdr:nvSpPr>
      <xdr:spPr>
        <a:xfrm>
          <a:off x="86391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5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0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500-000002000000}"/>
            </a:ext>
          </a:extLst>
        </xdr:cNvPr>
        <xdr:cNvSpPr/>
      </xdr:nvSpPr>
      <xdr:spPr>
        <a:xfrm>
          <a:off x="72009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6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295275</xdr:colOff>
      <xdr:row>0</xdr:row>
      <xdr:rowOff>0</xdr:rowOff>
    </xdr:from>
    <xdr:ext cx="1390650" cy="602807"/>
    <xdr:sp macro="" textlink="">
      <xdr:nvSpPr>
        <xdr:cNvPr id="2" name="Rettangolo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600-000002000000}"/>
            </a:ext>
          </a:extLst>
        </xdr:cNvPr>
        <xdr:cNvSpPr/>
      </xdr:nvSpPr>
      <xdr:spPr>
        <a:xfrm>
          <a:off x="62103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7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514350</xdr:colOff>
      <xdr:row>0</xdr:row>
      <xdr:rowOff>0</xdr:rowOff>
    </xdr:from>
    <xdr:ext cx="1390650" cy="60280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700-000004000000}"/>
            </a:ext>
          </a:extLst>
        </xdr:cNvPr>
        <xdr:cNvSpPr/>
      </xdr:nvSpPr>
      <xdr:spPr>
        <a:xfrm>
          <a:off x="413385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8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466725</xdr:colOff>
      <xdr:row>0</xdr:row>
      <xdr:rowOff>0</xdr:rowOff>
    </xdr:from>
    <xdr:ext cx="1390650" cy="602807"/>
    <xdr:sp macro="" textlink="">
      <xdr:nvSpPr>
        <xdr:cNvPr id="4" name="Rettangolo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800-000004000000}"/>
            </a:ext>
          </a:extLst>
        </xdr:cNvPr>
        <xdr:cNvSpPr/>
      </xdr:nvSpPr>
      <xdr:spPr>
        <a:xfrm>
          <a:off x="5438775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drawings/drawing99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66675</xdr:colOff>
      <xdr:row>0</xdr:row>
      <xdr:rowOff>0</xdr:rowOff>
    </xdr:from>
    <xdr:ext cx="1390650" cy="602807"/>
    <xdr:sp macro="" textlink="">
      <xdr:nvSpPr>
        <xdr:cNvPr id="5" name="Rettangolo 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6A00-000005000000}"/>
            </a:ext>
          </a:extLst>
        </xdr:cNvPr>
        <xdr:cNvSpPr/>
      </xdr:nvSpPr>
      <xdr:spPr>
        <a:xfrm>
          <a:off x="8191500" y="0"/>
          <a:ext cx="1390650" cy="602807"/>
        </a:xfrm>
        <a:prstGeom prst="rect">
          <a:avLst/>
        </a:prstGeom>
        <a:solidFill>
          <a:schemeClr val="accent1">
            <a:alpha val="55000"/>
          </a:schemeClr>
        </a:solidFill>
      </xdr:spPr>
      <xdr:txBody>
        <a:bodyPr wrap="square" lIns="91440" tIns="45720" rIns="91440" bIns="45720">
          <a:spAutoFit/>
        </a:bodyPr>
        <a:lstStyle/>
        <a:p>
          <a:pPr algn="ctr"/>
          <a:r>
            <a:rPr lang="it-IT" sz="1600" b="1" cap="none" spc="0">
              <a:ln w="12700">
                <a:solidFill>
                  <a:schemeClr val="accent3">
                    <a:lumMod val="50000"/>
                  </a:schemeClr>
                </a:solidFill>
                <a:prstDash val="solid"/>
              </a:ln>
              <a:solidFill>
                <a:srgbClr val="00B050"/>
              </a:solidFill>
              <a:effectLst>
                <a:innerShdw blurRad="177800">
                  <a:schemeClr val="accent3">
                    <a:lumMod val="50000"/>
                  </a:schemeClr>
                </a:innerShdw>
              </a:effectLst>
            </a:rPr>
            <a:t>Torna all'indice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10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9.xml"/></Relationships>
</file>

<file path=xl/worksheets/_rels/sheet10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0.xml"/></Relationships>
</file>

<file path=xl/worksheets/_rels/sheet10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1.xml"/><Relationship Id="rId1" Type="http://schemas.openxmlformats.org/officeDocument/2006/relationships/printerSettings" Target="../printerSettings/printerSettings24.bin"/></Relationships>
</file>

<file path=xl/worksheets/_rels/sheet10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2.xml"/></Relationships>
</file>

<file path=xl/worksheets/_rels/sheet10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3.xml"/></Relationships>
</file>

<file path=xl/worksheets/_rels/sheet10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4.xml"/></Relationships>
</file>

<file path=xl/worksheets/_rels/sheet10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5.xml"/></Relationships>
</file>

<file path=xl/worksheets/_rels/sheet10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6.xml"/></Relationships>
</file>

<file path=xl/worksheets/_rels/sheet10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7.xml"/><Relationship Id="rId1" Type="http://schemas.openxmlformats.org/officeDocument/2006/relationships/printerSettings" Target="../printerSettings/printerSettings25.bin"/></Relationships>
</file>

<file path=xl/worksheets/_rels/sheet10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9.xml"/></Relationships>
</file>

<file path=xl/worksheets/_rels/sheet1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0.xml"/></Relationships>
</file>

<file path=xl/worksheets/_rels/sheet1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1.xml"/></Relationships>
</file>

<file path=xl/worksheets/_rels/sheet1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2.xml"/></Relationships>
</file>

<file path=xl/worksheets/_rels/sheet1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3.xml"/></Relationships>
</file>

<file path=xl/worksheets/_rels/sheet1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4.xml"/></Relationships>
</file>

<file path=xl/worksheets/_rels/sheet1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5.xml"/></Relationships>
</file>

<file path=xl/worksheets/_rels/sheet1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6.xml"/><Relationship Id="rId1" Type="http://schemas.openxmlformats.org/officeDocument/2006/relationships/printerSettings" Target="../printerSettings/printerSettings26.bin"/></Relationships>
</file>

<file path=xl/worksheets/_rels/sheet1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7.xml"/></Relationships>
</file>

<file path=xl/worksheets/_rels/sheet119.xml.rels><?xml version="1.0" encoding="UTF-8" standalone="yes"?>
<Relationships xmlns="http://schemas.openxmlformats.org/package/2006/relationships"><Relationship Id="rId8" Type="http://schemas.openxmlformats.org/officeDocument/2006/relationships/hyperlink" Target="http://www.corecomlazio.it/" TargetMode="External"/><Relationship Id="rId13" Type="http://schemas.openxmlformats.org/officeDocument/2006/relationships/hyperlink" Target="http://corecom.consiglio.puglia.it/" TargetMode="External"/><Relationship Id="rId18" Type="http://schemas.openxmlformats.org/officeDocument/2006/relationships/hyperlink" Target="http://www.corecom.umbria.it/" TargetMode="External"/><Relationship Id="rId3" Type="http://schemas.openxmlformats.org/officeDocument/2006/relationships/hyperlink" Target="http://www.kommunikationsbeirat-bz.org/" TargetMode="External"/><Relationship Id="rId21" Type="http://schemas.openxmlformats.org/officeDocument/2006/relationships/drawing" Target="../drawings/drawing118.xml"/><Relationship Id="rId7" Type="http://schemas.openxmlformats.org/officeDocument/2006/relationships/hyperlink" Target="http://www.corecomfvg.it/" TargetMode="External"/><Relationship Id="rId12" Type="http://schemas.openxmlformats.org/officeDocument/2006/relationships/hyperlink" Target="http://www.cr.piemonte.it/web/per-il-cittadino/corecom" TargetMode="External"/><Relationship Id="rId17" Type="http://schemas.openxmlformats.org/officeDocument/2006/relationships/hyperlink" Target="https://www.consiglio.provincia.tn.it/presso-il-consiglio/comitato-per-le-comunicazioni/il-comitato/Pages/introduzione.aspx" TargetMode="External"/><Relationship Id="rId2" Type="http://schemas.openxmlformats.org/officeDocument/2006/relationships/hyperlink" Target="https://consiglio.basilicata.it/pagina-organismo.html?id=204733" TargetMode="External"/><Relationship Id="rId16" Type="http://schemas.openxmlformats.org/officeDocument/2006/relationships/hyperlink" Target="http://www.consiglio.regione.toscana.it/oi/default.aspx?idc=46&amp;nome=CORECOM" TargetMode="External"/><Relationship Id="rId20" Type="http://schemas.openxmlformats.org/officeDocument/2006/relationships/hyperlink" Target="http://corecom.consiglioveneto.it/corecom/" TargetMode="External"/><Relationship Id="rId1" Type="http://schemas.openxmlformats.org/officeDocument/2006/relationships/hyperlink" Target="http://www.corecomabruzzo.it/" TargetMode="External"/><Relationship Id="rId6" Type="http://schemas.openxmlformats.org/officeDocument/2006/relationships/hyperlink" Target="http://www.assemblea.emr.it/corecom" TargetMode="External"/><Relationship Id="rId11" Type="http://schemas.openxmlformats.org/officeDocument/2006/relationships/hyperlink" Target="http://www.corecom.marche.it/" TargetMode="External"/><Relationship Id="rId5" Type="http://schemas.openxmlformats.org/officeDocument/2006/relationships/hyperlink" Target="http://www.corecomcampania.it/" TargetMode="External"/><Relationship Id="rId15" Type="http://schemas.openxmlformats.org/officeDocument/2006/relationships/hyperlink" Target="http://corecom.ars.sicilia.it/" TargetMode="External"/><Relationship Id="rId10" Type="http://schemas.openxmlformats.org/officeDocument/2006/relationships/hyperlink" Target="http://www.corecomlombardia.it/" TargetMode="External"/><Relationship Id="rId19" Type="http://schemas.openxmlformats.org/officeDocument/2006/relationships/hyperlink" Target="http://www.corecomvda.it/" TargetMode="External"/><Relationship Id="rId4" Type="http://schemas.openxmlformats.org/officeDocument/2006/relationships/hyperlink" Target="http://corecom.consrc.it/hp2/default.asp" TargetMode="External"/><Relationship Id="rId9" Type="http://schemas.openxmlformats.org/officeDocument/2006/relationships/hyperlink" Target="http://www.regione.liguria.it/argomenti/consiglio/corecom/cose-il-corecom.html" TargetMode="External"/><Relationship Id="rId14" Type="http://schemas.openxmlformats.org/officeDocument/2006/relationships/hyperlink" Target="http://www.consregsardegna.it/corecom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6.bin"/></Relationships>
</file>

<file path=xl/worksheets/_rels/sheet12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9.xml"/></Relationships>
</file>

<file path=xl/worksheets/_rels/sheet1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0.xml"/></Relationships>
</file>

<file path=xl/worksheets/_rels/sheet1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1.xml"/><Relationship Id="rId1" Type="http://schemas.openxmlformats.org/officeDocument/2006/relationships/printerSettings" Target="../printerSettings/printerSettings27.bin"/></Relationships>
</file>

<file path=xl/worksheets/_rels/sheet1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2.xml"/><Relationship Id="rId1" Type="http://schemas.openxmlformats.org/officeDocument/2006/relationships/printerSettings" Target="../printerSettings/printerSettings28.bin"/></Relationships>
</file>

<file path=xl/worksheets/_rels/sheet1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3.xml"/><Relationship Id="rId1" Type="http://schemas.openxmlformats.org/officeDocument/2006/relationships/printerSettings" Target="../printerSettings/printerSettings29.bin"/></Relationships>
</file>

<file path=xl/worksheets/_rels/sheet1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4.xml"/></Relationships>
</file>

<file path=xl/worksheets/_rels/sheet1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5.xml"/></Relationships>
</file>

<file path=xl/worksheets/_rels/sheet1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6.xml"/></Relationships>
</file>

<file path=xl/worksheets/_rels/sheet12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7.xml"/></Relationships>
</file>

<file path=xl/worksheets/_rels/sheet12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8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8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0.xml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0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1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3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4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5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6.xml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12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14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0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1.xml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15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3.xml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4.xml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5.xml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6.xml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7.xml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8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9.xml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0.xml"/></Relationships>
</file>

<file path=xl/worksheets/_rels/sheet4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1.xml"/></Relationships>
</file>

<file path=xl/worksheets/_rels/sheet4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2.xml"/></Relationships>
</file>

<file path=xl/worksheets/_rels/sheet4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16.bin"/></Relationships>
</file>

<file path=xl/worksheets/_rels/sheet4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4.xml"/></Relationships>
</file>

<file path=xl/worksheets/_rels/sheet4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5.xml"/></Relationships>
</file>

<file path=xl/worksheets/_rels/sheet4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6.xml"/></Relationships>
</file>

<file path=xl/worksheets/_rels/sheet4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7.xml"/></Relationships>
</file>

<file path=xl/worksheets/_rels/sheet4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8.xml"/><Relationship Id="rId1" Type="http://schemas.openxmlformats.org/officeDocument/2006/relationships/printerSettings" Target="../printerSettings/printerSettings1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9.xml"/></Relationships>
</file>

<file path=xl/worksheets/_rels/sheet5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0.xml"/></Relationships>
</file>

<file path=xl/worksheets/_rels/sheet5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1.xml"/></Relationships>
</file>

<file path=xl/worksheets/_rels/sheet5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2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3.xml"/><Relationship Id="rId1" Type="http://schemas.openxmlformats.org/officeDocument/2006/relationships/printerSettings" Target="../printerSettings/printerSettings18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4.xml"/><Relationship Id="rId1" Type="http://schemas.openxmlformats.org/officeDocument/2006/relationships/printerSettings" Target="../printerSettings/printerSettings19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5.xml"/><Relationship Id="rId1" Type="http://schemas.openxmlformats.org/officeDocument/2006/relationships/printerSettings" Target="../printerSettings/printerSettings20.bin"/></Relationships>
</file>

<file path=xl/worksheets/_rels/sheet5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6.xml"/></Relationships>
</file>

<file path=xl/worksheets/_rels/sheet5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7.xml"/></Relationships>
</file>

<file path=xl/worksheets/_rels/sheet5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8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9.xml"/></Relationships>
</file>

<file path=xl/worksheets/_rels/sheet6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0.xml"/></Relationships>
</file>

<file path=xl/worksheets/_rels/sheet6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1.xml"/></Relationships>
</file>

<file path=xl/worksheets/_rels/sheet6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2.xml"/></Relationships>
</file>

<file path=xl/worksheets/_rels/sheet6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3.xml"/></Relationships>
</file>

<file path=xl/worksheets/_rels/sheet6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4.xml"/></Relationships>
</file>

<file path=xl/worksheets/_rels/sheet6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5.xml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6.xml"/><Relationship Id="rId1" Type="http://schemas.openxmlformats.org/officeDocument/2006/relationships/printerSettings" Target="../printerSettings/printerSettings21.bin"/></Relationships>
</file>

<file path=xl/worksheets/_rels/sheet6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7.xml"/></Relationships>
</file>

<file path=xl/worksheets/_rels/sheet6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8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9.xml"/></Relationships>
</file>

<file path=xl/worksheets/_rels/sheet7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0.xml"/></Relationships>
</file>

<file path=xl/worksheets/_rels/sheet7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1.xml"/></Relationships>
</file>

<file path=xl/worksheets/_rels/sheet7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2.xml"/></Relationships>
</file>

<file path=xl/worksheets/_rels/sheet7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3.xml"/></Relationships>
</file>

<file path=xl/worksheets/_rels/sheet7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4.xml"/></Relationships>
</file>

<file path=xl/worksheets/_rels/sheet7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5.xml"/></Relationships>
</file>

<file path=xl/worksheets/_rels/sheet7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6.xml"/></Relationships>
</file>

<file path=xl/worksheets/_rels/sheet7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7.xml"/></Relationships>
</file>

<file path=xl/worksheets/_rels/sheet7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8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9.xml"/><Relationship Id="rId1" Type="http://schemas.openxmlformats.org/officeDocument/2006/relationships/printerSettings" Target="../printerSettings/printerSettings22.bin"/></Relationships>
</file>

<file path=xl/worksheets/_rels/sheet8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0.xml"/></Relationships>
</file>

<file path=xl/worksheets/_rels/sheet8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1.xml"/></Relationships>
</file>

<file path=xl/worksheets/_rels/sheet8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2.xml"/></Relationships>
</file>

<file path=xl/worksheets/_rels/sheet8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3.xml"/></Relationships>
</file>

<file path=xl/worksheets/_rels/sheet8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4.xml"/></Relationships>
</file>

<file path=xl/worksheets/_rels/sheet8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5.xml"/></Relationships>
</file>

<file path=xl/worksheets/_rels/sheet8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6.xml"/></Relationships>
</file>

<file path=xl/worksheets/_rels/sheet8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7.xml"/></Relationships>
</file>

<file path=xl/worksheets/_rels/sheet8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9.xml"/></Relationships>
</file>

<file path=xl/worksheets/_rels/sheet9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0.xml"/></Relationships>
</file>

<file path=xl/worksheets/_rels/sheet9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1.xml"/></Relationships>
</file>

<file path=xl/worksheets/_rels/sheet9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2.xml"/></Relationships>
</file>

<file path=xl/worksheets/_rels/sheet9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3.xml"/></Relationships>
</file>

<file path=xl/worksheets/_rels/sheet9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4.xml"/></Relationships>
</file>

<file path=xl/worksheets/_rels/sheet9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5.xml"/></Relationships>
</file>

<file path=xl/worksheets/_rels/sheet9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6.xml"/></Relationships>
</file>

<file path=xl/worksheets/_rels/sheet9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7.xml"/><Relationship Id="rId1" Type="http://schemas.openxmlformats.org/officeDocument/2006/relationships/printerSettings" Target="../printerSettings/printerSettings23.bin"/></Relationships>
</file>

<file path=xl/worksheets/_rels/sheet9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1:T19"/>
  <sheetViews>
    <sheetView showGridLines="0" tabSelected="1" zoomScale="115" zoomScaleNormal="115" zoomScalePageLayoutView="150" workbookViewId="0"/>
  </sheetViews>
  <sheetFormatPr defaultColWidth="8.7265625" defaultRowHeight="16.5" x14ac:dyDescent="0.45"/>
  <cols>
    <col min="1" max="19" width="8.7265625" style="3"/>
    <col min="20" max="20" width="9.1796875" style="4" customWidth="1"/>
    <col min="21" max="16384" width="8.7265625" style="3"/>
  </cols>
  <sheetData>
    <row r="11" spans="2:2" ht="35" x14ac:dyDescent="0.45">
      <c r="B11" s="2" t="s">
        <v>739</v>
      </c>
    </row>
    <row r="12" spans="2:2" ht="32.5" x14ac:dyDescent="0.45">
      <c r="B12" s="5" t="s">
        <v>402</v>
      </c>
    </row>
    <row r="13" spans="2:2" ht="25" x14ac:dyDescent="0.45">
      <c r="B13" s="6" t="s">
        <v>405</v>
      </c>
    </row>
    <row r="19" spans="1:1" x14ac:dyDescent="0.45">
      <c r="A19" s="3" t="s">
        <v>226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6600"/>
  </sheetPr>
  <dimension ref="A1:C29"/>
  <sheetViews>
    <sheetView showGridLines="0" zoomScaleNormal="100" workbookViewId="0"/>
  </sheetViews>
  <sheetFormatPr defaultColWidth="8.7265625" defaultRowHeight="17.5" x14ac:dyDescent="0.45"/>
  <cols>
    <col min="1" max="1" width="80.1796875" style="56" customWidth="1"/>
    <col min="2" max="2" width="8.453125" style="128" customWidth="1"/>
    <col min="3" max="16384" width="8.7265625" style="56"/>
  </cols>
  <sheetData>
    <row r="1" spans="1:3" ht="25" x14ac:dyDescent="0.7">
      <c r="A1" s="63" t="s">
        <v>609</v>
      </c>
    </row>
    <row r="2" spans="1:3" ht="25" x14ac:dyDescent="0.7">
      <c r="A2" s="63"/>
    </row>
    <row r="3" spans="1:3" ht="25" x14ac:dyDescent="0.7">
      <c r="A3" s="63"/>
    </row>
    <row r="4" spans="1:3" ht="18" thickBot="1" x14ac:dyDescent="0.5">
      <c r="A4" s="100"/>
      <c r="B4" s="129"/>
    </row>
    <row r="5" spans="1:3" s="131" customFormat="1" ht="18" customHeight="1" thickBot="1" x14ac:dyDescent="0.4">
      <c r="A5" s="130" t="s">
        <v>387</v>
      </c>
      <c r="B5" s="130"/>
    </row>
    <row r="6" spans="1:3" s="131" customFormat="1" ht="18" customHeight="1" x14ac:dyDescent="0.35">
      <c r="A6" s="132" t="s">
        <v>382</v>
      </c>
      <c r="B6" s="133">
        <v>0.71899999999999997</v>
      </c>
      <c r="C6" s="134"/>
    </row>
    <row r="7" spans="1:3" s="131" customFormat="1" ht="18" customHeight="1" x14ac:dyDescent="0.35">
      <c r="A7" s="94" t="s">
        <v>761</v>
      </c>
      <c r="B7" s="135">
        <v>2E-3</v>
      </c>
    </row>
    <row r="8" spans="1:3" s="131" customFormat="1" ht="18" customHeight="1" x14ac:dyDescent="0.35">
      <c r="A8" s="94" t="s">
        <v>385</v>
      </c>
      <c r="B8" s="135">
        <v>3.7999999999999999E-2</v>
      </c>
    </row>
    <row r="9" spans="1:3" s="131" customFormat="1" ht="18" customHeight="1" x14ac:dyDescent="0.35">
      <c r="A9" s="94" t="s">
        <v>765</v>
      </c>
      <c r="B9" s="135">
        <v>8.9999999999999993E-3</v>
      </c>
    </row>
    <row r="10" spans="1:3" s="131" customFormat="1" ht="18" customHeight="1" x14ac:dyDescent="0.35">
      <c r="A10" s="94" t="s">
        <v>383</v>
      </c>
      <c r="B10" s="135">
        <v>1.7000000000000001E-2</v>
      </c>
    </row>
    <row r="11" spans="1:3" s="131" customFormat="1" ht="18" customHeight="1" x14ac:dyDescent="0.35">
      <c r="A11" s="94" t="s">
        <v>762</v>
      </c>
      <c r="B11" s="135">
        <v>2E-3</v>
      </c>
    </row>
    <row r="12" spans="1:3" s="131" customFormat="1" ht="18" customHeight="1" x14ac:dyDescent="0.35">
      <c r="A12" s="94" t="s">
        <v>386</v>
      </c>
      <c r="B12" s="135">
        <v>0.04</v>
      </c>
    </row>
    <row r="13" spans="1:3" s="131" customFormat="1" ht="18" customHeight="1" x14ac:dyDescent="0.35">
      <c r="A13" s="94" t="s">
        <v>763</v>
      </c>
      <c r="B13" s="135">
        <v>1.2999999999999999E-2</v>
      </c>
    </row>
    <row r="14" spans="1:3" s="131" customFormat="1" ht="18" customHeight="1" x14ac:dyDescent="0.35">
      <c r="A14" s="131" t="s">
        <v>384</v>
      </c>
      <c r="B14" s="135">
        <v>0.14000000000000001</v>
      </c>
    </row>
    <row r="15" spans="1:3" s="131" customFormat="1" ht="18" customHeight="1" x14ac:dyDescent="0.35">
      <c r="A15" s="94" t="s">
        <v>767</v>
      </c>
      <c r="B15" s="135">
        <v>1.7000000000000001E-2</v>
      </c>
    </row>
    <row r="16" spans="1:3" s="131" customFormat="1" ht="18" customHeight="1" thickBot="1" x14ac:dyDescent="0.4">
      <c r="A16" s="94" t="s">
        <v>764</v>
      </c>
      <c r="B16" s="135">
        <v>2E-3</v>
      </c>
    </row>
    <row r="17" spans="1:2" s="131" customFormat="1" ht="36" customHeight="1" thickBot="1" x14ac:dyDescent="0.4">
      <c r="A17" s="136" t="s">
        <v>238</v>
      </c>
      <c r="B17" s="137">
        <v>32</v>
      </c>
    </row>
    <row r="18" spans="1:2" s="131" customFormat="1" ht="18" customHeight="1" thickBot="1" x14ac:dyDescent="0.4">
      <c r="A18" s="136" t="s">
        <v>388</v>
      </c>
      <c r="B18" s="137">
        <v>6</v>
      </c>
    </row>
    <row r="19" spans="1:2" s="131" customFormat="1" ht="18" customHeight="1" x14ac:dyDescent="0.35">
      <c r="A19" s="138" t="s">
        <v>239</v>
      </c>
      <c r="B19" s="139">
        <v>201</v>
      </c>
    </row>
    <row r="20" spans="1:2" s="131" customFormat="1" ht="18" customHeight="1" x14ac:dyDescent="0.35">
      <c r="A20" s="140" t="s">
        <v>240</v>
      </c>
      <c r="B20" s="141">
        <v>0.23400000000000001</v>
      </c>
    </row>
    <row r="21" spans="1:2" s="131" customFormat="1" ht="18" customHeight="1" thickBot="1" x14ac:dyDescent="0.4">
      <c r="A21" s="142" t="s">
        <v>241</v>
      </c>
      <c r="B21" s="143">
        <v>0.76600000000000001</v>
      </c>
    </row>
    <row r="22" spans="1:2" s="131" customFormat="1" ht="18" customHeight="1" x14ac:dyDescent="0.35">
      <c r="A22" s="138" t="s">
        <v>242</v>
      </c>
      <c r="B22" s="133">
        <v>0</v>
      </c>
    </row>
    <row r="23" spans="1:2" s="131" customFormat="1" ht="37.5" customHeight="1" x14ac:dyDescent="0.35">
      <c r="A23" s="144" t="s">
        <v>243</v>
      </c>
      <c r="B23" s="135">
        <v>0.22500000000000001</v>
      </c>
    </row>
    <row r="24" spans="1:2" s="131" customFormat="1" ht="18" customHeight="1" x14ac:dyDescent="0.35">
      <c r="A24" s="144" t="s">
        <v>244</v>
      </c>
      <c r="B24" s="135">
        <v>4.2999999999999997E-2</v>
      </c>
    </row>
    <row r="25" spans="1:2" s="131" customFormat="1" ht="18" customHeight="1" thickBot="1" x14ac:dyDescent="0.4">
      <c r="A25" s="145" t="s">
        <v>245</v>
      </c>
      <c r="B25" s="146">
        <v>0.73299999999999998</v>
      </c>
    </row>
    <row r="26" spans="1:2" x14ac:dyDescent="0.45">
      <c r="A26" s="138" t="s">
        <v>610</v>
      </c>
      <c r="B26" s="139">
        <v>392</v>
      </c>
    </row>
    <row r="27" spans="1:2" x14ac:dyDescent="0.45">
      <c r="A27" s="140" t="s">
        <v>611</v>
      </c>
      <c r="B27" s="147">
        <v>137</v>
      </c>
    </row>
    <row r="28" spans="1:2" x14ac:dyDescent="0.45">
      <c r="A28" s="140" t="s">
        <v>612</v>
      </c>
      <c r="B28" s="147">
        <v>9</v>
      </c>
    </row>
    <row r="29" spans="1:2" ht="18" thickBot="1" x14ac:dyDescent="0.5">
      <c r="A29" s="142" t="s">
        <v>613</v>
      </c>
      <c r="B29" s="148">
        <v>246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A00-000000000000}">
  <sheetPr>
    <tabColor rgb="FF0000CC"/>
  </sheetPr>
  <dimension ref="A1:I22"/>
  <sheetViews>
    <sheetView showGridLines="0" workbookViewId="0"/>
  </sheetViews>
  <sheetFormatPr defaultColWidth="8.7265625" defaultRowHeight="16.5" x14ac:dyDescent="0.45"/>
  <cols>
    <col min="1" max="1" width="33.26953125" style="527" customWidth="1"/>
    <col min="2" max="5" width="8.7265625" style="527"/>
    <col min="6" max="6" width="9.1796875" style="527" customWidth="1"/>
    <col min="7" max="8" width="22.26953125" style="527" customWidth="1"/>
    <col min="9" max="16384" width="8.7265625" style="527"/>
  </cols>
  <sheetData>
    <row r="1" spans="1:9" ht="25" x14ac:dyDescent="0.45">
      <c r="A1" s="830" t="s">
        <v>1007</v>
      </c>
      <c r="B1" s="831"/>
      <c r="C1" s="831"/>
      <c r="D1" s="635"/>
      <c r="E1" s="635"/>
      <c r="F1" s="635"/>
    </row>
    <row r="2" spans="1:9" ht="25" x14ac:dyDescent="0.45">
      <c r="A2" s="830"/>
      <c r="B2" s="831"/>
      <c r="C2" s="831"/>
      <c r="D2" s="635"/>
      <c r="E2" s="635"/>
      <c r="F2" s="635"/>
    </row>
    <row r="3" spans="1:9" ht="25" x14ac:dyDescent="0.45">
      <c r="A3" s="830"/>
      <c r="B3" s="831"/>
      <c r="C3" s="831"/>
      <c r="D3" s="635"/>
      <c r="E3" s="635"/>
      <c r="F3" s="635"/>
    </row>
    <row r="4" spans="1:9" ht="18" thickBot="1" x14ac:dyDescent="0.5">
      <c r="A4" s="832"/>
      <c r="B4" s="832"/>
      <c r="C4" s="832"/>
      <c r="D4" s="832"/>
      <c r="E4" s="832"/>
      <c r="F4" s="832"/>
    </row>
    <row r="5" spans="1:9" ht="18" thickBot="1" x14ac:dyDescent="0.5">
      <c r="A5" s="833"/>
      <c r="B5" s="834">
        <v>2015</v>
      </c>
      <c r="C5" s="834">
        <v>2016</v>
      </c>
      <c r="D5" s="834">
        <v>2017</v>
      </c>
      <c r="E5" s="834">
        <v>2018</v>
      </c>
      <c r="F5" s="834">
        <v>2019</v>
      </c>
    </row>
    <row r="6" spans="1:9" ht="17.5" x14ac:dyDescent="0.45">
      <c r="A6" s="835" t="s">
        <v>315</v>
      </c>
      <c r="B6" s="836">
        <v>96.727779856858106</v>
      </c>
      <c r="C6" s="836">
        <v>112.80097293241499</v>
      </c>
      <c r="D6" s="836">
        <v>101.25195426881898</v>
      </c>
      <c r="E6" s="837">
        <v>103.24300651982226</v>
      </c>
      <c r="F6" s="836">
        <v>105.63586484551712</v>
      </c>
    </row>
    <row r="7" spans="1:9" ht="17.5" x14ac:dyDescent="0.45">
      <c r="A7" s="838" t="s">
        <v>136</v>
      </c>
      <c r="B7" s="839">
        <v>481.94229639000002</v>
      </c>
      <c r="C7" s="839">
        <v>479.62362949999999</v>
      </c>
      <c r="D7" s="839">
        <v>484.30451368000007</v>
      </c>
      <c r="E7" s="840">
        <v>516.69521926858533</v>
      </c>
      <c r="F7" s="839">
        <v>525.57485261706131</v>
      </c>
    </row>
    <row r="8" spans="1:9" ht="18" thickBot="1" x14ac:dyDescent="0.5">
      <c r="A8" s="841" t="s">
        <v>317</v>
      </c>
      <c r="B8" s="842">
        <v>40.234096360000002</v>
      </c>
      <c r="C8" s="842">
        <v>37.686003329999998</v>
      </c>
      <c r="D8" s="842">
        <v>37.806452710000009</v>
      </c>
      <c r="E8" s="843">
        <v>45.042889959999975</v>
      </c>
      <c r="F8" s="842">
        <v>45.042889959999975</v>
      </c>
    </row>
    <row r="9" spans="1:9" ht="18" thickBot="1" x14ac:dyDescent="0.5">
      <c r="A9" s="844" t="s">
        <v>3</v>
      </c>
      <c r="B9" s="703">
        <v>618.90417260685808</v>
      </c>
      <c r="C9" s="703">
        <v>630.11060576241493</v>
      </c>
      <c r="D9" s="703">
        <v>623.36292065881912</v>
      </c>
      <c r="E9" s="703">
        <v>664.98111574840766</v>
      </c>
      <c r="F9" s="703">
        <v>676.25360742257851</v>
      </c>
      <c r="I9" s="635"/>
    </row>
    <row r="10" spans="1:9" ht="17.5" x14ac:dyDescent="0.45">
      <c r="A10" s="845"/>
      <c r="B10" s="846"/>
      <c r="C10" s="846"/>
      <c r="D10" s="846"/>
      <c r="E10" s="847"/>
      <c r="F10" s="846"/>
    </row>
    <row r="19" spans="7:8" x14ac:dyDescent="0.45">
      <c r="G19" s="848"/>
    </row>
    <row r="22" spans="7:8" x14ac:dyDescent="0.45">
      <c r="H22" s="849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B00-000000000000}">
  <sheetPr>
    <tabColor rgb="FF0000CC"/>
  </sheetPr>
  <dimension ref="A1:D16"/>
  <sheetViews>
    <sheetView showGridLines="0" workbookViewId="0"/>
  </sheetViews>
  <sheetFormatPr defaultColWidth="8.7265625" defaultRowHeight="17.5" x14ac:dyDescent="0.45"/>
  <cols>
    <col min="1" max="1" width="38.26953125" style="56" customWidth="1"/>
    <col min="2" max="2" width="19" style="56" customWidth="1"/>
    <col min="3" max="3" width="28" style="56" customWidth="1"/>
    <col min="4" max="4" width="26.1796875" style="56" customWidth="1"/>
    <col min="5" max="16384" width="8.7265625" style="56"/>
  </cols>
  <sheetData>
    <row r="1" spans="1:4" ht="25" x14ac:dyDescent="0.45">
      <c r="A1" s="451" t="s">
        <v>1008</v>
      </c>
      <c r="B1" s="623"/>
      <c r="C1" s="623"/>
      <c r="D1" s="623"/>
    </row>
    <row r="3" spans="1:4" x14ac:dyDescent="0.45">
      <c r="A3" s="62"/>
      <c r="B3" s="62"/>
      <c r="C3" s="62"/>
    </row>
    <row r="4" spans="1:4" ht="18" thickBot="1" x14ac:dyDescent="0.5">
      <c r="A4" s="62"/>
      <c r="B4" s="62"/>
      <c r="C4" s="62"/>
    </row>
    <row r="5" spans="1:4" ht="24" customHeight="1" thickBot="1" x14ac:dyDescent="0.5">
      <c r="A5" s="850"/>
      <c r="B5" s="798">
        <v>2019</v>
      </c>
      <c r="C5" s="798" t="s">
        <v>1009</v>
      </c>
    </row>
    <row r="6" spans="1:4" x14ac:dyDescent="0.45">
      <c r="A6" s="799" t="s">
        <v>415</v>
      </c>
      <c r="B6" s="723">
        <v>22.331991606093858</v>
      </c>
      <c r="C6" s="723">
        <v>8.9364088414072285E-3</v>
      </c>
      <c r="D6" s="68"/>
    </row>
    <row r="7" spans="1:4" x14ac:dyDescent="0.45">
      <c r="A7" s="800" t="s">
        <v>261</v>
      </c>
      <c r="B7" s="724">
        <v>13.763061301030557</v>
      </c>
      <c r="C7" s="724">
        <v>0.45018298412295721</v>
      </c>
      <c r="D7" s="68"/>
    </row>
    <row r="8" spans="1:4" x14ac:dyDescent="0.45">
      <c r="A8" s="800" t="s">
        <v>479</v>
      </c>
      <c r="B8" s="724">
        <v>10.956244696777089</v>
      </c>
      <c r="C8" s="724">
        <v>1.9486611645262997E-3</v>
      </c>
      <c r="D8" s="68"/>
    </row>
    <row r="9" spans="1:4" x14ac:dyDescent="0.45">
      <c r="A9" s="851" t="s">
        <v>1010</v>
      </c>
      <c r="B9" s="724">
        <v>7.9580399213118049</v>
      </c>
      <c r="C9" s="724">
        <v>3.7875668696241149E-4</v>
      </c>
      <c r="D9" s="68"/>
    </row>
    <row r="10" spans="1:4" x14ac:dyDescent="0.45">
      <c r="A10" s="800" t="s">
        <v>141</v>
      </c>
      <c r="B10" s="724">
        <v>8.246687838391269</v>
      </c>
      <c r="C10" s="724">
        <v>-0.1694577745578929</v>
      </c>
      <c r="D10" s="68"/>
    </row>
    <row r="11" spans="1:4" x14ac:dyDescent="0.45">
      <c r="A11" s="800" t="s">
        <v>705</v>
      </c>
      <c r="B11" s="724">
        <v>3.1248631826957496</v>
      </c>
      <c r="C11" s="724">
        <v>-0.17687403660701895</v>
      </c>
      <c r="D11" s="68"/>
    </row>
    <row r="12" spans="1:4" x14ac:dyDescent="0.45">
      <c r="A12" s="800" t="s">
        <v>707</v>
      </c>
      <c r="B12" s="724">
        <v>3.137712356296638</v>
      </c>
      <c r="C12" s="724">
        <v>-4.0968887336950921E-2</v>
      </c>
      <c r="D12" s="68"/>
    </row>
    <row r="13" spans="1:4" ht="18" thickBot="1" x14ac:dyDescent="0.5">
      <c r="A13" s="854" t="s">
        <v>8</v>
      </c>
      <c r="B13" s="855">
        <v>30.481399097403038</v>
      </c>
      <c r="C13" s="853">
        <v>-4.0968887336950921E-2</v>
      </c>
      <c r="D13" s="68"/>
    </row>
    <row r="14" spans="1:4" ht="18" thickBot="1" x14ac:dyDescent="0.5">
      <c r="A14" s="856" t="s">
        <v>3</v>
      </c>
      <c r="B14" s="297">
        <v>100</v>
      </c>
      <c r="C14" s="297"/>
    </row>
    <row r="16" spans="1:4" x14ac:dyDescent="0.45">
      <c r="A16" s="1179"/>
      <c r="B16" s="1180"/>
      <c r="C16" s="1180"/>
    </row>
  </sheetData>
  <mergeCells count="1">
    <mergeCell ref="A16:C1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C00-000000000000}">
  <sheetPr>
    <tabColor rgb="FF0000CC"/>
  </sheetPr>
  <dimension ref="A1:E19"/>
  <sheetViews>
    <sheetView showGridLines="0" workbookViewId="0"/>
  </sheetViews>
  <sheetFormatPr defaultColWidth="8.7265625" defaultRowHeight="18" customHeight="1" x14ac:dyDescent="0.45"/>
  <cols>
    <col min="1" max="1" width="38.26953125" style="56" customWidth="1"/>
    <col min="2" max="2" width="19.81640625" style="56" customWidth="1"/>
    <col min="3" max="20" width="15.26953125" style="56" customWidth="1"/>
    <col min="21" max="16384" width="8.7265625" style="56"/>
  </cols>
  <sheetData>
    <row r="1" spans="1:5" ht="23.25" customHeight="1" x14ac:dyDescent="0.45">
      <c r="A1" s="451" t="s">
        <v>1013</v>
      </c>
      <c r="B1" s="857"/>
      <c r="C1" s="857"/>
      <c r="D1" s="857"/>
      <c r="E1" s="857"/>
    </row>
    <row r="3" spans="1:5" ht="18" customHeight="1" x14ac:dyDescent="0.45">
      <c r="A3" s="62"/>
      <c r="B3" s="62"/>
      <c r="C3" s="62"/>
    </row>
    <row r="4" spans="1:5" ht="18" customHeight="1" thickBot="1" x14ac:dyDescent="0.5"/>
    <row r="5" spans="1:5" s="858" customFormat="1" ht="51" customHeight="1" thickBot="1" x14ac:dyDescent="0.5">
      <c r="B5" s="859" t="s">
        <v>1012</v>
      </c>
      <c r="C5" s="859" t="s">
        <v>710</v>
      </c>
      <c r="D5" s="859" t="s">
        <v>711</v>
      </c>
    </row>
    <row r="6" spans="1:5" ht="18" customHeight="1" x14ac:dyDescent="0.45">
      <c r="A6" s="804" t="s">
        <v>316</v>
      </c>
      <c r="B6" s="817">
        <v>8842.92</v>
      </c>
      <c r="C6" s="824">
        <v>33.341829424628614</v>
      </c>
      <c r="D6" s="824">
        <v>17.242702544603684</v>
      </c>
    </row>
    <row r="7" spans="1:5" ht="18" customHeight="1" x14ac:dyDescent="0.45">
      <c r="A7" s="860" t="s">
        <v>706</v>
      </c>
      <c r="B7" s="817">
        <v>7325.69</v>
      </c>
      <c r="C7" s="824">
        <v>27.6211824145992</v>
      </c>
      <c r="D7" s="824">
        <v>14.284274154236131</v>
      </c>
    </row>
    <row r="8" spans="1:5" ht="18" customHeight="1" x14ac:dyDescent="0.45">
      <c r="A8" s="860" t="s">
        <v>479</v>
      </c>
      <c r="B8" s="817">
        <v>6322.55</v>
      </c>
      <c r="C8" s="824">
        <v>23.838888469949477</v>
      </c>
      <c r="D8" s="824">
        <v>12.328263624841572</v>
      </c>
    </row>
    <row r="9" spans="1:5" ht="18" customHeight="1" x14ac:dyDescent="0.45">
      <c r="A9" s="861" t="s">
        <v>415</v>
      </c>
      <c r="B9" s="817">
        <v>6121.9</v>
      </c>
      <c r="C9" s="824">
        <v>23.082346731015761</v>
      </c>
      <c r="D9" s="824">
        <v>11.937018621429267</v>
      </c>
    </row>
    <row r="10" spans="1:5" ht="18" customHeight="1" x14ac:dyDescent="0.45">
      <c r="A10" s="860" t="s">
        <v>1014</v>
      </c>
      <c r="B10" s="817">
        <v>4958.25</v>
      </c>
      <c r="C10" s="824">
        <v>18.694857099766232</v>
      </c>
      <c r="D10" s="824">
        <v>9.6680315881836805</v>
      </c>
    </row>
    <row r="11" spans="1:5" ht="18" customHeight="1" x14ac:dyDescent="0.45">
      <c r="A11" s="861" t="s">
        <v>707</v>
      </c>
      <c r="B11" s="817">
        <v>4136.3500000000004</v>
      </c>
      <c r="C11" s="824">
        <v>15.595920367996383</v>
      </c>
      <c r="D11" s="824">
        <v>8.065418738422542</v>
      </c>
    </row>
    <row r="12" spans="1:5" ht="18" customHeight="1" x14ac:dyDescent="0.45">
      <c r="A12" s="861" t="s">
        <v>702</v>
      </c>
      <c r="B12" s="817">
        <v>1896.45</v>
      </c>
      <c r="C12" s="824">
        <v>7.1504788477490377</v>
      </c>
      <c r="D12" s="824">
        <v>3.697864872769816</v>
      </c>
    </row>
    <row r="13" spans="1:5" ht="18" customHeight="1" x14ac:dyDescent="0.45">
      <c r="A13" s="861" t="s">
        <v>703</v>
      </c>
      <c r="B13" s="817">
        <v>1606.82</v>
      </c>
      <c r="C13" s="824">
        <v>6.0584420481110017</v>
      </c>
      <c r="D13" s="824">
        <v>3.1331188456663739</v>
      </c>
    </row>
    <row r="14" spans="1:5" ht="18" customHeight="1" thickBot="1" x14ac:dyDescent="0.5">
      <c r="A14" s="861" t="s">
        <v>1015</v>
      </c>
      <c r="B14" s="817">
        <v>922.99</v>
      </c>
      <c r="C14" s="824">
        <v>3.4800919990950909</v>
      </c>
      <c r="D14" s="824">
        <v>1.7997270156965974</v>
      </c>
    </row>
    <row r="15" spans="1:5" ht="18" customHeight="1" thickBot="1" x14ac:dyDescent="0.5">
      <c r="A15" s="862" t="s">
        <v>708</v>
      </c>
      <c r="B15" s="863">
        <v>26522</v>
      </c>
      <c r="C15" s="864"/>
      <c r="D15" s="864"/>
    </row>
    <row r="16" spans="1:5" ht="18" customHeight="1" thickBot="1" x14ac:dyDescent="0.5">
      <c r="A16" s="862" t="s">
        <v>709</v>
      </c>
      <c r="B16" s="863">
        <v>51285</v>
      </c>
      <c r="C16" s="865"/>
      <c r="D16" s="865"/>
    </row>
    <row r="17" spans="1:1" ht="18.75" customHeight="1" x14ac:dyDescent="0.45">
      <c r="A17" s="1051" t="s">
        <v>1217</v>
      </c>
    </row>
    <row r="18" spans="1:1" ht="18" customHeight="1" x14ac:dyDescent="0.45">
      <c r="A18" s="1051"/>
    </row>
    <row r="19" spans="1:1" ht="18" customHeight="1" x14ac:dyDescent="0.45">
      <c r="A19" s="1051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D00-000000000000}">
  <sheetPr>
    <tabColor rgb="FF0000CC"/>
  </sheetPr>
  <dimension ref="A1:E29"/>
  <sheetViews>
    <sheetView showGridLines="0" workbookViewId="0"/>
  </sheetViews>
  <sheetFormatPr defaultColWidth="8.7265625" defaultRowHeight="17.5" x14ac:dyDescent="0.45"/>
  <cols>
    <col min="1" max="2" width="20" style="56" customWidth="1"/>
    <col min="3" max="3" width="29.453125" style="56" customWidth="1"/>
    <col min="4" max="4" width="18" style="56" customWidth="1"/>
    <col min="5" max="5" width="18.81640625" style="56" customWidth="1"/>
    <col min="6" max="6" width="12.453125" style="56" customWidth="1"/>
    <col min="7" max="16384" width="8.7265625" style="56"/>
  </cols>
  <sheetData>
    <row r="1" spans="1:5" ht="25" x14ac:dyDescent="0.45">
      <c r="A1" s="285" t="s">
        <v>1016</v>
      </c>
      <c r="B1" s="623"/>
      <c r="C1" s="623"/>
      <c r="D1" s="623"/>
    </row>
    <row r="4" spans="1:5" ht="18" thickBot="1" x14ac:dyDescent="0.5">
      <c r="A4" s="866"/>
      <c r="B4" s="867"/>
      <c r="E4" s="62"/>
    </row>
    <row r="5" spans="1:5" ht="18" thickBot="1" x14ac:dyDescent="0.5">
      <c r="A5" s="868"/>
      <c r="B5" s="538" t="s">
        <v>712</v>
      </c>
      <c r="C5" s="538" t="s">
        <v>713</v>
      </c>
    </row>
    <row r="6" spans="1:5" x14ac:dyDescent="0.45">
      <c r="A6" s="869">
        <v>1999</v>
      </c>
      <c r="B6" s="870">
        <v>3024.0842729999999</v>
      </c>
      <c r="C6" s="870">
        <v>2128.8650400000001</v>
      </c>
    </row>
    <row r="7" spans="1:5" x14ac:dyDescent="0.45">
      <c r="A7" s="871">
        <v>2000</v>
      </c>
      <c r="B7" s="870">
        <v>3067.977899</v>
      </c>
      <c r="C7" s="870">
        <v>2186.3368799999998</v>
      </c>
    </row>
    <row r="8" spans="1:5" x14ac:dyDescent="0.45">
      <c r="A8" s="869">
        <v>2001</v>
      </c>
      <c r="B8" s="870">
        <v>3369.708087</v>
      </c>
      <c r="C8" s="870">
        <v>2166.3230400000002</v>
      </c>
    </row>
    <row r="9" spans="1:5" x14ac:dyDescent="0.45">
      <c r="A9" s="871">
        <v>2002</v>
      </c>
      <c r="B9" s="870">
        <v>3433.4168650000001</v>
      </c>
      <c r="C9" s="870">
        <v>2098.98828</v>
      </c>
    </row>
    <row r="10" spans="1:5" x14ac:dyDescent="0.45">
      <c r="A10" s="869">
        <v>2003</v>
      </c>
      <c r="B10" s="870">
        <v>3393.6556420000002</v>
      </c>
      <c r="C10" s="870">
        <v>2055.9096</v>
      </c>
    </row>
    <row r="11" spans="1:5" x14ac:dyDescent="0.45">
      <c r="A11" s="869">
        <v>2004</v>
      </c>
      <c r="B11" s="870">
        <v>3428.5044600000001</v>
      </c>
      <c r="C11" s="870">
        <v>2022.3432</v>
      </c>
    </row>
    <row r="12" spans="1:5" x14ac:dyDescent="0.45">
      <c r="A12" s="871">
        <v>2005</v>
      </c>
      <c r="B12" s="870">
        <v>3497.5484059999999</v>
      </c>
      <c r="C12" s="870">
        <v>1966.2519600000001</v>
      </c>
    </row>
    <row r="13" spans="1:5" x14ac:dyDescent="0.45">
      <c r="A13" s="869">
        <v>2006</v>
      </c>
      <c r="B13" s="870">
        <v>3552.4283329999998</v>
      </c>
      <c r="C13" s="870">
        <v>1983.7170000000001</v>
      </c>
    </row>
    <row r="14" spans="1:5" x14ac:dyDescent="0.45">
      <c r="A14" s="871">
        <v>2007</v>
      </c>
      <c r="B14" s="870">
        <v>3681.932589</v>
      </c>
      <c r="C14" s="870">
        <v>1943.9654399999999</v>
      </c>
    </row>
    <row r="15" spans="1:5" x14ac:dyDescent="0.45">
      <c r="A15" s="869">
        <v>2008</v>
      </c>
      <c r="B15" s="870">
        <v>3593.8382929999998</v>
      </c>
      <c r="C15" s="870">
        <v>1850.9590800000001</v>
      </c>
    </row>
    <row r="16" spans="1:5" x14ac:dyDescent="0.45">
      <c r="A16" s="869">
        <v>2009</v>
      </c>
      <c r="B16" s="870">
        <v>3325</v>
      </c>
      <c r="C16" s="870">
        <v>1723.3045199999999</v>
      </c>
    </row>
    <row r="17" spans="1:3" x14ac:dyDescent="0.45">
      <c r="A17" s="871">
        <v>2010</v>
      </c>
      <c r="B17" s="870">
        <v>2992.0489640000001</v>
      </c>
      <c r="C17" s="870">
        <v>1714.2110399999999</v>
      </c>
    </row>
    <row r="18" spans="1:3" x14ac:dyDescent="0.45">
      <c r="A18" s="869">
        <v>2011</v>
      </c>
      <c r="B18" s="870">
        <v>2855.1518700000001</v>
      </c>
      <c r="C18" s="870">
        <v>1685.9319989999999</v>
      </c>
    </row>
    <row r="19" spans="1:3" x14ac:dyDescent="0.45">
      <c r="A19" s="871">
        <v>2012</v>
      </c>
      <c r="B19" s="870">
        <v>2468.7769539999999</v>
      </c>
      <c r="C19" s="870">
        <v>1527.4304910000001</v>
      </c>
    </row>
    <row r="20" spans="1:3" x14ac:dyDescent="0.45">
      <c r="A20" s="869">
        <v>2013</v>
      </c>
      <c r="B20" s="870">
        <v>2130.657952</v>
      </c>
      <c r="C20" s="870">
        <v>1323.369506</v>
      </c>
    </row>
    <row r="21" spans="1:3" x14ac:dyDescent="0.45">
      <c r="A21" s="869">
        <v>2014</v>
      </c>
      <c r="B21" s="870">
        <v>1915.5880360000001</v>
      </c>
      <c r="C21" s="870">
        <v>1196.2893919999999</v>
      </c>
    </row>
    <row r="22" spans="1:3" x14ac:dyDescent="0.45">
      <c r="A22" s="871">
        <v>2015</v>
      </c>
      <c r="B22" s="870">
        <v>1759.882973</v>
      </c>
      <c r="C22" s="870">
        <v>1095.2483050000001</v>
      </c>
    </row>
    <row r="23" spans="1:3" x14ac:dyDescent="0.45">
      <c r="A23" s="869">
        <v>2016</v>
      </c>
      <c r="B23" s="870">
        <v>1621.76668</v>
      </c>
      <c r="C23" s="870">
        <v>967.71998499999995</v>
      </c>
    </row>
    <row r="24" spans="1:3" x14ac:dyDescent="0.45">
      <c r="A24" s="871">
        <v>2017</v>
      </c>
      <c r="B24" s="870">
        <v>1487.10356</v>
      </c>
      <c r="C24" s="870">
        <v>885.63180999999997</v>
      </c>
    </row>
    <row r="25" spans="1:3" x14ac:dyDescent="0.45">
      <c r="A25" s="869">
        <v>2018</v>
      </c>
      <c r="B25" s="870">
        <v>1386.0428280000001</v>
      </c>
      <c r="C25" s="870">
        <v>741.41205422999997</v>
      </c>
    </row>
    <row r="26" spans="1:3" ht="18" thickBot="1" x14ac:dyDescent="0.5">
      <c r="A26" s="872">
        <v>2019</v>
      </c>
      <c r="B26" s="873">
        <v>1274</v>
      </c>
      <c r="C26" s="873">
        <v>691</v>
      </c>
    </row>
    <row r="28" spans="1:3" x14ac:dyDescent="0.45">
      <c r="A28" s="1051" t="s">
        <v>1219</v>
      </c>
    </row>
    <row r="29" spans="1:3" x14ac:dyDescent="0.45">
      <c r="A29" s="1051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E00-000000000000}">
  <sheetPr>
    <tabColor rgb="FF0000CC"/>
  </sheetPr>
  <dimension ref="A1:E15"/>
  <sheetViews>
    <sheetView showGridLines="0" workbookViewId="0"/>
  </sheetViews>
  <sheetFormatPr defaultColWidth="8.7265625" defaultRowHeight="17.5" x14ac:dyDescent="0.45"/>
  <cols>
    <col min="1" max="1" width="20" style="56" customWidth="1"/>
    <col min="2" max="2" width="20.54296875" style="56" customWidth="1"/>
    <col min="3" max="3" width="21" style="56" customWidth="1"/>
    <col min="4" max="8" width="12.453125" style="56" customWidth="1"/>
    <col min="9" max="16384" width="8.7265625" style="56"/>
  </cols>
  <sheetData>
    <row r="1" spans="1:5" ht="25" x14ac:dyDescent="0.45">
      <c r="A1" s="285" t="s">
        <v>1017</v>
      </c>
      <c r="B1" s="623"/>
      <c r="C1" s="623"/>
      <c r="D1" s="623"/>
    </row>
    <row r="4" spans="1:5" ht="18" thickBot="1" x14ac:dyDescent="0.5">
      <c r="A4" s="866"/>
      <c r="B4" s="874"/>
      <c r="E4" s="62"/>
    </row>
    <row r="5" spans="1:5" s="722" customFormat="1" ht="51.75" customHeight="1" thickBot="1" x14ac:dyDescent="0.5">
      <c r="A5" s="875"/>
      <c r="B5" s="368" t="s">
        <v>582</v>
      </c>
      <c r="C5" s="368" t="s">
        <v>583</v>
      </c>
      <c r="E5" s="729"/>
    </row>
    <row r="6" spans="1:5" x14ac:dyDescent="0.45">
      <c r="A6" s="876">
        <v>2010</v>
      </c>
      <c r="B6" s="880">
        <v>100</v>
      </c>
      <c r="C6" s="881">
        <v>100</v>
      </c>
      <c r="E6" s="62"/>
    </row>
    <row r="7" spans="1:5" x14ac:dyDescent="0.45">
      <c r="A7" s="877">
        <v>2011</v>
      </c>
      <c r="B7" s="881">
        <v>102.8</v>
      </c>
      <c r="C7" s="881">
        <v>103.14166666666669</v>
      </c>
      <c r="E7" s="62"/>
    </row>
    <row r="8" spans="1:5" x14ac:dyDescent="0.45">
      <c r="A8" s="877">
        <v>2012</v>
      </c>
      <c r="B8" s="881">
        <v>105.9</v>
      </c>
      <c r="C8" s="881">
        <v>107.96666666666668</v>
      </c>
      <c r="E8" s="62"/>
    </row>
    <row r="9" spans="1:5" x14ac:dyDescent="0.45">
      <c r="A9" s="877">
        <v>2013</v>
      </c>
      <c r="B9" s="881">
        <v>107.2</v>
      </c>
      <c r="C9" s="881">
        <v>114.825</v>
      </c>
      <c r="E9" s="62"/>
    </row>
    <row r="10" spans="1:5" x14ac:dyDescent="0.45">
      <c r="A10" s="877">
        <v>2014</v>
      </c>
      <c r="B10" s="881">
        <v>107.4</v>
      </c>
      <c r="C10" s="881">
        <v>122.39166666666667</v>
      </c>
      <c r="E10" s="62"/>
    </row>
    <row r="11" spans="1:5" x14ac:dyDescent="0.45">
      <c r="A11" s="877">
        <v>2015</v>
      </c>
      <c r="B11" s="881">
        <v>107.5</v>
      </c>
      <c r="C11" s="881">
        <v>127.05833333333334</v>
      </c>
      <c r="E11" s="62"/>
    </row>
    <row r="12" spans="1:5" x14ac:dyDescent="0.45">
      <c r="A12" s="877" t="s">
        <v>714</v>
      </c>
      <c r="B12" s="881">
        <v>107.375</v>
      </c>
      <c r="C12" s="881">
        <v>130.15</v>
      </c>
    </row>
    <row r="13" spans="1:5" x14ac:dyDescent="0.45">
      <c r="A13" s="877" t="s">
        <v>715</v>
      </c>
      <c r="B13" s="881">
        <v>108.74999999999999</v>
      </c>
      <c r="C13" s="881">
        <v>132.99166666666667</v>
      </c>
    </row>
    <row r="14" spans="1:5" x14ac:dyDescent="0.45">
      <c r="A14" s="879" t="s">
        <v>716</v>
      </c>
      <c r="B14" s="882">
        <v>110.02500000000001</v>
      </c>
      <c r="C14" s="882">
        <v>136</v>
      </c>
    </row>
    <row r="15" spans="1:5" ht="18" thickBot="1" x14ac:dyDescent="0.5">
      <c r="A15" s="878">
        <v>2019</v>
      </c>
      <c r="B15" s="883">
        <v>111</v>
      </c>
      <c r="C15" s="883">
        <v>139</v>
      </c>
    </row>
  </sheetData>
  <pageMargins left="0.7" right="0.7" top="0.75" bottom="0.75" header="0.3" footer="0.3"/>
  <ignoredErrors>
    <ignoredError sqref="A12:A14" numberStoredAsText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F00-000000000000}">
  <sheetPr>
    <tabColor rgb="FF0000CC"/>
  </sheetPr>
  <dimension ref="A1:E16"/>
  <sheetViews>
    <sheetView showGridLines="0" workbookViewId="0"/>
  </sheetViews>
  <sheetFormatPr defaultColWidth="8.7265625" defaultRowHeight="17.5" x14ac:dyDescent="0.45"/>
  <cols>
    <col min="1" max="1" width="31.1796875" style="56" customWidth="1"/>
    <col min="2" max="2" width="8.7265625" style="56"/>
    <col min="3" max="3" width="24.7265625" style="56" customWidth="1"/>
    <col min="4" max="4" width="16.26953125" style="56" bestFit="1" customWidth="1"/>
    <col min="5" max="5" width="16.26953125" style="56" customWidth="1"/>
    <col min="6" max="16384" width="8.7265625" style="56"/>
  </cols>
  <sheetData>
    <row r="1" spans="1:5" ht="25" x14ac:dyDescent="0.45">
      <c r="A1" s="285" t="s">
        <v>1018</v>
      </c>
      <c r="B1" s="623"/>
      <c r="C1" s="623"/>
      <c r="D1" s="623"/>
      <c r="E1" s="623"/>
    </row>
    <row r="2" spans="1:5" ht="25" x14ac:dyDescent="0.45">
      <c r="A2" s="285"/>
      <c r="B2" s="623"/>
      <c r="C2" s="623"/>
      <c r="D2" s="623"/>
      <c r="E2" s="623"/>
    </row>
    <row r="4" spans="1:5" ht="18" thickBot="1" x14ac:dyDescent="0.5">
      <c r="A4" s="62"/>
      <c r="B4" s="1181"/>
      <c r="C4" s="1181"/>
    </row>
    <row r="5" spans="1:5" ht="40.5" customHeight="1" thickBot="1" x14ac:dyDescent="0.5">
      <c r="A5" s="884"/>
      <c r="B5" s="859">
        <v>2019</v>
      </c>
      <c r="C5" s="859" t="s">
        <v>1009</v>
      </c>
    </row>
    <row r="6" spans="1:5" x14ac:dyDescent="0.45">
      <c r="A6" s="885" t="s">
        <v>479</v>
      </c>
      <c r="B6" s="886">
        <v>18.873034334362828</v>
      </c>
      <c r="C6" s="887">
        <v>-0.23907227941635512</v>
      </c>
    </row>
    <row r="7" spans="1:5" x14ac:dyDescent="0.45">
      <c r="A7" s="888" t="s">
        <v>344</v>
      </c>
      <c r="B7" s="886">
        <v>17.111552700556519</v>
      </c>
      <c r="C7" s="887">
        <v>0.53101930307047596</v>
      </c>
    </row>
    <row r="8" spans="1:5" x14ac:dyDescent="0.45">
      <c r="A8" s="889" t="s">
        <v>142</v>
      </c>
      <c r="B8" s="890">
        <v>8.5844663576379467</v>
      </c>
      <c r="C8" s="891">
        <v>-0.20537271074039332</v>
      </c>
    </row>
    <row r="9" spans="1:5" x14ac:dyDescent="0.45">
      <c r="A9" s="56" t="s">
        <v>143</v>
      </c>
      <c r="B9" s="890">
        <v>7.4644569359952575</v>
      </c>
      <c r="C9" s="891">
        <v>-0.10221891855488785</v>
      </c>
    </row>
    <row r="10" spans="1:5" x14ac:dyDescent="0.45">
      <c r="A10" s="889" t="s">
        <v>1019</v>
      </c>
      <c r="B10" s="890">
        <v>7.2033690434526658</v>
      </c>
      <c r="C10" s="891">
        <v>-0.4338024682489916</v>
      </c>
    </row>
    <row r="11" spans="1:5" x14ac:dyDescent="0.45">
      <c r="A11" s="889" t="s">
        <v>144</v>
      </c>
      <c r="B11" s="890">
        <v>2.8849924009767145</v>
      </c>
      <c r="C11" s="891">
        <v>-0.30283203759106714</v>
      </c>
    </row>
    <row r="12" spans="1:5" ht="18" thickBot="1" x14ac:dyDescent="0.5">
      <c r="A12" s="892" t="s">
        <v>8</v>
      </c>
      <c r="B12" s="893">
        <v>37.878128227018067</v>
      </c>
      <c r="C12" s="894">
        <v>0.75227911148121507</v>
      </c>
    </row>
    <row r="13" spans="1:5" ht="18" thickBot="1" x14ac:dyDescent="0.5">
      <c r="A13" s="895" t="s">
        <v>3</v>
      </c>
      <c r="B13" s="896">
        <v>100</v>
      </c>
      <c r="C13" s="897"/>
    </row>
    <row r="15" spans="1:5" x14ac:dyDescent="0.45">
      <c r="A15" s="62"/>
      <c r="B15" s="898"/>
      <c r="C15" s="898"/>
    </row>
    <row r="16" spans="1:5" x14ac:dyDescent="0.45">
      <c r="A16" s="62"/>
      <c r="B16" s="763"/>
      <c r="C16" s="692"/>
    </row>
  </sheetData>
  <mergeCells count="1">
    <mergeCell ref="B4:C4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000-000000000000}">
  <sheetPr>
    <tabColor rgb="FF0000CC"/>
  </sheetPr>
  <dimension ref="A1:F11"/>
  <sheetViews>
    <sheetView showGridLines="0" workbookViewId="0"/>
  </sheetViews>
  <sheetFormatPr defaultColWidth="8.7265625" defaultRowHeight="16.5" x14ac:dyDescent="0.45"/>
  <cols>
    <col min="1" max="1" width="30.7265625" style="527" customWidth="1"/>
    <col min="2" max="2" width="11.7265625" style="527" customWidth="1"/>
    <col min="3" max="3" width="8.7265625" style="527"/>
    <col min="4" max="5" width="14" style="527" customWidth="1"/>
    <col min="6" max="6" width="13.7265625" style="527" customWidth="1"/>
    <col min="7" max="7" width="17.1796875" style="527" customWidth="1"/>
    <col min="8" max="16384" width="8.7265625" style="527"/>
  </cols>
  <sheetData>
    <row r="1" spans="1:6" ht="25" x14ac:dyDescent="0.7">
      <c r="A1" s="584" t="s">
        <v>1020</v>
      </c>
    </row>
    <row r="4" spans="1:6" ht="18" thickBot="1" x14ac:dyDescent="0.5">
      <c r="A4" s="366"/>
      <c r="B4" s="263"/>
      <c r="C4" s="263"/>
      <c r="D4" s="366"/>
      <c r="E4" s="366"/>
      <c r="F4" s="263"/>
    </row>
    <row r="5" spans="1:6" ht="35.5" thickBot="1" x14ac:dyDescent="0.5">
      <c r="A5" s="899"/>
      <c r="B5" s="900">
        <v>2018</v>
      </c>
      <c r="C5" s="900">
        <v>2019</v>
      </c>
      <c r="D5" s="900" t="s">
        <v>717</v>
      </c>
      <c r="E5" s="900" t="s">
        <v>1021</v>
      </c>
      <c r="F5" s="704" t="s">
        <v>1022</v>
      </c>
    </row>
    <row r="6" spans="1:6" ht="17.5" x14ac:dyDescent="0.45">
      <c r="A6" s="901" t="s">
        <v>265</v>
      </c>
      <c r="B6" s="902">
        <v>1094.7251033700002</v>
      </c>
      <c r="C6" s="903">
        <v>1017.9366406061786</v>
      </c>
      <c r="D6" s="904">
        <v>0.60383982596749441</v>
      </c>
      <c r="E6" s="904">
        <v>0.61061433811542176</v>
      </c>
      <c r="F6" s="904">
        <v>-7.0144059478892101E-2</v>
      </c>
    </row>
    <row r="7" spans="1:6" ht="17.5" x14ac:dyDescent="0.45">
      <c r="A7" s="905" t="s">
        <v>136</v>
      </c>
      <c r="B7" s="906">
        <v>674.11491391999994</v>
      </c>
      <c r="C7" s="907">
        <v>605.03349086526816</v>
      </c>
      <c r="D7" s="908">
        <v>0.37183529550063316</v>
      </c>
      <c r="E7" s="908">
        <v>0.3629323376574371</v>
      </c>
      <c r="F7" s="908">
        <v>-0.10247722106164522</v>
      </c>
    </row>
    <row r="8" spans="1:6" ht="18" thickBot="1" x14ac:dyDescent="0.5">
      <c r="A8" s="909" t="s">
        <v>13</v>
      </c>
      <c r="B8" s="910">
        <v>44.099534379999994</v>
      </c>
      <c r="C8" s="911">
        <v>44.099534379999994</v>
      </c>
      <c r="D8" s="912">
        <v>2.4324878531872419E-2</v>
      </c>
      <c r="E8" s="913">
        <v>2.6453324227141039E-2</v>
      </c>
      <c r="F8" s="913">
        <v>0</v>
      </c>
    </row>
    <row r="9" spans="1:6" ht="18" thickBot="1" x14ac:dyDescent="0.5">
      <c r="A9" s="895" t="s">
        <v>406</v>
      </c>
      <c r="B9" s="914">
        <v>1920.6343079608218</v>
      </c>
      <c r="C9" s="914">
        <v>1786.2865471112818</v>
      </c>
      <c r="D9" s="915"/>
      <c r="E9" s="916"/>
      <c r="F9" s="917">
        <v>-8.0460424443926523E-2</v>
      </c>
    </row>
    <row r="10" spans="1:6" ht="17.5" x14ac:dyDescent="0.45">
      <c r="A10" s="263"/>
      <c r="B10" s="263"/>
      <c r="C10" s="263"/>
      <c r="D10" s="263"/>
      <c r="E10" s="263"/>
      <c r="F10" s="263"/>
    </row>
    <row r="11" spans="1:6" ht="17.5" x14ac:dyDescent="0.45">
      <c r="A11" s="263"/>
      <c r="B11" s="263"/>
      <c r="C11" s="263"/>
      <c r="D11" s="263"/>
      <c r="E11" s="263"/>
      <c r="F11" s="26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100-000000000000}">
  <sheetPr>
    <tabColor rgb="FF0000CC"/>
  </sheetPr>
  <dimension ref="A1:F17"/>
  <sheetViews>
    <sheetView showGridLines="0" workbookViewId="0"/>
  </sheetViews>
  <sheetFormatPr defaultColWidth="8.7265625" defaultRowHeight="16.5" x14ac:dyDescent="0.35"/>
  <cols>
    <col min="1" max="1" width="31.1796875" style="531" customWidth="1"/>
    <col min="2" max="2" width="18" style="531" customWidth="1"/>
    <col min="3" max="3" width="27.7265625" style="531" customWidth="1"/>
    <col min="4" max="4" width="11.7265625" style="531" customWidth="1"/>
    <col min="5" max="16384" width="8.7265625" style="531"/>
  </cols>
  <sheetData>
    <row r="1" spans="1:6" ht="25" x14ac:dyDescent="0.35">
      <c r="A1" s="918" t="s">
        <v>1023</v>
      </c>
    </row>
    <row r="2" spans="1:6" ht="25" x14ac:dyDescent="0.35">
      <c r="A2" s="918"/>
    </row>
    <row r="4" spans="1:6" ht="17" thickBot="1" x14ac:dyDescent="0.4">
      <c r="A4" s="537"/>
      <c r="C4" s="537"/>
    </row>
    <row r="5" spans="1:6" ht="18" thickBot="1" x14ac:dyDescent="0.4">
      <c r="A5" s="884"/>
      <c r="B5" s="859">
        <v>2019</v>
      </c>
      <c r="C5" s="859" t="s">
        <v>1009</v>
      </c>
    </row>
    <row r="6" spans="1:6" ht="16.5" customHeight="1" x14ac:dyDescent="0.35">
      <c r="A6" s="885" t="s">
        <v>479</v>
      </c>
      <c r="B6" s="919">
        <v>25.424972254145118</v>
      </c>
      <c r="C6" s="920">
        <v>-1.7113125608192341</v>
      </c>
    </row>
    <row r="7" spans="1:6" ht="16.5" customHeight="1" x14ac:dyDescent="0.35">
      <c r="A7" s="889" t="s">
        <v>344</v>
      </c>
      <c r="B7" s="921">
        <v>21.45145246928552</v>
      </c>
      <c r="C7" s="922">
        <v>1.1499220571007172</v>
      </c>
    </row>
    <row r="8" spans="1:6" ht="16.5" customHeight="1" x14ac:dyDescent="0.35">
      <c r="A8" s="79" t="s">
        <v>718</v>
      </c>
      <c r="B8" s="921">
        <v>8.3193283904644346</v>
      </c>
      <c r="C8" s="922">
        <v>9.8738429528225424E-2</v>
      </c>
    </row>
    <row r="9" spans="1:6" ht="16.5" customHeight="1" x14ac:dyDescent="0.35">
      <c r="A9" s="889" t="s">
        <v>345</v>
      </c>
      <c r="B9" s="921">
        <v>6.9752933774731654</v>
      </c>
      <c r="C9" s="922">
        <v>-6.9400972864679389E-2</v>
      </c>
    </row>
    <row r="10" spans="1:6" ht="16.5" customHeight="1" x14ac:dyDescent="0.35">
      <c r="A10" s="889" t="s">
        <v>346</v>
      </c>
      <c r="B10" s="921">
        <v>5.4286873460550691</v>
      </c>
      <c r="C10" s="922">
        <v>0.25333649978564043</v>
      </c>
    </row>
    <row r="11" spans="1:6" ht="16.5" customHeight="1" x14ac:dyDescent="0.35">
      <c r="A11" s="79" t="s">
        <v>481</v>
      </c>
      <c r="B11" s="921">
        <v>3.2374985288557463</v>
      </c>
      <c r="C11" s="922">
        <v>8.1079648497080825E-2</v>
      </c>
    </row>
    <row r="12" spans="1:6" ht="16.5" customHeight="1" thickBot="1" x14ac:dyDescent="0.4">
      <c r="A12" s="892" t="s">
        <v>8</v>
      </c>
      <c r="B12" s="923">
        <v>29.162767633720954</v>
      </c>
      <c r="C12" s="924">
        <v>0.19763689877224522</v>
      </c>
    </row>
    <row r="13" spans="1:6" ht="18" thickBot="1" x14ac:dyDescent="0.4">
      <c r="A13" s="895" t="s">
        <v>3</v>
      </c>
      <c r="B13" s="925">
        <v>100</v>
      </c>
      <c r="C13" s="899"/>
    </row>
    <row r="14" spans="1:6" ht="17.5" x14ac:dyDescent="0.35">
      <c r="A14" s="79"/>
      <c r="F14" s="537"/>
    </row>
    <row r="15" spans="1:6" ht="17.5" x14ac:dyDescent="0.35">
      <c r="A15" s="79"/>
    </row>
    <row r="16" spans="1:6" ht="17.5" x14ac:dyDescent="0.35">
      <c r="A16" s="79"/>
    </row>
    <row r="17" spans="1:1" ht="17.5" x14ac:dyDescent="0.35">
      <c r="A17" s="79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300-000000000000}">
  <sheetPr>
    <tabColor rgb="FF0000CC"/>
  </sheetPr>
  <dimension ref="A1:I26"/>
  <sheetViews>
    <sheetView showGridLines="0" workbookViewId="0"/>
  </sheetViews>
  <sheetFormatPr defaultColWidth="8.7265625" defaultRowHeight="16.5" x14ac:dyDescent="0.45"/>
  <cols>
    <col min="1" max="2" width="21.7265625" style="527" customWidth="1"/>
    <col min="3" max="3" width="26.26953125" style="527" customWidth="1"/>
    <col min="4" max="4" width="9.1796875" style="527" customWidth="1"/>
    <col min="5" max="16384" width="8.7265625" style="527"/>
  </cols>
  <sheetData>
    <row r="1" spans="1:9" ht="25" x14ac:dyDescent="0.7">
      <c r="A1" s="584" t="s">
        <v>1024</v>
      </c>
      <c r="C1" s="584"/>
      <c r="D1" s="584"/>
      <c r="E1" s="584"/>
      <c r="F1" s="584"/>
      <c r="G1" s="584"/>
      <c r="H1" s="584"/>
      <c r="I1" s="584"/>
    </row>
    <row r="4" spans="1:9" ht="17" thickBot="1" x14ac:dyDescent="0.5"/>
    <row r="5" spans="1:9" ht="18" thickBot="1" x14ac:dyDescent="0.5">
      <c r="A5" s="307" t="s">
        <v>1025</v>
      </c>
      <c r="B5" s="296"/>
      <c r="C5" s="296"/>
      <c r="D5" s="366"/>
      <c r="E5" s="263"/>
    </row>
    <row r="6" spans="1:9" ht="36" customHeight="1" thickBot="1" x14ac:dyDescent="0.5">
      <c r="A6" s="926"/>
      <c r="B6" s="927">
        <v>2019</v>
      </c>
      <c r="C6" s="859" t="s">
        <v>1009</v>
      </c>
      <c r="D6" s="263"/>
      <c r="E6" s="263"/>
    </row>
    <row r="7" spans="1:9" ht="17.5" x14ac:dyDescent="0.45">
      <c r="A7" s="533" t="s">
        <v>367</v>
      </c>
      <c r="B7" s="928">
        <v>31.1</v>
      </c>
      <c r="C7" s="350">
        <v>-0.44559907068386906</v>
      </c>
      <c r="D7" s="263"/>
      <c r="E7" s="263"/>
    </row>
    <row r="8" spans="1:9" ht="17.5" x14ac:dyDescent="0.45">
      <c r="A8" s="421" t="s">
        <v>368</v>
      </c>
      <c r="B8" s="929">
        <v>20.2</v>
      </c>
      <c r="C8" s="351">
        <v>0.8</v>
      </c>
      <c r="D8" s="263"/>
      <c r="E8" s="263"/>
    </row>
    <row r="9" spans="1:9" ht="17.5" x14ac:dyDescent="0.45">
      <c r="A9" s="421" t="s">
        <v>369</v>
      </c>
      <c r="B9" s="929">
        <v>8.8000000000000007</v>
      </c>
      <c r="C9" s="351">
        <v>0.4</v>
      </c>
      <c r="D9" s="263"/>
      <c r="E9" s="263"/>
    </row>
    <row r="10" spans="1:9" ht="17.5" x14ac:dyDescent="0.45">
      <c r="A10" s="930" t="s">
        <v>687</v>
      </c>
      <c r="B10" s="929">
        <v>4.2</v>
      </c>
      <c r="C10" s="351">
        <v>1</v>
      </c>
      <c r="D10" s="366"/>
      <c r="E10" s="366"/>
    </row>
    <row r="11" spans="1:9" ht="17.5" x14ac:dyDescent="0.45">
      <c r="A11" s="421" t="s">
        <v>370</v>
      </c>
      <c r="B11" s="929">
        <v>3.8</v>
      </c>
      <c r="C11" s="351">
        <v>0</v>
      </c>
      <c r="D11" s="263"/>
      <c r="E11" s="263"/>
    </row>
    <row r="12" spans="1:9" ht="17.5" x14ac:dyDescent="0.45">
      <c r="A12" s="421" t="s">
        <v>372</v>
      </c>
      <c r="B12" s="929">
        <v>3.4</v>
      </c>
      <c r="C12" s="351">
        <v>0.5</v>
      </c>
      <c r="D12" s="263"/>
      <c r="E12" s="263"/>
    </row>
    <row r="13" spans="1:9" ht="17.5" x14ac:dyDescent="0.45">
      <c r="A13" s="931" t="s">
        <v>371</v>
      </c>
      <c r="B13" s="932">
        <v>1.9</v>
      </c>
      <c r="C13" s="599">
        <v>-0.1</v>
      </c>
      <c r="D13" s="263"/>
      <c r="E13" s="263"/>
    </row>
    <row r="14" spans="1:9" ht="18" thickBot="1" x14ac:dyDescent="0.5">
      <c r="A14" s="534" t="s">
        <v>8</v>
      </c>
      <c r="B14" s="589">
        <v>26.6</v>
      </c>
      <c r="C14" s="589">
        <v>-2.2000000000000002</v>
      </c>
      <c r="D14" s="263"/>
      <c r="E14" s="263"/>
    </row>
    <row r="15" spans="1:9" ht="18" thickBot="1" x14ac:dyDescent="0.5">
      <c r="A15" s="579" t="s">
        <v>3</v>
      </c>
      <c r="B15" s="933">
        <v>100</v>
      </c>
      <c r="C15" s="934"/>
      <c r="D15" s="263"/>
      <c r="E15" s="263"/>
    </row>
    <row r="16" spans="1:9" ht="17.5" x14ac:dyDescent="0.45">
      <c r="A16" s="366"/>
      <c r="B16" s="366"/>
      <c r="C16" s="366"/>
      <c r="D16" s="263"/>
      <c r="E16" s="263"/>
    </row>
    <row r="17" spans="1:7" ht="18" thickBot="1" x14ac:dyDescent="0.5">
      <c r="A17" s="366"/>
      <c r="B17" s="366"/>
      <c r="C17" s="366"/>
      <c r="D17" s="263"/>
      <c r="E17" s="263"/>
    </row>
    <row r="18" spans="1:7" ht="18" thickBot="1" x14ac:dyDescent="0.5">
      <c r="A18" s="307" t="s">
        <v>1026</v>
      </c>
      <c r="B18" s="674"/>
      <c r="C18" s="674"/>
      <c r="D18" s="366"/>
      <c r="E18" s="263"/>
    </row>
    <row r="19" spans="1:7" ht="35.5" thickBot="1" x14ac:dyDescent="0.5">
      <c r="A19" s="62"/>
      <c r="B19" s="642">
        <v>2019</v>
      </c>
      <c r="C19" s="859" t="s">
        <v>1009</v>
      </c>
      <c r="D19" s="263"/>
      <c r="E19" s="263"/>
    </row>
    <row r="20" spans="1:7" ht="17.5" x14ac:dyDescent="0.45">
      <c r="A20" s="338" t="s">
        <v>367</v>
      </c>
      <c r="B20" s="935">
        <v>34.200000000000003</v>
      </c>
      <c r="C20" s="936">
        <v>-1.0999999999999943</v>
      </c>
      <c r="D20" s="263"/>
      <c r="E20" s="263"/>
      <c r="F20" s="937"/>
      <c r="G20" s="937"/>
    </row>
    <row r="21" spans="1:7" ht="17.5" x14ac:dyDescent="0.45">
      <c r="A21" s="626" t="s">
        <v>368</v>
      </c>
      <c r="B21" s="938">
        <v>26.9</v>
      </c>
      <c r="C21" s="939">
        <v>2.1000000000000014</v>
      </c>
      <c r="D21" s="263"/>
      <c r="E21" s="263"/>
      <c r="F21" s="937"/>
      <c r="G21" s="937"/>
    </row>
    <row r="22" spans="1:7" ht="17.5" x14ac:dyDescent="0.45">
      <c r="A22" s="940" t="s">
        <v>369</v>
      </c>
      <c r="B22" s="938">
        <v>12.5</v>
      </c>
      <c r="C22" s="939">
        <v>0.29999999999999893</v>
      </c>
      <c r="D22" s="263"/>
      <c r="E22" s="263"/>
    </row>
    <row r="23" spans="1:7" ht="18" thickBot="1" x14ac:dyDescent="0.5">
      <c r="A23" s="628" t="s">
        <v>8</v>
      </c>
      <c r="B23" s="852">
        <v>26.4</v>
      </c>
      <c r="C23" s="696">
        <v>-1.2999999999999972</v>
      </c>
      <c r="D23" s="263"/>
      <c r="E23" s="263"/>
    </row>
    <row r="24" spans="1:7" ht="18" thickBot="1" x14ac:dyDescent="0.5">
      <c r="A24" s="579" t="s">
        <v>3</v>
      </c>
      <c r="B24" s="933">
        <v>100</v>
      </c>
      <c r="C24" s="934"/>
      <c r="D24" s="263"/>
      <c r="E24" s="263"/>
    </row>
    <row r="25" spans="1:7" x14ac:dyDescent="0.45">
      <c r="A25" s="528"/>
      <c r="B25" s="528"/>
      <c r="C25" s="528"/>
    </row>
    <row r="26" spans="1:7" x14ac:dyDescent="0.45">
      <c r="A26" s="941" t="s">
        <v>1027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0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FF1793-6466-4D22-BAA2-FE05CA337C55}">
  <sheetPr>
    <tabColor rgb="FF0000CC"/>
  </sheetPr>
  <dimension ref="A1:C18"/>
  <sheetViews>
    <sheetView showGridLines="0" workbookViewId="0"/>
  </sheetViews>
  <sheetFormatPr defaultColWidth="9.1796875" defaultRowHeight="16.5" x14ac:dyDescent="0.45"/>
  <cols>
    <col min="1" max="1" width="24.7265625" style="527" customWidth="1"/>
    <col min="2" max="2" width="11" style="527" bestFit="1" customWidth="1"/>
    <col min="3" max="16384" width="9.1796875" style="527"/>
  </cols>
  <sheetData>
    <row r="1" spans="1:3" ht="25" x14ac:dyDescent="0.7">
      <c r="A1" s="584" t="s">
        <v>1028</v>
      </c>
    </row>
    <row r="5" spans="1:3" ht="17" thickBot="1" x14ac:dyDescent="0.5">
      <c r="C5" s="942" t="s">
        <v>1034</v>
      </c>
    </row>
    <row r="6" spans="1:3" ht="18" thickBot="1" x14ac:dyDescent="0.5">
      <c r="A6" s="296" t="s">
        <v>1029</v>
      </c>
      <c r="B6" s="296" t="s">
        <v>367</v>
      </c>
      <c r="C6" s="1073">
        <v>36.984690243846664</v>
      </c>
    </row>
    <row r="7" spans="1:3" ht="18" thickBot="1" x14ac:dyDescent="0.5">
      <c r="A7" s="528"/>
      <c r="B7" s="366"/>
      <c r="C7" s="945"/>
    </row>
    <row r="8" spans="1:3" ht="17.5" x14ac:dyDescent="0.45">
      <c r="A8" s="730" t="s">
        <v>1030</v>
      </c>
      <c r="B8" s="533" t="s">
        <v>368</v>
      </c>
      <c r="C8" s="1074">
        <v>20.65670229483451</v>
      </c>
    </row>
    <row r="9" spans="1:3" ht="18" thickBot="1" x14ac:dyDescent="0.5">
      <c r="A9" s="943"/>
      <c r="B9" s="534" t="s">
        <v>1031</v>
      </c>
      <c r="C9" s="1075">
        <v>10.900034938921031</v>
      </c>
    </row>
    <row r="10" spans="1:3" ht="18" thickBot="1" x14ac:dyDescent="0.5">
      <c r="A10" s="528"/>
      <c r="B10" s="366"/>
      <c r="C10" s="945"/>
    </row>
    <row r="11" spans="1:3" ht="18" thickBot="1" x14ac:dyDescent="0.5">
      <c r="A11" s="946" t="s">
        <v>1032</v>
      </c>
      <c r="B11" s="296" t="s">
        <v>1033</v>
      </c>
      <c r="C11" s="1073">
        <v>10.194269538629388</v>
      </c>
    </row>
    <row r="13" spans="1:3" x14ac:dyDescent="0.45">
      <c r="A13" s="1007" t="s">
        <v>704</v>
      </c>
    </row>
    <row r="14" spans="1:3" x14ac:dyDescent="0.45">
      <c r="A14" s="1007" t="s">
        <v>1037</v>
      </c>
    </row>
    <row r="15" spans="1:3" x14ac:dyDescent="0.45">
      <c r="A15" s="1007" t="s">
        <v>1038</v>
      </c>
    </row>
    <row r="16" spans="1:3" x14ac:dyDescent="0.45">
      <c r="A16" s="1007" t="s">
        <v>1036</v>
      </c>
    </row>
    <row r="17" spans="1:1" x14ac:dyDescent="0.45">
      <c r="A17" s="1007"/>
    </row>
    <row r="18" spans="1:1" x14ac:dyDescent="0.45">
      <c r="A18" s="1007" t="s">
        <v>1035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006600"/>
  </sheetPr>
  <dimension ref="A1:F16"/>
  <sheetViews>
    <sheetView showGridLines="0" workbookViewId="0"/>
  </sheetViews>
  <sheetFormatPr defaultColWidth="8.7265625" defaultRowHeight="16.5" x14ac:dyDescent="0.45"/>
  <cols>
    <col min="1" max="1" width="21.1796875" style="90" customWidth="1"/>
    <col min="2" max="2" width="20.1796875" style="90" bestFit="1" customWidth="1"/>
    <col min="3" max="3" width="22.1796875" style="90" customWidth="1"/>
    <col min="4" max="16384" width="8.7265625" style="90"/>
  </cols>
  <sheetData>
    <row r="1" spans="1:6" ht="25" x14ac:dyDescent="0.7">
      <c r="A1" s="63" t="s">
        <v>768</v>
      </c>
    </row>
    <row r="3" spans="1:6" ht="17.5" x14ac:dyDescent="0.45">
      <c r="A3" s="1140"/>
      <c r="B3" s="1141"/>
      <c r="C3" s="1141"/>
    </row>
    <row r="4" spans="1:6" s="150" customFormat="1" ht="13.5" customHeight="1" thickBot="1" x14ac:dyDescent="0.4">
      <c r="A4" s="149"/>
      <c r="B4" s="149"/>
      <c r="C4" s="149"/>
    </row>
    <row r="5" spans="1:6" ht="33" customHeight="1" thickBot="1" x14ac:dyDescent="0.5">
      <c r="A5" s="151" t="s">
        <v>339</v>
      </c>
      <c r="B5" s="151" t="s">
        <v>413</v>
      </c>
      <c r="C5" s="151" t="s">
        <v>414</v>
      </c>
      <c r="F5" s="152"/>
    </row>
    <row r="6" spans="1:6" ht="17.5" x14ac:dyDescent="0.45">
      <c r="A6" s="153" t="s">
        <v>416</v>
      </c>
      <c r="B6" s="154">
        <v>90.523645587968801</v>
      </c>
      <c r="C6" s="154">
        <v>75.086066316361652</v>
      </c>
      <c r="F6" s="152"/>
    </row>
    <row r="7" spans="1:6" ht="17.5" x14ac:dyDescent="0.45">
      <c r="A7" s="153" t="s">
        <v>415</v>
      </c>
      <c r="B7" s="154">
        <v>80.452521169799112</v>
      </c>
      <c r="C7" s="154">
        <v>40.968170736250002</v>
      </c>
      <c r="D7" s="103"/>
      <c r="F7" s="152"/>
    </row>
    <row r="8" spans="1:6" ht="17.5" x14ac:dyDescent="0.45">
      <c r="A8" s="153" t="s">
        <v>246</v>
      </c>
      <c r="B8" s="154">
        <v>75.066239018268021</v>
      </c>
      <c r="C8" s="154">
        <v>49.233021893738673</v>
      </c>
      <c r="D8" s="103"/>
      <c r="F8" s="152"/>
    </row>
    <row r="9" spans="1:6" ht="17.5" x14ac:dyDescent="0.45">
      <c r="A9" s="153" t="s">
        <v>419</v>
      </c>
      <c r="B9" s="154">
        <v>61.59491310687735</v>
      </c>
      <c r="C9" s="154">
        <v>32.19945975665145</v>
      </c>
      <c r="D9" s="103"/>
      <c r="F9" s="152"/>
    </row>
    <row r="10" spans="1:6" ht="17.5" x14ac:dyDescent="0.45">
      <c r="A10" s="153" t="s">
        <v>417</v>
      </c>
      <c r="B10" s="154">
        <v>58.601575476921532</v>
      </c>
      <c r="C10" s="154">
        <v>67.388760255700404</v>
      </c>
      <c r="D10" s="103"/>
      <c r="F10" s="152"/>
    </row>
    <row r="11" spans="1:6" ht="17.5" x14ac:dyDescent="0.45">
      <c r="A11" s="153" t="s">
        <v>420</v>
      </c>
      <c r="B11" s="154">
        <v>57.946736662046185</v>
      </c>
      <c r="C11" s="154">
        <v>40.841124251629459</v>
      </c>
      <c r="D11" s="103"/>
      <c r="F11" s="152"/>
    </row>
    <row r="12" spans="1:6" ht="17.5" x14ac:dyDescent="0.45">
      <c r="A12" s="153" t="s">
        <v>418</v>
      </c>
      <c r="B12" s="154">
        <v>56.529774886334231</v>
      </c>
      <c r="C12" s="154">
        <v>39.921635308468559</v>
      </c>
      <c r="F12" s="152"/>
    </row>
    <row r="13" spans="1:6" ht="17.5" x14ac:dyDescent="0.45">
      <c r="A13" s="153" t="s">
        <v>319</v>
      </c>
      <c r="B13" s="154">
        <v>56.529774886334231</v>
      </c>
      <c r="C13" s="154">
        <v>39.921635308468559</v>
      </c>
      <c r="D13" s="103"/>
      <c r="F13" s="152"/>
    </row>
    <row r="14" spans="1:6" ht="17.5" x14ac:dyDescent="0.45">
      <c r="A14" s="153" t="s">
        <v>318</v>
      </c>
      <c r="B14" s="154">
        <v>52.8150493774152</v>
      </c>
      <c r="C14" s="154">
        <v>29.647917561185054</v>
      </c>
      <c r="D14" s="103"/>
      <c r="F14" s="152"/>
    </row>
    <row r="15" spans="1:6" ht="18" thickBot="1" x14ac:dyDescent="0.5">
      <c r="A15" s="153" t="s">
        <v>421</v>
      </c>
      <c r="B15" s="154">
        <v>50.639572443765779</v>
      </c>
      <c r="C15" s="154">
        <v>29.376872026780994</v>
      </c>
      <c r="D15" s="103"/>
    </row>
    <row r="16" spans="1:6" ht="18" thickBot="1" x14ac:dyDescent="0.5">
      <c r="A16" s="155" t="s">
        <v>3</v>
      </c>
      <c r="B16" s="156">
        <v>59</v>
      </c>
      <c r="C16" s="156">
        <v>43</v>
      </c>
    </row>
  </sheetData>
  <mergeCells count="1">
    <mergeCell ref="A3:C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0DFA8A-5B6B-4EB8-B5C4-73CB4E12B511}">
  <sheetPr>
    <tabColor rgb="FF0000CC"/>
  </sheetPr>
  <dimension ref="A1:C11"/>
  <sheetViews>
    <sheetView showGridLines="0" workbookViewId="0"/>
  </sheetViews>
  <sheetFormatPr defaultColWidth="9.1796875" defaultRowHeight="16.5" x14ac:dyDescent="0.45"/>
  <cols>
    <col min="1" max="1" width="24.7265625" style="527" customWidth="1"/>
    <col min="2" max="2" width="11" style="527" bestFit="1" customWidth="1"/>
    <col min="3" max="3" width="16.26953125" style="527" bestFit="1" customWidth="1"/>
    <col min="4" max="16384" width="9.1796875" style="527"/>
  </cols>
  <sheetData>
    <row r="1" spans="1:3" ht="25" x14ac:dyDescent="0.7">
      <c r="A1" s="584" t="s">
        <v>1048</v>
      </c>
    </row>
    <row r="4" spans="1:3" ht="17" thickBot="1" x14ac:dyDescent="0.5">
      <c r="C4" s="942"/>
    </row>
    <row r="5" spans="1:3" ht="18" thickBot="1" x14ac:dyDescent="0.5">
      <c r="A5" s="947" t="s">
        <v>1040</v>
      </c>
      <c r="B5" s="1182">
        <v>2018</v>
      </c>
      <c r="C5" s="1182"/>
    </row>
    <row r="6" spans="1:3" ht="18" thickBot="1" x14ac:dyDescent="0.5">
      <c r="A6" s="528"/>
      <c r="B6" s="299" t="s">
        <v>1041</v>
      </c>
      <c r="C6" s="948" t="s">
        <v>1042</v>
      </c>
    </row>
    <row r="7" spans="1:3" ht="17.5" x14ac:dyDescent="0.45">
      <c r="A7" s="730" t="s">
        <v>1043</v>
      </c>
      <c r="B7" s="949">
        <v>151.45875516600216</v>
      </c>
      <c r="C7" s="952">
        <v>53040.655859380291</v>
      </c>
    </row>
    <row r="8" spans="1:3" ht="17.5" x14ac:dyDescent="0.45">
      <c r="A8" s="732" t="s">
        <v>1044</v>
      </c>
      <c r="B8" s="950">
        <v>44.473212506396017</v>
      </c>
      <c r="C8" s="953">
        <v>25265.828649843719</v>
      </c>
    </row>
    <row r="9" spans="1:3" ht="17.5" x14ac:dyDescent="0.45">
      <c r="A9" s="732" t="s">
        <v>1045</v>
      </c>
      <c r="B9" s="950">
        <v>18.555290704707307</v>
      </c>
      <c r="C9" s="953">
        <v>10791.994250079308</v>
      </c>
    </row>
    <row r="10" spans="1:3" ht="17.5" x14ac:dyDescent="0.45">
      <c r="A10" s="732" t="s">
        <v>1046</v>
      </c>
      <c r="B10" s="950">
        <v>11.745044429366205</v>
      </c>
      <c r="C10" s="953">
        <v>8861.1048326733653</v>
      </c>
    </row>
    <row r="11" spans="1:3" ht="17" thickBot="1" x14ac:dyDescent="0.5">
      <c r="A11" s="943" t="s">
        <v>1047</v>
      </c>
      <c r="B11" s="951">
        <v>8.2028118515099511</v>
      </c>
      <c r="C11" s="954">
        <v>5418.7744304903872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08A46A-70CB-4C44-A572-49448C30E4DA}">
  <sheetPr>
    <tabColor rgb="FF0000CC"/>
  </sheetPr>
  <dimension ref="A1:C10"/>
  <sheetViews>
    <sheetView showGridLines="0" workbookViewId="0"/>
  </sheetViews>
  <sheetFormatPr defaultColWidth="9.1796875" defaultRowHeight="16.5" x14ac:dyDescent="0.45"/>
  <cols>
    <col min="1" max="1" width="24.7265625" style="527" customWidth="1"/>
    <col min="2" max="2" width="11" style="527" bestFit="1" customWidth="1"/>
    <col min="3" max="3" width="16.26953125" style="527" bestFit="1" customWidth="1"/>
    <col min="4" max="16384" width="9.1796875" style="527"/>
  </cols>
  <sheetData>
    <row r="1" spans="1:3" ht="25" x14ac:dyDescent="0.7">
      <c r="A1" s="584" t="s">
        <v>1050</v>
      </c>
    </row>
    <row r="4" spans="1:3" ht="17" thickBot="1" x14ac:dyDescent="0.5">
      <c r="C4" s="942"/>
    </row>
    <row r="5" spans="1:3" ht="18" thickBot="1" x14ac:dyDescent="0.5">
      <c r="A5" s="947" t="s">
        <v>368</v>
      </c>
      <c r="B5" s="1182">
        <v>2018</v>
      </c>
      <c r="C5" s="1182"/>
    </row>
    <row r="6" spans="1:3" ht="18" thickBot="1" x14ac:dyDescent="0.5">
      <c r="A6" s="528"/>
      <c r="B6" s="1040" t="s">
        <v>1041</v>
      </c>
      <c r="C6" s="948" t="s">
        <v>1042</v>
      </c>
    </row>
    <row r="7" spans="1:3" ht="17.5" x14ac:dyDescent="0.45">
      <c r="A7" s="730" t="s">
        <v>1051</v>
      </c>
      <c r="B7" s="1076">
        <v>92.874936669804683</v>
      </c>
      <c r="C7" s="952">
        <v>46084.488650599647</v>
      </c>
    </row>
    <row r="8" spans="1:3" ht="17.5" x14ac:dyDescent="0.45">
      <c r="A8" s="732" t="s">
        <v>1052</v>
      </c>
      <c r="B8" s="1077">
        <v>30.507331399691044</v>
      </c>
      <c r="C8" s="953">
        <v>25265.828649843719</v>
      </c>
    </row>
    <row r="9" spans="1:3" ht="17.5" x14ac:dyDescent="0.45">
      <c r="A9" s="732" t="s">
        <v>1053</v>
      </c>
      <c r="B9" s="1077">
        <v>8.8848239976997405</v>
      </c>
      <c r="C9" s="953">
        <v>10791.994250079308</v>
      </c>
    </row>
    <row r="10" spans="1:3" ht="17.5" x14ac:dyDescent="0.45">
      <c r="A10" s="732" t="s">
        <v>1047</v>
      </c>
      <c r="B10" s="1077">
        <v>6.2834271992431061</v>
      </c>
      <c r="C10" s="953">
        <v>6013.6461696181823</v>
      </c>
    </row>
  </sheetData>
  <mergeCells count="1">
    <mergeCell ref="B5:C5"/>
  </mergeCells>
  <pageMargins left="0.7" right="0.7" top="0.75" bottom="0.75" header="0.3" footer="0.3"/>
  <drawing r:id="rId1"/>
</worksheet>
</file>

<file path=xl/worksheets/sheet1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400-000000000000}">
  <sheetPr>
    <tabColor rgb="FF0000CC"/>
  </sheetPr>
  <dimension ref="A1:F8"/>
  <sheetViews>
    <sheetView showGridLines="0" workbookViewId="0"/>
  </sheetViews>
  <sheetFormatPr defaultColWidth="8.7265625" defaultRowHeight="16.5" x14ac:dyDescent="0.45"/>
  <cols>
    <col min="1" max="1" width="20.26953125" style="527" customWidth="1"/>
    <col min="2" max="6" width="12.7265625" style="527" customWidth="1"/>
    <col min="7" max="16384" width="8.7265625" style="527"/>
  </cols>
  <sheetData>
    <row r="1" spans="1:6" ht="25" x14ac:dyDescent="0.7">
      <c r="A1" s="584" t="s">
        <v>1055</v>
      </c>
      <c r="B1" s="584"/>
      <c r="C1" s="584"/>
      <c r="D1" s="584"/>
      <c r="E1" s="584"/>
    </row>
    <row r="4" spans="1:6" ht="17" thickBot="1" x14ac:dyDescent="0.5">
      <c r="A4" s="528"/>
    </row>
    <row r="5" spans="1:6" ht="18" thickBot="1" x14ac:dyDescent="0.5">
      <c r="A5" s="366"/>
      <c r="B5" s="550">
        <v>2015</v>
      </c>
      <c r="C5" s="550">
        <v>2016</v>
      </c>
      <c r="D5" s="550">
        <v>2017</v>
      </c>
      <c r="E5" s="550">
        <v>2018</v>
      </c>
      <c r="F5" s="550">
        <v>2019</v>
      </c>
    </row>
    <row r="6" spans="1:6" ht="18" thickBot="1" x14ac:dyDescent="0.5">
      <c r="A6" s="307" t="s">
        <v>3</v>
      </c>
      <c r="B6" s="955">
        <v>1659.8169056400002</v>
      </c>
      <c r="C6" s="955">
        <v>1953.39460788</v>
      </c>
      <c r="D6" s="955">
        <v>2228.1917203399998</v>
      </c>
      <c r="E6" s="955">
        <v>3041.7349553147915</v>
      </c>
      <c r="F6" s="955">
        <v>3331.6392866225597</v>
      </c>
    </row>
    <row r="7" spans="1:6" ht="17.5" x14ac:dyDescent="0.45">
      <c r="A7" s="263"/>
      <c r="B7" s="263"/>
      <c r="C7" s="263"/>
      <c r="D7" s="263"/>
      <c r="E7" s="263"/>
      <c r="F7" s="263"/>
    </row>
    <row r="8" spans="1:6" ht="17.5" x14ac:dyDescent="0.45">
      <c r="A8" s="263"/>
      <c r="B8" s="263"/>
      <c r="C8" s="263"/>
      <c r="D8" s="263"/>
      <c r="E8" s="263"/>
      <c r="F8" s="26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500-000000000000}">
  <sheetPr>
    <tabColor rgb="FF0000CC"/>
  </sheetPr>
  <dimension ref="A1:H10"/>
  <sheetViews>
    <sheetView showGridLines="0" workbookViewId="0"/>
  </sheetViews>
  <sheetFormatPr defaultColWidth="8.7265625" defaultRowHeight="17.5" x14ac:dyDescent="0.45"/>
  <cols>
    <col min="1" max="1" width="34.7265625" style="56" customWidth="1"/>
    <col min="2" max="2" width="16.26953125" style="56" customWidth="1"/>
    <col min="3" max="5" width="12.453125" style="56" customWidth="1"/>
    <col min="6" max="6" width="15.1796875" style="56" customWidth="1"/>
    <col min="7" max="8" width="14" style="56" customWidth="1"/>
    <col min="9" max="9" width="20.1796875" style="56" customWidth="1"/>
    <col min="10" max="16384" width="8.7265625" style="56"/>
  </cols>
  <sheetData>
    <row r="1" spans="1:8" ht="25" x14ac:dyDescent="0.45">
      <c r="A1" s="285" t="s">
        <v>1056</v>
      </c>
      <c r="B1" s="623"/>
      <c r="C1" s="623"/>
      <c r="D1" s="623"/>
    </row>
    <row r="2" spans="1:8" ht="25" x14ac:dyDescent="0.45">
      <c r="A2" s="285"/>
      <c r="B2" s="623"/>
      <c r="C2" s="623"/>
      <c r="D2" s="623"/>
    </row>
    <row r="3" spans="1:8" ht="25" x14ac:dyDescent="0.45">
      <c r="A3" s="285"/>
      <c r="C3" s="623"/>
      <c r="D3" s="623"/>
    </row>
    <row r="4" spans="1:8" ht="18" thickBot="1" x14ac:dyDescent="0.5">
      <c r="A4" s="62"/>
    </row>
    <row r="5" spans="1:8" ht="18" thickBot="1" x14ac:dyDescent="0.5">
      <c r="A5" s="956"/>
      <c r="B5" s="550">
        <v>2015</v>
      </c>
      <c r="C5" s="550">
        <v>2016</v>
      </c>
      <c r="D5" s="550">
        <v>2017</v>
      </c>
      <c r="E5" s="550">
        <v>2018</v>
      </c>
      <c r="F5" s="550">
        <v>2019</v>
      </c>
    </row>
    <row r="6" spans="1:8" ht="15.75" customHeight="1" x14ac:dyDescent="0.45">
      <c r="A6" s="957" t="s">
        <v>1057</v>
      </c>
      <c r="B6" s="958">
        <v>1000.6524065399997</v>
      </c>
      <c r="C6" s="958">
        <v>1213.6075481199998</v>
      </c>
      <c r="D6" s="958">
        <v>1459.9133862199999</v>
      </c>
      <c r="E6" s="958">
        <v>2142.0804553299999</v>
      </c>
      <c r="F6" s="958">
        <v>2403.2899936250501</v>
      </c>
    </row>
    <row r="7" spans="1:8" ht="15.75" customHeight="1" thickBot="1" x14ac:dyDescent="0.5">
      <c r="A7" s="956" t="s">
        <v>1058</v>
      </c>
      <c r="B7" s="959">
        <v>659.16449910000017</v>
      </c>
      <c r="C7" s="959">
        <v>739.78705976000003</v>
      </c>
      <c r="D7" s="959">
        <v>768.27833412000132</v>
      </c>
      <c r="E7" s="959">
        <v>899.65449998479153</v>
      </c>
      <c r="F7" s="959">
        <v>928.34929299750922</v>
      </c>
    </row>
    <row r="8" spans="1:8" ht="18" thickBot="1" x14ac:dyDescent="0.5">
      <c r="A8" s="960" t="s">
        <v>1059</v>
      </c>
      <c r="B8" s="961">
        <v>1659.81690564</v>
      </c>
      <c r="C8" s="961">
        <v>1953.39460788</v>
      </c>
      <c r="D8" s="961">
        <v>2228.1917203400012</v>
      </c>
      <c r="E8" s="961">
        <v>3041.7349553147915</v>
      </c>
      <c r="F8" s="961">
        <v>3331.6392866225597</v>
      </c>
    </row>
    <row r="10" spans="1:8" x14ac:dyDescent="0.45">
      <c r="B10" s="291"/>
      <c r="G10" s="291"/>
      <c r="H10" s="291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C9589-5886-4974-8BD8-19D57038C2F0}">
  <sheetPr>
    <tabColor rgb="FF0000CC"/>
  </sheetPr>
  <dimension ref="A1:H9"/>
  <sheetViews>
    <sheetView showGridLines="0" workbookViewId="0"/>
  </sheetViews>
  <sheetFormatPr defaultColWidth="8.7265625" defaultRowHeight="17.5" x14ac:dyDescent="0.45"/>
  <cols>
    <col min="1" max="1" width="34.7265625" style="56" customWidth="1"/>
    <col min="2" max="2" width="16.26953125" style="56" customWidth="1"/>
    <col min="3" max="5" width="12.453125" style="56" customWidth="1"/>
    <col min="6" max="6" width="15.1796875" style="56" customWidth="1"/>
    <col min="7" max="8" width="14" style="56" customWidth="1"/>
    <col min="9" max="9" width="20.1796875" style="56" customWidth="1"/>
    <col min="10" max="16384" width="8.7265625" style="56"/>
  </cols>
  <sheetData>
    <row r="1" spans="1:8" ht="25" x14ac:dyDescent="0.45">
      <c r="A1" s="285" t="s">
        <v>1060</v>
      </c>
      <c r="B1" s="623"/>
      <c r="C1" s="623"/>
      <c r="D1" s="623"/>
    </row>
    <row r="2" spans="1:8" ht="25" x14ac:dyDescent="0.45">
      <c r="A2" s="285"/>
      <c r="B2" s="623"/>
      <c r="C2" s="623"/>
      <c r="D2" s="623"/>
    </row>
    <row r="3" spans="1:8" ht="25" x14ac:dyDescent="0.45">
      <c r="A3" s="285"/>
      <c r="C3" s="623"/>
      <c r="D3" s="623"/>
    </row>
    <row r="4" spans="1:8" ht="18" thickBot="1" x14ac:dyDescent="0.5">
      <c r="A4" s="62"/>
    </row>
    <row r="5" spans="1:8" ht="18" thickBot="1" x14ac:dyDescent="0.5">
      <c r="A5" s="956"/>
      <c r="B5" s="550" t="s">
        <v>1062</v>
      </c>
    </row>
    <row r="6" spans="1:8" ht="15.75" customHeight="1" x14ac:dyDescent="0.45">
      <c r="A6" s="957" t="s">
        <v>1057</v>
      </c>
      <c r="B6" s="958">
        <v>23</v>
      </c>
    </row>
    <row r="7" spans="1:8" ht="15.75" customHeight="1" thickBot="1" x14ac:dyDescent="0.5">
      <c r="A7" s="956" t="s">
        <v>1061</v>
      </c>
      <c r="B7" s="959">
        <v>4</v>
      </c>
    </row>
    <row r="9" spans="1:8" x14ac:dyDescent="0.45">
      <c r="B9" s="291"/>
      <c r="G9" s="291"/>
      <c r="H9" s="291"/>
    </row>
  </sheetData>
  <pageMargins left="0.7" right="0.7" top="0.75" bottom="0.75" header="0.3" footer="0.3"/>
  <drawing r:id="rId1"/>
</worksheet>
</file>

<file path=xl/worksheets/sheet1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600-000000000000}">
  <sheetPr>
    <tabColor rgb="FF0000CC"/>
  </sheetPr>
  <dimension ref="A1:E13"/>
  <sheetViews>
    <sheetView showGridLines="0" workbookViewId="0"/>
  </sheetViews>
  <sheetFormatPr defaultColWidth="8.7265625" defaultRowHeight="16.5" x14ac:dyDescent="0.35"/>
  <cols>
    <col min="1" max="1" width="25.54296875" style="531" customWidth="1"/>
    <col min="2" max="2" width="30.1796875" style="531" customWidth="1"/>
    <col min="3" max="3" width="18" style="531" customWidth="1"/>
    <col min="4" max="16384" width="8.7265625" style="531"/>
  </cols>
  <sheetData>
    <row r="1" spans="1:5" ht="25" x14ac:dyDescent="0.35">
      <c r="A1" s="918" t="s">
        <v>1063</v>
      </c>
    </row>
    <row r="2" spans="1:5" ht="25" x14ac:dyDescent="0.35">
      <c r="A2" s="918"/>
    </row>
    <row r="4" spans="1:5" ht="17" thickBot="1" x14ac:dyDescent="0.4">
      <c r="B4" s="944" t="s">
        <v>1067</v>
      </c>
    </row>
    <row r="5" spans="1:5" ht="16.5" customHeight="1" x14ac:dyDescent="0.35">
      <c r="A5" s="1183" t="s">
        <v>1057</v>
      </c>
      <c r="B5" s="622" t="s">
        <v>1064</v>
      </c>
      <c r="C5" s="1052">
        <v>0.98899999999999999</v>
      </c>
    </row>
    <row r="6" spans="1:5" ht="16.5" customHeight="1" thickBot="1" x14ac:dyDescent="0.4">
      <c r="A6" s="1184"/>
      <c r="B6" s="607" t="s">
        <v>1066</v>
      </c>
      <c r="C6" s="789">
        <v>1.0999999999999999E-2</v>
      </c>
    </row>
    <row r="7" spans="1:5" ht="16.5" customHeight="1" x14ac:dyDescent="0.35">
      <c r="A7" s="802"/>
      <c r="B7" s="963"/>
      <c r="C7" s="962"/>
    </row>
    <row r="8" spans="1:5" ht="16.5" customHeight="1" thickBot="1" x14ac:dyDescent="0.4">
      <c r="A8" s="802"/>
      <c r="B8" s="944" t="s">
        <v>1068</v>
      </c>
      <c r="C8" s="962"/>
    </row>
    <row r="9" spans="1:5" ht="16.5" customHeight="1" x14ac:dyDescent="0.35">
      <c r="A9" s="1185" t="s">
        <v>1065</v>
      </c>
      <c r="B9" s="622" t="s">
        <v>1064</v>
      </c>
      <c r="C9" s="1052">
        <v>0.41</v>
      </c>
    </row>
    <row r="10" spans="1:5" ht="18" thickBot="1" x14ac:dyDescent="0.4">
      <c r="A10" s="1186"/>
      <c r="B10" s="607" t="s">
        <v>1066</v>
      </c>
      <c r="C10" s="789">
        <v>0.59099999999999997</v>
      </c>
      <c r="E10" s="537"/>
    </row>
    <row r="11" spans="1:5" ht="17.5" x14ac:dyDescent="0.35">
      <c r="A11" s="419"/>
      <c r="B11" s="802"/>
      <c r="C11" s="962"/>
    </row>
    <row r="12" spans="1:5" x14ac:dyDescent="0.35">
      <c r="B12" s="1078" t="s">
        <v>1220</v>
      </c>
    </row>
    <row r="13" spans="1:5" x14ac:dyDescent="0.35">
      <c r="B13" s="1079">
        <v>3041</v>
      </c>
    </row>
  </sheetData>
  <mergeCells count="2">
    <mergeCell ref="A5:A6"/>
    <mergeCell ref="A9:A1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900-000000000000}">
  <sheetPr>
    <tabColor theme="9" tint="-0.249977111117893"/>
  </sheetPr>
  <dimension ref="A1:G1"/>
  <sheetViews>
    <sheetView showGridLines="0" workbookViewId="0"/>
  </sheetViews>
  <sheetFormatPr defaultColWidth="8.7265625" defaultRowHeight="17.5" x14ac:dyDescent="0.45"/>
  <cols>
    <col min="1" max="16384" width="8.7265625" style="56"/>
  </cols>
  <sheetData>
    <row r="1" spans="1:7" ht="25" x14ac:dyDescent="0.7">
      <c r="A1" s="964" t="s">
        <v>170</v>
      </c>
      <c r="B1" s="965"/>
      <c r="C1" s="965"/>
      <c r="D1" s="965"/>
      <c r="E1" s="965"/>
      <c r="F1" s="965"/>
      <c r="G1" s="966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A00-000000000000}">
  <sheetPr>
    <tabColor theme="9" tint="-0.249977111117893"/>
  </sheetPr>
  <dimension ref="A1:E10"/>
  <sheetViews>
    <sheetView showGridLines="0" workbookViewId="0"/>
  </sheetViews>
  <sheetFormatPr defaultColWidth="8.7265625" defaultRowHeight="17.5" x14ac:dyDescent="0.45"/>
  <cols>
    <col min="1" max="1" width="28.1796875" style="56" customWidth="1"/>
    <col min="2" max="16384" width="8.7265625" style="56"/>
  </cols>
  <sheetData>
    <row r="1" spans="1:5" ht="25" x14ac:dyDescent="0.7">
      <c r="A1" s="964" t="s">
        <v>482</v>
      </c>
      <c r="B1" s="966"/>
      <c r="C1" s="966"/>
      <c r="D1" s="966"/>
      <c r="E1" s="966"/>
    </row>
    <row r="4" spans="1:5" ht="18" thickBot="1" x14ac:dyDescent="0.5">
      <c r="A4" s="62"/>
      <c r="B4" s="62"/>
    </row>
    <row r="5" spans="1:5" x14ac:dyDescent="0.45">
      <c r="A5" s="967" t="s">
        <v>171</v>
      </c>
      <c r="B5" s="968">
        <v>45</v>
      </c>
    </row>
    <row r="6" spans="1:5" x14ac:dyDescent="0.45">
      <c r="A6" s="969" t="s">
        <v>172</v>
      </c>
      <c r="B6" s="970">
        <v>220</v>
      </c>
    </row>
    <row r="7" spans="1:5" x14ac:dyDescent="0.45">
      <c r="A7" s="969" t="s">
        <v>173</v>
      </c>
      <c r="B7" s="970">
        <v>119</v>
      </c>
    </row>
    <row r="8" spans="1:5" ht="18" thickBot="1" x14ac:dyDescent="0.5">
      <c r="A8" s="971" t="s">
        <v>174</v>
      </c>
      <c r="B8" s="972">
        <v>35</v>
      </c>
      <c r="E8" s="62"/>
    </row>
    <row r="9" spans="1:5" ht="18" thickBot="1" x14ac:dyDescent="0.5">
      <c r="A9" s="973" t="s">
        <v>3</v>
      </c>
      <c r="B9" s="974">
        <v>419</v>
      </c>
    </row>
    <row r="10" spans="1:5" x14ac:dyDescent="0.45">
      <c r="B10" s="128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B00-000000000000}">
  <sheetPr>
    <tabColor theme="9" tint="-0.249977111117893"/>
  </sheetPr>
  <dimension ref="A1:F9"/>
  <sheetViews>
    <sheetView showGridLines="0" workbookViewId="0"/>
  </sheetViews>
  <sheetFormatPr defaultColWidth="8.7265625" defaultRowHeight="17.5" x14ac:dyDescent="0.45"/>
  <cols>
    <col min="1" max="1" width="12" style="56" customWidth="1"/>
    <col min="2" max="2" width="15.7265625" style="56" customWidth="1"/>
    <col min="3" max="3" width="31.7265625" style="56" customWidth="1"/>
    <col min="4" max="4" width="23.453125" style="56" customWidth="1"/>
    <col min="5" max="5" width="12.26953125" style="56" customWidth="1"/>
    <col min="6" max="16384" width="8.7265625" style="56"/>
  </cols>
  <sheetData>
    <row r="1" spans="1:6" ht="25" x14ac:dyDescent="0.7">
      <c r="A1" s="964" t="s">
        <v>484</v>
      </c>
      <c r="B1" s="965"/>
      <c r="C1" s="965"/>
    </row>
    <row r="3" spans="1:6" ht="18" thickBot="1" x14ac:dyDescent="0.5">
      <c r="B3" s="975"/>
      <c r="C3" s="975"/>
      <c r="D3" s="975"/>
      <c r="E3" s="975"/>
    </row>
    <row r="4" spans="1:6" s="978" customFormat="1" ht="53" thickBot="1" x14ac:dyDescent="0.4">
      <c r="A4" s="976"/>
      <c r="B4" s="977" t="s">
        <v>175</v>
      </c>
      <c r="C4" s="977" t="s">
        <v>373</v>
      </c>
      <c r="D4" s="977" t="s">
        <v>176</v>
      </c>
      <c r="E4" s="977" t="s">
        <v>3</v>
      </c>
    </row>
    <row r="5" spans="1:6" x14ac:dyDescent="0.45">
      <c r="A5" s="979" t="s">
        <v>171</v>
      </c>
      <c r="B5" s="980">
        <v>32</v>
      </c>
      <c r="C5" s="980"/>
      <c r="D5" s="980">
        <v>2</v>
      </c>
      <c r="E5" s="980">
        <v>34</v>
      </c>
    </row>
    <row r="6" spans="1:6" x14ac:dyDescent="0.45">
      <c r="A6" s="981" t="s">
        <v>172</v>
      </c>
      <c r="B6" s="982">
        <v>180</v>
      </c>
      <c r="C6" s="982">
        <v>7</v>
      </c>
      <c r="D6" s="982">
        <v>3</v>
      </c>
      <c r="E6" s="982">
        <v>190</v>
      </c>
    </row>
    <row r="7" spans="1:6" x14ac:dyDescent="0.45">
      <c r="A7" s="981" t="s">
        <v>173</v>
      </c>
      <c r="B7" s="982">
        <v>96</v>
      </c>
      <c r="C7" s="982"/>
      <c r="D7" s="982">
        <v>1</v>
      </c>
      <c r="E7" s="982">
        <v>97</v>
      </c>
    </row>
    <row r="8" spans="1:6" ht="18" thickBot="1" x14ac:dyDescent="0.5">
      <c r="A8" s="983" t="s">
        <v>174</v>
      </c>
      <c r="B8" s="984">
        <v>22</v>
      </c>
      <c r="C8" s="984"/>
      <c r="D8" s="984">
        <v>1</v>
      </c>
      <c r="E8" s="984">
        <v>23</v>
      </c>
    </row>
    <row r="9" spans="1:6" ht="18" thickBot="1" x14ac:dyDescent="0.5">
      <c r="A9" s="985" t="s">
        <v>3</v>
      </c>
      <c r="B9" s="986">
        <v>330</v>
      </c>
      <c r="C9" s="986">
        <v>7</v>
      </c>
      <c r="D9" s="986">
        <v>7</v>
      </c>
      <c r="E9" s="986">
        <v>344</v>
      </c>
      <c r="F9" s="6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D00-000000000000}">
  <sheetPr>
    <tabColor theme="9" tint="-0.249977111117893"/>
  </sheetPr>
  <dimension ref="A1:C27"/>
  <sheetViews>
    <sheetView showGridLines="0" workbookViewId="0"/>
  </sheetViews>
  <sheetFormatPr defaultColWidth="31" defaultRowHeight="17.5" x14ac:dyDescent="0.45"/>
  <cols>
    <col min="1" max="1" width="32.26953125" style="56" customWidth="1"/>
    <col min="2" max="2" width="51.54296875" style="56" customWidth="1"/>
    <col min="3" max="3" width="119.453125" style="56" bestFit="1" customWidth="1"/>
    <col min="4" max="4" width="20.453125" style="56" customWidth="1"/>
    <col min="5" max="5" width="82.1796875" style="56" customWidth="1"/>
    <col min="6" max="16384" width="31" style="56"/>
  </cols>
  <sheetData>
    <row r="1" spans="1:3" ht="25" x14ac:dyDescent="0.7">
      <c r="A1" s="964" t="s">
        <v>1069</v>
      </c>
      <c r="B1" s="965"/>
      <c r="C1" s="965"/>
    </row>
    <row r="4" spans="1:3" ht="18" thickBot="1" x14ac:dyDescent="0.5"/>
    <row r="5" spans="1:3" ht="18" thickBot="1" x14ac:dyDescent="0.5">
      <c r="A5" s="288" t="s">
        <v>312</v>
      </c>
      <c r="B5" s="288" t="s">
        <v>177</v>
      </c>
      <c r="C5" s="288" t="s">
        <v>178</v>
      </c>
    </row>
    <row r="6" spans="1:3" x14ac:dyDescent="0.45">
      <c r="A6" s="990" t="s">
        <v>179</v>
      </c>
      <c r="B6" s="990" t="s">
        <v>180</v>
      </c>
      <c r="C6" s="991" t="s">
        <v>181</v>
      </c>
    </row>
    <row r="7" spans="1:3" x14ac:dyDescent="0.45">
      <c r="A7" s="987" t="s">
        <v>182</v>
      </c>
      <c r="B7" s="987" t="s">
        <v>183</v>
      </c>
      <c r="C7" s="988" t="s">
        <v>1070</v>
      </c>
    </row>
    <row r="8" spans="1:3" x14ac:dyDescent="0.45">
      <c r="A8" s="1187" t="s">
        <v>1071</v>
      </c>
      <c r="B8" s="1187" t="s">
        <v>1072</v>
      </c>
      <c r="C8" s="988" t="s">
        <v>486</v>
      </c>
    </row>
    <row r="9" spans="1:3" x14ac:dyDescent="0.45">
      <c r="A9" s="1188"/>
      <c r="B9" s="1188"/>
      <c r="C9" s="989" t="s">
        <v>487</v>
      </c>
    </row>
    <row r="10" spans="1:3" x14ac:dyDescent="0.45">
      <c r="A10" s="987" t="s">
        <v>184</v>
      </c>
      <c r="B10" s="987" t="s">
        <v>185</v>
      </c>
      <c r="C10" s="988" t="s">
        <v>186</v>
      </c>
    </row>
    <row r="11" spans="1:3" x14ac:dyDescent="0.45">
      <c r="A11" s="987" t="s">
        <v>187</v>
      </c>
      <c r="B11" s="987" t="s">
        <v>188</v>
      </c>
      <c r="C11" s="988" t="s">
        <v>1073</v>
      </c>
    </row>
    <row r="12" spans="1:3" x14ac:dyDescent="0.45">
      <c r="A12" s="987" t="s">
        <v>223</v>
      </c>
      <c r="B12" s="987" t="s">
        <v>1074</v>
      </c>
      <c r="C12" s="988" t="s">
        <v>189</v>
      </c>
    </row>
    <row r="13" spans="1:3" x14ac:dyDescent="0.45">
      <c r="A13" s="987" t="s">
        <v>639</v>
      </c>
      <c r="B13" s="987" t="s">
        <v>488</v>
      </c>
      <c r="C13" s="988" t="s">
        <v>190</v>
      </c>
    </row>
    <row r="14" spans="1:3" x14ac:dyDescent="0.45">
      <c r="A14" s="987" t="s">
        <v>191</v>
      </c>
      <c r="B14" s="987" t="s">
        <v>192</v>
      </c>
      <c r="C14" s="988" t="s">
        <v>193</v>
      </c>
    </row>
    <row r="15" spans="1:3" x14ac:dyDescent="0.45">
      <c r="A15" s="987" t="s">
        <v>194</v>
      </c>
      <c r="B15" s="987" t="s">
        <v>195</v>
      </c>
      <c r="C15" s="988" t="s">
        <v>489</v>
      </c>
    </row>
    <row r="16" spans="1:3" x14ac:dyDescent="0.45">
      <c r="A16" s="987" t="s">
        <v>196</v>
      </c>
      <c r="B16" s="987" t="s">
        <v>197</v>
      </c>
      <c r="C16" s="988" t="s">
        <v>198</v>
      </c>
    </row>
    <row r="17" spans="1:3" x14ac:dyDescent="0.45">
      <c r="A17" s="987" t="s">
        <v>199</v>
      </c>
      <c r="B17" s="987" t="s">
        <v>200</v>
      </c>
      <c r="C17" s="988" t="s">
        <v>201</v>
      </c>
    </row>
    <row r="18" spans="1:3" x14ac:dyDescent="0.45">
      <c r="A18" s="987" t="s">
        <v>202</v>
      </c>
      <c r="B18" s="987" t="s">
        <v>203</v>
      </c>
      <c r="C18" s="989" t="s">
        <v>490</v>
      </c>
    </row>
    <row r="19" spans="1:3" x14ac:dyDescent="0.45">
      <c r="A19" s="987" t="s">
        <v>204</v>
      </c>
      <c r="B19" s="987" t="s">
        <v>205</v>
      </c>
      <c r="C19" s="988" t="s">
        <v>491</v>
      </c>
    </row>
    <row r="20" spans="1:3" x14ac:dyDescent="0.45">
      <c r="A20" s="987" t="s">
        <v>206</v>
      </c>
      <c r="B20" s="987" t="s">
        <v>207</v>
      </c>
      <c r="C20" s="988" t="s">
        <v>208</v>
      </c>
    </row>
    <row r="21" spans="1:3" ht="18.75" customHeight="1" x14ac:dyDescent="0.45">
      <c r="A21" s="987" t="s">
        <v>209</v>
      </c>
      <c r="B21" s="987" t="s">
        <v>210</v>
      </c>
      <c r="C21" s="988" t="s">
        <v>211</v>
      </c>
    </row>
    <row r="22" spans="1:3" ht="18" customHeight="1" x14ac:dyDescent="0.45">
      <c r="A22" s="987" t="s">
        <v>212</v>
      </c>
      <c r="B22" s="987" t="s">
        <v>492</v>
      </c>
      <c r="C22" s="988" t="s">
        <v>1075</v>
      </c>
    </row>
    <row r="23" spans="1:3" x14ac:dyDescent="0.45">
      <c r="A23" s="987" t="s">
        <v>213</v>
      </c>
      <c r="B23" s="987" t="s">
        <v>493</v>
      </c>
      <c r="C23" s="988" t="s">
        <v>494</v>
      </c>
    </row>
    <row r="24" spans="1:3" x14ac:dyDescent="0.45">
      <c r="A24" s="987" t="s">
        <v>1076</v>
      </c>
      <c r="B24" s="987" t="s">
        <v>1077</v>
      </c>
      <c r="C24" s="988" t="s">
        <v>1078</v>
      </c>
    </row>
    <row r="25" spans="1:3" x14ac:dyDescent="0.45">
      <c r="A25" s="626" t="s">
        <v>214</v>
      </c>
      <c r="B25" s="626" t="s">
        <v>215</v>
      </c>
      <c r="C25" s="988" t="s">
        <v>216</v>
      </c>
    </row>
    <row r="26" spans="1:3" x14ac:dyDescent="0.45">
      <c r="A26" s="626" t="s">
        <v>217</v>
      </c>
      <c r="B26" s="626" t="s">
        <v>218</v>
      </c>
      <c r="C26" s="988" t="s">
        <v>219</v>
      </c>
    </row>
    <row r="27" spans="1:3" x14ac:dyDescent="0.45">
      <c r="A27" s="626" t="s">
        <v>220</v>
      </c>
      <c r="B27" s="626" t="s">
        <v>221</v>
      </c>
      <c r="C27" s="988" t="s">
        <v>222</v>
      </c>
    </row>
  </sheetData>
  <mergeCells count="2">
    <mergeCell ref="A8:A9"/>
    <mergeCell ref="B8:B9"/>
  </mergeCells>
  <hyperlinks>
    <hyperlink ref="C6" r:id="rId1" display="http://www.corecomabruzzo.it/" xr:uid="{16F2B7F2-260C-4B4E-9389-4285735D2061}"/>
    <hyperlink ref="C7" r:id="rId2" display="https://consiglio.basilicata.it/pagina-organismo.html?id=204733" xr:uid="{058B8025-89DE-43BF-BAC7-560A63F83A5D}"/>
    <hyperlink ref="C8" r:id="rId3" xr:uid="{0BDF482D-1F74-4402-BD41-A226D05DFE6E}"/>
    <hyperlink ref="C10" r:id="rId4" display="http://corecom.consrc.it/hp2/default.asp" xr:uid="{8D0485E3-0709-47C3-8A45-168BCB324ADD}"/>
    <hyperlink ref="C11" r:id="rId5" display="http://www.corecomcampania.it/" xr:uid="{2E9E29CA-4849-4A17-AC39-2B9D0B463748}"/>
    <hyperlink ref="C12" r:id="rId6" display="http://www.assemblea.emr.it/corecom" xr:uid="{BB0D9D26-05CF-4E40-B3C7-B6342BE8CA80}"/>
    <hyperlink ref="C13" r:id="rId7" display="http://www.corecomfvg.it/" xr:uid="{CA8D5D75-3D46-4C7A-8335-04AF422CBEC3}"/>
    <hyperlink ref="C14" r:id="rId8" display="http://www.corecomlazio.it/" xr:uid="{D2774371-565A-4576-AD1E-7395C9072C9F}"/>
    <hyperlink ref="C15" r:id="rId9" display="http://www.regione.liguria.it/argomenti/consiglio/corecom/cose-il-corecom.html" xr:uid="{5008834A-3B4E-4FE4-B6C0-5A7CF00291CC}"/>
    <hyperlink ref="C16" r:id="rId10" display="http://www.corecomlombardia.it/" xr:uid="{F9F59A2C-FCBB-4C9D-A453-F3EEDF747D02}"/>
    <hyperlink ref="C17" r:id="rId11" display="http://www.corecom.marche.it/" xr:uid="{03CC80BB-BB29-47FF-B397-1BB93DBEF730}"/>
    <hyperlink ref="C19" r:id="rId12" display="http://www.cr.piemonte.it/web/per-il-cittadino/corecom" xr:uid="{D89E11EE-8EC3-46EA-A1AE-9EEEE312630D}"/>
    <hyperlink ref="C20" r:id="rId13" display="http://corecom.consiglio.puglia.it/" xr:uid="{7597EF1F-3CF2-4E1B-94DB-EFB79AC6B847}"/>
    <hyperlink ref="C21" r:id="rId14" display="http://www.consregsardegna.it/corecom/" xr:uid="{C0BD559C-4C09-4D87-8C83-AD59E6402687}"/>
    <hyperlink ref="C22" r:id="rId15" display="http://corecom.ars.sicilia.it/" xr:uid="{B7AAB407-B39C-4FD4-AAE3-F96D5A326643}"/>
    <hyperlink ref="C23" r:id="rId16" display="http://www.consiglio.regione.toscana.it/oi/default.aspx?idc=46&amp;nome=CORECOM" xr:uid="{580AD883-C389-4A85-8880-B0D3FE1B845E}"/>
    <hyperlink ref="C24" r:id="rId17" xr:uid="{6473480A-A1D5-4DB5-8257-538CCD2CC3C3}"/>
    <hyperlink ref="C25" r:id="rId18" display="http://www.corecom.umbria.it/" xr:uid="{B014D814-F2F2-47D3-955E-70C9F167C740}"/>
    <hyperlink ref="C26" r:id="rId19" display="http://www.corecomvda.it/" xr:uid="{40580D77-5A77-478E-BF6C-A5AC19E9C1AF}"/>
    <hyperlink ref="C27" r:id="rId20" display="http://corecom.consiglioveneto.it/corecom/" xr:uid="{96B90EAF-8500-4705-96E8-9DD965AB5B19}"/>
  </hyperlinks>
  <pageMargins left="0.7" right="0.7" top="0.75" bottom="0.75" header="0.3" footer="0.3"/>
  <drawing r:id="rId21"/>
  <extLst>
    <ext xmlns:mx="http://schemas.microsoft.com/office/mac/excel/2008/main" uri="{64002731-A6B0-56B0-2670-7721B7C09600}">
      <mx:PLV Mode="0" OnePage="0" WScale="0"/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006600"/>
  </sheetPr>
  <dimension ref="A1:I16"/>
  <sheetViews>
    <sheetView showGridLines="0" workbookViewId="0"/>
  </sheetViews>
  <sheetFormatPr defaultColWidth="8.7265625" defaultRowHeight="16.5" x14ac:dyDescent="0.45"/>
  <cols>
    <col min="1" max="1" width="21.1796875" style="90" customWidth="1"/>
    <col min="2" max="2" width="20.1796875" style="90" bestFit="1" customWidth="1"/>
    <col min="3" max="3" width="22.1796875" style="90" customWidth="1"/>
    <col min="4" max="16384" width="8.7265625" style="90"/>
  </cols>
  <sheetData>
    <row r="1" spans="1:9" ht="25" x14ac:dyDescent="0.7">
      <c r="A1" s="63" t="s">
        <v>769</v>
      </c>
    </row>
    <row r="3" spans="1:9" ht="17.5" x14ac:dyDescent="0.45">
      <c r="A3" s="1140"/>
      <c r="B3" s="1141"/>
      <c r="C3" s="1141"/>
    </row>
    <row r="4" spans="1:9" s="150" customFormat="1" ht="13.5" customHeight="1" thickBot="1" x14ac:dyDescent="0.4">
      <c r="A4" s="149"/>
      <c r="B4" s="149"/>
      <c r="C4" s="149"/>
    </row>
    <row r="5" spans="1:9" ht="35.25" customHeight="1" thickBot="1" x14ac:dyDescent="0.5">
      <c r="A5" s="151" t="s">
        <v>566</v>
      </c>
      <c r="B5" s="151" t="s">
        <v>413</v>
      </c>
      <c r="C5" s="151" t="s">
        <v>414</v>
      </c>
      <c r="F5" s="152"/>
      <c r="G5" s="152"/>
      <c r="H5" s="152"/>
      <c r="I5" s="152"/>
    </row>
    <row r="6" spans="1:9" ht="17.5" x14ac:dyDescent="0.45">
      <c r="A6" s="153" t="s">
        <v>389</v>
      </c>
      <c r="B6" s="154">
        <v>98.019388912967969</v>
      </c>
      <c r="C6" s="154">
        <v>76.313229309592657</v>
      </c>
      <c r="F6" s="152"/>
      <c r="G6" s="152"/>
      <c r="H6" s="152"/>
      <c r="I6" s="152"/>
    </row>
    <row r="7" spans="1:9" ht="17.5" x14ac:dyDescent="0.45">
      <c r="A7" s="153" t="s">
        <v>390</v>
      </c>
      <c r="B7" s="154">
        <v>68.051417136097243</v>
      </c>
      <c r="C7" s="154">
        <v>44.500892792977154</v>
      </c>
      <c r="D7" s="103"/>
      <c r="F7" s="152"/>
      <c r="G7" s="152"/>
      <c r="H7" s="152"/>
      <c r="I7" s="152"/>
    </row>
    <row r="8" spans="1:9" ht="17.5" x14ac:dyDescent="0.45">
      <c r="A8" s="153" t="s">
        <v>391</v>
      </c>
      <c r="B8" s="154">
        <v>94.234206269332091</v>
      </c>
      <c r="C8" s="154">
        <v>62.526580893118002</v>
      </c>
      <c r="D8" s="103"/>
      <c r="F8" s="152"/>
      <c r="G8" s="152"/>
      <c r="H8" s="152"/>
      <c r="I8" s="152"/>
    </row>
    <row r="9" spans="1:9" ht="17.5" x14ac:dyDescent="0.45">
      <c r="A9" s="153" t="s">
        <v>392</v>
      </c>
      <c r="B9" s="154">
        <v>92.128451145486594</v>
      </c>
      <c r="C9" s="154">
        <v>80.516937536714323</v>
      </c>
      <c r="D9" s="103"/>
      <c r="F9" s="152"/>
      <c r="G9" s="152"/>
      <c r="H9" s="152"/>
      <c r="I9" s="152"/>
    </row>
    <row r="10" spans="1:9" ht="17.5" x14ac:dyDescent="0.45">
      <c r="A10" s="153" t="s">
        <v>247</v>
      </c>
      <c r="B10" s="154">
        <v>31.28874388254486</v>
      </c>
      <c r="C10" s="154">
        <v>18.009787928221861</v>
      </c>
      <c r="D10" s="103"/>
      <c r="F10" s="152"/>
      <c r="G10" s="152"/>
      <c r="H10" s="152"/>
      <c r="I10" s="152"/>
    </row>
    <row r="11" spans="1:9" ht="17.5" x14ac:dyDescent="0.45">
      <c r="A11" s="153" t="s">
        <v>393</v>
      </c>
      <c r="B11" s="154">
        <v>73.771508293287852</v>
      </c>
      <c r="C11" s="154">
        <v>42.768563013486286</v>
      </c>
      <c r="D11" s="103"/>
      <c r="F11" s="152"/>
      <c r="G11" s="152"/>
      <c r="H11" s="152"/>
      <c r="I11" s="152"/>
    </row>
    <row r="12" spans="1:9" ht="17.5" x14ac:dyDescent="0.45">
      <c r="A12" s="153" t="s">
        <v>246</v>
      </c>
      <c r="B12" s="154">
        <v>86.631093164118838</v>
      </c>
      <c r="C12" s="154">
        <v>67.10412460340352</v>
      </c>
      <c r="F12" s="152"/>
      <c r="G12" s="152"/>
      <c r="H12" s="152"/>
      <c r="I12" s="152"/>
    </row>
    <row r="13" spans="1:9" ht="17.5" x14ac:dyDescent="0.45">
      <c r="A13" s="153" t="s">
        <v>394</v>
      </c>
      <c r="B13" s="154">
        <v>55.861420706324694</v>
      </c>
      <c r="C13" s="154">
        <v>50.597556062844099</v>
      </c>
      <c r="D13" s="103"/>
      <c r="F13" s="152"/>
      <c r="G13" s="152"/>
      <c r="H13" s="152"/>
      <c r="I13" s="152"/>
    </row>
    <row r="14" spans="1:9" ht="17.5" x14ac:dyDescent="0.45">
      <c r="A14" s="153" t="s">
        <v>248</v>
      </c>
      <c r="B14" s="154">
        <v>38.717770034843205</v>
      </c>
      <c r="C14" s="154">
        <v>18.411149825783973</v>
      </c>
      <c r="D14" s="103"/>
      <c r="F14" s="152"/>
      <c r="G14" s="152"/>
      <c r="H14" s="152"/>
      <c r="I14" s="152"/>
    </row>
    <row r="15" spans="1:9" ht="18" thickBot="1" x14ac:dyDescent="0.5">
      <c r="A15" s="153" t="s">
        <v>395</v>
      </c>
      <c r="B15" s="154">
        <v>69.652053762090191</v>
      </c>
      <c r="C15" s="154">
        <v>69.023991960808942</v>
      </c>
      <c r="D15" s="103"/>
      <c r="G15" s="152"/>
      <c r="H15" s="152"/>
      <c r="I15" s="152"/>
    </row>
    <row r="16" spans="1:9" ht="18" thickBot="1" x14ac:dyDescent="0.5">
      <c r="A16" s="155" t="s">
        <v>3</v>
      </c>
      <c r="B16" s="156">
        <v>70</v>
      </c>
      <c r="C16" s="156">
        <v>52</v>
      </c>
    </row>
  </sheetData>
  <mergeCells count="1">
    <mergeCell ref="A3:C3"/>
  </mergeCells>
  <pageMargins left="0.7" right="0.7" top="0.75" bottom="0.75" header="0.3" footer="0.3"/>
  <pageSetup paperSize="9" orientation="portrait" r:id="rId1"/>
  <drawing r:id="rId2"/>
</worksheet>
</file>

<file path=xl/worksheets/sheet1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E00-000000000000}">
  <sheetPr>
    <tabColor rgb="FFC00000"/>
  </sheetPr>
  <dimension ref="A1"/>
  <sheetViews>
    <sheetView showGridLines="0" workbookViewId="0"/>
  </sheetViews>
  <sheetFormatPr defaultColWidth="8.7265625" defaultRowHeight="16.5" x14ac:dyDescent="0.45"/>
  <cols>
    <col min="1" max="16384" width="8.7265625" style="682"/>
  </cols>
  <sheetData>
    <row r="1" spans="1:1" ht="25" x14ac:dyDescent="0.7">
      <c r="A1" s="992" t="s">
        <v>495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7F00-000000000000}">
  <sheetPr>
    <tabColor rgb="FFC00000"/>
  </sheetPr>
  <dimension ref="A1:B41"/>
  <sheetViews>
    <sheetView showGridLines="0" zoomScaleNormal="100" workbookViewId="0"/>
  </sheetViews>
  <sheetFormatPr defaultColWidth="8.7265625" defaultRowHeight="16.5" x14ac:dyDescent="0.45"/>
  <cols>
    <col min="1" max="1" width="60.26953125" style="527" bestFit="1" customWidth="1"/>
    <col min="2" max="2" width="70.81640625" style="527" bestFit="1" customWidth="1"/>
    <col min="3" max="16384" width="8.7265625" style="527"/>
  </cols>
  <sheetData>
    <row r="1" spans="1:2" ht="25" x14ac:dyDescent="0.7">
      <c r="A1" s="992" t="s">
        <v>561</v>
      </c>
    </row>
    <row r="4" spans="1:2" ht="17" thickBot="1" x14ac:dyDescent="0.5"/>
    <row r="5" spans="1:2" ht="18" thickBot="1" x14ac:dyDescent="0.5">
      <c r="A5" s="993" t="s">
        <v>271</v>
      </c>
      <c r="B5" s="993" t="s">
        <v>496</v>
      </c>
    </row>
    <row r="6" spans="1:2" ht="15.75" customHeight="1" x14ac:dyDescent="0.45">
      <c r="A6" s="1194" t="s">
        <v>497</v>
      </c>
      <c r="B6" s="994" t="s">
        <v>498</v>
      </c>
    </row>
    <row r="7" spans="1:2" ht="17.5" x14ac:dyDescent="0.45">
      <c r="A7" s="1163"/>
      <c r="B7" s="996" t="s">
        <v>295</v>
      </c>
    </row>
    <row r="8" spans="1:2" ht="17.5" x14ac:dyDescent="0.45">
      <c r="A8" s="1163"/>
      <c r="B8" s="996" t="s">
        <v>499</v>
      </c>
    </row>
    <row r="9" spans="1:2" ht="17.5" x14ac:dyDescent="0.45">
      <c r="A9" s="1163"/>
      <c r="B9" s="996" t="s">
        <v>500</v>
      </c>
    </row>
    <row r="10" spans="1:2" ht="17.5" x14ac:dyDescent="0.45">
      <c r="A10" s="1163"/>
      <c r="B10" s="996" t="s">
        <v>501</v>
      </c>
    </row>
    <row r="11" spans="1:2" ht="17.5" x14ac:dyDescent="0.45">
      <c r="A11" s="1163"/>
      <c r="B11" s="995" t="s">
        <v>502</v>
      </c>
    </row>
    <row r="12" spans="1:2" ht="18" thickBot="1" x14ac:dyDescent="0.5">
      <c r="A12" s="1195"/>
      <c r="B12" s="997" t="s">
        <v>503</v>
      </c>
    </row>
    <row r="13" spans="1:2" ht="17.25" customHeight="1" x14ac:dyDescent="0.45">
      <c r="A13" s="1194" t="s">
        <v>286</v>
      </c>
      <c r="B13" s="994" t="s">
        <v>504</v>
      </c>
    </row>
    <row r="14" spans="1:2" ht="17.5" x14ac:dyDescent="0.45">
      <c r="A14" s="1163"/>
      <c r="B14" s="996" t="s">
        <v>505</v>
      </c>
    </row>
    <row r="15" spans="1:2" ht="16.5" customHeight="1" x14ac:dyDescent="0.45">
      <c r="A15" s="1163"/>
      <c r="B15" s="996" t="s">
        <v>506</v>
      </c>
    </row>
    <row r="16" spans="1:2" ht="18" thickBot="1" x14ac:dyDescent="0.5">
      <c r="A16" s="1195"/>
      <c r="B16" s="998" t="s">
        <v>1079</v>
      </c>
    </row>
    <row r="17" spans="1:2" ht="17.5" x14ac:dyDescent="0.45">
      <c r="A17" s="1189" t="s">
        <v>294</v>
      </c>
      <c r="B17" s="999" t="s">
        <v>719</v>
      </c>
    </row>
    <row r="18" spans="1:2" ht="17.5" x14ac:dyDescent="0.45">
      <c r="A18" s="1190"/>
      <c r="B18" s="366" t="s">
        <v>507</v>
      </c>
    </row>
    <row r="19" spans="1:2" ht="17.5" x14ac:dyDescent="0.45">
      <c r="A19" s="1190"/>
      <c r="B19" s="366" t="s">
        <v>1080</v>
      </c>
    </row>
    <row r="20" spans="1:2" ht="17.5" x14ac:dyDescent="0.45">
      <c r="A20" s="1190"/>
      <c r="B20" s="366" t="s">
        <v>720</v>
      </c>
    </row>
    <row r="21" spans="1:2" ht="17.5" x14ac:dyDescent="0.45">
      <c r="A21" s="1190"/>
      <c r="B21" s="366" t="s">
        <v>721</v>
      </c>
    </row>
    <row r="22" spans="1:2" ht="17.5" x14ac:dyDescent="0.45">
      <c r="A22" s="1190"/>
      <c r="B22" s="366" t="s">
        <v>508</v>
      </c>
    </row>
    <row r="23" spans="1:2" ht="17.5" x14ac:dyDescent="0.45">
      <c r="A23" s="1190"/>
      <c r="B23" s="366" t="s">
        <v>722</v>
      </c>
    </row>
    <row r="24" spans="1:2" ht="18" thickBot="1" x14ac:dyDescent="0.5">
      <c r="A24" s="1191"/>
      <c r="B24" s="998" t="s">
        <v>723</v>
      </c>
    </row>
    <row r="25" spans="1:2" ht="17.5" x14ac:dyDescent="0.45">
      <c r="A25" s="1194" t="s">
        <v>299</v>
      </c>
      <c r="B25" s="999" t="s">
        <v>1081</v>
      </c>
    </row>
    <row r="26" spans="1:2" ht="16.5" customHeight="1" x14ac:dyDescent="0.45">
      <c r="A26" s="1163"/>
      <c r="B26" s="528" t="s">
        <v>509</v>
      </c>
    </row>
    <row r="27" spans="1:2" ht="16.5" customHeight="1" x14ac:dyDescent="0.45">
      <c r="A27" s="1163"/>
      <c r="B27" s="528" t="s">
        <v>510</v>
      </c>
    </row>
    <row r="28" spans="1:2" ht="16.5" customHeight="1" x14ac:dyDescent="0.45">
      <c r="A28" s="1163"/>
      <c r="B28" s="528" t="s">
        <v>511</v>
      </c>
    </row>
    <row r="29" spans="1:2" ht="16.5" customHeight="1" x14ac:dyDescent="0.45">
      <c r="A29" s="1163"/>
      <c r="B29" s="528" t="s">
        <v>485</v>
      </c>
    </row>
    <row r="30" spans="1:2" ht="17.25" customHeight="1" thickBot="1" x14ac:dyDescent="0.5">
      <c r="A30" s="1195"/>
      <c r="B30" s="1000" t="s">
        <v>1082</v>
      </c>
    </row>
    <row r="31" spans="1:2" ht="16.5" customHeight="1" x14ac:dyDescent="0.45">
      <c r="A31" s="1189" t="s">
        <v>313</v>
      </c>
      <c r="B31" s="1001" t="s">
        <v>512</v>
      </c>
    </row>
    <row r="32" spans="1:2" x14ac:dyDescent="0.45">
      <c r="A32" s="1190"/>
      <c r="B32" s="528" t="s">
        <v>513</v>
      </c>
    </row>
    <row r="33" spans="1:2" ht="17" thickBot="1" x14ac:dyDescent="0.5">
      <c r="A33" s="1191"/>
      <c r="B33" s="1000" t="s">
        <v>1083</v>
      </c>
    </row>
    <row r="34" spans="1:2" x14ac:dyDescent="0.45">
      <c r="A34" s="1189" t="s">
        <v>514</v>
      </c>
      <c r="B34" s="1001" t="s">
        <v>515</v>
      </c>
    </row>
    <row r="35" spans="1:2" x14ac:dyDescent="0.45">
      <c r="A35" s="1190"/>
      <c r="B35" s="528" t="s">
        <v>516</v>
      </c>
    </row>
    <row r="36" spans="1:2" x14ac:dyDescent="0.45">
      <c r="A36" s="1190"/>
      <c r="B36" s="528" t="s">
        <v>517</v>
      </c>
    </row>
    <row r="37" spans="1:2" x14ac:dyDescent="0.45">
      <c r="A37" s="1190"/>
      <c r="B37" s="528" t="s">
        <v>518</v>
      </c>
    </row>
    <row r="38" spans="1:2" x14ac:dyDescent="0.45">
      <c r="A38" s="1190"/>
      <c r="B38" s="528" t="s">
        <v>519</v>
      </c>
    </row>
    <row r="39" spans="1:2" ht="17" thickBot="1" x14ac:dyDescent="0.5">
      <c r="A39" s="1191"/>
      <c r="B39" s="1000" t="s">
        <v>1084</v>
      </c>
    </row>
    <row r="40" spans="1:2" ht="16.5" customHeight="1" x14ac:dyDescent="0.45">
      <c r="A40" s="1192" t="s">
        <v>520</v>
      </c>
      <c r="B40" s="1001" t="s">
        <v>521</v>
      </c>
    </row>
    <row r="41" spans="1:2" ht="17" thickBot="1" x14ac:dyDescent="0.5">
      <c r="A41" s="1193"/>
      <c r="B41" s="1000" t="s">
        <v>522</v>
      </c>
    </row>
  </sheetData>
  <mergeCells count="7">
    <mergeCell ref="A34:A39"/>
    <mergeCell ref="A40:A41"/>
    <mergeCell ref="A13:A16"/>
    <mergeCell ref="A6:A12"/>
    <mergeCell ref="A17:A24"/>
    <mergeCell ref="A25:A30"/>
    <mergeCell ref="A31:A33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000-000000000000}">
  <sheetPr>
    <tabColor rgb="FFC00000"/>
  </sheetPr>
  <dimension ref="A1:J36"/>
  <sheetViews>
    <sheetView showGridLines="0" topLeftCell="A4" zoomScaleNormal="100" zoomScalePageLayoutView="115" workbookViewId="0"/>
  </sheetViews>
  <sheetFormatPr defaultColWidth="8.7265625" defaultRowHeight="16.5" x14ac:dyDescent="0.45"/>
  <cols>
    <col min="1" max="1" width="14.1796875" style="527" customWidth="1"/>
    <col min="2" max="2" width="20.1796875" style="527" customWidth="1"/>
    <col min="3" max="3" width="59" style="527" bestFit="1" customWidth="1"/>
    <col min="4" max="4" width="13.26953125" style="527" customWidth="1"/>
    <col min="5" max="9" width="8.453125" style="527" customWidth="1"/>
    <col min="10" max="11" width="13.26953125" style="527" customWidth="1"/>
    <col min="12" max="13" width="8.7265625" style="527"/>
    <col min="14" max="14" width="17.7265625" style="527" customWidth="1"/>
    <col min="15" max="15" width="24.54296875" style="527" customWidth="1"/>
    <col min="16" max="16" width="11.26953125" style="527" customWidth="1"/>
    <col min="17" max="16384" width="8.7265625" style="527"/>
  </cols>
  <sheetData>
    <row r="1" spans="1:10" ht="25" x14ac:dyDescent="0.7">
      <c r="A1" s="992" t="s">
        <v>523</v>
      </c>
      <c r="C1" s="992"/>
    </row>
    <row r="5" spans="1:10" ht="15" customHeight="1" x14ac:dyDescent="0.45">
      <c r="A5" s="1196" t="s">
        <v>524</v>
      </c>
      <c r="B5" s="1019" t="s">
        <v>272</v>
      </c>
      <c r="C5" s="1019" t="s">
        <v>169</v>
      </c>
      <c r="D5" s="1019" t="s">
        <v>273</v>
      </c>
      <c r="E5" s="1019" t="s">
        <v>274</v>
      </c>
      <c r="F5" s="1019" t="s">
        <v>274</v>
      </c>
      <c r="G5" s="1019" t="s">
        <v>285</v>
      </c>
      <c r="H5" s="1019" t="s">
        <v>285</v>
      </c>
      <c r="I5" s="1019" t="s">
        <v>285</v>
      </c>
      <c r="J5" s="1019" t="s">
        <v>285</v>
      </c>
    </row>
    <row r="6" spans="1:10" x14ac:dyDescent="0.45">
      <c r="A6" s="1196"/>
      <c r="B6" s="1019"/>
      <c r="C6" s="1019"/>
      <c r="D6" s="1019"/>
      <c r="E6" s="1019">
        <v>2014</v>
      </c>
      <c r="F6" s="1019">
        <v>2015</v>
      </c>
      <c r="G6" s="1019">
        <v>2016</v>
      </c>
      <c r="H6" s="1019">
        <v>2017</v>
      </c>
      <c r="I6" s="1019">
        <v>2018</v>
      </c>
      <c r="J6" s="1019">
        <v>2019</v>
      </c>
    </row>
    <row r="7" spans="1:10" ht="27.75" customHeight="1" x14ac:dyDescent="0.45">
      <c r="A7" s="1198" t="s">
        <v>1091</v>
      </c>
      <c r="B7" s="1197" t="s">
        <v>1092</v>
      </c>
      <c r="C7" s="1012" t="s">
        <v>275</v>
      </c>
      <c r="D7" s="1197" t="s">
        <v>276</v>
      </c>
      <c r="E7" s="1003">
        <v>0.61</v>
      </c>
      <c r="F7" s="1003">
        <v>0.57999999999999996</v>
      </c>
      <c r="G7" s="1003">
        <v>0.56000000000000005</v>
      </c>
      <c r="H7" s="1003">
        <v>0.54</v>
      </c>
      <c r="I7" s="1003">
        <v>0.5</v>
      </c>
      <c r="J7" s="1003">
        <v>0.47</v>
      </c>
    </row>
    <row r="8" spans="1:10" ht="64.5" customHeight="1" x14ac:dyDescent="0.45">
      <c r="A8" s="1198"/>
      <c r="B8" s="1197"/>
      <c r="C8" s="1012" t="s">
        <v>277</v>
      </c>
      <c r="D8" s="1197"/>
      <c r="E8" s="1003">
        <v>0.48</v>
      </c>
      <c r="F8" s="1003">
        <v>0.47</v>
      </c>
      <c r="G8" s="1003">
        <v>0.46</v>
      </c>
      <c r="H8" s="1003">
        <v>0.45</v>
      </c>
      <c r="I8" s="1003">
        <v>0.44</v>
      </c>
      <c r="J8" s="1003">
        <v>0.44</v>
      </c>
    </row>
    <row r="9" spans="1:10" ht="25.5" customHeight="1" x14ac:dyDescent="0.45">
      <c r="A9" s="1198"/>
      <c r="B9" s="1197" t="s">
        <v>278</v>
      </c>
      <c r="C9" s="1012" t="s">
        <v>525</v>
      </c>
      <c r="D9" s="1197" t="s">
        <v>276</v>
      </c>
      <c r="E9" s="1014">
        <v>4065</v>
      </c>
      <c r="F9" s="1014">
        <v>3807</v>
      </c>
      <c r="G9" s="1014">
        <v>3567</v>
      </c>
      <c r="H9" s="1014">
        <v>3351</v>
      </c>
      <c r="I9" s="1014">
        <v>3095</v>
      </c>
      <c r="J9" s="1014">
        <v>2824</v>
      </c>
    </row>
    <row r="10" spans="1:10" ht="45.75" customHeight="1" x14ac:dyDescent="0.45">
      <c r="A10" s="1198"/>
      <c r="B10" s="1197"/>
      <c r="C10" s="1012" t="s">
        <v>1093</v>
      </c>
      <c r="D10" s="1197"/>
      <c r="E10" s="1014">
        <v>2626</v>
      </c>
      <c r="F10" s="1014">
        <v>2603</v>
      </c>
      <c r="G10" s="1014">
        <v>2594</v>
      </c>
      <c r="H10" s="1014">
        <v>2475</v>
      </c>
      <c r="I10" s="1014">
        <v>2452</v>
      </c>
      <c r="J10" s="1014">
        <v>2391</v>
      </c>
    </row>
    <row r="11" spans="1:10" ht="26.25" customHeight="1" x14ac:dyDescent="0.45">
      <c r="A11" s="1198"/>
      <c r="B11" s="1197" t="s">
        <v>1094</v>
      </c>
      <c r="C11" s="1002" t="s">
        <v>1100</v>
      </c>
      <c r="D11" s="1197" t="s">
        <v>276</v>
      </c>
      <c r="E11" s="1003">
        <v>0.01</v>
      </c>
      <c r="F11" s="1003">
        <v>0.05</v>
      </c>
      <c r="G11" s="1003">
        <v>0.05</v>
      </c>
      <c r="H11" s="1003">
        <v>7.0000000000000007E-2</v>
      </c>
      <c r="I11" s="1003">
        <v>0.04</v>
      </c>
      <c r="J11" s="1003">
        <v>0.31</v>
      </c>
    </row>
    <row r="12" spans="1:10" ht="42.75" customHeight="1" x14ac:dyDescent="0.45">
      <c r="A12" s="1198"/>
      <c r="B12" s="1197"/>
      <c r="C12" s="1002" t="s">
        <v>1101</v>
      </c>
      <c r="D12" s="1197"/>
      <c r="E12" s="1003">
        <v>-0.04</v>
      </c>
      <c r="F12" s="1003">
        <v>-7.0000000000000007E-2</v>
      </c>
      <c r="G12" s="1003">
        <v>-0.08</v>
      </c>
      <c r="H12" s="1003">
        <v>-0.1</v>
      </c>
      <c r="I12" s="1003">
        <v>-0.13</v>
      </c>
      <c r="J12" s="1003">
        <v>-0.22</v>
      </c>
    </row>
    <row r="13" spans="1:10" ht="30.75" customHeight="1" x14ac:dyDescent="0.45">
      <c r="A13" s="1198"/>
      <c r="B13" s="1197"/>
      <c r="C13" s="1002" t="s">
        <v>1095</v>
      </c>
      <c r="D13" s="1197"/>
      <c r="E13" s="1003"/>
      <c r="F13" s="1003"/>
      <c r="G13" s="1003"/>
      <c r="H13" s="1003">
        <v>0.25</v>
      </c>
      <c r="I13" s="1003">
        <v>0.26</v>
      </c>
      <c r="J13" s="1003">
        <v>0.19</v>
      </c>
    </row>
    <row r="14" spans="1:10" ht="33" customHeight="1" x14ac:dyDescent="0.45">
      <c r="A14" s="1198"/>
      <c r="B14" s="1197" t="s">
        <v>1096</v>
      </c>
      <c r="C14" s="1002" t="s">
        <v>1085</v>
      </c>
      <c r="D14" s="1197"/>
      <c r="E14" s="1003">
        <v>0.85</v>
      </c>
      <c r="F14" s="1003">
        <v>0.85</v>
      </c>
      <c r="G14" s="1003">
        <v>0.86</v>
      </c>
      <c r="H14" s="1003">
        <v>0.87</v>
      </c>
      <c r="I14" s="1003">
        <v>0.88</v>
      </c>
      <c r="J14" s="1003">
        <v>0.89</v>
      </c>
    </row>
    <row r="15" spans="1:10" ht="33" customHeight="1" x14ac:dyDescent="0.45">
      <c r="A15" s="1198"/>
      <c r="B15" s="1197"/>
      <c r="C15" s="1002" t="s">
        <v>1086</v>
      </c>
      <c r="D15" s="1197"/>
      <c r="E15" s="1005">
        <v>0.15</v>
      </c>
      <c r="F15" s="1005">
        <v>0.2</v>
      </c>
      <c r="G15" s="1005">
        <v>0.27</v>
      </c>
      <c r="H15" s="1005">
        <v>0.32</v>
      </c>
      <c r="I15" s="1005">
        <v>0.35</v>
      </c>
      <c r="J15" s="1005">
        <v>0.38</v>
      </c>
    </row>
    <row r="16" spans="1:10" ht="35.25" customHeight="1" x14ac:dyDescent="0.45">
      <c r="A16" s="1198"/>
      <c r="B16" s="1197"/>
      <c r="C16" s="1002" t="s">
        <v>1097</v>
      </c>
      <c r="D16" s="1197"/>
      <c r="E16" s="1002"/>
      <c r="F16" s="1005">
        <v>0.1</v>
      </c>
      <c r="G16" s="1005">
        <v>0.16</v>
      </c>
      <c r="H16" s="1005">
        <v>0.28000000000000003</v>
      </c>
      <c r="I16" s="1005">
        <v>0.42</v>
      </c>
      <c r="J16" s="1005">
        <v>0.53</v>
      </c>
    </row>
    <row r="17" spans="1:10" ht="33" customHeight="1" x14ac:dyDescent="0.45">
      <c r="A17" s="1198"/>
      <c r="B17" s="1002" t="s">
        <v>1087</v>
      </c>
      <c r="C17" s="1002" t="s">
        <v>279</v>
      </c>
      <c r="D17" s="1012" t="s">
        <v>276</v>
      </c>
      <c r="E17" s="1025">
        <v>0.24</v>
      </c>
      <c r="F17" s="1025">
        <v>0.46</v>
      </c>
      <c r="G17" s="1025" t="s">
        <v>1102</v>
      </c>
      <c r="H17" s="1025" t="s">
        <v>1088</v>
      </c>
      <c r="I17" s="1025" t="s">
        <v>1089</v>
      </c>
      <c r="J17" s="1025" t="s">
        <v>1089</v>
      </c>
    </row>
    <row r="18" spans="1:10" ht="16.5" customHeight="1" x14ac:dyDescent="0.45">
      <c r="A18" s="1198"/>
      <c r="B18" s="1199" t="s">
        <v>280</v>
      </c>
      <c r="C18" s="1002" t="s">
        <v>1103</v>
      </c>
      <c r="D18" s="1197" t="s">
        <v>276</v>
      </c>
      <c r="E18" s="1026">
        <v>0.03</v>
      </c>
      <c r="F18" s="1026">
        <v>0.06</v>
      </c>
      <c r="G18" s="1026">
        <v>0.122</v>
      </c>
      <c r="H18" s="1026">
        <v>0.10299999999999999</v>
      </c>
      <c r="I18" s="1026">
        <v>0.156</v>
      </c>
      <c r="J18" s="1026">
        <v>0.151</v>
      </c>
    </row>
    <row r="19" spans="1:10" x14ac:dyDescent="0.45">
      <c r="A19" s="1198"/>
      <c r="B19" s="1199"/>
      <c r="C19" s="1002" t="s">
        <v>1104</v>
      </c>
      <c r="D19" s="1197"/>
      <c r="E19" s="1027">
        <v>4.0000000000000001E-3</v>
      </c>
      <c r="F19" s="1027">
        <v>0.01</v>
      </c>
      <c r="G19" s="1027">
        <v>2.8000000000000001E-2</v>
      </c>
      <c r="H19" s="1027">
        <v>0.2</v>
      </c>
      <c r="I19" s="1027">
        <v>0.30199999999999999</v>
      </c>
      <c r="J19" s="1027">
        <v>0.40400000000000003</v>
      </c>
    </row>
    <row r="20" spans="1:10" ht="54" customHeight="1" x14ac:dyDescent="0.45">
      <c r="A20" s="1198"/>
      <c r="B20" s="1002" t="s">
        <v>281</v>
      </c>
      <c r="C20" s="1002" t="s">
        <v>282</v>
      </c>
      <c r="D20" s="1002" t="s">
        <v>0</v>
      </c>
      <c r="E20" s="1025">
        <v>2469</v>
      </c>
      <c r="F20" s="1025">
        <v>2519</v>
      </c>
      <c r="G20" s="1025">
        <v>2776</v>
      </c>
      <c r="H20" s="1025">
        <v>2904</v>
      </c>
      <c r="I20" s="1025">
        <v>3056</v>
      </c>
      <c r="J20" s="1025">
        <v>3159</v>
      </c>
    </row>
    <row r="21" spans="1:10" ht="37.5" customHeight="1" x14ac:dyDescent="0.45">
      <c r="A21" s="1198"/>
      <c r="B21" s="1199" t="s">
        <v>1098</v>
      </c>
      <c r="C21" s="1002" t="s">
        <v>283</v>
      </c>
      <c r="D21" s="1199" t="s">
        <v>0</v>
      </c>
      <c r="E21" s="1025">
        <v>15393</v>
      </c>
      <c r="F21" s="1025">
        <v>15256</v>
      </c>
      <c r="G21" s="1025">
        <v>17495</v>
      </c>
      <c r="H21" s="1025">
        <v>19783</v>
      </c>
      <c r="I21" s="1025">
        <v>22085</v>
      </c>
      <c r="J21" s="1025">
        <v>27738</v>
      </c>
    </row>
    <row r="22" spans="1:10" ht="36.75" customHeight="1" x14ac:dyDescent="0.45">
      <c r="A22" s="1198"/>
      <c r="B22" s="1199"/>
      <c r="C22" s="1002" t="s">
        <v>1090</v>
      </c>
      <c r="D22" s="1199"/>
      <c r="E22" s="1026">
        <v>0.14000000000000001</v>
      </c>
      <c r="F22" s="1026">
        <v>0.14499999999999999</v>
      </c>
      <c r="G22" s="1026">
        <v>0.25900000000000001</v>
      </c>
      <c r="H22" s="1026">
        <v>0.34599999999999997</v>
      </c>
      <c r="I22" s="1026">
        <v>0.4</v>
      </c>
      <c r="J22" s="1026">
        <v>0.52100000000000002</v>
      </c>
    </row>
    <row r="23" spans="1:10" ht="34.5" x14ac:dyDescent="0.45">
      <c r="A23" s="1198"/>
      <c r="B23" s="1002" t="s">
        <v>1099</v>
      </c>
      <c r="C23" s="1002" t="s">
        <v>1105</v>
      </c>
      <c r="D23" s="1002" t="s">
        <v>0</v>
      </c>
      <c r="E23" s="1026">
        <v>0.65700000000000003</v>
      </c>
      <c r="F23" s="1026">
        <v>0.68200000000000005</v>
      </c>
      <c r="G23" s="1026">
        <v>0.68200000000000005</v>
      </c>
      <c r="H23" s="1026">
        <v>0.68799999999999994</v>
      </c>
      <c r="I23" s="1026">
        <v>0.71399999999999997</v>
      </c>
      <c r="J23" s="1026">
        <v>0.73099999999999998</v>
      </c>
    </row>
    <row r="24" spans="1:10" ht="36" customHeight="1" x14ac:dyDescent="0.45">
      <c r="A24" s="1198"/>
      <c r="B24" s="1002" t="s">
        <v>284</v>
      </c>
      <c r="C24" s="1002" t="s">
        <v>1106</v>
      </c>
      <c r="D24" s="1002" t="s">
        <v>0</v>
      </c>
      <c r="E24" s="1025">
        <v>4778</v>
      </c>
      <c r="F24" s="1025">
        <v>5075</v>
      </c>
      <c r="G24" s="1025">
        <v>5167</v>
      </c>
      <c r="H24" s="1025">
        <v>5220</v>
      </c>
      <c r="I24" s="1025">
        <v>5506</v>
      </c>
      <c r="J24" s="1025">
        <v>5698</v>
      </c>
    </row>
    <row r="25" spans="1:10" ht="18.75" customHeight="1" x14ac:dyDescent="0.45">
      <c r="A25" s="1004"/>
      <c r="B25" s="1008"/>
      <c r="C25" s="1008"/>
      <c r="D25" s="1008"/>
      <c r="E25" s="1009"/>
      <c r="F25" s="1009"/>
      <c r="G25" s="1009"/>
      <c r="H25" s="1009"/>
      <c r="I25" s="1009"/>
      <c r="J25" s="1009"/>
    </row>
    <row r="26" spans="1:10" x14ac:dyDescent="0.45">
      <c r="A26" s="1006" t="s">
        <v>1107</v>
      </c>
      <c r="B26" s="1007"/>
      <c r="C26" s="1007"/>
    </row>
    <row r="27" spans="1:10" x14ac:dyDescent="0.45">
      <c r="A27" s="1006" t="s">
        <v>1108</v>
      </c>
      <c r="B27" s="1007"/>
      <c r="C27" s="1007"/>
    </row>
    <row r="28" spans="1:10" x14ac:dyDescent="0.45">
      <c r="A28" s="1006" t="s">
        <v>1109</v>
      </c>
      <c r="B28" s="1007"/>
      <c r="C28" s="1007"/>
    </row>
    <row r="29" spans="1:10" x14ac:dyDescent="0.45">
      <c r="A29" s="1006" t="s">
        <v>1110</v>
      </c>
      <c r="B29" s="1007"/>
      <c r="C29" s="1007"/>
    </row>
    <row r="30" spans="1:10" x14ac:dyDescent="0.45">
      <c r="A30" s="1006" t="s">
        <v>1111</v>
      </c>
      <c r="B30" s="1007"/>
      <c r="C30" s="1007"/>
    </row>
    <row r="31" spans="1:10" x14ac:dyDescent="0.45">
      <c r="A31" s="1007" t="s">
        <v>1112</v>
      </c>
      <c r="B31" s="1007"/>
      <c r="C31" s="1007"/>
    </row>
    <row r="32" spans="1:10" x14ac:dyDescent="0.45">
      <c r="A32" s="1007" t="s">
        <v>1113</v>
      </c>
      <c r="B32" s="1007"/>
      <c r="C32" s="1007"/>
    </row>
    <row r="33" spans="1:3" x14ac:dyDescent="0.45">
      <c r="A33" s="1007" t="s">
        <v>1114</v>
      </c>
      <c r="B33" s="1007"/>
      <c r="C33" s="1007"/>
    </row>
    <row r="34" spans="1:3" x14ac:dyDescent="0.45">
      <c r="A34" s="1007" t="s">
        <v>1115</v>
      </c>
      <c r="B34" s="1007"/>
      <c r="C34" s="1007"/>
    </row>
    <row r="35" spans="1:3" x14ac:dyDescent="0.45">
      <c r="A35" s="1007" t="s">
        <v>1167</v>
      </c>
      <c r="B35" s="1007"/>
      <c r="C35" s="1007"/>
    </row>
    <row r="36" spans="1:3" x14ac:dyDescent="0.45">
      <c r="A36" s="1007" t="s">
        <v>1168</v>
      </c>
      <c r="B36" s="1007"/>
      <c r="C36" s="1007"/>
    </row>
  </sheetData>
  <mergeCells count="13">
    <mergeCell ref="B11:B13"/>
    <mergeCell ref="A7:A24"/>
    <mergeCell ref="B21:B22"/>
    <mergeCell ref="D21:D22"/>
    <mergeCell ref="B14:B16"/>
    <mergeCell ref="D11:D16"/>
    <mergeCell ref="D18:D19"/>
    <mergeCell ref="B18:B19"/>
    <mergeCell ref="A5:A6"/>
    <mergeCell ref="B7:B8"/>
    <mergeCell ref="D7:D8"/>
    <mergeCell ref="B9:B10"/>
    <mergeCell ref="D9:D10"/>
  </mergeCells>
  <pageMargins left="0.7" right="0.7" top="0.75" bottom="0.75" header="0.3" footer="0.3"/>
  <pageSetup paperSize="9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100-000000000000}">
  <sheetPr>
    <tabColor rgb="FFC00000"/>
  </sheetPr>
  <dimension ref="A1:J22"/>
  <sheetViews>
    <sheetView showGridLines="0" zoomScaleNormal="100" zoomScalePageLayoutView="115" workbookViewId="0"/>
  </sheetViews>
  <sheetFormatPr defaultColWidth="8.7265625" defaultRowHeight="16.5" x14ac:dyDescent="0.45"/>
  <cols>
    <col min="1" max="2" width="16.453125" style="527" customWidth="1"/>
    <col min="3" max="3" width="23.26953125" style="527" customWidth="1"/>
    <col min="4" max="4" width="16.453125" style="527" customWidth="1"/>
    <col min="5" max="9" width="10.7265625" style="527" customWidth="1"/>
    <col min="10" max="16384" width="8.7265625" style="527"/>
  </cols>
  <sheetData>
    <row r="1" spans="1:10" ht="25" x14ac:dyDescent="0.7">
      <c r="A1" s="992" t="s">
        <v>526</v>
      </c>
    </row>
    <row r="5" spans="1:10" ht="15.75" customHeight="1" x14ac:dyDescent="0.45">
      <c r="A5" s="1196" t="s">
        <v>524</v>
      </c>
      <c r="B5" s="1196" t="s">
        <v>272</v>
      </c>
      <c r="C5" s="1196" t="s">
        <v>169</v>
      </c>
      <c r="D5" s="1196" t="s">
        <v>273</v>
      </c>
      <c r="E5" s="1019" t="s">
        <v>285</v>
      </c>
      <c r="F5" s="1019" t="s">
        <v>285</v>
      </c>
      <c r="G5" s="1019" t="s">
        <v>285</v>
      </c>
      <c r="H5" s="1019" t="s">
        <v>285</v>
      </c>
      <c r="I5" s="1019" t="s">
        <v>285</v>
      </c>
      <c r="J5" s="1019" t="s">
        <v>285</v>
      </c>
    </row>
    <row r="6" spans="1:10" x14ac:dyDescent="0.45">
      <c r="A6" s="1196"/>
      <c r="B6" s="1196"/>
      <c r="C6" s="1196"/>
      <c r="D6" s="1196"/>
      <c r="E6" s="1019">
        <v>2014</v>
      </c>
      <c r="F6" s="1019">
        <v>2015</v>
      </c>
      <c r="G6" s="1019">
        <v>2016</v>
      </c>
      <c r="H6" s="1019">
        <v>2017</v>
      </c>
      <c r="I6" s="1019">
        <v>2018</v>
      </c>
      <c r="J6" s="1019">
        <v>2019</v>
      </c>
    </row>
    <row r="7" spans="1:10" ht="33.75" customHeight="1" x14ac:dyDescent="0.45">
      <c r="A7" s="1198" t="s">
        <v>286</v>
      </c>
      <c r="B7" s="1197" t="s">
        <v>374</v>
      </c>
      <c r="C7" s="1012" t="s">
        <v>287</v>
      </c>
      <c r="D7" s="1197" t="s">
        <v>276</v>
      </c>
      <c r="E7" s="1003">
        <v>0.83</v>
      </c>
      <c r="F7" s="1003">
        <v>0.88</v>
      </c>
      <c r="G7" s="1003">
        <v>0.88</v>
      </c>
      <c r="H7" s="1003">
        <v>0.88</v>
      </c>
      <c r="I7" s="1003">
        <v>0.94</v>
      </c>
      <c r="J7" s="1003">
        <v>0.94</v>
      </c>
    </row>
    <row r="8" spans="1:10" ht="33.75" customHeight="1" x14ac:dyDescent="0.45">
      <c r="A8" s="1198"/>
      <c r="B8" s="1201"/>
      <c r="C8" s="1012" t="s">
        <v>724</v>
      </c>
      <c r="D8" s="1201"/>
      <c r="E8" s="1003">
        <v>0.83</v>
      </c>
      <c r="F8" s="1003">
        <v>0.88</v>
      </c>
      <c r="G8" s="1003">
        <v>0.88</v>
      </c>
      <c r="H8" s="1003">
        <v>0.88</v>
      </c>
      <c r="I8" s="1003">
        <v>0.89</v>
      </c>
      <c r="J8" s="1003">
        <v>0.89</v>
      </c>
    </row>
    <row r="9" spans="1:10" ht="33.75" customHeight="1" x14ac:dyDescent="0.45">
      <c r="A9" s="1198"/>
      <c r="B9" s="1201"/>
      <c r="C9" s="1012" t="s">
        <v>725</v>
      </c>
      <c r="D9" s="1201"/>
      <c r="E9" s="1003"/>
      <c r="F9" s="1003"/>
      <c r="G9" s="1003"/>
      <c r="H9" s="1003"/>
      <c r="I9" s="1003">
        <v>1</v>
      </c>
      <c r="J9" s="1003">
        <v>1</v>
      </c>
    </row>
    <row r="10" spans="1:10" ht="32" x14ac:dyDescent="0.45">
      <c r="A10" s="1198"/>
      <c r="B10" s="1197" t="s">
        <v>288</v>
      </c>
      <c r="C10" s="1012" t="s">
        <v>289</v>
      </c>
      <c r="D10" s="1197" t="s">
        <v>276</v>
      </c>
      <c r="E10" s="1013">
        <v>0.99</v>
      </c>
      <c r="F10" s="1013">
        <v>0.99</v>
      </c>
      <c r="G10" s="1013">
        <v>0.99</v>
      </c>
      <c r="H10" s="1013">
        <v>0.99</v>
      </c>
      <c r="I10" s="1013">
        <v>0.998</v>
      </c>
      <c r="J10" s="1013">
        <v>0.998</v>
      </c>
    </row>
    <row r="11" spans="1:10" ht="32" x14ac:dyDescent="0.45">
      <c r="A11" s="1198"/>
      <c r="B11" s="1197"/>
      <c r="C11" s="1012" t="s">
        <v>290</v>
      </c>
      <c r="D11" s="1197"/>
      <c r="E11" s="1003">
        <v>0.9</v>
      </c>
      <c r="F11" s="1003">
        <v>0.91</v>
      </c>
      <c r="G11" s="1003">
        <v>0.91</v>
      </c>
      <c r="H11" s="1003">
        <v>0.97</v>
      </c>
      <c r="I11" s="1003">
        <v>0.98</v>
      </c>
      <c r="J11" s="1003">
        <v>0.98</v>
      </c>
    </row>
    <row r="12" spans="1:10" ht="33.75" customHeight="1" x14ac:dyDescent="0.45">
      <c r="A12" s="1198"/>
      <c r="B12" s="1197" t="s">
        <v>291</v>
      </c>
      <c r="C12" s="1012" t="s">
        <v>292</v>
      </c>
      <c r="D12" s="1197" t="s">
        <v>17</v>
      </c>
      <c r="E12" s="1013">
        <v>0.128</v>
      </c>
      <c r="F12" s="1013">
        <v>0.20499999999999999</v>
      </c>
      <c r="G12" s="1013">
        <v>0.38500000000000001</v>
      </c>
      <c r="H12" s="1013">
        <v>0.38500000000000001</v>
      </c>
      <c r="I12" s="1013">
        <v>0.38500000000000001</v>
      </c>
      <c r="J12" s="1013">
        <v>0.38500000000000001</v>
      </c>
    </row>
    <row r="13" spans="1:10" ht="32" x14ac:dyDescent="0.45">
      <c r="A13" s="1198"/>
      <c r="B13" s="1197"/>
      <c r="C13" s="1012" t="s">
        <v>293</v>
      </c>
      <c r="D13" s="1201"/>
      <c r="E13" s="1013">
        <v>8.2000000000000003E-2</v>
      </c>
      <c r="F13" s="1013">
        <v>0.13800000000000001</v>
      </c>
      <c r="G13" s="1013">
        <v>0.42899999999999999</v>
      </c>
      <c r="H13" s="1013">
        <v>0.42899999999999999</v>
      </c>
      <c r="I13" s="1013">
        <v>0.42899999999999999</v>
      </c>
      <c r="J13" s="1013">
        <v>0.42899999999999999</v>
      </c>
    </row>
    <row r="14" spans="1:10" ht="32.5" x14ac:dyDescent="0.45">
      <c r="A14" s="1198"/>
      <c r="B14" s="1197" t="s">
        <v>1116</v>
      </c>
      <c r="C14" s="1012" t="s">
        <v>1117</v>
      </c>
      <c r="D14" s="1197" t="s">
        <v>17</v>
      </c>
      <c r="E14" s="1012">
        <v>6.1</v>
      </c>
      <c r="F14" s="1012">
        <v>7.4</v>
      </c>
      <c r="G14" s="1012">
        <v>6.7</v>
      </c>
      <c r="H14" s="1021">
        <v>7</v>
      </c>
      <c r="I14" s="1021">
        <v>7</v>
      </c>
      <c r="J14" s="1021">
        <v>8.8000000000000007</v>
      </c>
    </row>
    <row r="15" spans="1:10" ht="48" x14ac:dyDescent="0.45">
      <c r="A15" s="1198"/>
      <c r="B15" s="1197"/>
      <c r="C15" s="1012" t="s">
        <v>375</v>
      </c>
      <c r="D15" s="1201"/>
      <c r="E15" s="1013">
        <v>6.0999999999999999E-2</v>
      </c>
      <c r="F15" s="1013">
        <v>0.13500000000000001</v>
      </c>
      <c r="G15" s="1013">
        <v>0.2</v>
      </c>
      <c r="H15" s="1013">
        <v>0.20599999999999999</v>
      </c>
      <c r="I15" s="1013">
        <v>0.215</v>
      </c>
      <c r="J15" s="1013">
        <v>0.15</v>
      </c>
    </row>
    <row r="17" spans="1:7" ht="19.399999999999999" customHeight="1" x14ac:dyDescent="0.45">
      <c r="A17" s="828" t="s">
        <v>1221</v>
      </c>
      <c r="B17" s="828"/>
      <c r="C17" s="828"/>
      <c r="D17" s="828"/>
      <c r="E17" s="828"/>
      <c r="F17" s="828"/>
      <c r="G17" s="828"/>
    </row>
    <row r="18" spans="1:7" ht="16.399999999999999" customHeight="1" x14ac:dyDescent="0.45">
      <c r="A18" s="1200"/>
      <c r="B18" s="1200"/>
      <c r="C18" s="1200"/>
      <c r="D18" s="1200"/>
    </row>
    <row r="22" spans="1:7" ht="26" x14ac:dyDescent="0.65">
      <c r="A22" s="1011"/>
      <c r="B22" s="1011"/>
    </row>
  </sheetData>
  <mergeCells count="14">
    <mergeCell ref="A18:D18"/>
    <mergeCell ref="A5:A6"/>
    <mergeCell ref="B5:B6"/>
    <mergeCell ref="C5:C6"/>
    <mergeCell ref="D5:D6"/>
    <mergeCell ref="A7:A15"/>
    <mergeCell ref="B10:B11"/>
    <mergeCell ref="D10:D11"/>
    <mergeCell ref="B12:B13"/>
    <mergeCell ref="B14:B15"/>
    <mergeCell ref="B7:B9"/>
    <mergeCell ref="D7:D9"/>
    <mergeCell ref="D12:D13"/>
    <mergeCell ref="D14:D15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200-000000000000}">
  <sheetPr>
    <tabColor rgb="FFC00000"/>
  </sheetPr>
  <dimension ref="A1:J33"/>
  <sheetViews>
    <sheetView showGridLines="0" workbookViewId="0"/>
  </sheetViews>
  <sheetFormatPr defaultColWidth="8.7265625" defaultRowHeight="16.5" x14ac:dyDescent="0.45"/>
  <cols>
    <col min="1" max="1" width="12.453125" style="527" customWidth="1"/>
    <col min="2" max="2" width="14.453125" style="527" customWidth="1"/>
    <col min="3" max="3" width="25.7265625" style="527" customWidth="1"/>
    <col min="4" max="4" width="12.453125" style="527" customWidth="1"/>
    <col min="5" max="10" width="11" style="527" customWidth="1"/>
    <col min="11" max="16384" width="8.7265625" style="527"/>
  </cols>
  <sheetData>
    <row r="1" spans="1:10" ht="25" x14ac:dyDescent="0.7">
      <c r="A1" s="992" t="s">
        <v>1118</v>
      </c>
    </row>
    <row r="5" spans="1:10" ht="15.75" customHeight="1" x14ac:dyDescent="0.45">
      <c r="A5" s="1057" t="s">
        <v>524</v>
      </c>
      <c r="B5" s="1054" t="s">
        <v>272</v>
      </c>
      <c r="C5" s="1054" t="s">
        <v>169</v>
      </c>
      <c r="D5" s="1054" t="s">
        <v>273</v>
      </c>
      <c r="E5" s="1054" t="s">
        <v>274</v>
      </c>
      <c r="F5" s="1054" t="s">
        <v>274</v>
      </c>
      <c r="G5" s="1054" t="s">
        <v>274</v>
      </c>
      <c r="H5" s="1054" t="s">
        <v>285</v>
      </c>
      <c r="I5" s="1054" t="s">
        <v>285</v>
      </c>
      <c r="J5" s="1054" t="s">
        <v>285</v>
      </c>
    </row>
    <row r="6" spans="1:10" ht="16.5" customHeight="1" x14ac:dyDescent="0.45">
      <c r="A6" s="1057"/>
      <c r="B6" s="1054"/>
      <c r="C6" s="1054"/>
      <c r="D6" s="1054"/>
      <c r="E6" s="1054">
        <v>2014</v>
      </c>
      <c r="F6" s="1054">
        <v>2015</v>
      </c>
      <c r="G6" s="1054">
        <v>2016</v>
      </c>
      <c r="H6" s="1054">
        <v>2017</v>
      </c>
      <c r="I6" s="1054">
        <v>2018</v>
      </c>
      <c r="J6" s="1054">
        <v>2019</v>
      </c>
    </row>
    <row r="7" spans="1:10" ht="28.5" customHeight="1" x14ac:dyDescent="0.45">
      <c r="A7" s="1202" t="s">
        <v>294</v>
      </c>
      <c r="B7" s="1205" t="s">
        <v>295</v>
      </c>
      <c r="C7" s="1055" t="s">
        <v>1222</v>
      </c>
      <c r="D7" s="1205" t="s">
        <v>17</v>
      </c>
      <c r="E7" s="1013" t="s">
        <v>1223</v>
      </c>
      <c r="F7" s="1013" t="s">
        <v>1224</v>
      </c>
      <c r="G7" s="1013" t="s">
        <v>1225</v>
      </c>
      <c r="H7" s="1013" t="s">
        <v>1226</v>
      </c>
      <c r="I7" s="1013" t="s">
        <v>1227</v>
      </c>
      <c r="J7" s="1013" t="s">
        <v>1228</v>
      </c>
    </row>
    <row r="8" spans="1:10" ht="32" x14ac:dyDescent="0.45">
      <c r="A8" s="1203"/>
      <c r="B8" s="1206"/>
      <c r="C8" s="1055" t="s">
        <v>1229</v>
      </c>
      <c r="D8" s="1206"/>
      <c r="E8" s="1013" t="s">
        <v>1230</v>
      </c>
      <c r="F8" s="1013" t="s">
        <v>1231</v>
      </c>
      <c r="G8" s="1013" t="s">
        <v>1232</v>
      </c>
      <c r="H8" s="1013" t="s">
        <v>1233</v>
      </c>
      <c r="I8" s="1013" t="s">
        <v>1234</v>
      </c>
      <c r="J8" s="1013" t="s">
        <v>1235</v>
      </c>
    </row>
    <row r="9" spans="1:10" ht="32" x14ac:dyDescent="0.45">
      <c r="A9" s="1203"/>
      <c r="B9" s="1206"/>
      <c r="C9" s="1055" t="s">
        <v>1236</v>
      </c>
      <c r="D9" s="1206"/>
      <c r="E9" s="1013" t="s">
        <v>1237</v>
      </c>
      <c r="F9" s="1013" t="s">
        <v>1238</v>
      </c>
      <c r="G9" s="1013" t="s">
        <v>1239</v>
      </c>
      <c r="H9" s="1013" t="s">
        <v>1240</v>
      </c>
      <c r="I9" s="1013" t="s">
        <v>1241</v>
      </c>
      <c r="J9" s="1013" t="s">
        <v>1241</v>
      </c>
    </row>
    <row r="10" spans="1:10" ht="32" x14ac:dyDescent="0.45">
      <c r="A10" s="1203"/>
      <c r="B10" s="1207"/>
      <c r="C10" s="1055" t="s">
        <v>1242</v>
      </c>
      <c r="D10" s="1207"/>
      <c r="E10" s="1013" t="s">
        <v>1243</v>
      </c>
      <c r="F10" s="1013" t="s">
        <v>1244</v>
      </c>
      <c r="G10" s="1013" t="s">
        <v>1245</v>
      </c>
      <c r="H10" s="1013" t="s">
        <v>1246</v>
      </c>
      <c r="I10" s="1013" t="s">
        <v>1247</v>
      </c>
      <c r="J10" s="1013" t="s">
        <v>1248</v>
      </c>
    </row>
    <row r="11" spans="1:10" ht="25.5" customHeight="1" x14ac:dyDescent="0.45">
      <c r="A11" s="1203"/>
      <c r="B11" s="1205" t="s">
        <v>278</v>
      </c>
      <c r="C11" s="1055" t="s">
        <v>1249</v>
      </c>
      <c r="D11" s="1205" t="s">
        <v>17</v>
      </c>
      <c r="E11" s="1014"/>
      <c r="F11" s="1014" t="s">
        <v>1250</v>
      </c>
      <c r="G11" s="1014" t="s">
        <v>1251</v>
      </c>
      <c r="H11" s="1014" t="s">
        <v>1252</v>
      </c>
      <c r="I11" s="1014" t="s">
        <v>1253</v>
      </c>
      <c r="J11" s="1014" t="s">
        <v>1254</v>
      </c>
    </row>
    <row r="12" spans="1:10" ht="25.5" customHeight="1" x14ac:dyDescent="0.45">
      <c r="A12" s="1203"/>
      <c r="B12" s="1206"/>
      <c r="C12" s="1055" t="s">
        <v>1255</v>
      </c>
      <c r="D12" s="1206"/>
      <c r="E12" s="1014"/>
      <c r="F12" s="1014" t="s">
        <v>1256</v>
      </c>
      <c r="G12" s="1014" t="s">
        <v>1257</v>
      </c>
      <c r="H12" s="1014" t="s">
        <v>1258</v>
      </c>
      <c r="I12" s="1014" t="s">
        <v>1259</v>
      </c>
      <c r="J12" s="1014" t="s">
        <v>1260</v>
      </c>
    </row>
    <row r="13" spans="1:10" ht="25.5" customHeight="1" x14ac:dyDescent="0.45">
      <c r="A13" s="1203"/>
      <c r="B13" s="1206"/>
      <c r="C13" s="1055" t="s">
        <v>1261</v>
      </c>
      <c r="D13" s="1206"/>
      <c r="E13" s="1014"/>
      <c r="F13" s="1055" t="s">
        <v>1262</v>
      </c>
      <c r="G13" s="1055" t="s">
        <v>1263</v>
      </c>
      <c r="H13" s="1055" t="s">
        <v>1264</v>
      </c>
      <c r="I13" s="1055" t="s">
        <v>1265</v>
      </c>
      <c r="J13" s="1014" t="s">
        <v>1266</v>
      </c>
    </row>
    <row r="14" spans="1:10" ht="25.5" customHeight="1" x14ac:dyDescent="0.45">
      <c r="A14" s="1203"/>
      <c r="B14" s="1206"/>
      <c r="C14" s="1055" t="s">
        <v>1267</v>
      </c>
      <c r="D14" s="1206"/>
      <c r="E14" s="1014"/>
      <c r="F14" s="1055" t="s">
        <v>1268</v>
      </c>
      <c r="G14" s="1055" t="s">
        <v>1269</v>
      </c>
      <c r="H14" s="1055" t="s">
        <v>1270</v>
      </c>
      <c r="I14" s="1055" t="s">
        <v>1270</v>
      </c>
      <c r="J14" s="1014" t="s">
        <v>1271</v>
      </c>
    </row>
    <row r="15" spans="1:10" ht="25.5" customHeight="1" x14ac:dyDescent="0.45">
      <c r="A15" s="1203"/>
      <c r="B15" s="1207"/>
      <c r="C15" s="1055" t="s">
        <v>1272</v>
      </c>
      <c r="D15" s="1207"/>
      <c r="E15" s="1014"/>
      <c r="F15" s="1014" t="s">
        <v>1273</v>
      </c>
      <c r="G15" s="1055" t="s">
        <v>1274</v>
      </c>
      <c r="H15" s="1014" t="s">
        <v>1275</v>
      </c>
      <c r="I15" s="1014" t="s">
        <v>1276</v>
      </c>
      <c r="J15" s="1014" t="s">
        <v>1277</v>
      </c>
    </row>
    <row r="16" spans="1:10" ht="48" x14ac:dyDescent="0.45">
      <c r="A16" s="1203"/>
      <c r="B16" s="1028" t="s">
        <v>1278</v>
      </c>
      <c r="C16" s="1055" t="s">
        <v>1279</v>
      </c>
      <c r="D16" s="1055" t="s">
        <v>17</v>
      </c>
      <c r="E16" s="1013" t="s">
        <v>1280</v>
      </c>
      <c r="F16" s="1013" t="s">
        <v>1281</v>
      </c>
      <c r="G16" s="1013" t="s">
        <v>1282</v>
      </c>
      <c r="H16" s="1013" t="s">
        <v>1283</v>
      </c>
      <c r="I16" s="1013" t="s">
        <v>1284</v>
      </c>
      <c r="J16" s="1013" t="s">
        <v>1285</v>
      </c>
    </row>
    <row r="17" spans="1:10" ht="33.75" customHeight="1" x14ac:dyDescent="0.45">
      <c r="A17" s="1203"/>
      <c r="B17" s="1055" t="s">
        <v>296</v>
      </c>
      <c r="C17" s="1055" t="s">
        <v>1286</v>
      </c>
      <c r="D17" s="1055" t="s">
        <v>17</v>
      </c>
      <c r="E17" s="1013" t="s">
        <v>1287</v>
      </c>
      <c r="F17" s="1029" t="s">
        <v>1288</v>
      </c>
      <c r="G17" s="1029" t="s">
        <v>1289</v>
      </c>
      <c r="H17" s="1029" t="s">
        <v>1290</v>
      </c>
      <c r="I17" s="1029" t="s">
        <v>1291</v>
      </c>
      <c r="J17" s="1029" t="s">
        <v>1291</v>
      </c>
    </row>
    <row r="18" spans="1:10" ht="48" x14ac:dyDescent="0.45">
      <c r="A18" s="1203"/>
      <c r="B18" s="1055" t="s">
        <v>297</v>
      </c>
      <c r="C18" s="1055" t="s">
        <v>1292</v>
      </c>
      <c r="D18" s="1055" t="s">
        <v>17</v>
      </c>
      <c r="E18" s="1055"/>
      <c r="F18" s="1030">
        <v>5231</v>
      </c>
      <c r="G18" s="1030">
        <v>5444</v>
      </c>
      <c r="H18" s="1030">
        <v>5573</v>
      </c>
      <c r="I18" s="1030">
        <v>6957</v>
      </c>
      <c r="J18" s="1030">
        <v>6029</v>
      </c>
    </row>
    <row r="19" spans="1:10" ht="48" x14ac:dyDescent="0.45">
      <c r="A19" s="1203"/>
      <c r="B19" s="1205" t="s">
        <v>376</v>
      </c>
      <c r="C19" s="1205" t="s">
        <v>527</v>
      </c>
      <c r="D19" s="1205" t="s">
        <v>17</v>
      </c>
      <c r="E19" s="1056"/>
      <c r="F19" s="1031" t="s">
        <v>533</v>
      </c>
      <c r="G19" s="1031" t="s">
        <v>534</v>
      </c>
      <c r="H19" s="1031" t="s">
        <v>528</v>
      </c>
      <c r="I19" s="1031" t="s">
        <v>1309</v>
      </c>
      <c r="J19" s="1032" t="s">
        <v>1309</v>
      </c>
    </row>
    <row r="20" spans="1:10" x14ac:dyDescent="0.45">
      <c r="A20" s="1203"/>
      <c r="B20" s="1206"/>
      <c r="C20" s="1206"/>
      <c r="D20" s="1206"/>
      <c r="E20" s="1086"/>
      <c r="F20" s="1080" t="s">
        <v>535</v>
      </c>
      <c r="G20" s="1080" t="s">
        <v>535</v>
      </c>
      <c r="H20" s="1080" t="s">
        <v>529</v>
      </c>
      <c r="I20" s="1080" t="s">
        <v>529</v>
      </c>
      <c r="J20" s="1081" t="s">
        <v>529</v>
      </c>
    </row>
    <row r="21" spans="1:10" x14ac:dyDescent="0.45">
      <c r="A21" s="1203"/>
      <c r="B21" s="1206"/>
      <c r="C21" s="1206"/>
      <c r="D21" s="1206"/>
      <c r="E21" s="1087"/>
      <c r="F21" s="1082" t="s">
        <v>1293</v>
      </c>
      <c r="G21" s="1082" t="s">
        <v>1298</v>
      </c>
      <c r="H21" s="1082" t="s">
        <v>1303</v>
      </c>
      <c r="I21" s="1082" t="s">
        <v>726</v>
      </c>
      <c r="J21" s="1083" t="s">
        <v>1311</v>
      </c>
    </row>
    <row r="22" spans="1:10" x14ac:dyDescent="0.45">
      <c r="A22" s="1203"/>
      <c r="B22" s="1206"/>
      <c r="C22" s="1206"/>
      <c r="D22" s="1206"/>
      <c r="E22" s="1086"/>
      <c r="F22" s="1080" t="s">
        <v>536</v>
      </c>
      <c r="G22" s="1080" t="s">
        <v>537</v>
      </c>
      <c r="H22" s="1080" t="s">
        <v>530</v>
      </c>
      <c r="I22" s="1080" t="s">
        <v>530</v>
      </c>
      <c r="J22" s="1081" t="s">
        <v>530</v>
      </c>
    </row>
    <row r="23" spans="1:10" x14ac:dyDescent="0.45">
      <c r="A23" s="1203"/>
      <c r="B23" s="1206"/>
      <c r="C23" s="1206"/>
      <c r="D23" s="1206"/>
      <c r="E23" s="1087"/>
      <c r="F23" s="1082" t="s">
        <v>1294</v>
      </c>
      <c r="G23" s="1082" t="s">
        <v>1299</v>
      </c>
      <c r="H23" s="1082" t="s">
        <v>1304</v>
      </c>
      <c r="I23" s="1082" t="s">
        <v>727</v>
      </c>
      <c r="J23" s="1083" t="s">
        <v>1312</v>
      </c>
    </row>
    <row r="24" spans="1:10" ht="32" x14ac:dyDescent="0.45">
      <c r="A24" s="1203"/>
      <c r="B24" s="1206"/>
      <c r="C24" s="1206"/>
      <c r="D24" s="1206"/>
      <c r="E24" s="1086"/>
      <c r="F24" s="1080" t="s">
        <v>538</v>
      </c>
      <c r="G24" s="1080" t="s">
        <v>539</v>
      </c>
      <c r="H24" s="1084" t="s">
        <v>1305</v>
      </c>
      <c r="I24" s="1084" t="s">
        <v>1310</v>
      </c>
      <c r="J24" s="1085" t="s">
        <v>1310</v>
      </c>
    </row>
    <row r="25" spans="1:10" x14ac:dyDescent="0.45">
      <c r="A25" s="1203"/>
      <c r="B25" s="1206"/>
      <c r="C25" s="1206"/>
      <c r="D25" s="1206"/>
      <c r="E25" s="1087"/>
      <c r="F25" s="1082" t="s">
        <v>1295</v>
      </c>
      <c r="G25" s="1082" t="s">
        <v>1300</v>
      </c>
      <c r="H25" s="1082" t="s">
        <v>1306</v>
      </c>
      <c r="I25" s="1082" t="s">
        <v>728</v>
      </c>
      <c r="J25" s="1083" t="s">
        <v>1313</v>
      </c>
    </row>
    <row r="26" spans="1:10" x14ac:dyDescent="0.45">
      <c r="A26" s="1203"/>
      <c r="B26" s="1206"/>
      <c r="C26" s="1206"/>
      <c r="D26" s="1206"/>
      <c r="E26" s="1086"/>
      <c r="F26" s="1080" t="s">
        <v>540</v>
      </c>
      <c r="G26" s="1080" t="s">
        <v>540</v>
      </c>
      <c r="H26" s="1080" t="s">
        <v>531</v>
      </c>
      <c r="I26" s="1080" t="s">
        <v>531</v>
      </c>
      <c r="J26" s="1081" t="s">
        <v>531</v>
      </c>
    </row>
    <row r="27" spans="1:10" x14ac:dyDescent="0.45">
      <c r="A27" s="1203"/>
      <c r="B27" s="1206"/>
      <c r="C27" s="1206"/>
      <c r="D27" s="1206"/>
      <c r="E27" s="1087"/>
      <c r="F27" s="1082" t="s">
        <v>1296</v>
      </c>
      <c r="G27" s="1082" t="s">
        <v>1301</v>
      </c>
      <c r="H27" s="1082" t="s">
        <v>1307</v>
      </c>
      <c r="I27" s="1082" t="s">
        <v>729</v>
      </c>
      <c r="J27" s="1083" t="s">
        <v>1314</v>
      </c>
    </row>
    <row r="28" spans="1:10" ht="32" x14ac:dyDescent="0.45">
      <c r="A28" s="1203"/>
      <c r="B28" s="1206"/>
      <c r="C28" s="1206"/>
      <c r="D28" s="1206"/>
      <c r="E28" s="1086"/>
      <c r="F28" s="1080" t="s">
        <v>541</v>
      </c>
      <c r="G28" s="1080" t="s">
        <v>542</v>
      </c>
      <c r="H28" s="1080" t="s">
        <v>532</v>
      </c>
      <c r="I28" s="1080" t="s">
        <v>532</v>
      </c>
      <c r="J28" s="1081" t="s">
        <v>532</v>
      </c>
    </row>
    <row r="29" spans="1:10" x14ac:dyDescent="0.45">
      <c r="A29" s="1203"/>
      <c r="B29" s="1207"/>
      <c r="C29" s="1207"/>
      <c r="D29" s="1207"/>
      <c r="E29" s="1087"/>
      <c r="F29" s="1082" t="s">
        <v>1297</v>
      </c>
      <c r="G29" s="1082" t="s">
        <v>1302</v>
      </c>
      <c r="H29" s="1082" t="s">
        <v>1308</v>
      </c>
      <c r="I29" s="1082" t="s">
        <v>730</v>
      </c>
      <c r="J29" s="1083" t="s">
        <v>1315</v>
      </c>
    </row>
    <row r="30" spans="1:10" ht="80" x14ac:dyDescent="0.45">
      <c r="A30" s="1204"/>
      <c r="B30" s="1055" t="s">
        <v>298</v>
      </c>
      <c r="C30" s="1055" t="s">
        <v>1316</v>
      </c>
      <c r="D30" s="1055" t="s">
        <v>17</v>
      </c>
      <c r="E30" s="1003"/>
      <c r="F30" s="1033"/>
      <c r="G30" s="1033" t="s">
        <v>1317</v>
      </c>
      <c r="H30" s="1033" t="s">
        <v>1318</v>
      </c>
      <c r="I30" s="1033" t="s">
        <v>1319</v>
      </c>
      <c r="J30" s="1033" t="s">
        <v>1320</v>
      </c>
    </row>
    <row r="31" spans="1:10" x14ac:dyDescent="0.45">
      <c r="C31" s="527" t="s">
        <v>1321</v>
      </c>
      <c r="G31" s="527" t="s">
        <v>1322</v>
      </c>
      <c r="H31" s="527" t="s">
        <v>1323</v>
      </c>
      <c r="I31" s="527" t="s">
        <v>1324</v>
      </c>
      <c r="J31" s="527" t="s">
        <v>1325</v>
      </c>
    </row>
    <row r="32" spans="1:10" x14ac:dyDescent="0.45">
      <c r="A32" s="1004" t="s">
        <v>1119</v>
      </c>
    </row>
    <row r="33" spans="1:1" x14ac:dyDescent="0.45">
      <c r="A33" s="1004" t="s">
        <v>1120</v>
      </c>
    </row>
  </sheetData>
  <mergeCells count="8">
    <mergeCell ref="A7:A30"/>
    <mergeCell ref="B7:B10"/>
    <mergeCell ref="B19:B29"/>
    <mergeCell ref="C19:C29"/>
    <mergeCell ref="D19:D29"/>
    <mergeCell ref="B11:B15"/>
    <mergeCell ref="D7:D10"/>
    <mergeCell ref="D11:D15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300-000000000000}">
  <sheetPr>
    <tabColor rgb="FFC00000"/>
  </sheetPr>
  <dimension ref="A1:J40"/>
  <sheetViews>
    <sheetView showGridLines="0" zoomScaleNormal="100" workbookViewId="0"/>
  </sheetViews>
  <sheetFormatPr defaultColWidth="8.7265625" defaultRowHeight="16.5" x14ac:dyDescent="0.45"/>
  <cols>
    <col min="1" max="1" width="11" style="527" customWidth="1"/>
    <col min="2" max="2" width="22.26953125" style="527" customWidth="1"/>
    <col min="3" max="3" width="29" style="527" customWidth="1"/>
    <col min="4" max="4" width="18.26953125" style="527" customWidth="1"/>
    <col min="5" max="8" width="11.7265625" style="527" bestFit="1" customWidth="1"/>
    <col min="9" max="9" width="13" style="527" customWidth="1"/>
    <col min="10" max="10" width="14" style="527" customWidth="1"/>
    <col min="11" max="16384" width="8.7265625" style="527"/>
  </cols>
  <sheetData>
    <row r="1" spans="1:10" ht="25" x14ac:dyDescent="0.7">
      <c r="A1" s="992" t="s">
        <v>543</v>
      </c>
    </row>
    <row r="5" spans="1:10" ht="16.5" customHeight="1" x14ac:dyDescent="0.45">
      <c r="A5" s="1196" t="s">
        <v>524</v>
      </c>
      <c r="B5" s="1019" t="s">
        <v>272</v>
      </c>
      <c r="C5" s="1019" t="s">
        <v>169</v>
      </c>
      <c r="D5" s="1019" t="s">
        <v>273</v>
      </c>
      <c r="E5" s="1019" t="s">
        <v>285</v>
      </c>
      <c r="F5" s="1019" t="s">
        <v>285</v>
      </c>
      <c r="G5" s="1019" t="s">
        <v>285</v>
      </c>
      <c r="H5" s="1019" t="s">
        <v>285</v>
      </c>
      <c r="I5" s="1019" t="s">
        <v>285</v>
      </c>
      <c r="J5" s="1019" t="s">
        <v>285</v>
      </c>
    </row>
    <row r="6" spans="1:10" x14ac:dyDescent="0.45">
      <c r="A6" s="1196"/>
      <c r="B6" s="1019"/>
      <c r="C6" s="1019"/>
      <c r="D6" s="1019"/>
      <c r="E6" s="1019">
        <v>2014</v>
      </c>
      <c r="F6" s="1019">
        <v>2015</v>
      </c>
      <c r="G6" s="1019">
        <v>2016</v>
      </c>
      <c r="H6" s="1019">
        <v>2017</v>
      </c>
      <c r="I6" s="1019">
        <v>2018</v>
      </c>
      <c r="J6" s="1019">
        <v>2019</v>
      </c>
    </row>
    <row r="7" spans="1:10" ht="45" customHeight="1" x14ac:dyDescent="0.45">
      <c r="A7" s="1198" t="s">
        <v>299</v>
      </c>
      <c r="B7" s="1010" t="s">
        <v>1146</v>
      </c>
      <c r="C7" s="1010" t="s">
        <v>1143</v>
      </c>
      <c r="D7" s="1010" t="s">
        <v>276</v>
      </c>
      <c r="E7" s="1020">
        <v>11</v>
      </c>
      <c r="F7" s="1010">
        <v>9.3000000000000007</v>
      </c>
      <c r="G7" s="1010">
        <v>13.3</v>
      </c>
      <c r="H7" s="1010">
        <v>57.1</v>
      </c>
      <c r="I7" s="1010">
        <v>78.400000000000006</v>
      </c>
      <c r="J7" s="1010">
        <v>84.6</v>
      </c>
    </row>
    <row r="8" spans="1:10" x14ac:dyDescent="0.45">
      <c r="A8" s="1198"/>
      <c r="B8" s="1197" t="s">
        <v>1129</v>
      </c>
      <c r="C8" s="1197" t="s">
        <v>1144</v>
      </c>
      <c r="D8" s="1197" t="s">
        <v>276</v>
      </c>
      <c r="E8" s="1058"/>
      <c r="F8" s="1197">
        <v>22.7</v>
      </c>
      <c r="G8" s="1197">
        <v>27.8</v>
      </c>
      <c r="H8" s="1208">
        <v>28</v>
      </c>
      <c r="I8" s="1208">
        <v>31.4</v>
      </c>
      <c r="J8" s="1010" t="s">
        <v>1139</v>
      </c>
    </row>
    <row r="9" spans="1:10" x14ac:dyDescent="0.45">
      <c r="A9" s="1198"/>
      <c r="B9" s="1197"/>
      <c r="C9" s="1197"/>
      <c r="D9" s="1197"/>
      <c r="E9" s="1059"/>
      <c r="F9" s="1197"/>
      <c r="G9" s="1197"/>
      <c r="H9" s="1208"/>
      <c r="I9" s="1208"/>
      <c r="J9" s="1010" t="s">
        <v>1140</v>
      </c>
    </row>
    <row r="10" spans="1:10" x14ac:dyDescent="0.45">
      <c r="A10" s="1198"/>
      <c r="B10" s="1197"/>
      <c r="C10" s="1205" t="s">
        <v>1145</v>
      </c>
      <c r="D10" s="1197"/>
      <c r="E10" s="1088"/>
      <c r="F10" s="1208">
        <v>17</v>
      </c>
      <c r="G10" s="1208">
        <v>19.899999999999999</v>
      </c>
      <c r="H10" s="1208">
        <v>18.399999999999999</v>
      </c>
      <c r="I10" s="1208">
        <v>20.100000000000001</v>
      </c>
      <c r="J10" s="1003" t="s">
        <v>1141</v>
      </c>
    </row>
    <row r="11" spans="1:10" x14ac:dyDescent="0.45">
      <c r="A11" s="1198"/>
      <c r="B11" s="1197"/>
      <c r="C11" s="1207"/>
      <c r="D11" s="1197"/>
      <c r="E11" s="1089"/>
      <c r="F11" s="1208"/>
      <c r="G11" s="1208"/>
      <c r="H11" s="1208"/>
      <c r="I11" s="1208"/>
      <c r="J11" s="1003" t="s">
        <v>1142</v>
      </c>
    </row>
    <row r="12" spans="1:10" ht="48" x14ac:dyDescent="0.45">
      <c r="A12" s="1198"/>
      <c r="B12" s="1010" t="s">
        <v>300</v>
      </c>
      <c r="C12" s="1010" t="s">
        <v>1121</v>
      </c>
      <c r="D12" s="1010" t="s">
        <v>276</v>
      </c>
      <c r="E12" s="1005">
        <v>0.65</v>
      </c>
      <c r="F12" s="1005">
        <v>0.75</v>
      </c>
      <c r="G12" s="1005">
        <v>0.61</v>
      </c>
      <c r="H12" s="1005">
        <v>0.76</v>
      </c>
      <c r="I12" s="1002" t="s">
        <v>1147</v>
      </c>
      <c r="J12" s="1005">
        <v>0.83</v>
      </c>
    </row>
    <row r="13" spans="1:10" ht="48.5" x14ac:dyDescent="0.45">
      <c r="A13" s="1198"/>
      <c r="B13" s="1010" t="s">
        <v>300</v>
      </c>
      <c r="C13" s="1010" t="s">
        <v>1122</v>
      </c>
      <c r="D13" s="1010" t="s">
        <v>276</v>
      </c>
      <c r="E13" s="1005">
        <v>0.79</v>
      </c>
      <c r="F13" s="1005">
        <v>0.78</v>
      </c>
      <c r="G13" s="1005">
        <v>0.85</v>
      </c>
      <c r="H13" s="1005">
        <v>0.72</v>
      </c>
      <c r="I13" s="1002" t="s">
        <v>1148</v>
      </c>
      <c r="J13" s="1005">
        <v>0.77</v>
      </c>
    </row>
    <row r="14" spans="1:10" ht="48" x14ac:dyDescent="0.45">
      <c r="A14" s="1198"/>
      <c r="B14" s="1205" t="s">
        <v>1130</v>
      </c>
      <c r="C14" s="1010" t="s">
        <v>1131</v>
      </c>
      <c r="D14" s="1015" t="s">
        <v>17</v>
      </c>
      <c r="E14" s="1005"/>
      <c r="F14" s="1005"/>
      <c r="G14" s="1005"/>
      <c r="H14" s="1005"/>
      <c r="I14" s="1022">
        <v>237500</v>
      </c>
      <c r="J14" s="1022">
        <v>282500</v>
      </c>
    </row>
    <row r="15" spans="1:10" ht="32" x14ac:dyDescent="0.45">
      <c r="A15" s="1198"/>
      <c r="B15" s="1207"/>
      <c r="C15" s="1010" t="s">
        <v>1132</v>
      </c>
      <c r="D15" s="1010" t="s">
        <v>17</v>
      </c>
      <c r="E15" s="1010"/>
      <c r="F15" s="1010"/>
      <c r="G15" s="1010"/>
      <c r="H15" s="1010"/>
      <c r="I15" s="1003">
        <v>0.2</v>
      </c>
      <c r="J15" s="1003">
        <v>0.41</v>
      </c>
    </row>
    <row r="16" spans="1:10" ht="48" x14ac:dyDescent="0.45">
      <c r="A16" s="1198"/>
      <c r="B16" s="1205" t="s">
        <v>301</v>
      </c>
      <c r="C16" s="1010" t="s">
        <v>1133</v>
      </c>
      <c r="D16" s="1010" t="s">
        <v>302</v>
      </c>
      <c r="E16" s="1018">
        <v>33550000</v>
      </c>
      <c r="F16" s="1018">
        <v>33110000</v>
      </c>
      <c r="G16" s="1018">
        <v>31695630</v>
      </c>
      <c r="H16" s="1018">
        <v>29630259</v>
      </c>
      <c r="I16" s="1010" t="s">
        <v>1123</v>
      </c>
      <c r="J16" s="1016" t="s">
        <v>1150</v>
      </c>
    </row>
    <row r="17" spans="1:10" ht="48" x14ac:dyDescent="0.45">
      <c r="A17" s="1198"/>
      <c r="B17" s="1206"/>
      <c r="C17" s="1010" t="s">
        <v>1134</v>
      </c>
      <c r="D17" s="1010" t="s">
        <v>302</v>
      </c>
      <c r="E17" s="1018">
        <v>1000000</v>
      </c>
      <c r="F17" s="1018">
        <v>1300000</v>
      </c>
      <c r="G17" s="1018">
        <v>1388000</v>
      </c>
      <c r="H17" s="1018">
        <v>1270081</v>
      </c>
      <c r="I17" s="1010" t="s">
        <v>1124</v>
      </c>
      <c r="J17" s="1010" t="s">
        <v>1149</v>
      </c>
    </row>
    <row r="18" spans="1:10" ht="47.25" customHeight="1" x14ac:dyDescent="0.45">
      <c r="A18" s="1198"/>
      <c r="B18" s="1207"/>
      <c r="C18" s="1010" t="s">
        <v>1135</v>
      </c>
      <c r="D18" s="1010" t="s">
        <v>302</v>
      </c>
      <c r="E18" s="1018">
        <v>32550000</v>
      </c>
      <c r="F18" s="1018">
        <v>31810000</v>
      </c>
      <c r="G18" s="1018">
        <v>30307630</v>
      </c>
      <c r="H18" s="1018">
        <v>28360178</v>
      </c>
      <c r="I18" s="1010" t="s">
        <v>1136</v>
      </c>
      <c r="J18" s="1016" t="s">
        <v>1150</v>
      </c>
    </row>
    <row r="19" spans="1:10" ht="71.25" customHeight="1" x14ac:dyDescent="0.45">
      <c r="A19" s="1198"/>
      <c r="B19" s="1205" t="s">
        <v>544</v>
      </c>
      <c r="C19" s="1010" t="s">
        <v>1137</v>
      </c>
      <c r="D19" s="1010" t="s">
        <v>302</v>
      </c>
      <c r="E19" s="1010">
        <v>0.76</v>
      </c>
      <c r="F19" s="1010">
        <v>0.77</v>
      </c>
      <c r="G19" s="1010">
        <v>0.87</v>
      </c>
      <c r="H19" s="1010">
        <v>0.84</v>
      </c>
      <c r="I19" s="1010">
        <v>0.8</v>
      </c>
      <c r="J19" s="1010">
        <v>0.75</v>
      </c>
    </row>
    <row r="20" spans="1:10" ht="12" customHeight="1" x14ac:dyDescent="0.45">
      <c r="A20" s="1198"/>
      <c r="B20" s="1206"/>
      <c r="C20" s="1010" t="s">
        <v>1138</v>
      </c>
      <c r="D20" s="1205" t="s">
        <v>276</v>
      </c>
      <c r="E20" s="1010">
        <v>1.1299999999999999</v>
      </c>
      <c r="F20" s="1010">
        <v>1.1299999999999999</v>
      </c>
      <c r="G20" s="1010">
        <v>1.1200000000000001</v>
      </c>
      <c r="H20" s="1010">
        <v>1.1299999999999999</v>
      </c>
      <c r="I20" s="1010">
        <v>1.18</v>
      </c>
      <c r="J20" s="1010">
        <v>1.21</v>
      </c>
    </row>
    <row r="21" spans="1:10" ht="32.5" x14ac:dyDescent="0.45">
      <c r="A21" s="1198"/>
      <c r="B21" s="1206"/>
      <c r="C21" s="1010" t="s">
        <v>1151</v>
      </c>
      <c r="D21" s="1206"/>
      <c r="E21" s="1010">
        <v>0.89</v>
      </c>
      <c r="F21" s="1010">
        <v>0.89</v>
      </c>
      <c r="G21" s="1010">
        <v>0.9</v>
      </c>
      <c r="H21" s="1016">
        <v>0.83</v>
      </c>
      <c r="I21" s="1016">
        <v>0.79</v>
      </c>
      <c r="J21" s="1010">
        <v>0.66</v>
      </c>
    </row>
    <row r="22" spans="1:10" x14ac:dyDescent="0.45">
      <c r="A22" s="1198"/>
      <c r="B22" s="1206"/>
      <c r="C22" s="1010" t="s">
        <v>1125</v>
      </c>
      <c r="D22" s="1206"/>
      <c r="E22" s="1010">
        <v>0.77</v>
      </c>
      <c r="F22" s="1010">
        <v>0.76</v>
      </c>
      <c r="G22" s="1010">
        <v>0.74</v>
      </c>
      <c r="H22" s="1010">
        <v>0.72</v>
      </c>
      <c r="I22" s="1010">
        <v>0.68</v>
      </c>
      <c r="J22" s="1010">
        <v>0.63</v>
      </c>
    </row>
    <row r="23" spans="1:10" ht="32.5" x14ac:dyDescent="0.45">
      <c r="A23" s="1198"/>
      <c r="B23" s="1206"/>
      <c r="C23" s="1010" t="s">
        <v>1152</v>
      </c>
      <c r="D23" s="1207"/>
      <c r="E23" s="1010"/>
      <c r="F23" s="1010"/>
      <c r="G23" s="1010">
        <v>0.97</v>
      </c>
      <c r="H23" s="1010">
        <v>0.92</v>
      </c>
      <c r="I23" s="1010">
        <v>0.86</v>
      </c>
      <c r="J23" s="1010">
        <v>0.76</v>
      </c>
    </row>
    <row r="24" spans="1:10" x14ac:dyDescent="0.45">
      <c r="A24" s="1198"/>
      <c r="B24" s="1206"/>
      <c r="C24" s="1023" t="s">
        <v>1126</v>
      </c>
      <c r="D24" s="1024" t="s">
        <v>0</v>
      </c>
      <c r="E24" s="1024">
        <v>1.05</v>
      </c>
      <c r="F24" s="1024">
        <v>1.1200000000000001</v>
      </c>
      <c r="G24" s="1024">
        <v>1.1599999999999999</v>
      </c>
      <c r="H24" s="1024">
        <v>1.2</v>
      </c>
      <c r="I24" s="1024">
        <v>1.25</v>
      </c>
      <c r="J24" s="1024">
        <v>1.26</v>
      </c>
    </row>
    <row r="25" spans="1:10" x14ac:dyDescent="0.45">
      <c r="A25" s="1198"/>
      <c r="B25" s="1206"/>
      <c r="C25" s="1023" t="s">
        <v>1127</v>
      </c>
      <c r="D25" s="1209" t="s">
        <v>17</v>
      </c>
      <c r="E25" s="1024">
        <v>1.06</v>
      </c>
      <c r="F25" s="1024">
        <v>1.1200000000000001</v>
      </c>
      <c r="G25" s="1024">
        <v>1.1100000000000001</v>
      </c>
      <c r="H25" s="1024">
        <v>1.1100000000000001</v>
      </c>
      <c r="I25" s="1024">
        <v>1.1599999999999999</v>
      </c>
      <c r="J25" s="1024">
        <v>1.1599999999999999</v>
      </c>
    </row>
    <row r="26" spans="1:10" x14ac:dyDescent="0.45">
      <c r="A26" s="1198"/>
      <c r="B26" s="1207"/>
      <c r="C26" s="1023" t="s">
        <v>1128</v>
      </c>
      <c r="D26" s="1210"/>
      <c r="E26" s="1024">
        <v>1.1599999999999999</v>
      </c>
      <c r="F26" s="1024">
        <v>1.19</v>
      </c>
      <c r="G26" s="1024">
        <v>1.21</v>
      </c>
      <c r="H26" s="1024">
        <v>1.22</v>
      </c>
      <c r="I26" s="1024">
        <v>1.25</v>
      </c>
      <c r="J26" s="1024">
        <v>1.26</v>
      </c>
    </row>
    <row r="27" spans="1:10" x14ac:dyDescent="0.45">
      <c r="A27" s="1004" t="s">
        <v>1153</v>
      </c>
    </row>
    <row r="28" spans="1:10" x14ac:dyDescent="0.45">
      <c r="A28" s="1004" t="s">
        <v>1154</v>
      </c>
    </row>
    <row r="29" spans="1:10" x14ac:dyDescent="0.45">
      <c r="A29" s="1004" t="s">
        <v>1155</v>
      </c>
    </row>
    <row r="30" spans="1:10" x14ac:dyDescent="0.45">
      <c r="A30" s="1004" t="s">
        <v>1156</v>
      </c>
    </row>
    <row r="31" spans="1:10" x14ac:dyDescent="0.45">
      <c r="A31" s="1004" t="s">
        <v>1157</v>
      </c>
    </row>
    <row r="32" spans="1:10" x14ac:dyDescent="0.45">
      <c r="A32" s="1004" t="s">
        <v>1158</v>
      </c>
    </row>
    <row r="33" spans="1:1" x14ac:dyDescent="0.45">
      <c r="A33" s="1004" t="s">
        <v>1159</v>
      </c>
    </row>
    <row r="34" spans="1:1" x14ac:dyDescent="0.45">
      <c r="A34" s="1017" t="s">
        <v>1160</v>
      </c>
    </row>
    <row r="35" spans="1:1" x14ac:dyDescent="0.45">
      <c r="A35" s="1004" t="s">
        <v>1161</v>
      </c>
    </row>
    <row r="36" spans="1:1" x14ac:dyDescent="0.45">
      <c r="A36" s="1004" t="s">
        <v>1162</v>
      </c>
    </row>
    <row r="37" spans="1:1" x14ac:dyDescent="0.45">
      <c r="A37" s="1004" t="s">
        <v>1163</v>
      </c>
    </row>
    <row r="38" spans="1:1" x14ac:dyDescent="0.45">
      <c r="A38" s="1004" t="s">
        <v>1164</v>
      </c>
    </row>
    <row r="39" spans="1:1" x14ac:dyDescent="0.45">
      <c r="A39" s="1004" t="s">
        <v>1165</v>
      </c>
    </row>
    <row r="40" spans="1:1" x14ac:dyDescent="0.45">
      <c r="A40" s="1004" t="s">
        <v>1166</v>
      </c>
    </row>
  </sheetData>
  <mergeCells count="19">
    <mergeCell ref="A5:A6"/>
    <mergeCell ref="A7:A26"/>
    <mergeCell ref="B8:B11"/>
    <mergeCell ref="C8:C9"/>
    <mergeCell ref="D8:D11"/>
    <mergeCell ref="B14:B15"/>
    <mergeCell ref="B16:B18"/>
    <mergeCell ref="B19:B26"/>
    <mergeCell ref="D20:D23"/>
    <mergeCell ref="D25:D26"/>
    <mergeCell ref="C10:C11"/>
    <mergeCell ref="F8:F9"/>
    <mergeCell ref="G8:G9"/>
    <mergeCell ref="H8:H9"/>
    <mergeCell ref="I8:I9"/>
    <mergeCell ref="F10:F11"/>
    <mergeCell ref="G10:G11"/>
    <mergeCell ref="H10:H11"/>
    <mergeCell ref="I10:I11"/>
  </mergeCells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400-000000000000}">
  <sheetPr>
    <tabColor rgb="FFC00000"/>
  </sheetPr>
  <dimension ref="A1:J12"/>
  <sheetViews>
    <sheetView showGridLines="0" topLeftCell="A10" workbookViewId="0"/>
  </sheetViews>
  <sheetFormatPr defaultColWidth="8.7265625" defaultRowHeight="16.5" x14ac:dyDescent="0.45"/>
  <cols>
    <col min="1" max="1" width="13.54296875" style="1034" customWidth="1"/>
    <col min="2" max="2" width="13.7265625" style="1034" customWidth="1"/>
    <col min="3" max="3" width="34.453125" style="1034" customWidth="1"/>
    <col min="4" max="4" width="10.7265625" style="1034" customWidth="1"/>
    <col min="5" max="10" width="10.54296875" style="1034" customWidth="1"/>
    <col min="11" max="16384" width="8.7265625" style="1034"/>
  </cols>
  <sheetData>
    <row r="1" spans="1:10" ht="25" x14ac:dyDescent="0.7">
      <c r="A1" s="992" t="s">
        <v>545</v>
      </c>
    </row>
    <row r="5" spans="1:10" ht="22.4" customHeight="1" x14ac:dyDescent="0.45">
      <c r="A5" s="1196" t="s">
        <v>524</v>
      </c>
      <c r="B5" s="1196" t="s">
        <v>272</v>
      </c>
      <c r="C5" s="1196" t="s">
        <v>169</v>
      </c>
      <c r="D5" s="1196" t="s">
        <v>273</v>
      </c>
      <c r="E5" s="1019" t="s">
        <v>274</v>
      </c>
      <c r="F5" s="1019" t="s">
        <v>274</v>
      </c>
      <c r="G5" s="1019" t="s">
        <v>285</v>
      </c>
      <c r="H5" s="1019" t="s">
        <v>285</v>
      </c>
      <c r="I5" s="1019" t="s">
        <v>285</v>
      </c>
      <c r="J5" s="1019" t="s">
        <v>285</v>
      </c>
    </row>
    <row r="6" spans="1:10" ht="18.649999999999999" customHeight="1" x14ac:dyDescent="0.45">
      <c r="A6" s="1196" t="s">
        <v>546</v>
      </c>
      <c r="B6" s="1196"/>
      <c r="C6" s="1196"/>
      <c r="D6" s="1196"/>
      <c r="E6" s="1019">
        <v>2014</v>
      </c>
      <c r="F6" s="1019">
        <v>2015</v>
      </c>
      <c r="G6" s="1019">
        <v>2016</v>
      </c>
      <c r="H6" s="1019">
        <v>2017</v>
      </c>
      <c r="I6" s="1019">
        <v>2018</v>
      </c>
      <c r="J6" s="1019">
        <v>2019</v>
      </c>
    </row>
    <row r="7" spans="1:10" ht="126" customHeight="1" x14ac:dyDescent="0.45">
      <c r="A7" s="1198" t="s">
        <v>584</v>
      </c>
      <c r="B7" s="1197" t="s">
        <v>1169</v>
      </c>
      <c r="C7" s="1012" t="s">
        <v>1170</v>
      </c>
      <c r="D7" s="1012" t="s">
        <v>17</v>
      </c>
      <c r="E7" s="1003"/>
      <c r="F7" s="1003"/>
      <c r="G7" s="1003"/>
      <c r="H7" s="1003">
        <v>0.7</v>
      </c>
      <c r="I7" s="1003">
        <v>0.82</v>
      </c>
      <c r="J7" s="1003">
        <v>0.77</v>
      </c>
    </row>
    <row r="8" spans="1:10" ht="123" customHeight="1" x14ac:dyDescent="0.45">
      <c r="A8" s="1198"/>
      <c r="B8" s="1197"/>
      <c r="C8" s="1012" t="s">
        <v>1171</v>
      </c>
      <c r="D8" s="1012" t="s">
        <v>17</v>
      </c>
      <c r="E8" s="1003"/>
      <c r="F8" s="1003"/>
      <c r="G8" s="1003"/>
      <c r="H8" s="1003">
        <v>0.55000000000000004</v>
      </c>
      <c r="I8" s="1003">
        <v>0.78</v>
      </c>
      <c r="J8" s="1003">
        <v>0.74</v>
      </c>
    </row>
    <row r="9" spans="1:10" ht="105" customHeight="1" x14ac:dyDescent="0.45">
      <c r="A9" s="1198"/>
      <c r="B9" s="1197"/>
      <c r="C9" s="1012" t="s">
        <v>1172</v>
      </c>
      <c r="D9" s="1012" t="s">
        <v>17</v>
      </c>
      <c r="E9" s="1003"/>
      <c r="F9" s="1003"/>
      <c r="G9" s="1003"/>
      <c r="H9" s="1003">
        <v>0.71</v>
      </c>
      <c r="I9" s="1003">
        <v>0.64</v>
      </c>
      <c r="J9" s="1003">
        <v>0.68</v>
      </c>
    </row>
    <row r="11" spans="1:10" x14ac:dyDescent="0.45">
      <c r="A11" s="1004" t="s">
        <v>1173</v>
      </c>
    </row>
    <row r="12" spans="1:10" x14ac:dyDescent="0.45">
      <c r="A12" s="1004" t="s">
        <v>1174</v>
      </c>
    </row>
  </sheetData>
  <mergeCells count="6">
    <mergeCell ref="D5:D6"/>
    <mergeCell ref="B5:B6"/>
    <mergeCell ref="C5:C6"/>
    <mergeCell ref="A7:A9"/>
    <mergeCell ref="B7:B9"/>
    <mergeCell ref="A5:A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500-000000000000}">
  <sheetPr>
    <tabColor rgb="FFC00000"/>
  </sheetPr>
  <dimension ref="A1:I21"/>
  <sheetViews>
    <sheetView showGridLines="0" topLeftCell="A16" workbookViewId="0"/>
  </sheetViews>
  <sheetFormatPr defaultColWidth="8.7265625" defaultRowHeight="16.5" x14ac:dyDescent="0.45"/>
  <cols>
    <col min="1" max="1" width="15.7265625" style="1034" customWidth="1"/>
    <col min="2" max="2" width="40.81640625" style="1034" customWidth="1"/>
    <col min="3" max="3" width="25.453125" style="1034" bestFit="1" customWidth="1"/>
    <col min="4" max="7" width="8.453125" style="1034" bestFit="1" customWidth="1"/>
    <col min="8" max="8" width="8.453125" style="1034" customWidth="1"/>
    <col min="9" max="9" width="11.54296875" style="1034" customWidth="1"/>
    <col min="10" max="16384" width="8.7265625" style="1034"/>
  </cols>
  <sheetData>
    <row r="1" spans="1:9" ht="25" x14ac:dyDescent="0.7">
      <c r="A1" s="992" t="s">
        <v>547</v>
      </c>
    </row>
    <row r="5" spans="1:9" x14ac:dyDescent="0.45">
      <c r="A5" s="1196" t="s">
        <v>524</v>
      </c>
      <c r="B5" s="1196" t="s">
        <v>272</v>
      </c>
      <c r="C5" s="1196" t="s">
        <v>273</v>
      </c>
      <c r="D5" s="1019" t="s">
        <v>274</v>
      </c>
      <c r="E5" s="1019" t="s">
        <v>274</v>
      </c>
      <c r="F5" s="1019" t="s">
        <v>285</v>
      </c>
      <c r="G5" s="1019" t="s">
        <v>285</v>
      </c>
      <c r="H5" s="1019" t="s">
        <v>285</v>
      </c>
      <c r="I5" s="1019" t="s">
        <v>285</v>
      </c>
    </row>
    <row r="6" spans="1:9" x14ac:dyDescent="0.45">
      <c r="A6" s="1196"/>
      <c r="B6" s="1196"/>
      <c r="C6" s="1196"/>
      <c r="D6" s="1019">
        <v>2014</v>
      </c>
      <c r="E6" s="1019">
        <v>2015</v>
      </c>
      <c r="F6" s="1019">
        <v>2016</v>
      </c>
      <c r="G6" s="1019">
        <v>2017</v>
      </c>
      <c r="H6" s="1019">
        <v>2018</v>
      </c>
      <c r="I6" s="1019">
        <v>2019</v>
      </c>
    </row>
    <row r="7" spans="1:9" ht="36.75" customHeight="1" x14ac:dyDescent="0.45">
      <c r="A7" s="1198" t="s">
        <v>514</v>
      </c>
      <c r="B7" s="1012" t="s">
        <v>303</v>
      </c>
      <c r="C7" s="1012" t="s">
        <v>302</v>
      </c>
      <c r="D7" s="1014">
        <v>12683</v>
      </c>
      <c r="E7" s="1014">
        <v>17961</v>
      </c>
      <c r="F7" s="1014">
        <v>13840</v>
      </c>
      <c r="G7" s="1014">
        <v>15764</v>
      </c>
      <c r="H7" s="1014">
        <v>20539</v>
      </c>
      <c r="I7" s="1014">
        <v>20391</v>
      </c>
    </row>
    <row r="8" spans="1:9" ht="36.75" customHeight="1" x14ac:dyDescent="0.45">
      <c r="A8" s="1198"/>
      <c r="B8" s="1012" t="s">
        <v>304</v>
      </c>
      <c r="C8" s="1012" t="s">
        <v>17</v>
      </c>
      <c r="D8" s="1014">
        <v>4428</v>
      </c>
      <c r="E8" s="1014">
        <v>4701</v>
      </c>
      <c r="F8" s="1014">
        <v>4457</v>
      </c>
      <c r="G8" s="1014">
        <v>4217</v>
      </c>
      <c r="H8" s="1014">
        <v>4092</v>
      </c>
      <c r="I8" s="1014">
        <v>4120</v>
      </c>
    </row>
    <row r="9" spans="1:9" ht="36.75" customHeight="1" x14ac:dyDescent="0.45">
      <c r="A9" s="1198"/>
      <c r="B9" s="1012" t="s">
        <v>1177</v>
      </c>
      <c r="C9" s="1012" t="s">
        <v>276</v>
      </c>
      <c r="D9" s="1012">
        <v>512</v>
      </c>
      <c r="E9" s="1012">
        <v>447</v>
      </c>
      <c r="F9" s="1012">
        <v>446</v>
      </c>
      <c r="G9" s="1012">
        <v>534</v>
      </c>
      <c r="H9" s="1012">
        <v>788</v>
      </c>
      <c r="I9" s="1012">
        <v>717</v>
      </c>
    </row>
    <row r="10" spans="1:9" ht="36.75" customHeight="1" x14ac:dyDescent="0.45">
      <c r="A10" s="1198"/>
      <c r="B10" s="1012" t="s">
        <v>1178</v>
      </c>
      <c r="C10" s="1012" t="s">
        <v>302</v>
      </c>
      <c r="D10" s="1012">
        <v>103</v>
      </c>
      <c r="E10" s="1012">
        <v>205</v>
      </c>
      <c r="F10" s="1012">
        <v>116</v>
      </c>
      <c r="G10" s="1012">
        <v>160</v>
      </c>
      <c r="H10" s="1012">
        <v>139</v>
      </c>
      <c r="I10" s="1012">
        <v>125</v>
      </c>
    </row>
    <row r="11" spans="1:9" ht="36.75" customHeight="1" x14ac:dyDescent="0.45">
      <c r="A11" s="1198"/>
      <c r="B11" s="1012" t="s">
        <v>305</v>
      </c>
      <c r="C11" s="1012" t="s">
        <v>302</v>
      </c>
      <c r="D11" s="1014">
        <v>4275</v>
      </c>
      <c r="E11" s="1014">
        <v>5665</v>
      </c>
      <c r="F11" s="1014">
        <v>6600</v>
      </c>
      <c r="G11" s="1014">
        <v>5346</v>
      </c>
      <c r="H11" s="1014">
        <v>3195</v>
      </c>
      <c r="I11" s="1014">
        <v>3527</v>
      </c>
    </row>
    <row r="12" spans="1:9" ht="53.25" customHeight="1" x14ac:dyDescent="0.45">
      <c r="A12" s="1198"/>
      <c r="B12" s="1012" t="s">
        <v>1179</v>
      </c>
      <c r="C12" s="1012" t="s">
        <v>276</v>
      </c>
      <c r="D12" s="1014">
        <v>86872</v>
      </c>
      <c r="E12" s="1014">
        <v>97236</v>
      </c>
      <c r="F12" s="1014">
        <v>91784</v>
      </c>
      <c r="G12" s="1014">
        <v>95947</v>
      </c>
      <c r="H12" s="1014" t="s">
        <v>1175</v>
      </c>
      <c r="I12" s="1014" t="s">
        <v>1180</v>
      </c>
    </row>
    <row r="13" spans="1:9" ht="53.25" customHeight="1" x14ac:dyDescent="0.45">
      <c r="A13" s="1198"/>
      <c r="B13" s="1012" t="s">
        <v>306</v>
      </c>
      <c r="C13" s="1012" t="s">
        <v>302</v>
      </c>
      <c r="D13" s="1012" t="s">
        <v>307</v>
      </c>
      <c r="E13" s="1012" t="s">
        <v>548</v>
      </c>
      <c r="F13" s="1012" t="s">
        <v>377</v>
      </c>
      <c r="G13" s="1012" t="s">
        <v>549</v>
      </c>
      <c r="H13" s="1012" t="s">
        <v>731</v>
      </c>
      <c r="I13" s="1012" t="s">
        <v>307</v>
      </c>
    </row>
    <row r="14" spans="1:9" ht="53.25" customHeight="1" x14ac:dyDescent="0.45">
      <c r="A14" s="1198"/>
      <c r="B14" s="1012" t="s">
        <v>308</v>
      </c>
      <c r="C14" s="1012" t="s">
        <v>309</v>
      </c>
      <c r="D14" s="1003">
        <v>0.66</v>
      </c>
      <c r="E14" s="1003">
        <v>0.87</v>
      </c>
      <c r="F14" s="1003">
        <v>0.88</v>
      </c>
      <c r="G14" s="1003">
        <v>0.81</v>
      </c>
      <c r="H14" s="1003" t="s">
        <v>1176</v>
      </c>
      <c r="I14" s="1003">
        <v>0.64</v>
      </c>
    </row>
    <row r="15" spans="1:9" ht="53.25" customHeight="1" x14ac:dyDescent="0.45">
      <c r="A15" s="1198"/>
      <c r="B15" s="1012" t="s">
        <v>378</v>
      </c>
      <c r="C15" s="1012" t="s">
        <v>302</v>
      </c>
      <c r="D15" s="1003">
        <v>0.59</v>
      </c>
      <c r="E15" s="1003">
        <v>0.74</v>
      </c>
      <c r="F15" s="1003">
        <v>0.68</v>
      </c>
      <c r="G15" s="1003">
        <v>0.65</v>
      </c>
      <c r="H15" s="1003">
        <v>0.77</v>
      </c>
      <c r="I15" s="1003">
        <v>0.62</v>
      </c>
    </row>
    <row r="17" spans="1:1" x14ac:dyDescent="0.45">
      <c r="A17" s="1004" t="s">
        <v>1181</v>
      </c>
    </row>
    <row r="18" spans="1:1" x14ac:dyDescent="0.45">
      <c r="A18" s="1004" t="s">
        <v>1182</v>
      </c>
    </row>
    <row r="19" spans="1:1" x14ac:dyDescent="0.45">
      <c r="A19" s="1004" t="s">
        <v>1183</v>
      </c>
    </row>
    <row r="20" spans="1:1" x14ac:dyDescent="0.45">
      <c r="A20" s="1004" t="s">
        <v>1184</v>
      </c>
    </row>
    <row r="21" spans="1:1" x14ac:dyDescent="0.45">
      <c r="A21" s="1004" t="s">
        <v>1185</v>
      </c>
    </row>
  </sheetData>
  <mergeCells count="4">
    <mergeCell ref="A5:A6"/>
    <mergeCell ref="B5:B6"/>
    <mergeCell ref="C5:C6"/>
    <mergeCell ref="A7:A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600-000000000000}">
  <sheetPr>
    <tabColor rgb="FFC00000"/>
  </sheetPr>
  <dimension ref="A1:J8"/>
  <sheetViews>
    <sheetView showGridLines="0" topLeftCell="A13" workbookViewId="0"/>
  </sheetViews>
  <sheetFormatPr defaultColWidth="8.7265625" defaultRowHeight="16.5" x14ac:dyDescent="0.45"/>
  <cols>
    <col min="1" max="1" width="10.7265625" style="1034" customWidth="1"/>
    <col min="2" max="2" width="20.1796875" style="1034" customWidth="1"/>
    <col min="3" max="3" width="24.7265625" style="1034" customWidth="1"/>
    <col min="4" max="16384" width="8.7265625" style="1034"/>
  </cols>
  <sheetData>
    <row r="1" spans="1:10" ht="25" x14ac:dyDescent="0.7">
      <c r="A1" s="992" t="s">
        <v>550</v>
      </c>
    </row>
    <row r="5" spans="1:10" ht="15.75" customHeight="1" x14ac:dyDescent="0.45">
      <c r="A5" s="1196" t="s">
        <v>524</v>
      </c>
      <c r="B5" s="1196" t="s">
        <v>272</v>
      </c>
      <c r="C5" s="1196" t="s">
        <v>586</v>
      </c>
      <c r="D5" s="1196" t="s">
        <v>273</v>
      </c>
      <c r="E5" s="1019" t="s">
        <v>274</v>
      </c>
      <c r="F5" s="1019" t="s">
        <v>274</v>
      </c>
      <c r="G5" s="1019" t="s">
        <v>285</v>
      </c>
      <c r="H5" s="1019" t="s">
        <v>285</v>
      </c>
      <c r="I5" s="1019" t="s">
        <v>285</v>
      </c>
      <c r="J5" s="1019" t="s">
        <v>285</v>
      </c>
    </row>
    <row r="6" spans="1:10" ht="23.25" customHeight="1" x14ac:dyDescent="0.45">
      <c r="A6" s="1196"/>
      <c r="B6" s="1196"/>
      <c r="C6" s="1196"/>
      <c r="D6" s="1196"/>
      <c r="E6" s="1019">
        <v>2014</v>
      </c>
      <c r="F6" s="1019">
        <v>2015</v>
      </c>
      <c r="G6" s="1019">
        <v>2016</v>
      </c>
      <c r="H6" s="1019">
        <v>2017</v>
      </c>
      <c r="I6" s="1019">
        <v>2018</v>
      </c>
      <c r="J6" s="1019">
        <v>2019</v>
      </c>
    </row>
    <row r="7" spans="1:10" ht="133.5" customHeight="1" x14ac:dyDescent="0.45">
      <c r="A7" s="1198" t="s">
        <v>585</v>
      </c>
      <c r="B7" s="1012" t="s">
        <v>310</v>
      </c>
      <c r="C7" s="1012" t="s">
        <v>1186</v>
      </c>
      <c r="D7" s="1012" t="s">
        <v>302</v>
      </c>
      <c r="E7" s="1012"/>
      <c r="F7" s="1012">
        <v>10</v>
      </c>
      <c r="G7" s="1012">
        <v>19</v>
      </c>
      <c r="H7" s="1012">
        <v>18</v>
      </c>
      <c r="I7" s="1012">
        <v>20</v>
      </c>
      <c r="J7" s="1012">
        <v>24</v>
      </c>
    </row>
    <row r="8" spans="1:10" ht="135.65" customHeight="1" x14ac:dyDescent="0.45">
      <c r="A8" s="1198"/>
      <c r="B8" s="1012" t="s">
        <v>311</v>
      </c>
      <c r="C8" s="1012" t="s">
        <v>551</v>
      </c>
      <c r="D8" s="1012" t="s">
        <v>302</v>
      </c>
      <c r="E8" s="1012"/>
      <c r="F8" s="1012">
        <v>65</v>
      </c>
      <c r="G8" s="1012">
        <v>119</v>
      </c>
      <c r="H8" s="1012">
        <v>117</v>
      </c>
      <c r="I8" s="1012">
        <v>91</v>
      </c>
      <c r="J8" s="1012">
        <v>107</v>
      </c>
    </row>
  </sheetData>
  <mergeCells count="5">
    <mergeCell ref="A5:A6"/>
    <mergeCell ref="B5:B6"/>
    <mergeCell ref="C5:C6"/>
    <mergeCell ref="A7:A8"/>
    <mergeCell ref="D5:D6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8700-000000000000}">
  <sheetPr>
    <tabColor rgb="FFC00000"/>
  </sheetPr>
  <dimension ref="A1:X63"/>
  <sheetViews>
    <sheetView showGridLines="0" workbookViewId="0"/>
  </sheetViews>
  <sheetFormatPr defaultColWidth="8.7265625" defaultRowHeight="16.5" x14ac:dyDescent="0.45"/>
  <cols>
    <col min="1" max="16384" width="8.7265625" style="1034"/>
  </cols>
  <sheetData>
    <row r="1" spans="1:1" ht="25" x14ac:dyDescent="0.7">
      <c r="A1" s="992" t="s">
        <v>553</v>
      </c>
    </row>
    <row r="29" spans="22:22" ht="25" x14ac:dyDescent="0.7">
      <c r="V29" s="992"/>
    </row>
    <row r="63" spans="24:24" ht="25" x14ac:dyDescent="0.7">
      <c r="X63" s="99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6600"/>
  </sheetPr>
  <dimension ref="A1:C15"/>
  <sheetViews>
    <sheetView showGridLines="0" workbookViewId="0"/>
  </sheetViews>
  <sheetFormatPr defaultColWidth="8.7265625" defaultRowHeight="16.5" x14ac:dyDescent="0.45"/>
  <cols>
    <col min="1" max="1" width="24.7265625" style="90" customWidth="1"/>
    <col min="2" max="2" width="11.7265625" style="90" customWidth="1"/>
    <col min="3" max="16384" width="8.7265625" style="90"/>
  </cols>
  <sheetData>
    <row r="1" spans="1:3" ht="25" x14ac:dyDescent="0.7">
      <c r="A1" s="63" t="s">
        <v>770</v>
      </c>
    </row>
    <row r="2" spans="1:3" x14ac:dyDescent="0.45">
      <c r="A2" s="103"/>
      <c r="B2" s="103"/>
    </row>
    <row r="3" spans="1:3" x14ac:dyDescent="0.45">
      <c r="A3" s="103"/>
      <c r="B3" s="103"/>
    </row>
    <row r="4" spans="1:3" ht="17" thickBot="1" x14ac:dyDescent="0.5">
      <c r="A4" s="91"/>
      <c r="B4" s="91"/>
    </row>
    <row r="5" spans="1:3" ht="17.5" x14ac:dyDescent="0.45">
      <c r="A5" s="157" t="s">
        <v>771</v>
      </c>
      <c r="B5" s="158">
        <v>96.981605649447445</v>
      </c>
      <c r="C5" s="159"/>
    </row>
    <row r="6" spans="1:3" ht="17.5" x14ac:dyDescent="0.45">
      <c r="A6" s="160" t="s">
        <v>262</v>
      </c>
      <c r="B6" s="158">
        <v>34.643734499181662</v>
      </c>
      <c r="C6" s="159"/>
    </row>
    <row r="7" spans="1:3" ht="17.5" x14ac:dyDescent="0.45">
      <c r="A7" s="160" t="s">
        <v>419</v>
      </c>
      <c r="B7" s="158">
        <v>24.91131759093869</v>
      </c>
      <c r="C7" s="159"/>
    </row>
    <row r="8" spans="1:3" ht="17.5" x14ac:dyDescent="0.45">
      <c r="A8" s="160" t="s">
        <v>246</v>
      </c>
      <c r="B8" s="158">
        <v>24.425613277736343</v>
      </c>
      <c r="C8" s="159"/>
    </row>
    <row r="9" spans="1:3" ht="17.5" x14ac:dyDescent="0.45">
      <c r="A9" s="160" t="s">
        <v>415</v>
      </c>
      <c r="B9" s="158">
        <v>21.520097586322944</v>
      </c>
      <c r="C9" s="159"/>
    </row>
    <row r="10" spans="1:3" ht="17.5" x14ac:dyDescent="0.45">
      <c r="A10" s="160" t="s">
        <v>416</v>
      </c>
      <c r="B10" s="158">
        <v>20.502077453761384</v>
      </c>
      <c r="C10" s="159"/>
    </row>
    <row r="11" spans="1:3" ht="17.5" x14ac:dyDescent="0.45">
      <c r="A11" s="160" t="s">
        <v>417</v>
      </c>
      <c r="B11" s="158">
        <v>18.786109757198631</v>
      </c>
      <c r="C11" s="159"/>
    </row>
    <row r="12" spans="1:3" ht="17.5" x14ac:dyDescent="0.45">
      <c r="A12" s="160" t="s">
        <v>421</v>
      </c>
      <c r="B12" s="158">
        <v>16.653858157565569</v>
      </c>
    </row>
    <row r="13" spans="1:3" ht="17.5" x14ac:dyDescent="0.45">
      <c r="A13" s="160" t="s">
        <v>319</v>
      </c>
      <c r="B13" s="158">
        <v>14.858112073173782</v>
      </c>
    </row>
    <row r="14" spans="1:3" ht="18" thickBot="1" x14ac:dyDescent="0.5">
      <c r="A14" s="160" t="s">
        <v>420</v>
      </c>
      <c r="B14" s="158">
        <v>12.733758114137563</v>
      </c>
    </row>
    <row r="15" spans="1:3" ht="18" thickBot="1" x14ac:dyDescent="0.5">
      <c r="A15" s="161" t="s">
        <v>3</v>
      </c>
      <c r="B15" s="162">
        <v>20.3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006600"/>
  </sheetPr>
  <dimension ref="A1:B21"/>
  <sheetViews>
    <sheetView showGridLines="0" workbookViewId="0"/>
  </sheetViews>
  <sheetFormatPr defaultColWidth="8.7265625" defaultRowHeight="16.5" x14ac:dyDescent="0.35"/>
  <cols>
    <col min="1" max="1" width="27.1796875" style="164" customWidth="1"/>
    <col min="2" max="2" width="23.453125" style="164" customWidth="1"/>
    <col min="3" max="3" width="12" style="164" bestFit="1" customWidth="1"/>
    <col min="4" max="4" width="17.453125" style="164" customWidth="1"/>
    <col min="5" max="5" width="13.7265625" style="164" customWidth="1"/>
    <col min="6" max="16384" width="8.7265625" style="164"/>
  </cols>
  <sheetData>
    <row r="1" spans="1:2" ht="25" x14ac:dyDescent="0.35">
      <c r="A1" s="163" t="s">
        <v>772</v>
      </c>
    </row>
    <row r="4" spans="1:2" ht="17" thickBot="1" x14ac:dyDescent="0.4"/>
    <row r="5" spans="1:2" ht="39.65" customHeight="1" thickBot="1" x14ac:dyDescent="0.4">
      <c r="A5" s="1142" t="s">
        <v>422</v>
      </c>
      <c r="B5" s="1142"/>
    </row>
    <row r="6" spans="1:2" ht="17.5" x14ac:dyDescent="0.45">
      <c r="A6" s="81" t="s">
        <v>249</v>
      </c>
      <c r="B6" s="165">
        <v>30.2</v>
      </c>
    </row>
    <row r="7" spans="1:2" ht="17.5" x14ac:dyDescent="0.45">
      <c r="A7" s="81" t="s">
        <v>251</v>
      </c>
      <c r="B7" s="165">
        <v>2</v>
      </c>
    </row>
    <row r="8" spans="1:2" ht="17.5" x14ac:dyDescent="0.45">
      <c r="A8" s="81" t="s">
        <v>252</v>
      </c>
      <c r="B8" s="165">
        <v>34.6</v>
      </c>
    </row>
    <row r="9" spans="1:2" ht="17.5" x14ac:dyDescent="0.45">
      <c r="A9" s="81" t="s">
        <v>250</v>
      </c>
      <c r="B9" s="165">
        <v>2.5</v>
      </c>
    </row>
    <row r="10" spans="1:2" ht="17.5" x14ac:dyDescent="0.45">
      <c r="A10" s="81" t="s">
        <v>396</v>
      </c>
      <c r="B10" s="165">
        <v>22.5</v>
      </c>
    </row>
    <row r="11" spans="1:2" ht="17.5" x14ac:dyDescent="0.45">
      <c r="A11" s="81" t="s">
        <v>155</v>
      </c>
      <c r="B11" s="165">
        <v>8.1999999999999993</v>
      </c>
    </row>
    <row r="12" spans="1:2" ht="18" thickBot="1" x14ac:dyDescent="0.4">
      <c r="A12" s="166" t="s">
        <v>3</v>
      </c>
      <c r="B12" s="167">
        <v>100</v>
      </c>
    </row>
    <row r="13" spans="1:2" ht="15.75" customHeight="1" thickBot="1" x14ac:dyDescent="0.4"/>
    <row r="14" spans="1:2" ht="48.75" customHeight="1" thickBot="1" x14ac:dyDescent="0.4">
      <c r="A14" s="1142" t="s">
        <v>856</v>
      </c>
      <c r="B14" s="1142"/>
    </row>
    <row r="15" spans="1:2" ht="17" thickBot="1" x14ac:dyDescent="0.4"/>
    <row r="16" spans="1:2" ht="41.5" customHeight="1" thickBot="1" x14ac:dyDescent="0.4">
      <c r="A16" s="1142" t="s">
        <v>587</v>
      </c>
      <c r="B16" s="1142"/>
    </row>
    <row r="17" spans="1:2" ht="17.5" x14ac:dyDescent="0.35">
      <c r="A17" s="168" t="s">
        <v>255</v>
      </c>
      <c r="B17" s="169">
        <v>43.6</v>
      </c>
    </row>
    <row r="18" spans="1:2" ht="17.5" x14ac:dyDescent="0.45">
      <c r="A18" s="81" t="s">
        <v>253</v>
      </c>
      <c r="B18" s="165">
        <v>24.8</v>
      </c>
    </row>
    <row r="19" spans="1:2" ht="17.5" x14ac:dyDescent="0.45">
      <c r="A19" s="81" t="s">
        <v>254</v>
      </c>
      <c r="B19" s="165">
        <v>22</v>
      </c>
    </row>
    <row r="20" spans="1:2" ht="17.5" x14ac:dyDescent="0.45">
      <c r="A20" s="81" t="s">
        <v>403</v>
      </c>
      <c r="B20" s="165">
        <v>9.6</v>
      </c>
    </row>
    <row r="21" spans="1:2" ht="18" thickBot="1" x14ac:dyDescent="0.4">
      <c r="A21" s="166" t="s">
        <v>3</v>
      </c>
      <c r="B21" s="170">
        <v>100</v>
      </c>
    </row>
  </sheetData>
  <mergeCells count="3">
    <mergeCell ref="A5:B5"/>
    <mergeCell ref="A14:B14"/>
    <mergeCell ref="A16:B16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006600"/>
  </sheetPr>
  <dimension ref="A1:E12"/>
  <sheetViews>
    <sheetView showGridLines="0" workbookViewId="0"/>
  </sheetViews>
  <sheetFormatPr defaultColWidth="8.7265625" defaultRowHeight="16.5" x14ac:dyDescent="0.45"/>
  <cols>
    <col min="1" max="1" width="15.7265625" style="173" customWidth="1"/>
    <col min="2" max="5" width="16.7265625" style="173" customWidth="1"/>
    <col min="6" max="8" width="11.453125" style="173" customWidth="1"/>
    <col min="9" max="16384" width="8.7265625" style="173"/>
  </cols>
  <sheetData>
    <row r="1" spans="1:5" ht="25" x14ac:dyDescent="0.7">
      <c r="A1" s="89" t="s">
        <v>858</v>
      </c>
    </row>
    <row r="3" spans="1:5" x14ac:dyDescent="0.45">
      <c r="A3" s="174"/>
      <c r="B3" s="174"/>
      <c r="C3" s="174"/>
      <c r="D3" s="174"/>
      <c r="E3" s="174"/>
    </row>
    <row r="4" spans="1:5" ht="17" thickBot="1" x14ac:dyDescent="0.5"/>
    <row r="5" spans="1:5" ht="18" thickBot="1" x14ac:dyDescent="0.5">
      <c r="A5" s="175"/>
      <c r="B5" s="78" t="s">
        <v>255</v>
      </c>
      <c r="C5" s="78" t="s">
        <v>253</v>
      </c>
      <c r="D5" s="78" t="s">
        <v>254</v>
      </c>
      <c r="E5" s="78" t="s">
        <v>403</v>
      </c>
    </row>
    <row r="6" spans="1:5" ht="17.5" x14ac:dyDescent="0.45">
      <c r="A6" s="176" t="s">
        <v>249</v>
      </c>
      <c r="B6" s="177">
        <v>11.493596135457009</v>
      </c>
      <c r="C6" s="177">
        <v>37.667065431491622</v>
      </c>
      <c r="D6" s="177">
        <v>21.18113212078072</v>
      </c>
      <c r="E6" s="177">
        <v>29.658206312270657</v>
      </c>
    </row>
    <row r="7" spans="1:5" ht="17.5" x14ac:dyDescent="0.45">
      <c r="A7" s="81" t="s">
        <v>252</v>
      </c>
      <c r="B7" s="178">
        <v>94.96861631785832</v>
      </c>
      <c r="C7" s="178">
        <v>4.5653254446969136</v>
      </c>
      <c r="D7" s="178">
        <v>0.4164864000184525</v>
      </c>
      <c r="E7" s="178">
        <v>4.9571837426315969E-2</v>
      </c>
    </row>
    <row r="8" spans="1:5" ht="17.5" x14ac:dyDescent="0.45">
      <c r="A8" s="81" t="s">
        <v>396</v>
      </c>
      <c r="B8" s="178">
        <v>1.2375432209870725</v>
      </c>
      <c r="C8" s="178">
        <v>40.778842786005157</v>
      </c>
      <c r="D8" s="178">
        <v>56.648478782617232</v>
      </c>
      <c r="E8" s="178">
        <v>1.3351352103905463</v>
      </c>
    </row>
    <row r="9" spans="1:5" ht="17.5" x14ac:dyDescent="0.45">
      <c r="A9" s="81" t="s">
        <v>251</v>
      </c>
      <c r="B9" s="178">
        <v>16.075111849295894</v>
      </c>
      <c r="C9" s="178">
        <v>65.897736681235372</v>
      </c>
      <c r="D9" s="178">
        <v>17.744777830523233</v>
      </c>
      <c r="E9" s="178">
        <v>0.28237363894548584</v>
      </c>
    </row>
    <row r="10" spans="1:5" ht="17.5" x14ac:dyDescent="0.45">
      <c r="A10" s="81" t="s">
        <v>250</v>
      </c>
      <c r="B10" s="178">
        <v>10.12019343832252</v>
      </c>
      <c r="C10" s="178">
        <v>35.494387733703242</v>
      </c>
      <c r="D10" s="178">
        <v>39.836135045076603</v>
      </c>
      <c r="E10" s="178">
        <v>14.549283782897634</v>
      </c>
    </row>
    <row r="11" spans="1:5" ht="17.5" x14ac:dyDescent="0.45">
      <c r="A11" s="81" t="s">
        <v>155</v>
      </c>
      <c r="B11" s="178">
        <v>78.382768942700196</v>
      </c>
      <c r="C11" s="178">
        <v>5.6402102534919631</v>
      </c>
      <c r="D11" s="178">
        <v>15.977020803807839</v>
      </c>
      <c r="E11" s="178">
        <v>0</v>
      </c>
    </row>
    <row r="12" spans="1:5" ht="18" thickBot="1" x14ac:dyDescent="0.5">
      <c r="A12" s="166" t="s">
        <v>3</v>
      </c>
      <c r="B12" s="179">
        <v>43.58902592777936</v>
      </c>
      <c r="C12" s="179">
        <v>24.817440531983141</v>
      </c>
      <c r="D12" s="179">
        <v>21.958803132978368</v>
      </c>
      <c r="E12" s="179">
        <v>9.6347304072591342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006600"/>
  </sheetPr>
  <dimension ref="A1:B13"/>
  <sheetViews>
    <sheetView showGridLines="0" workbookViewId="0"/>
  </sheetViews>
  <sheetFormatPr defaultColWidth="8.7265625" defaultRowHeight="16.5" x14ac:dyDescent="0.45"/>
  <cols>
    <col min="1" max="1" width="34.7265625" style="173" customWidth="1"/>
    <col min="2" max="2" width="22.7265625" style="173" customWidth="1"/>
    <col min="3" max="16384" width="8.7265625" style="173"/>
  </cols>
  <sheetData>
    <row r="1" spans="1:2" ht="25" x14ac:dyDescent="0.7">
      <c r="A1" s="89" t="s">
        <v>773</v>
      </c>
    </row>
    <row r="3" spans="1:2" x14ac:dyDescent="0.45">
      <c r="A3" s="174"/>
      <c r="B3" s="180"/>
    </row>
    <row r="4" spans="1:2" ht="17" thickBot="1" x14ac:dyDescent="0.5">
      <c r="A4" s="181"/>
      <c r="B4" s="182"/>
    </row>
    <row r="5" spans="1:2" ht="17.5" x14ac:dyDescent="0.45">
      <c r="A5" s="183" t="s">
        <v>774</v>
      </c>
      <c r="B5" s="184">
        <v>86.617468046256846</v>
      </c>
    </row>
    <row r="6" spans="1:2" ht="17.5" x14ac:dyDescent="0.45">
      <c r="A6" s="185" t="s">
        <v>398</v>
      </c>
      <c r="B6" s="186">
        <v>50.999992190001642</v>
      </c>
    </row>
    <row r="7" spans="1:2" ht="17.5" x14ac:dyDescent="0.45">
      <c r="A7" s="187" t="s">
        <v>775</v>
      </c>
      <c r="B7" s="186">
        <v>49.001090512540898</v>
      </c>
    </row>
    <row r="8" spans="1:2" ht="17.5" x14ac:dyDescent="0.45">
      <c r="A8" s="187" t="s">
        <v>614</v>
      </c>
      <c r="B8" s="186">
        <v>44.000497883993027</v>
      </c>
    </row>
    <row r="9" spans="1:2" ht="17.5" x14ac:dyDescent="0.45">
      <c r="A9" s="187" t="s">
        <v>399</v>
      </c>
      <c r="B9" s="186">
        <v>42.067298709463273</v>
      </c>
    </row>
    <row r="10" spans="1:2" ht="17.5" x14ac:dyDescent="0.45">
      <c r="A10" s="185" t="s">
        <v>615</v>
      </c>
      <c r="B10" s="186">
        <v>40.857653961145374</v>
      </c>
    </row>
    <row r="11" spans="1:2" ht="17.5" x14ac:dyDescent="0.45">
      <c r="A11" s="185" t="s">
        <v>776</v>
      </c>
      <c r="B11" s="186">
        <v>37.540464631225674</v>
      </c>
    </row>
    <row r="12" spans="1:2" ht="17.5" x14ac:dyDescent="0.45">
      <c r="A12" s="187" t="s">
        <v>397</v>
      </c>
      <c r="B12" s="186">
        <v>34.224379616564448</v>
      </c>
    </row>
    <row r="13" spans="1:2" ht="18" thickBot="1" x14ac:dyDescent="0.5">
      <c r="A13" s="188" t="s">
        <v>616</v>
      </c>
      <c r="B13" s="189">
        <v>21.749664913908649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006600"/>
  </sheetPr>
  <dimension ref="A1:B19"/>
  <sheetViews>
    <sheetView showGridLines="0" workbookViewId="0"/>
  </sheetViews>
  <sheetFormatPr defaultColWidth="8.7265625" defaultRowHeight="16.5" x14ac:dyDescent="0.45"/>
  <cols>
    <col min="1" max="1" width="69" style="173" customWidth="1"/>
    <col min="2" max="2" width="18.26953125" style="173" customWidth="1"/>
    <col min="3" max="3" width="15" style="173" customWidth="1"/>
    <col min="4" max="4" width="12.453125" style="173" customWidth="1"/>
    <col min="5" max="16384" width="8.7265625" style="173"/>
  </cols>
  <sheetData>
    <row r="1" spans="1:2" ht="25" x14ac:dyDescent="0.7">
      <c r="A1" s="89" t="s">
        <v>777</v>
      </c>
    </row>
    <row r="3" spans="1:2" x14ac:dyDescent="0.45">
      <c r="A3" s="174"/>
      <c r="B3" s="180"/>
    </row>
    <row r="4" spans="1:2" ht="17" thickBot="1" x14ac:dyDescent="0.5">
      <c r="A4" s="181"/>
      <c r="B4" s="182"/>
    </row>
    <row r="5" spans="1:2" ht="18" thickBot="1" x14ac:dyDescent="0.5">
      <c r="A5" s="78" t="s">
        <v>618</v>
      </c>
      <c r="B5" s="190">
        <v>119</v>
      </c>
    </row>
    <row r="6" spans="1:2" ht="17" thickBot="1" x14ac:dyDescent="0.5"/>
    <row r="7" spans="1:2" ht="17.5" x14ac:dyDescent="0.45">
      <c r="A7" s="191" t="s">
        <v>860</v>
      </c>
      <c r="B7" s="192">
        <v>4</v>
      </c>
    </row>
    <row r="8" spans="1:2" ht="17.5" x14ac:dyDescent="0.45">
      <c r="A8" s="187" t="s">
        <v>619</v>
      </c>
      <c r="B8" s="193">
        <v>3</v>
      </c>
    </row>
    <row r="9" spans="1:2" ht="17.5" x14ac:dyDescent="0.45">
      <c r="A9" s="187" t="s">
        <v>620</v>
      </c>
      <c r="B9" s="193">
        <v>79</v>
      </c>
    </row>
    <row r="10" spans="1:2" ht="17.5" x14ac:dyDescent="0.45">
      <c r="A10" s="187" t="s">
        <v>778</v>
      </c>
      <c r="B10" s="193">
        <v>2</v>
      </c>
    </row>
    <row r="11" spans="1:2" ht="17.5" x14ac:dyDescent="0.45">
      <c r="A11" s="187" t="s">
        <v>617</v>
      </c>
      <c r="B11" s="193">
        <v>31</v>
      </c>
    </row>
    <row r="12" spans="1:2" ht="18" thickBot="1" x14ac:dyDescent="0.5">
      <c r="A12" s="1063" t="s">
        <v>3</v>
      </c>
      <c r="B12" s="1064">
        <v>119</v>
      </c>
    </row>
    <row r="13" spans="1:2" ht="17" thickBot="1" x14ac:dyDescent="0.5"/>
    <row r="14" spans="1:2" ht="17.5" x14ac:dyDescent="0.45">
      <c r="A14" s="191" t="s">
        <v>779</v>
      </c>
      <c r="B14" s="192">
        <v>80</v>
      </c>
    </row>
    <row r="15" spans="1:2" ht="17.5" x14ac:dyDescent="0.45">
      <c r="A15" s="187" t="s">
        <v>780</v>
      </c>
      <c r="B15" s="193">
        <v>7</v>
      </c>
    </row>
    <row r="16" spans="1:2" ht="17.5" x14ac:dyDescent="0.45">
      <c r="A16" s="187" t="s">
        <v>781</v>
      </c>
      <c r="B16" s="193">
        <v>26</v>
      </c>
    </row>
    <row r="17" spans="1:2" ht="17.5" x14ac:dyDescent="0.45">
      <c r="A17" s="187" t="s">
        <v>782</v>
      </c>
      <c r="B17" s="193">
        <v>2</v>
      </c>
    </row>
    <row r="18" spans="1:2" ht="17.5" x14ac:dyDescent="0.45">
      <c r="A18" s="187" t="s">
        <v>155</v>
      </c>
      <c r="B18" s="193">
        <v>4</v>
      </c>
    </row>
    <row r="19" spans="1:2" ht="18" thickBot="1" x14ac:dyDescent="0.5">
      <c r="A19" s="1063" t="s">
        <v>3</v>
      </c>
      <c r="B19" s="1064">
        <v>119</v>
      </c>
    </row>
  </sheetData>
  <pageMargins left="0.7" right="0.7" top="0.75" bottom="0.75" header="0.3" footer="0.3"/>
  <pageSetup paperSize="9"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006600"/>
  </sheetPr>
  <dimension ref="A1:D11"/>
  <sheetViews>
    <sheetView showGridLines="0" workbookViewId="0"/>
  </sheetViews>
  <sheetFormatPr defaultColWidth="8.7265625" defaultRowHeight="17.5" x14ac:dyDescent="0.45"/>
  <cols>
    <col min="1" max="1" width="27" style="56" customWidth="1"/>
    <col min="2" max="2" width="20.7265625" style="56" customWidth="1"/>
    <col min="3" max="3" width="17.7265625" style="56" customWidth="1"/>
    <col min="4" max="4" width="12" style="56" bestFit="1" customWidth="1"/>
    <col min="5" max="16384" width="8.7265625" style="56"/>
  </cols>
  <sheetData>
    <row r="1" spans="1:4" ht="25" x14ac:dyDescent="0.7">
      <c r="A1" s="99" t="s">
        <v>783</v>
      </c>
      <c r="B1" s="99"/>
      <c r="C1" s="99"/>
      <c r="D1" s="99"/>
    </row>
    <row r="2" spans="1:4" x14ac:dyDescent="0.45">
      <c r="B2" s="62"/>
    </row>
    <row r="3" spans="1:4" x14ac:dyDescent="0.45">
      <c r="B3" s="62"/>
    </row>
    <row r="4" spans="1:4" ht="18" thickBot="1" x14ac:dyDescent="0.5">
      <c r="B4" s="100"/>
    </row>
    <row r="5" spans="1:4" ht="33" customHeight="1" thickBot="1" x14ac:dyDescent="0.5">
      <c r="A5" s="194" t="s">
        <v>622</v>
      </c>
      <c r="B5" s="195" t="s">
        <v>623</v>
      </c>
      <c r="C5" s="195" t="s">
        <v>627</v>
      </c>
    </row>
    <row r="6" spans="1:4" ht="18.75" customHeight="1" x14ac:dyDescent="0.45">
      <c r="A6" s="196" t="s">
        <v>137</v>
      </c>
      <c r="B6" s="197">
        <v>14777</v>
      </c>
      <c r="C6" s="197" t="s">
        <v>863</v>
      </c>
    </row>
    <row r="7" spans="1:4" ht="15" customHeight="1" x14ac:dyDescent="0.45">
      <c r="A7" s="198" t="s">
        <v>624</v>
      </c>
      <c r="B7" s="199">
        <v>21525</v>
      </c>
      <c r="C7" s="199" t="s">
        <v>864</v>
      </c>
    </row>
    <row r="8" spans="1:4" x14ac:dyDescent="0.45">
      <c r="A8" s="69" t="s">
        <v>625</v>
      </c>
      <c r="B8" s="199">
        <v>2156</v>
      </c>
      <c r="C8" s="199" t="s">
        <v>861</v>
      </c>
    </row>
    <row r="9" spans="1:4" x14ac:dyDescent="0.45">
      <c r="A9" s="69" t="s">
        <v>626</v>
      </c>
      <c r="B9" s="199">
        <v>7938</v>
      </c>
      <c r="C9" s="199" t="s">
        <v>865</v>
      </c>
    </row>
    <row r="10" spans="1:4" x14ac:dyDescent="0.45">
      <c r="A10" s="69" t="s">
        <v>737</v>
      </c>
      <c r="B10" s="199">
        <v>1024</v>
      </c>
      <c r="C10" s="199" t="s">
        <v>862</v>
      </c>
    </row>
    <row r="11" spans="1:4" ht="18" thickBot="1" x14ac:dyDescent="0.5">
      <c r="A11" s="200" t="s">
        <v>27</v>
      </c>
      <c r="B11" s="201">
        <v>47420</v>
      </c>
      <c r="C11" s="201" t="s">
        <v>866</v>
      </c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006600"/>
  </sheetPr>
  <dimension ref="A1:D11"/>
  <sheetViews>
    <sheetView showGridLines="0" workbookViewId="0"/>
  </sheetViews>
  <sheetFormatPr defaultColWidth="8.7265625" defaultRowHeight="17.5" x14ac:dyDescent="0.45"/>
  <cols>
    <col min="1" max="1" width="61.26953125" style="56" customWidth="1"/>
    <col min="2" max="2" width="20.7265625" style="56" customWidth="1"/>
    <col min="3" max="3" width="17.7265625" style="56" customWidth="1"/>
    <col min="4" max="4" width="12" style="56" bestFit="1" customWidth="1"/>
    <col min="5" max="16384" width="8.7265625" style="56"/>
  </cols>
  <sheetData>
    <row r="1" spans="1:4" ht="25" x14ac:dyDescent="0.7">
      <c r="A1" s="99" t="s">
        <v>784</v>
      </c>
      <c r="B1" s="99"/>
      <c r="C1" s="99"/>
      <c r="D1" s="99"/>
    </row>
    <row r="2" spans="1:4" x14ac:dyDescent="0.45">
      <c r="B2" s="62"/>
    </row>
    <row r="3" spans="1:4" x14ac:dyDescent="0.45">
      <c r="B3" s="62"/>
    </row>
    <row r="4" spans="1:4" ht="18" thickBot="1" x14ac:dyDescent="0.5">
      <c r="B4" s="100"/>
    </row>
    <row r="5" spans="1:4" ht="33" customHeight="1" thickBot="1" x14ac:dyDescent="0.5">
      <c r="A5" s="194" t="s">
        <v>622</v>
      </c>
      <c r="B5" s="195" t="s">
        <v>627</v>
      </c>
    </row>
    <row r="6" spans="1:4" ht="18.75" customHeight="1" x14ac:dyDescent="0.45">
      <c r="A6" s="196" t="s">
        <v>137</v>
      </c>
      <c r="B6" s="197" t="s">
        <v>867</v>
      </c>
    </row>
    <row r="7" spans="1:4" ht="15" customHeight="1" x14ac:dyDescent="0.45">
      <c r="A7" s="198" t="s">
        <v>624</v>
      </c>
      <c r="B7" s="199" t="s">
        <v>868</v>
      </c>
    </row>
    <row r="8" spans="1:4" x14ac:dyDescent="0.45">
      <c r="A8" s="69" t="s">
        <v>625</v>
      </c>
      <c r="B8" s="199" t="s">
        <v>869</v>
      </c>
    </row>
    <row r="9" spans="1:4" x14ac:dyDescent="0.45">
      <c r="A9" s="69" t="s">
        <v>626</v>
      </c>
      <c r="B9" s="199" t="s">
        <v>870</v>
      </c>
    </row>
    <row r="10" spans="1:4" x14ac:dyDescent="0.45">
      <c r="A10" s="69" t="s">
        <v>737</v>
      </c>
      <c r="B10" s="199" t="s">
        <v>871</v>
      </c>
    </row>
    <row r="11" spans="1:4" ht="18" thickBot="1" x14ac:dyDescent="0.5">
      <c r="A11" s="200" t="s">
        <v>27</v>
      </c>
      <c r="B11" s="201" t="s">
        <v>872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0000"/>
  </sheetPr>
  <dimension ref="A1:C144"/>
  <sheetViews>
    <sheetView showGridLines="0" topLeftCell="C1" zoomScale="70" zoomScaleNormal="70" zoomScalePageLayoutView="85" workbookViewId="0">
      <pane ySplit="3" topLeftCell="A128" activePane="bottomLeft" state="frozen"/>
      <selection pane="bottomLeft" activeCell="C130" sqref="C130"/>
    </sheetView>
  </sheetViews>
  <sheetFormatPr defaultColWidth="8.7265625" defaultRowHeight="21" x14ac:dyDescent="0.55000000000000004"/>
  <cols>
    <col min="1" max="1" width="119.54296875" style="3" customWidth="1"/>
    <col min="2" max="2" width="2.26953125" style="3" hidden="1" customWidth="1"/>
    <col min="3" max="3" width="248" style="52" customWidth="1"/>
    <col min="4" max="16384" width="8.7265625" style="3"/>
  </cols>
  <sheetData>
    <row r="1" spans="1:3" ht="37.5" x14ac:dyDescent="0.45">
      <c r="A1" s="1113" t="s">
        <v>227</v>
      </c>
      <c r="B1" s="1113"/>
      <c r="C1" s="1114"/>
    </row>
    <row r="2" spans="1:3" ht="105" customHeight="1" x14ac:dyDescent="0.45">
      <c r="A2" s="1119" t="s">
        <v>746</v>
      </c>
      <c r="B2" s="1119"/>
      <c r="C2" s="1119"/>
    </row>
    <row r="3" spans="1:3" s="7" customFormat="1" ht="25.5" thickBot="1" x14ac:dyDescent="0.4">
      <c r="A3" s="1115"/>
      <c r="B3" s="1115"/>
      <c r="C3" s="1116"/>
    </row>
    <row r="4" spans="1:3" ht="29.5" thickTop="1" x14ac:dyDescent="0.45">
      <c r="A4" s="1117" t="s">
        <v>225</v>
      </c>
      <c r="B4" s="1117"/>
      <c r="C4" s="1118"/>
    </row>
    <row r="5" spans="1:3" ht="47.25" customHeight="1" x14ac:dyDescent="0.45">
      <c r="A5" s="1122" t="s">
        <v>445</v>
      </c>
      <c r="B5" s="1122"/>
      <c r="C5" s="1123"/>
    </row>
    <row r="6" spans="1:3" ht="29.25" customHeight="1" x14ac:dyDescent="0.45">
      <c r="A6" s="8" t="s">
        <v>747</v>
      </c>
      <c r="B6" s="8"/>
      <c r="C6" s="9"/>
    </row>
    <row r="7" spans="1:3" ht="29.25" customHeight="1" x14ac:dyDescent="0.45">
      <c r="A7" s="8" t="s">
        <v>446</v>
      </c>
      <c r="B7" s="8"/>
      <c r="C7" s="9"/>
    </row>
    <row r="8" spans="1:3" ht="29.25" customHeight="1" x14ac:dyDescent="0.45">
      <c r="A8" s="8" t="s">
        <v>748</v>
      </c>
      <c r="B8" s="8"/>
      <c r="C8" s="9"/>
    </row>
    <row r="9" spans="1:3" ht="47.25" customHeight="1" x14ac:dyDescent="0.45">
      <c r="A9" s="1120" t="s">
        <v>409</v>
      </c>
      <c r="B9" s="1120"/>
      <c r="C9" s="1121"/>
    </row>
    <row r="10" spans="1:3" ht="26.25" customHeight="1" x14ac:dyDescent="0.45">
      <c r="A10" s="10" t="s">
        <v>795</v>
      </c>
      <c r="B10" s="10"/>
      <c r="C10" s="11"/>
    </row>
    <row r="11" spans="1:3" ht="26.25" customHeight="1" x14ac:dyDescent="0.55000000000000004">
      <c r="A11" s="1104" t="s">
        <v>410</v>
      </c>
      <c r="B11" s="53"/>
      <c r="C11" s="13" t="s">
        <v>754</v>
      </c>
    </row>
    <row r="12" spans="1:3" x14ac:dyDescent="0.55000000000000004">
      <c r="A12" s="1105"/>
      <c r="B12" s="12"/>
      <c r="C12" s="13" t="s">
        <v>759</v>
      </c>
    </row>
    <row r="13" spans="1:3" x14ac:dyDescent="0.55000000000000004">
      <c r="A13" s="1105"/>
      <c r="B13" s="12"/>
      <c r="C13" s="13" t="s">
        <v>755</v>
      </c>
    </row>
    <row r="14" spans="1:3" x14ac:dyDescent="0.55000000000000004">
      <c r="A14" s="1105"/>
      <c r="B14" s="14"/>
      <c r="C14" s="13" t="s">
        <v>734</v>
      </c>
    </row>
    <row r="15" spans="1:3" x14ac:dyDescent="0.55000000000000004">
      <c r="A15" s="1106"/>
      <c r="B15" s="14"/>
      <c r="C15" s="13" t="s">
        <v>603</v>
      </c>
    </row>
    <row r="16" spans="1:3" x14ac:dyDescent="0.55000000000000004">
      <c r="A16" s="1107" t="s">
        <v>749</v>
      </c>
      <c r="B16" s="15"/>
      <c r="C16" s="16" t="s">
        <v>1197</v>
      </c>
    </row>
    <row r="17" spans="1:3" x14ac:dyDescent="0.55000000000000004">
      <c r="A17" s="1108"/>
      <c r="B17" s="17"/>
      <c r="C17" s="13" t="s">
        <v>760</v>
      </c>
    </row>
    <row r="18" spans="1:3" x14ac:dyDescent="0.55000000000000004">
      <c r="A18" s="1108"/>
      <c r="B18" s="17"/>
      <c r="C18" s="13" t="s">
        <v>766</v>
      </c>
    </row>
    <row r="19" spans="1:3" x14ac:dyDescent="0.55000000000000004">
      <c r="A19" s="1108"/>
      <c r="B19" s="17"/>
      <c r="C19" s="13" t="s">
        <v>768</v>
      </c>
    </row>
    <row r="20" spans="1:3" x14ac:dyDescent="0.55000000000000004">
      <c r="A20" s="1108"/>
      <c r="B20" s="17"/>
      <c r="C20" s="13" t="s">
        <v>769</v>
      </c>
    </row>
    <row r="21" spans="1:3" x14ac:dyDescent="0.55000000000000004">
      <c r="A21" s="1108"/>
      <c r="B21" s="17"/>
      <c r="C21" s="13" t="s">
        <v>770</v>
      </c>
    </row>
    <row r="22" spans="1:3" x14ac:dyDescent="0.55000000000000004">
      <c r="A22" s="1108"/>
      <c r="B22" s="17"/>
      <c r="C22" s="13" t="s">
        <v>772</v>
      </c>
    </row>
    <row r="23" spans="1:3" x14ac:dyDescent="0.55000000000000004">
      <c r="A23" s="1108"/>
      <c r="B23" s="17"/>
      <c r="C23" s="13" t="s">
        <v>857</v>
      </c>
    </row>
    <row r="24" spans="1:3" x14ac:dyDescent="0.55000000000000004">
      <c r="A24" s="1108"/>
      <c r="B24" s="17"/>
      <c r="C24" s="13" t="s">
        <v>773</v>
      </c>
    </row>
    <row r="25" spans="1:3" x14ac:dyDescent="0.55000000000000004">
      <c r="A25" s="1108"/>
      <c r="B25" s="17"/>
      <c r="C25" s="13" t="s">
        <v>859</v>
      </c>
    </row>
    <row r="26" spans="1:3" x14ac:dyDescent="0.55000000000000004">
      <c r="A26" s="1108"/>
      <c r="B26" s="17"/>
      <c r="C26" s="13" t="s">
        <v>783</v>
      </c>
    </row>
    <row r="27" spans="1:3" x14ac:dyDescent="0.55000000000000004">
      <c r="A27" s="1109"/>
      <c r="B27" s="17"/>
      <c r="C27" s="13" t="s">
        <v>784</v>
      </c>
    </row>
    <row r="28" spans="1:3" ht="30" customHeight="1" x14ac:dyDescent="0.55000000000000004">
      <c r="A28" s="15" t="s">
        <v>314</v>
      </c>
      <c r="B28" s="15"/>
      <c r="C28" s="18"/>
    </row>
    <row r="29" spans="1:3" x14ac:dyDescent="0.55000000000000004">
      <c r="A29" s="1090" t="s">
        <v>228</v>
      </c>
      <c r="B29" s="12"/>
      <c r="C29" s="13" t="s">
        <v>873</v>
      </c>
    </row>
    <row r="30" spans="1:3" x14ac:dyDescent="0.55000000000000004">
      <c r="A30" s="1091"/>
      <c r="B30" s="14"/>
      <c r="C30" s="13" t="s">
        <v>785</v>
      </c>
    </row>
    <row r="31" spans="1:3" x14ac:dyDescent="0.55000000000000004">
      <c r="A31" s="1091"/>
      <c r="B31" s="14"/>
      <c r="C31" s="13" t="s">
        <v>787</v>
      </c>
    </row>
    <row r="32" spans="1:3" x14ac:dyDescent="0.55000000000000004">
      <c r="A32" s="1091"/>
      <c r="B32" s="14"/>
      <c r="C32" s="13" t="s">
        <v>792</v>
      </c>
    </row>
    <row r="33" spans="1:3" x14ac:dyDescent="0.55000000000000004">
      <c r="A33" s="1091"/>
      <c r="B33" s="14"/>
      <c r="C33" s="13" t="s">
        <v>796</v>
      </c>
    </row>
    <row r="34" spans="1:3" x14ac:dyDescent="0.55000000000000004">
      <c r="A34" s="14"/>
      <c r="B34" s="14"/>
      <c r="C34" s="13" t="s">
        <v>804</v>
      </c>
    </row>
    <row r="35" spans="1:3" x14ac:dyDescent="0.55000000000000004">
      <c r="A35" s="14"/>
      <c r="B35" s="14"/>
      <c r="C35" s="13" t="s">
        <v>812</v>
      </c>
    </row>
    <row r="36" spans="1:3" ht="18.75" customHeight="1" x14ac:dyDescent="0.55000000000000004">
      <c r="A36" s="276" t="s">
        <v>444</v>
      </c>
      <c r="B36" s="277"/>
      <c r="C36" s="278" t="s">
        <v>640</v>
      </c>
    </row>
    <row r="37" spans="1:3" x14ac:dyDescent="0.45">
      <c r="A37" s="19" t="s">
        <v>560</v>
      </c>
      <c r="B37" s="15"/>
      <c r="C37" s="20" t="s">
        <v>823</v>
      </c>
    </row>
    <row r="38" spans="1:3" ht="47.25" customHeight="1" x14ac:dyDescent="0.45">
      <c r="A38" s="1092" t="s">
        <v>447</v>
      </c>
      <c r="B38" s="1092"/>
      <c r="C38" s="1093"/>
    </row>
    <row r="39" spans="1:3" x14ac:dyDescent="0.45">
      <c r="A39" s="1097" t="s">
        <v>134</v>
      </c>
      <c r="B39" s="21"/>
      <c r="C39" s="22" t="s">
        <v>652</v>
      </c>
    </row>
    <row r="40" spans="1:3" x14ac:dyDescent="0.45">
      <c r="A40" s="1097"/>
      <c r="B40" s="23"/>
      <c r="C40" s="22" t="s">
        <v>828</v>
      </c>
    </row>
    <row r="41" spans="1:3" x14ac:dyDescent="0.45">
      <c r="A41" s="1097"/>
      <c r="B41" s="21"/>
      <c r="C41" s="22" t="s">
        <v>829</v>
      </c>
    </row>
    <row r="42" spans="1:3" x14ac:dyDescent="0.45">
      <c r="A42" s="1098"/>
      <c r="B42" s="21"/>
      <c r="C42" s="22" t="s">
        <v>830</v>
      </c>
    </row>
    <row r="43" spans="1:3" x14ac:dyDescent="0.45">
      <c r="A43" s="1099" t="s">
        <v>229</v>
      </c>
      <c r="B43" s="24"/>
      <c r="C43" s="25" t="s">
        <v>448</v>
      </c>
    </row>
    <row r="44" spans="1:3" x14ac:dyDescent="0.55000000000000004">
      <c r="A44" s="1100"/>
      <c r="B44" s="26"/>
      <c r="C44" s="22" t="s">
        <v>449</v>
      </c>
    </row>
    <row r="45" spans="1:3" x14ac:dyDescent="0.55000000000000004">
      <c r="A45" s="1100"/>
      <c r="B45" s="26"/>
      <c r="C45" s="22" t="s">
        <v>569</v>
      </c>
    </row>
    <row r="46" spans="1:3" x14ac:dyDescent="0.55000000000000004">
      <c r="A46" s="1100"/>
      <c r="B46" s="26"/>
      <c r="C46" s="22" t="s">
        <v>450</v>
      </c>
    </row>
    <row r="47" spans="1:3" x14ac:dyDescent="0.55000000000000004">
      <c r="A47" s="1100"/>
      <c r="B47" s="26"/>
      <c r="C47" s="22" t="s">
        <v>740</v>
      </c>
    </row>
    <row r="48" spans="1:3" x14ac:dyDescent="0.55000000000000004">
      <c r="A48" s="1100"/>
      <c r="B48" s="26"/>
      <c r="C48" s="22" t="s">
        <v>451</v>
      </c>
    </row>
    <row r="49" spans="1:3" x14ac:dyDescent="0.55000000000000004">
      <c r="A49" s="1100"/>
      <c r="B49" s="26"/>
      <c r="C49" s="22" t="s">
        <v>557</v>
      </c>
    </row>
    <row r="50" spans="1:3" x14ac:dyDescent="0.55000000000000004">
      <c r="A50" s="1100"/>
      <c r="B50" s="26"/>
      <c r="C50" s="22" t="s">
        <v>454</v>
      </c>
    </row>
    <row r="51" spans="1:3" x14ac:dyDescent="0.55000000000000004">
      <c r="A51" s="1100"/>
      <c r="B51" s="26"/>
      <c r="C51" s="22" t="s">
        <v>1187</v>
      </c>
    </row>
    <row r="52" spans="1:3" x14ac:dyDescent="0.55000000000000004">
      <c r="A52" s="1100"/>
      <c r="B52" s="26"/>
      <c r="C52" s="22" t="s">
        <v>883</v>
      </c>
    </row>
    <row r="53" spans="1:3" x14ac:dyDescent="0.55000000000000004">
      <c r="A53" s="1100"/>
      <c r="B53" s="26"/>
      <c r="C53" s="22" t="s">
        <v>596</v>
      </c>
    </row>
    <row r="54" spans="1:3" x14ac:dyDescent="0.55000000000000004">
      <c r="A54" s="1100"/>
      <c r="B54" s="26"/>
      <c r="C54" s="22" t="s">
        <v>888</v>
      </c>
    </row>
    <row r="55" spans="1:3" x14ac:dyDescent="0.55000000000000004">
      <c r="A55" s="1100"/>
      <c r="B55" s="26"/>
      <c r="C55" s="22" t="s">
        <v>844</v>
      </c>
    </row>
    <row r="56" spans="1:3" x14ac:dyDescent="0.55000000000000004">
      <c r="A56" s="1100"/>
      <c r="B56" s="26"/>
      <c r="C56" s="22" t="s">
        <v>846</v>
      </c>
    </row>
    <row r="57" spans="1:3" x14ac:dyDescent="0.55000000000000004">
      <c r="A57" s="1100"/>
      <c r="B57" s="26"/>
      <c r="C57" s="22" t="s">
        <v>847</v>
      </c>
    </row>
    <row r="58" spans="1:3" x14ac:dyDescent="0.55000000000000004">
      <c r="A58" s="1100"/>
      <c r="B58" s="26"/>
      <c r="C58" s="22" t="s">
        <v>1189</v>
      </c>
    </row>
    <row r="59" spans="1:3" x14ac:dyDescent="0.55000000000000004">
      <c r="A59" s="1100"/>
      <c r="B59" s="26"/>
      <c r="C59" s="22" t="s">
        <v>1190</v>
      </c>
    </row>
    <row r="60" spans="1:3" x14ac:dyDescent="0.55000000000000004">
      <c r="A60" s="1100"/>
      <c r="B60" s="26"/>
      <c r="C60" s="22" t="s">
        <v>896</v>
      </c>
    </row>
    <row r="61" spans="1:3" x14ac:dyDescent="0.55000000000000004">
      <c r="A61" s="1100"/>
      <c r="B61" s="26"/>
      <c r="C61" s="22" t="s">
        <v>897</v>
      </c>
    </row>
    <row r="62" spans="1:3" x14ac:dyDescent="0.55000000000000004">
      <c r="A62" s="1100"/>
      <c r="B62" s="172"/>
      <c r="C62" s="22" t="s">
        <v>902</v>
      </c>
    </row>
    <row r="63" spans="1:3" x14ac:dyDescent="0.55000000000000004">
      <c r="A63" s="1100"/>
      <c r="B63" s="172"/>
      <c r="C63" s="22" t="s">
        <v>903</v>
      </c>
    </row>
    <row r="64" spans="1:3" x14ac:dyDescent="0.55000000000000004">
      <c r="A64" s="1100"/>
      <c r="B64" s="26"/>
      <c r="C64" s="22" t="s">
        <v>741</v>
      </c>
    </row>
    <row r="65" spans="1:3" x14ac:dyDescent="0.55000000000000004">
      <c r="A65" s="1100"/>
      <c r="B65" s="26"/>
      <c r="C65" s="22" t="s">
        <v>742</v>
      </c>
    </row>
    <row r="66" spans="1:3" x14ac:dyDescent="0.55000000000000004">
      <c r="A66" s="1100"/>
      <c r="B66" s="26"/>
      <c r="C66" s="22" t="s">
        <v>743</v>
      </c>
    </row>
    <row r="67" spans="1:3" x14ac:dyDescent="0.55000000000000004">
      <c r="A67" s="1100"/>
      <c r="B67" s="26"/>
      <c r="C67" s="22" t="s">
        <v>908</v>
      </c>
    </row>
    <row r="68" spans="1:3" x14ac:dyDescent="0.55000000000000004">
      <c r="A68" s="1100"/>
      <c r="B68" s="26"/>
      <c r="C68" s="22" t="s">
        <v>910</v>
      </c>
    </row>
    <row r="69" spans="1:3" x14ac:dyDescent="0.55000000000000004">
      <c r="A69" s="1100"/>
      <c r="B69" s="26"/>
      <c r="C69" s="22" t="s">
        <v>913</v>
      </c>
    </row>
    <row r="70" spans="1:3" x14ac:dyDescent="0.55000000000000004">
      <c r="A70" s="1100"/>
      <c r="B70" s="26"/>
      <c r="C70" s="22" t="s">
        <v>916</v>
      </c>
    </row>
    <row r="71" spans="1:3" x14ac:dyDescent="0.55000000000000004">
      <c r="A71" s="1100"/>
      <c r="B71" s="26"/>
      <c r="C71" s="22" t="s">
        <v>1211</v>
      </c>
    </row>
    <row r="72" spans="1:3" x14ac:dyDescent="0.55000000000000004">
      <c r="A72" s="1100"/>
      <c r="B72" s="172"/>
      <c r="C72" s="22" t="s">
        <v>921</v>
      </c>
    </row>
    <row r="73" spans="1:3" x14ac:dyDescent="0.55000000000000004">
      <c r="A73" s="1100"/>
      <c r="B73" s="26"/>
      <c r="C73" s="22" t="s">
        <v>1212</v>
      </c>
    </row>
    <row r="74" spans="1:3" x14ac:dyDescent="0.55000000000000004">
      <c r="A74" s="1100"/>
      <c r="B74" s="26"/>
      <c r="C74" s="22" t="s">
        <v>923</v>
      </c>
    </row>
    <row r="75" spans="1:3" x14ac:dyDescent="0.55000000000000004">
      <c r="A75" s="1100"/>
      <c r="B75" s="26"/>
      <c r="C75" s="22" t="s">
        <v>925</v>
      </c>
    </row>
    <row r="76" spans="1:3" x14ac:dyDescent="0.55000000000000004">
      <c r="A76" s="1100"/>
      <c r="B76" s="26"/>
      <c r="C76" s="22" t="s">
        <v>927</v>
      </c>
    </row>
    <row r="77" spans="1:3" x14ac:dyDescent="0.55000000000000004">
      <c r="A77" s="1100"/>
      <c r="B77" s="26"/>
      <c r="C77" s="22" t="s">
        <v>928</v>
      </c>
    </row>
    <row r="78" spans="1:3" x14ac:dyDescent="0.55000000000000004">
      <c r="A78" s="1100"/>
      <c r="B78" s="26"/>
      <c r="C78" s="22" t="s">
        <v>934</v>
      </c>
    </row>
    <row r="79" spans="1:3" x14ac:dyDescent="0.55000000000000004">
      <c r="A79" s="1100"/>
      <c r="B79" s="26"/>
      <c r="C79" s="22" t="s">
        <v>936</v>
      </c>
    </row>
    <row r="80" spans="1:3" x14ac:dyDescent="0.55000000000000004">
      <c r="A80" s="1100"/>
      <c r="B80" s="26"/>
      <c r="C80" s="22" t="s">
        <v>1191</v>
      </c>
    </row>
    <row r="81" spans="1:3" x14ac:dyDescent="0.55000000000000004">
      <c r="A81" s="1100"/>
      <c r="B81" s="26"/>
      <c r="C81" s="22" t="s">
        <v>939</v>
      </c>
    </row>
    <row r="82" spans="1:3" x14ac:dyDescent="0.55000000000000004">
      <c r="A82" s="1100"/>
      <c r="B82" s="26"/>
      <c r="C82" s="22" t="s">
        <v>941</v>
      </c>
    </row>
    <row r="83" spans="1:3" x14ac:dyDescent="0.55000000000000004">
      <c r="A83" s="1100"/>
      <c r="B83" s="26"/>
      <c r="C83" s="22" t="s">
        <v>943</v>
      </c>
    </row>
    <row r="84" spans="1:3" x14ac:dyDescent="0.55000000000000004">
      <c r="A84" s="1100"/>
      <c r="B84" s="26"/>
      <c r="C84" s="22" t="s">
        <v>1192</v>
      </c>
    </row>
    <row r="85" spans="1:3" x14ac:dyDescent="0.55000000000000004">
      <c r="A85" s="1100"/>
      <c r="B85" s="26"/>
      <c r="C85" s="22" t="s">
        <v>949</v>
      </c>
    </row>
    <row r="86" spans="1:3" x14ac:dyDescent="0.55000000000000004">
      <c r="A86" s="1100"/>
      <c r="B86" s="26"/>
      <c r="C86" s="22" t="s">
        <v>953</v>
      </c>
    </row>
    <row r="87" spans="1:3" x14ac:dyDescent="0.45">
      <c r="A87" s="1094" t="s">
        <v>732</v>
      </c>
      <c r="B87" s="28"/>
      <c r="C87" s="25" t="s">
        <v>954</v>
      </c>
    </row>
    <row r="88" spans="1:3" x14ac:dyDescent="0.45">
      <c r="A88" s="1124"/>
      <c r="B88" s="29"/>
      <c r="C88" s="22" t="s">
        <v>956</v>
      </c>
    </row>
    <row r="89" spans="1:3" x14ac:dyDescent="0.45">
      <c r="A89" s="1124"/>
      <c r="B89" s="29"/>
      <c r="C89" s="22" t="s">
        <v>957</v>
      </c>
    </row>
    <row r="90" spans="1:3" x14ac:dyDescent="0.45">
      <c r="A90" s="1124"/>
      <c r="B90" s="29"/>
      <c r="C90" s="22" t="s">
        <v>473</v>
      </c>
    </row>
    <row r="91" spans="1:3" x14ac:dyDescent="0.45">
      <c r="A91" s="1124"/>
      <c r="B91" s="29"/>
      <c r="C91" s="22" t="s">
        <v>474</v>
      </c>
    </row>
    <row r="92" spans="1:3" x14ac:dyDescent="0.45">
      <c r="A92" s="1124"/>
      <c r="B92" s="29"/>
      <c r="C92" s="22" t="s">
        <v>676</v>
      </c>
    </row>
    <row r="93" spans="1:3" x14ac:dyDescent="0.45">
      <c r="A93" s="1124"/>
      <c r="B93" s="29"/>
      <c r="C93" s="22" t="s">
        <v>678</v>
      </c>
    </row>
    <row r="94" spans="1:3" x14ac:dyDescent="0.45">
      <c r="A94" s="1124"/>
      <c r="B94" s="29"/>
      <c r="C94" s="22" t="s">
        <v>965</v>
      </c>
    </row>
    <row r="95" spans="1:3" x14ac:dyDescent="0.45">
      <c r="A95" s="1124"/>
      <c r="B95" s="29"/>
      <c r="C95" s="22" t="s">
        <v>970</v>
      </c>
    </row>
    <row r="96" spans="1:3" ht="18.75" customHeight="1" x14ac:dyDescent="0.45">
      <c r="A96" s="1124"/>
      <c r="B96" s="29"/>
      <c r="C96" s="22" t="s">
        <v>691</v>
      </c>
    </row>
    <row r="97" spans="1:3" ht="18.75" customHeight="1" x14ac:dyDescent="0.45">
      <c r="A97" s="1124"/>
      <c r="B97" s="29"/>
      <c r="C97" s="27" t="s">
        <v>976</v>
      </c>
    </row>
    <row r="98" spans="1:3" x14ac:dyDescent="0.45">
      <c r="A98" s="1094" t="s">
        <v>230</v>
      </c>
      <c r="B98" s="28"/>
      <c r="C98" s="25" t="s">
        <v>693</v>
      </c>
    </row>
    <row r="99" spans="1:3" x14ac:dyDescent="0.45">
      <c r="A99" s="1095"/>
      <c r="B99" s="30"/>
      <c r="C99" s="22" t="s">
        <v>694</v>
      </c>
    </row>
    <row r="100" spans="1:3" x14ac:dyDescent="0.45">
      <c r="A100" s="1095"/>
      <c r="B100" s="30"/>
      <c r="C100" s="22" t="s">
        <v>983</v>
      </c>
    </row>
    <row r="101" spans="1:3" x14ac:dyDescent="0.45">
      <c r="A101" s="1095"/>
      <c r="B101" s="30"/>
      <c r="C101" s="22" t="s">
        <v>1214</v>
      </c>
    </row>
    <row r="102" spans="1:3" x14ac:dyDescent="0.45">
      <c r="A102" s="1095"/>
      <c r="B102" s="30"/>
      <c r="C102" s="22" t="s">
        <v>989</v>
      </c>
    </row>
    <row r="103" spans="1:3" x14ac:dyDescent="0.45">
      <c r="A103" s="1095"/>
      <c r="B103" s="30"/>
      <c r="C103" s="22" t="s">
        <v>990</v>
      </c>
    </row>
    <row r="104" spans="1:3" x14ac:dyDescent="0.45">
      <c r="A104" s="1095"/>
      <c r="B104" s="30"/>
      <c r="C104" s="22" t="s">
        <v>992</v>
      </c>
    </row>
    <row r="105" spans="1:3" x14ac:dyDescent="0.45">
      <c r="A105" s="1095"/>
      <c r="B105" s="30"/>
      <c r="C105" s="22" t="s">
        <v>994</v>
      </c>
    </row>
    <row r="106" spans="1:3" x14ac:dyDescent="0.45">
      <c r="A106" s="1095"/>
      <c r="B106" s="30"/>
      <c r="C106" s="22" t="s">
        <v>995</v>
      </c>
    </row>
    <row r="107" spans="1:3" x14ac:dyDescent="0.45">
      <c r="A107" s="1095"/>
      <c r="B107" s="30"/>
      <c r="C107" s="22" t="s">
        <v>1000</v>
      </c>
    </row>
    <row r="108" spans="1:3" x14ac:dyDescent="0.45">
      <c r="A108" s="1095"/>
      <c r="B108" s="30"/>
      <c r="C108" s="22" t="s">
        <v>744</v>
      </c>
    </row>
    <row r="109" spans="1:3" x14ac:dyDescent="0.45">
      <c r="A109" s="1095"/>
      <c r="B109" s="30"/>
      <c r="C109" s="31" t="s">
        <v>745</v>
      </c>
    </row>
    <row r="110" spans="1:3" x14ac:dyDescent="0.45">
      <c r="A110" s="1095"/>
      <c r="B110" s="30"/>
      <c r="C110" s="31" t="s">
        <v>1007</v>
      </c>
    </row>
    <row r="111" spans="1:3" x14ac:dyDescent="0.45">
      <c r="A111" s="1095"/>
      <c r="B111" s="30"/>
      <c r="C111" s="31" t="s">
        <v>1008</v>
      </c>
    </row>
    <row r="112" spans="1:3" x14ac:dyDescent="0.45">
      <c r="A112" s="1095"/>
      <c r="B112" s="30"/>
      <c r="C112" s="31" t="s">
        <v>1011</v>
      </c>
    </row>
    <row r="113" spans="1:3" x14ac:dyDescent="0.45">
      <c r="A113" s="1095"/>
      <c r="B113" s="30"/>
      <c r="C113" s="31" t="s">
        <v>1016</v>
      </c>
    </row>
    <row r="114" spans="1:3" x14ac:dyDescent="0.45">
      <c r="A114" s="1095"/>
      <c r="B114" s="30"/>
      <c r="C114" s="31" t="s">
        <v>1218</v>
      </c>
    </row>
    <row r="115" spans="1:3" x14ac:dyDescent="0.45">
      <c r="A115" s="1095"/>
      <c r="B115" s="30"/>
      <c r="C115" s="31" t="s">
        <v>1018</v>
      </c>
    </row>
    <row r="116" spans="1:3" x14ac:dyDescent="0.45">
      <c r="A116" s="1095"/>
      <c r="B116" s="30"/>
      <c r="C116" s="31" t="s">
        <v>1020</v>
      </c>
    </row>
    <row r="117" spans="1:3" x14ac:dyDescent="0.45">
      <c r="A117" s="1095"/>
      <c r="B117" s="30"/>
      <c r="C117" s="31" t="s">
        <v>1023</v>
      </c>
    </row>
    <row r="118" spans="1:3" x14ac:dyDescent="0.45">
      <c r="A118" s="1096"/>
      <c r="B118" s="32"/>
      <c r="C118" s="31" t="s">
        <v>1024</v>
      </c>
    </row>
    <row r="119" spans="1:3" x14ac:dyDescent="0.45">
      <c r="A119" s="1096"/>
      <c r="B119" s="171"/>
      <c r="C119" s="31" t="s">
        <v>1028</v>
      </c>
    </row>
    <row r="120" spans="1:3" x14ac:dyDescent="0.45">
      <c r="A120" s="1096"/>
      <c r="B120" s="171"/>
      <c r="C120" s="31" t="s">
        <v>1039</v>
      </c>
    </row>
    <row r="121" spans="1:3" x14ac:dyDescent="0.45">
      <c r="A121" s="1096"/>
      <c r="B121" s="171"/>
      <c r="C121" s="31" t="s">
        <v>1049</v>
      </c>
    </row>
    <row r="122" spans="1:3" x14ac:dyDescent="0.45">
      <c r="A122" s="1096"/>
      <c r="B122" s="32"/>
      <c r="C122" s="31" t="s">
        <v>1054</v>
      </c>
    </row>
    <row r="123" spans="1:3" x14ac:dyDescent="0.45">
      <c r="A123" s="1096"/>
      <c r="B123" s="32"/>
      <c r="C123" s="31" t="s">
        <v>1056</v>
      </c>
    </row>
    <row r="124" spans="1:3" x14ac:dyDescent="0.45">
      <c r="A124" s="1096"/>
      <c r="B124" s="171"/>
      <c r="C124" s="31" t="s">
        <v>1060</v>
      </c>
    </row>
    <row r="125" spans="1:3" x14ac:dyDescent="0.45">
      <c r="A125" s="1096"/>
      <c r="B125" s="32"/>
      <c r="C125" s="31" t="s">
        <v>1063</v>
      </c>
    </row>
    <row r="126" spans="1:3" ht="47.25" customHeight="1" x14ac:dyDescent="0.45">
      <c r="A126" s="1130" t="s">
        <v>558</v>
      </c>
      <c r="B126" s="1130"/>
      <c r="C126" s="1131"/>
    </row>
    <row r="127" spans="1:3" x14ac:dyDescent="0.45">
      <c r="A127" s="1127" t="s">
        <v>733</v>
      </c>
      <c r="B127" s="33"/>
      <c r="C127" s="34" t="s">
        <v>170</v>
      </c>
    </row>
    <row r="128" spans="1:3" x14ac:dyDescent="0.45">
      <c r="A128" s="1128"/>
      <c r="B128" s="35"/>
      <c r="C128" s="36" t="s">
        <v>482</v>
      </c>
    </row>
    <row r="129" spans="1:3" x14ac:dyDescent="0.45">
      <c r="A129" s="1129"/>
      <c r="B129" s="37"/>
      <c r="C129" s="38" t="s">
        <v>483</v>
      </c>
    </row>
    <row r="130" spans="1:3" x14ac:dyDescent="0.45">
      <c r="A130" s="1053" t="s">
        <v>568</v>
      </c>
      <c r="B130" s="39"/>
      <c r="C130" s="36" t="s">
        <v>1069</v>
      </c>
    </row>
    <row r="131" spans="1:3" ht="29.25" customHeight="1" x14ac:dyDescent="0.55000000000000004">
      <c r="A131" s="497" t="s">
        <v>224</v>
      </c>
      <c r="B131" s="40"/>
      <c r="C131" s="41"/>
    </row>
    <row r="132" spans="1:3" ht="47.25" customHeight="1" x14ac:dyDescent="0.45">
      <c r="A132" s="1135" t="s">
        <v>559</v>
      </c>
      <c r="B132" s="1136"/>
      <c r="C132" s="1137"/>
    </row>
    <row r="133" spans="1:3" x14ac:dyDescent="0.45">
      <c r="A133" s="1125" t="s">
        <v>556</v>
      </c>
      <c r="B133" s="42"/>
      <c r="C133" s="43" t="s">
        <v>495</v>
      </c>
    </row>
    <row r="134" spans="1:3" x14ac:dyDescent="0.45">
      <c r="A134" s="1126"/>
      <c r="B134" s="44"/>
      <c r="C134" s="45" t="s">
        <v>561</v>
      </c>
    </row>
    <row r="135" spans="1:3" x14ac:dyDescent="0.45">
      <c r="A135" s="1125" t="s">
        <v>231</v>
      </c>
      <c r="B135" s="42"/>
      <c r="C135" s="43" t="s">
        <v>562</v>
      </c>
    </row>
    <row r="136" spans="1:3" x14ac:dyDescent="0.45">
      <c r="A136" s="1132"/>
      <c r="B136" s="46"/>
      <c r="C136" s="47" t="s">
        <v>526</v>
      </c>
    </row>
    <row r="137" spans="1:3" x14ac:dyDescent="0.45">
      <c r="A137" s="1132"/>
      <c r="B137" s="46"/>
      <c r="C137" s="47" t="s">
        <v>552</v>
      </c>
    </row>
    <row r="138" spans="1:3" x14ac:dyDescent="0.45">
      <c r="A138" s="1132"/>
      <c r="B138" s="46"/>
      <c r="C138" s="47" t="s">
        <v>543</v>
      </c>
    </row>
    <row r="139" spans="1:3" x14ac:dyDescent="0.45">
      <c r="A139" s="1132"/>
      <c r="B139" s="46"/>
      <c r="C139" s="47" t="s">
        <v>545</v>
      </c>
    </row>
    <row r="140" spans="1:3" x14ac:dyDescent="0.55000000000000004">
      <c r="A140" s="1133"/>
      <c r="B140" s="48"/>
      <c r="C140" s="47" t="s">
        <v>547</v>
      </c>
    </row>
    <row r="141" spans="1:3" x14ac:dyDescent="0.55000000000000004">
      <c r="A141" s="1134"/>
      <c r="B141" s="49"/>
      <c r="C141" s="45" t="s">
        <v>550</v>
      </c>
    </row>
    <row r="142" spans="1:3" x14ac:dyDescent="0.45">
      <c r="A142" s="50" t="s">
        <v>554</v>
      </c>
      <c r="B142" s="50"/>
      <c r="C142" s="51" t="s">
        <v>553</v>
      </c>
    </row>
    <row r="143" spans="1:3" ht="45" customHeight="1" x14ac:dyDescent="0.45">
      <c r="A143" s="1110" t="s">
        <v>595</v>
      </c>
      <c r="B143" s="1111"/>
      <c r="C143" s="1112"/>
    </row>
    <row r="144" spans="1:3" ht="42.75" customHeight="1" x14ac:dyDescent="0.45">
      <c r="A144" s="1101" t="s">
        <v>750</v>
      </c>
      <c r="B144" s="1102"/>
      <c r="C144" s="1103"/>
    </row>
  </sheetData>
  <mergeCells count="21">
    <mergeCell ref="A144:C144"/>
    <mergeCell ref="A11:A15"/>
    <mergeCell ref="A16:A27"/>
    <mergeCell ref="A143:C143"/>
    <mergeCell ref="A1:C1"/>
    <mergeCell ref="A3:C3"/>
    <mergeCell ref="A4:C4"/>
    <mergeCell ref="A2:C2"/>
    <mergeCell ref="A9:C9"/>
    <mergeCell ref="A5:C5"/>
    <mergeCell ref="A87:A97"/>
    <mergeCell ref="A133:A134"/>
    <mergeCell ref="A127:A129"/>
    <mergeCell ref="A126:C126"/>
    <mergeCell ref="A135:A141"/>
    <mergeCell ref="A132:C132"/>
    <mergeCell ref="A29:A33"/>
    <mergeCell ref="A38:C38"/>
    <mergeCell ref="A98:A125"/>
    <mergeCell ref="A39:A42"/>
    <mergeCell ref="A43:A86"/>
  </mergeCells>
  <hyperlinks>
    <hyperlink ref="C39" location="'Tab. 3.1'!A1" display="Tabella 3.1 - L’economia italiana (mln € – valori a prezzi correnti)" xr:uid="{00000000-0004-0000-0100-000000000000}"/>
    <hyperlink ref="C42" location="'Tab. 3.4'!A1" display="Tabella 3.4 - Incidenza del settore delle comunicazoini sul PIL (%)" xr:uid="{00000000-0004-0000-0100-000001000000}"/>
    <hyperlink ref="C41" location="'Tab. 3.3'!A1" display="Tabella 3.3 - L’economia italiana (milioni di € - valori a prezzi correnti)" xr:uid="{00000000-0004-0000-0100-000002000000}"/>
    <hyperlink ref="C44" location="'Fig. 3.1.1'!A1" display="Figura 3.1.1 - Andamento dei prezzi nelle telecomunicazioni (2010=100)" xr:uid="{00000000-0004-0000-0100-000003000000}"/>
    <hyperlink ref="C45" location="'Fig. 3.1.2'!A1" display="Figura 3.1.2 - Telecomunicazioni fisse e mobili - Ricavi complessivi (miliardi di €)" xr:uid="{00000000-0004-0000-0100-000004000000}"/>
    <hyperlink ref="C46" location="'Fig. 3.1.3'!A1" display="Figura 3.1.3 - Spesa finale degli utenti residenziali e affari (miliardi di €)" xr:uid="{00000000-0004-0000-0100-000005000000}"/>
    <hyperlink ref="C47" location="'Fig. 3.1.4'!A1" display="Figura 3.1.4 - Telecomunicazioni fisse e mobili: ricavi da servizi retail voce e dati (miliardi di €)" xr:uid="{00000000-0004-0000-0100-000006000000}"/>
    <hyperlink ref="C48" location="'Fig. 3.1.5'!A1" display="Figura 3.1.5 - Telecomunicazioni fisse e mobili: ricavi dei servizi intermedi (miliardi di €)" xr:uid="{00000000-0004-0000-0100-000007000000}"/>
    <hyperlink ref="C49" location="'Tab. 3.1.2'!A1" display="Tabella 3.1.2 - Spesa finale per tipologia di clientela (miliardi di €)" xr:uid="{00000000-0004-0000-0100-000008000000}"/>
    <hyperlink ref="C50" location="'Fig. 3.1.6'!A1" display="Figura 3.1.6 - Investimenti in immobilizzazioni (miliardi di €)" xr:uid="{00000000-0004-0000-0100-000009000000}"/>
    <hyperlink ref="C53" location="'Fig. 3.1.8'!A1" display="Figura 3.1.8 - Rete fissa - spesa degli utenti per tipologia di servizi (miliardi €)" xr:uid="{00000000-0004-0000-0100-00000A000000}"/>
    <hyperlink ref="C54" location="'Fig. 3.1.9'!A1" display="Figura 3.1.9 - Accessi alla rete fissa per tecnologia (%)" xr:uid="{00000000-0004-0000-0100-00000B000000}"/>
    <hyperlink ref="C57" location="'Fig. 3.1.12'!A1" display="Figura 3.1.12 - Penetrazione dei servizi a banda larga nelle province italiane (dicembre 2018, %)" xr:uid="{00000000-0004-0000-0100-00000C000000}"/>
    <hyperlink ref="C60" location="'Fig. 3.1.14'!A1" display="Figura 3.1.14 - Ranking provinciale degli accessi broadband (dicembre 2018, %)" xr:uid="{00000000-0004-0000-0100-00000D000000}"/>
    <hyperlink ref="C100" location="'Fig. 3.3.3'!A1" display="Figura 3.3.3 - Ripartizione dei ricavi complessivi della televisione per tipologia (2015 -2019)" xr:uid="{00000000-0004-0000-0100-00000E000000}"/>
    <hyperlink ref="C106" location="'Fig. 3.3.9'!A1" display="Figura 3.3.9 - Offerte televisive a pagamento (2019, %)" xr:uid="{00000000-0004-0000-0100-00000F000000}"/>
    <hyperlink ref="C17" location="'Tab. 2.3.1'!A1" display="Tabella 2.3.1 - Tipologie di opere oggetto di procedimento per rito (valori assoluti, 2013-2017)" xr:uid="{00000000-0004-0000-0100-000010000000}"/>
    <hyperlink ref="C18" location="'Tab. 2.3.2'!A1" display="Tabella 2.3.2 -Principali statistiche sulle attività del diritto d’autore (2013-2017)" xr:uid="{00000000-0004-0000-0100-000011000000}"/>
    <hyperlink ref="C13" location="'Fig. 2.2.1'!A1" display="Figura 2.2.1 - Principali soggetti operanti nel SIC (2016, %)" xr:uid="{00000000-0004-0000-0100-000012000000}"/>
    <hyperlink ref="C16" location="'Fig. 2.3.1'!A1" display="Figura 2.3.1 -  Numero di istanze per mese e per tipo di rito (aprile 2014-aprile 2018)" xr:uid="{00000000-0004-0000-0100-000014000000}"/>
    <hyperlink ref="C15" location="'Tab. 2.2.4'!A1" display="Tabella 2.2.4 - Autorizzazioni per i trasferimenti di proprietà di società radiotelevisive" xr:uid="{00000000-0004-0000-0100-000015000000}"/>
    <hyperlink ref="C19" location="'Fig. 2.3.2'!A1" display="Figura 2.3.2 - Quote di programmazione di opere europee per editore (2017, %)" xr:uid="{00000000-0004-0000-0100-000016000000}"/>
    <hyperlink ref="C21" location="'Fig. 2.3.4'!A1" display="Figura 2.3.4 - Quote di investimento in opere europee di produttori indipendenti per editore (2017, %)" xr:uid="{00000000-0004-0000-0100-000017000000}"/>
    <hyperlink ref="C22" location="'Fig. 2.3.5'!A1" display="Figura 2.3.5 - Quote di investimento in opere europee indipendenti per genere e tipologia (2016)" xr:uid="{00000000-0004-0000-0100-000018000000}"/>
    <hyperlink ref="C29" location="'Tab. 2.5.1'!A1" display="Tabella 2.5.1 - Denunce per fattispecie oggetto della segnalazione " xr:uid="{00000000-0004-0000-0100-000019000000}"/>
    <hyperlink ref="C32" location="'Fig. 2.5.1'!A1" display="Figura 2.5.1 - Denunce per operatore (%)" xr:uid="{00000000-0004-0000-0100-00001A000000}"/>
    <hyperlink ref="C30" location="'Tab. 2.5.2'!A1" display="Tabella 2.5.2 - Procedimenti sanzionatori avviati e relativi provvedimenti adottati (1° maggio 2017 - 30 aprile 2018)" xr:uid="{00000000-0004-0000-0100-00001B000000}"/>
    <hyperlink ref="C33" location="'Fig. 2.5.2'!A1" display="Figura 2.5.2 - Importi delle sanzioni per operatore (milioni di €, 1° maggio 2018-30 aprile 2019)" xr:uid="{00000000-0004-0000-0100-00001C000000}"/>
    <hyperlink ref="C31" location="'Tab. 2.5.3'!A1" display="Tabella 2.5.3 - Istanze di definizione concluse" xr:uid="{00000000-0004-0000-0100-00001D000000}"/>
    <hyperlink ref="C37" location="'Fig. 2.7.1'!A1" display="Figura 2.7.1 - Tipologia di attività dichiarate al ROC dagli operatori che ne hanno richiesto l'iscrizione (maggio 2017-aprile 2018, %)" xr:uid="{00000000-0004-0000-0100-00001E000000}"/>
    <hyperlink ref="C51" location="'Fig. 3.1.7'!A1" display="Figura 3.1.7 - Reti fisse e mobili - spesa finale complessiva degli utenti per operatore (2017, %)" xr:uid="{00000000-0004-0000-0100-00001F000000}"/>
    <hyperlink ref="C58" location="'Fig. 3.1.13'!A1" display="Figura 3.1.13 - Penetrazione dei servizi a banda ultra-larga nelle province italiane (dicembre 2018, %)" xr:uid="{00000000-0004-0000-0100-000020000000}"/>
    <hyperlink ref="C99" location="'Fig. 3.3.2'!A1" display="Figura 3.3.2 - La raccolta pubblicitaria per mezzo (%, milioni di €)" xr:uid="{00000000-0004-0000-0100-000021000000}"/>
    <hyperlink ref="C103" location="'Fig. 3.3.6'!A1" display="Figura 3.3.6 - Andamento dei prezzi nel settore televisivo (2010=100)" xr:uid="{00000000-0004-0000-0100-000022000000}"/>
    <hyperlink ref="C114" location="'Fig. 3.3.15'!A1" display="Figura 3.3.15 - Andamento dei prezzi dei quotidiani (2010=100)" xr:uid="{00000000-0004-0000-0100-000023000000}"/>
    <hyperlink ref="C127" location="'Fig. 4.1.1'!A1" display="Figura 4.1.1 - Organigramma dell’Autorità" xr:uid="{00000000-0004-0000-0100-000024000000}"/>
    <hyperlink ref="C128" location="'Tab. 4.1.1'!A1" display="Tabella 4.1.1 - Pianta organica dell’Autorità" xr:uid="{00000000-0004-0000-0100-000025000000}"/>
    <hyperlink ref="C129" location="'Tab. 4.1.2'!A1" display="Tabella 4.1.2 - Personale in servizio" xr:uid="{00000000-0004-0000-0100-000026000000}"/>
    <hyperlink ref="C130" location="'Tab. 4.2.1'!A1" display="Tabella 4.2.1 - I Co.Re.Com: leggi istitutive, presidenti, deleghe e siti istituzionali" xr:uid="{00000000-0004-0000-0100-000028000000}"/>
    <hyperlink ref="C14" location="'Tab. 2.2.3'!A1" display="Tabella 2.2.3 - Titoli abilitativi per l’attività di fornitura di servizi di media audiovisivi" xr:uid="{00000000-0004-0000-0100-000029000000}"/>
    <hyperlink ref="C24" location="'Fig. 2.3.7'!A1" display="Figura 2.3.7 - Quote in opere europee su servizi a richiesta (VOD) (2016, %)" xr:uid="{00000000-0004-0000-0100-00002A000000}"/>
    <hyperlink ref="C43" location="'Tab. 3.1.1'!A1" display="Tabella 3.1.1 - Il settore delle telecomunicazioni nell'economia italiana (%) " xr:uid="{00000000-0004-0000-0100-00002C000000}"/>
    <hyperlink ref="C61" location="'Fig. 3.1.15'!A1" display="Figura 3.1.15 - Ranking provinciale degli accessi ultrabroadband (dicembre 2018, %)" xr:uid="{00000000-0004-0000-0100-00002D000000}"/>
    <hyperlink ref="C64" location="'Fig. 3.1.16'!A1" display="Figura 3.1.16 - Linee broadband e FTTC-FTTH (% delle linee di accesso complessive)" xr:uid="{00000000-0004-0000-0100-00002E000000}"/>
    <hyperlink ref="C67" location="'Fig. 3.1.19'!A1" display="Figura 3.1.19 - Spesa finale degli utenti per operatore (2018, %)" xr:uid="{00000000-0004-0000-0100-00002F000000}"/>
    <hyperlink ref="C68" location="'Fig. 3.1.20'!A1" display="Figura 3.1.20 - Spesa finale degli utenti per operatore e tipologia di utente (2017, %)" xr:uid="{00000000-0004-0000-0100-000030000000}"/>
    <hyperlink ref="C69" location="'Fig. 3.1.21'!A1" display="Figura 3.1.21 - Spesa per servizi finali su rete a larga banda (2018, %)" xr:uid="{00000000-0004-0000-0100-000031000000}"/>
    <hyperlink ref="C84" location="'Fig. 3.1.36'!A1" display="Figura 3.1.36 - Quote del segmento degli MVNO (2019, %)" xr:uid="{00000000-0004-0000-0100-000034000000}"/>
    <hyperlink ref="C85" location="'Fig. 3.1.37'!A1" display="Figura 3.1.37 - Quote di mercato nei segmenti voce e dati (2019, %)" xr:uid="{00000000-0004-0000-0100-000035000000}"/>
    <hyperlink ref="C86" location="'Fig. 3.1.38'!A1" display="Figura 3.1.38 - Indice di movimentazione dinamica (%)" xr:uid="{00000000-0004-0000-0100-000036000000}"/>
    <hyperlink ref="C102" location="'Fig. 3.3.5'!A1" display="Figura 3.3.5 - Ripartizione dei ricavi complessivi fra televisione in chiaro e televisione a pagamento (milioni di €)" xr:uid="{00000000-0004-0000-0100-000038000000}"/>
    <hyperlink ref="C105" location="'Fig. 3.3.8'!A1" display="Figura 3.3.8 - Ricavi della tv a pagamento (milioni di €)" xr:uid="{00000000-0004-0000-0100-00003A000000}"/>
    <hyperlink ref="C108" location="'Tab. 3.3.1'!A1" display="Tabella 3.3.1 - Audience dei principali Tg" xr:uid="{00000000-0004-0000-0100-00003B000000}"/>
    <hyperlink ref="C109" location="'Tab. 3.3.2'!A1" display="Tabella 3.3.2 - Audience dei canali all news" xr:uid="{00000000-0004-0000-0100-00003C000000}"/>
    <hyperlink ref="C107" location="'Fig. 3.3.10'!A1" display="Figura 3.3.10 - Quote di ascolto annuale nel giorno medio (%)" xr:uid="{00000000-0004-0000-0100-00003D000000}"/>
    <hyperlink ref="C111" location="'Fig. 3.3.12'!A1" display="Figura 3.3.12 - Quote di mercato dei principali operatori della radio (2019, %)" xr:uid="{00000000-0004-0000-0100-00003E000000}"/>
    <hyperlink ref="C115" location="'Fig. 3.3.16'!A1" display="Figura 3.3.16 - Quote di mercato in volume - copie stampate 2019 (%)" xr:uid="{00000000-0004-0000-0100-00003F000000}"/>
    <hyperlink ref="C117" location="'Fig. 3.3.18'!A1" display="Figura 3.3.18 - Quote di mercato in valore nel 2018 (%)" xr:uid="{00000000-0004-0000-0100-000040000000}"/>
    <hyperlink ref="C118" location="'Fig. 3.3.19'!A1" display="Figura 3.3.19 - Principali operatori attivi nella raccolta pubblicitaria online nel mondo (%)" xr:uid="{00000000-0004-0000-0100-000041000000}"/>
    <hyperlink ref="C122" location="'Fig. 3.3.23'!A1" display="Figura 3.3.23 - Ricavi derivanti dalla raccolta pubblicitaria online in Italia (milioni di €)" xr:uid="{00000000-0004-0000-0100-000042000000}"/>
    <hyperlink ref="C110" location="'Fig. 3.3.11'!A1" display="Figura 3.3.11 - Ricavi complessivi della radio per tipologia 2015 - 2019 (milioni di €)" xr:uid="{00000000-0004-0000-0100-000044000000}"/>
    <hyperlink ref="C101" location="'Fig. 3.3.4'!A1" display="Figura 3.3.4 - Incidenza dei ricavi (2019, %)" xr:uid="{00000000-0004-0000-0100-000045000000}"/>
    <hyperlink ref="C52" location="'Tab. 3.1.3'!A1" display="Tabella 3.1.3 - Accessi e ricavi broadband per classe di velocità (%)" xr:uid="{00000000-0004-0000-0100-000046000000}"/>
    <hyperlink ref="C70" location="'Fig. 3.1.22'!A1" display="Figura 3.1.22 - Spesa degli utenti per tipologia di servizi (miliardi di €) " xr:uid="{00000000-0004-0000-0100-000047000000}"/>
    <hyperlink ref="C71" location="'Fig. 3.1.23'!A1" display="Figura 3.1.23 - Traffico voce nella telefonia mobile (miliardi di minuti e var. %)" xr:uid="{00000000-0004-0000-0100-000048000000}"/>
    <hyperlink ref="C73" location="'Fig. 3.1.25'!A1" display="Figura 3.1.25 - Ricavi da servizi voce per direttrice di traffico (miliardi di € e var. %)" xr:uid="{00000000-0004-0000-0100-000049000000}"/>
    <hyperlink ref="C74" location="'Fig. 3.1.26'!A1" display="Figura 3.1.26 - Traffico medio mensile delle SIM che effettuano traffico dati (Gigabyte/mese)" xr:uid="{00000000-0004-0000-0100-00004A000000}"/>
    <hyperlink ref="C75" location="'Fig. 3.1.27'!A1" display="Figura 3.1.27 - SIM &quot;solo voce&quot; e SIM &quot;voce &amp; dati&quot; (milioni)" xr:uid="{00000000-0004-0000-0100-00004B000000}"/>
    <hyperlink ref="C78" location="'Fig. 3.1.30'!A1" display="Figura 3.1.30 - Ricavi da servizi dati per tipologia (miliardi di € e variazione %)" xr:uid="{00000000-0004-0000-0100-00004C000000}"/>
    <hyperlink ref="C79" location="'Fig. 3.1.31'!A1" display="Figura 3.1.31 - Ricavi da SMS e da altri servizi dati (miliardi di €)" xr:uid="{00000000-0004-0000-0100-00004D000000}"/>
    <hyperlink ref="C80" location="'Fig. 3.1.32'!A1" display="Figura 3.1.32 - Ricavi unitari per SIM e utente (€/anno)" xr:uid="{00000000-0004-0000-0100-00004E000000}"/>
    <hyperlink ref="C81" location="'Fig. 3.1.33'!A1" display="Figura 3.1.33 - Ricavi unitari per i servizi voce, SMS e dati " xr:uid="{00000000-0004-0000-0100-00004F000000}"/>
    <hyperlink ref="C82" location="'Fig. 3.1.34'!A1" display="Figura 3.1.34 - Quote di mercato nella spesa finale (2019, %)" xr:uid="{00000000-0004-0000-0100-000050000000}"/>
    <hyperlink ref="C83" location="'Fig. 3.1.35'!A1" display="Figura 3.1.35 - Quote di mercato nella spesa finale per tipologia di clientela (2019, %)" xr:uid="{00000000-0004-0000-0100-000051000000}"/>
    <hyperlink ref="C125" location="'Fig. 3.3.26'!A1" display="Figura 3.3.26 - Ricavi netti di pubblicità online diretta e tramite intermediario (2018, mln)" xr:uid="{00000000-0004-0000-0100-000052000000}"/>
    <hyperlink ref="C104" location="'Fig. 3.3.7'!A1" display="Figura 3.3.7 - Ricavi della tv in chiaro (milioni di €)" xr:uid="{00000000-0004-0000-0100-000053000000}"/>
    <hyperlink ref="C23" location="'Fig. 2.3.6'!A1" display="Figura 2.3.6 - Tipologie di investimento in opere europee indipendenti per genere (2016, %)" xr:uid="{00000000-0004-0000-0100-000054000000}"/>
    <hyperlink ref="C12" location="'Tab. 2.2.2'!A1" display="Tabella 2.2.2 - Ricavi complessivi del SIC e delle relative aree economiche (2018)" xr:uid="{00000000-0004-0000-0100-000055000000}"/>
    <hyperlink ref="C20" location="'Fig. 2.3.3'!A1" display="Figura 2.3.3 - Quote di programmazione di opere europee e opere europee recenti per singolo canale (2017, %)" xr:uid="{00000000-0004-0000-0100-000056000000}"/>
    <hyperlink ref="C133" location="'Fig. 5.1.1'!A1" display="Figura 5.1.1 - Ciclo regolatorio e strumenti di valutazione" xr:uid="{00000000-0004-0000-0100-000057000000}"/>
    <hyperlink ref="C134" location="'Tab. 5.1.1'!A1" display="Tabella 5.1.1 – Struttura del piano di monitoraggio" xr:uid="{00000000-0004-0000-0100-000058000000}"/>
    <hyperlink ref="C135" location="'Tab. 5.2.1'!A1" display="Tabella 5.2.1 – Piano di monitoraggio per la regolazione pro-concorrenziale dei mercati" xr:uid="{00000000-0004-0000-0100-000059000000}"/>
    <hyperlink ref="C136" location="'Tab. 5.2.2'!A1" display="Tabella 5.2.2 – Piano di monitoraggio per lo spettro radio" xr:uid="{00000000-0004-0000-0100-00005A000000}"/>
    <hyperlink ref="C137" location="'Tab. 5.2.3'!A1" display="Tabella 5.2.3 - Piano di monitoraggio per il pluralismo" xr:uid="{00000000-0004-0000-0100-00005B000000}"/>
    <hyperlink ref="C138" location="'Tab. 5.2.4'!A1" display="Tabella 5.2.4 - Piano di monitoraggio per la tutela del consumatore" xr:uid="{00000000-0004-0000-0100-00005C000000}"/>
    <hyperlink ref="C139" location="'Tab. 5.2.5'!A1" display="Tabella 5.2.5 - Piano di monitoraggio per la tutela dei diritti digitali" xr:uid="{00000000-0004-0000-0100-00005D000000}"/>
    <hyperlink ref="C140" location="'Tab. 5.2.6'!A1" display="Tabella 5.2.6 - Piano di monitoraggio per il miglioramento dei processi decisionali" xr:uid="{00000000-0004-0000-0100-00005E000000}"/>
    <hyperlink ref="C141" location="'Tab. 5.2.7'!A1" display="Tabella 5.2.7 - Piano di monitoraggio per le attività internazionali" xr:uid="{00000000-0004-0000-0100-00005F000000}"/>
    <hyperlink ref="C142" location="'Tab. 5.3.1'!A1" display="Figura 5.3.1 - Linee strategiche e programmi di lavoro" xr:uid="{00000000-0004-0000-0100-000060000000}"/>
    <hyperlink ref="C87" location="'Fig. 3.2.1'!A1" display="Figura 3.2.1 - Composizione dei titoli abilitativi al 1° febbraio 2018 " xr:uid="{00000000-0004-0000-0100-000061000000}"/>
    <hyperlink ref="C88" location="'Fig. 3.2.2'!A1" display="Figura 3.2.2 - Andamento dei prezzi e dell'inflazione (2010=100)" xr:uid="{00000000-0004-0000-0100-000062000000}"/>
    <hyperlink ref="C90" location="'Tab. 3.2.1'!A1" display="Tabella 3.2.1 - Ricavi e volumi nel settore postale" xr:uid="{00000000-0004-0000-0100-000063000000}"/>
    <hyperlink ref="C91" location="'Fig. 3.2.4'!A1" display="Figura 3.2.4 - Distribuzione percentuale dei ricavi e dei volumi dei servizi postali" xr:uid="{00000000-0004-0000-0100-000064000000}"/>
    <hyperlink ref="C96" location="'Fig. 3.2.7'!A1" display="Figura 3.2.7 - Numero medio di abitanti serviti da un ufficio postale permanente" xr:uid="{00000000-0004-0000-0100-000065000000}"/>
    <hyperlink ref="C97" location="'Fig. 3.2.8'!A1" display="Figura 3.2.8 - Dimensione media (in km2) dell’area coperta da un ufficio postale permanente" xr:uid="{00000000-0004-0000-0100-000066000000}"/>
    <hyperlink ref="C92" location="'Tab. 3.2.2'!A1" display="Tabella 3.2.2 - Ricavi e volumi nel servizio universale" xr:uid="{00000000-0004-0000-0100-000067000000}"/>
    <hyperlink ref="C93" location="'Tab. 3.2.3'!A1" display="Tabella 3.2.3 - Ricavi e volumi dei servizi postali non inclusi nel perimetro del servizio universale" xr:uid="{00000000-0004-0000-0100-000068000000}"/>
    <hyperlink ref="C94" location="'Fig. 3.2.5'!A1" display="Figura 3.2.5 - Quote di mercato per i servizi di posta (lettere) non inclusi nel perimetro del servizio universale nel 2018 (%)" xr:uid="{00000000-0004-0000-0100-000069000000}"/>
    <hyperlink ref="C89" location="'Fig. 3.2.3'!A1" display="Figura 3.2.3 - Variazione percentuale dei ricavi e dei volumi dei servizi postali negli ultimi quattro anni" xr:uid="{00000000-0004-0000-0100-00006A000000}"/>
    <hyperlink ref="C55" location="'Fig. 3.1.10'!A1" display="Figura 3.1.10 - Accessi alla rete fissa per operatore (%)" xr:uid="{00000000-0004-0000-0100-00006B000000}"/>
    <hyperlink ref="C76" location="'Fig. 3.1.28'!A1" display="Figura 3.1.28 - SIM “M2M” (milioni)" xr:uid="{00000000-0004-0000-0100-00006C000000}"/>
    <hyperlink ref="C77" location="'Fig. 3.1.29'!A1" display="Figura 3.1.29 - Distribuzione delle SIM M2M per tipologia di applicazione (2018, %)" xr:uid="{00000000-0004-0000-0100-00006D000000}"/>
    <hyperlink ref="C112" location="'Fig. 3.3.13'!A1" display="Figura 3.3.13 - Ascoltatori unici nel giorno medio dei principali operatori (%, milioni di ascoltatori, 2019)" xr:uid="{00000000-0004-0000-0100-00006E000000}"/>
    <hyperlink ref="C25" location="'Fig. 2.3.8'!A1" display="Figura 2.3.8 - Procedimenti in materia di par condicio (maggio 2018 - aprile 2019)" xr:uid="{00000000-0004-0000-0100-000073000000}"/>
    <hyperlink ref="C26" location="'Tab. 2.3.3'!A1" display="Tabella 2.3.3 - Totale TG: edizione e ore monitorate (2018)" xr:uid="{00000000-0004-0000-0100-000074000000}"/>
    <hyperlink ref="C27" location="'Tab. 2.3.4'!A1" display="Tabella 2.3.4 - Totale programmi: ore monitorate (2018)" xr:uid="{00000000-0004-0000-0100-000075000000}"/>
    <hyperlink ref="C36" location="'Tab. 2.6.1'!A1" display="Tabella 2.6.1 - Pareri sui trasferimenti dei diritti d'uso delle frequenze radiotelevisive" xr:uid="{00000000-0004-0000-0100-000076000000}"/>
    <hyperlink ref="C56" location="'Fig. 3.1.11'!A1" display="Figura 3.1.11 - Rete fissa: traffico dati e consumi unitari (2013 = 100)" xr:uid="{00000000-0004-0000-0100-000079000000}"/>
    <hyperlink ref="C59" location="'Tab. 3.1.4'!A1" display="Tabella 3.1.4 - Servizi a banda ultra larga nelle province italiane (Italia = 100)" xr:uid="{00000000-0004-0000-0100-00007A000000}"/>
    <hyperlink ref="C65" location="'Fig. 3.1.17'!A1" display="Figura 3.1.17 - Linee broadband complessive (% popolazione e famiglie)" xr:uid="{00000000-0004-0000-0100-00007B000000}"/>
    <hyperlink ref="C66" location="'Fig. 3.1.18'!A1" display="Figura 3.1.18 - Linee residenziali ultrabroadband (% delle famiglie)" xr:uid="{00000000-0004-0000-0100-00007C000000}"/>
    <hyperlink ref="C98" location="'Fig. 3.3.1'!A1" display="Figura 3.3.1 - La composizione dei ricavi nel settore dei media (milioni di €)" xr:uid="{00000000-0004-0000-0100-00007E000000}"/>
    <hyperlink ref="C113" location="'Fig. 3.3.14'!A1" display="Figura 3.3.14 - Dinamica delle tirature e delle vendite di copie cartacee (milioni)" xr:uid="{00000000-0004-0000-0100-000083000000}"/>
    <hyperlink ref="C116" location="'Fig. 3.3.17'!A1" display="Figura 3.3.17 - Ricavi: valore, incidenza e variazioni 2019 rispetto al 2018" xr:uid="{00000000-0004-0000-0100-000084000000}"/>
    <hyperlink ref="C95" location="'Fig. 3.2.6'!A1" display="Figura 3.2.6 - Quote di mercato per i servizi di pacchi non rientranti nel servizio universale nel 2018" xr:uid="{00000000-0004-0000-0100-000085000000}"/>
    <hyperlink ref="C11" location="'Tab. 2.2.1'!A1" display="Tabella 2.2.2 - Verifica del rispetto dei principi di cui all’art. 43 del TUSMAR in merito a operazioni di concentrazione e intese" xr:uid="{69B14720-86C6-42CF-A879-26301D197F47}"/>
    <hyperlink ref="C34" location="'Tab. 2.5.4'!A1" display="Tabella 2.5.4 - Contatti del pubblico nel periodo di riferimento (URP)" xr:uid="{D8F31E16-9530-454E-88EA-78F5DD728C0F}"/>
    <hyperlink ref="C35" location="'Fig. 2.5.3'!A1" display="Figura 2.5.3 - Problematiche maggiormente segnalate all'URP" xr:uid="{6F1AC480-909C-41E1-82A0-3063E521E3F2}"/>
    <hyperlink ref="C40" location="'Tab. 3.2'!A1" display="Tabella 3.2 - Composizione dei ricavi del settore delle comunicazioni (%)" xr:uid="{C3E56EC4-A61F-4705-B7D6-B92E30CF4D6C}"/>
    <hyperlink ref="C62" location="'Tab. 3.1.5'!A1" display="Tabella 3.1.5 - Quote di mercato broadband per macro-regioni (dicembre 2019, %)" xr:uid="{881C04A1-C009-49E4-87E1-619A3E131C9B}"/>
    <hyperlink ref="C63" location="'Tab. 3.1.6'!A1" display="Tabella 3.1.6 - Quote di mercato negli accessi ≥ 30Mbit/s per macro-regioni (dicembre 2019, %)" xr:uid="{7A0E9581-DDB3-4572-B651-BFB05D195664}"/>
    <hyperlink ref="C72" location="'Fig. 3.1.24'!A1" display="Figura 3.1.24 - SMS inviati (miliardi)" xr:uid="{8E3ACBB4-CD14-49CC-A326-E47073F830AE}"/>
    <hyperlink ref="C119" location="'Fig. 3.3.20'!A1" display="Figura 3.3.20 - ARPU mondiale dei servizi gratuiti (ricavi pubblicitari per utenti, 2018)" xr:uid="{EF2F2CCE-6E46-4C56-AEB1-03337FCB0EFF}"/>
    <hyperlink ref="C120" location="'Fig. 3.3.21'!A1" display="Figura 3.3.21 - ARPU dei servizi gratuiti per area geografica (ricavi pubblicitari del search per utenti, 2018)" xr:uid="{B19AB622-2263-40F3-84E1-008080303930}"/>
    <hyperlink ref="C121" location="'Fig. 3.3.22'!A1" display="Figura 3.3.22 - ARPU dei servizi gratuiti per area geografica (ricavi pubblicitari del social network per utenti, 2018)" xr:uid="{B554ACDA-89A7-4B34-8C8A-8DCF515EE4AB}"/>
    <hyperlink ref="C123" location="'Fig. 3.3.24'!A1" display="Figura 3.3.24 - Raccolta pubblicitaria per categorie di operatore. Ricavi netti Italia (mln, %)" xr:uid="{021E4D48-B18C-4787-90B5-16886A7A0151}"/>
    <hyperlink ref="C124" location="'Fig. 3.3.25'!A1" display="Figura 3.3.25 - Ripartizione dell’ARPU in Italia per categorie di operatori" xr:uid="{7731C184-21E3-4B9E-81F9-C5E494C03804}"/>
  </hyperlinks>
  <pageMargins left="0.7" right="0.7" top="0.75" bottom="0.75" header="0.3" footer="0.3"/>
  <pageSetup paperSize="9" orientation="portrait" r:id="rId1"/>
  <extLst>
    <ext xmlns:mx="http://schemas.microsoft.com/office/mac/excel/2008/main" uri="{64002731-A6B0-56B0-2670-7721B7C09600}">
      <mx:PLV Mode="0" OnePage="0" WScale="0"/>
    </ext>
  </extLst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rgb="FF006600"/>
  </sheetPr>
  <dimension ref="A1:D21"/>
  <sheetViews>
    <sheetView showGridLines="0" workbookViewId="0"/>
  </sheetViews>
  <sheetFormatPr defaultColWidth="8.7265625" defaultRowHeight="16.5" x14ac:dyDescent="0.45"/>
  <cols>
    <col min="1" max="1" width="11.26953125" style="173" customWidth="1"/>
    <col min="2" max="2" width="90.1796875" style="173" customWidth="1"/>
    <col min="3" max="3" width="18.1796875" style="202" customWidth="1"/>
    <col min="4" max="4" width="13.7265625" style="173" customWidth="1"/>
    <col min="5" max="16384" width="8.7265625" style="173"/>
  </cols>
  <sheetData>
    <row r="1" spans="1:4" ht="25" x14ac:dyDescent="0.7">
      <c r="A1" s="63" t="s">
        <v>873</v>
      </c>
    </row>
    <row r="4" spans="1:4" ht="17" thickBot="1" x14ac:dyDescent="0.5"/>
    <row r="5" spans="1:4" ht="31.75" customHeight="1" thickBot="1" x14ac:dyDescent="0.5">
      <c r="A5" s="1143" t="s">
        <v>157</v>
      </c>
      <c r="B5" s="1144"/>
      <c r="C5" s="203" t="s">
        <v>631</v>
      </c>
      <c r="D5" s="203" t="s">
        <v>438</v>
      </c>
    </row>
    <row r="6" spans="1:4" ht="17.5" x14ac:dyDescent="0.45">
      <c r="A6" s="204" t="s">
        <v>158</v>
      </c>
      <c r="B6" s="132" t="s">
        <v>423</v>
      </c>
      <c r="C6" s="205">
        <v>336</v>
      </c>
      <c r="D6" s="206">
        <v>9.9000000000000005E-2</v>
      </c>
    </row>
    <row r="7" spans="1:4" ht="17.5" x14ac:dyDescent="0.45">
      <c r="A7" s="207" t="s">
        <v>159</v>
      </c>
      <c r="B7" s="94" t="s">
        <v>424</v>
      </c>
      <c r="C7" s="208">
        <v>615</v>
      </c>
      <c r="D7" s="209">
        <v>0.18099999999999999</v>
      </c>
    </row>
    <row r="8" spans="1:4" ht="17.5" x14ac:dyDescent="0.45">
      <c r="A8" s="207" t="s">
        <v>160</v>
      </c>
      <c r="B8" s="94" t="s">
        <v>425</v>
      </c>
      <c r="C8" s="208">
        <v>389</v>
      </c>
      <c r="D8" s="210">
        <v>0.115</v>
      </c>
    </row>
    <row r="9" spans="1:4" ht="17.5" x14ac:dyDescent="0.45">
      <c r="A9" s="207" t="s">
        <v>161</v>
      </c>
      <c r="B9" s="94" t="s">
        <v>426</v>
      </c>
      <c r="C9" s="208">
        <v>426</v>
      </c>
      <c r="D9" s="209">
        <v>0.125</v>
      </c>
    </row>
    <row r="10" spans="1:4" ht="17.5" x14ac:dyDescent="0.45">
      <c r="A10" s="207" t="s">
        <v>162</v>
      </c>
      <c r="B10" s="94" t="s">
        <v>632</v>
      </c>
      <c r="C10" s="208">
        <v>71</v>
      </c>
      <c r="D10" s="210">
        <v>2.1000000000000001E-2</v>
      </c>
    </row>
    <row r="11" spans="1:4" ht="19.5" customHeight="1" x14ac:dyDescent="0.45">
      <c r="A11" s="207" t="s">
        <v>163</v>
      </c>
      <c r="B11" s="94" t="s">
        <v>628</v>
      </c>
      <c r="C11" s="208">
        <v>202</v>
      </c>
      <c r="D11" s="209">
        <v>5.8999999999999997E-2</v>
      </c>
    </row>
    <row r="12" spans="1:4" ht="17.5" x14ac:dyDescent="0.45">
      <c r="A12" s="207" t="s">
        <v>427</v>
      </c>
      <c r="B12" s="94" t="s">
        <v>428</v>
      </c>
      <c r="C12" s="208">
        <v>364</v>
      </c>
      <c r="D12" s="210">
        <v>0.107</v>
      </c>
    </row>
    <row r="13" spans="1:4" ht="17.5" x14ac:dyDescent="0.45">
      <c r="A13" s="207" t="s">
        <v>429</v>
      </c>
      <c r="B13" s="94" t="s">
        <v>629</v>
      </c>
      <c r="C13" s="208">
        <v>52</v>
      </c>
      <c r="D13" s="210">
        <v>1.4999999999999999E-2</v>
      </c>
    </row>
    <row r="14" spans="1:4" ht="17.5" x14ac:dyDescent="0.45">
      <c r="A14" s="207" t="s">
        <v>164</v>
      </c>
      <c r="B14" s="94" t="s">
        <v>630</v>
      </c>
      <c r="C14" s="208">
        <v>245</v>
      </c>
      <c r="D14" s="210">
        <v>7.1999999999999995E-2</v>
      </c>
    </row>
    <row r="15" spans="1:4" ht="17.5" x14ac:dyDescent="0.45">
      <c r="A15" s="207" t="s">
        <v>165</v>
      </c>
      <c r="B15" s="94" t="s">
        <v>430</v>
      </c>
      <c r="C15" s="208">
        <v>84</v>
      </c>
      <c r="D15" s="210">
        <v>2.5000000000000001E-2</v>
      </c>
    </row>
    <row r="16" spans="1:4" ht="17.5" x14ac:dyDescent="0.45">
      <c r="A16" s="207" t="s">
        <v>431</v>
      </c>
      <c r="B16" s="94" t="s">
        <v>633</v>
      </c>
      <c r="C16" s="208">
        <v>214</v>
      </c>
      <c r="D16" s="210">
        <v>6.3E-2</v>
      </c>
    </row>
    <row r="17" spans="1:4" ht="17.5" x14ac:dyDescent="0.45">
      <c r="A17" s="207" t="s">
        <v>166</v>
      </c>
      <c r="B17" s="94" t="s">
        <v>1198</v>
      </c>
      <c r="C17" s="208">
        <v>22</v>
      </c>
      <c r="D17" s="210">
        <v>6.0000000000000001E-3</v>
      </c>
    </row>
    <row r="18" spans="1:4" ht="17.5" x14ac:dyDescent="0.45">
      <c r="A18" s="207" t="s">
        <v>432</v>
      </c>
      <c r="B18" s="94" t="s">
        <v>433</v>
      </c>
      <c r="C18" s="208">
        <v>9</v>
      </c>
      <c r="D18" s="210">
        <v>3.0000000000000001E-3</v>
      </c>
    </row>
    <row r="19" spans="1:4" ht="17.5" x14ac:dyDescent="0.45">
      <c r="A19" s="207" t="s">
        <v>434</v>
      </c>
      <c r="B19" s="94" t="s">
        <v>435</v>
      </c>
      <c r="C19" s="208">
        <v>301</v>
      </c>
      <c r="D19" s="210">
        <v>8.8999999999999996E-2</v>
      </c>
    </row>
    <row r="20" spans="1:4" ht="16.399999999999999" customHeight="1" thickBot="1" x14ac:dyDescent="0.5">
      <c r="A20" s="211" t="s">
        <v>436</v>
      </c>
      <c r="B20" s="212" t="s">
        <v>437</v>
      </c>
      <c r="C20" s="213">
        <v>65</v>
      </c>
      <c r="D20" s="214">
        <v>1.9E-2</v>
      </c>
    </row>
    <row r="21" spans="1:4" ht="18" thickBot="1" x14ac:dyDescent="0.5">
      <c r="A21" s="215" t="s">
        <v>27</v>
      </c>
      <c r="B21" s="216"/>
      <c r="C21" s="217">
        <v>3395</v>
      </c>
      <c r="D21" s="218"/>
    </row>
  </sheetData>
  <mergeCells count="1">
    <mergeCell ref="A5:B5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rgb="FF006600"/>
  </sheetPr>
  <dimension ref="A1:I29"/>
  <sheetViews>
    <sheetView showGridLines="0" workbookViewId="0"/>
  </sheetViews>
  <sheetFormatPr defaultColWidth="8.7265625" defaultRowHeight="16.5" x14ac:dyDescent="0.45"/>
  <cols>
    <col min="1" max="1" width="79.7265625" style="173" customWidth="1"/>
    <col min="2" max="2" width="38.26953125" style="173" customWidth="1"/>
    <col min="3" max="3" width="15.81640625" style="173" customWidth="1"/>
    <col min="4" max="4" width="9.26953125" style="173" customWidth="1"/>
    <col min="5" max="5" width="14" style="173" customWidth="1"/>
    <col min="6" max="6" width="10.81640625" style="173" customWidth="1"/>
    <col min="7" max="7" width="10.26953125" style="173" bestFit="1" customWidth="1"/>
    <col min="8" max="16384" width="8.7265625" style="173"/>
  </cols>
  <sheetData>
    <row r="1" spans="1:3" ht="25" x14ac:dyDescent="0.7">
      <c r="A1" s="63" t="s">
        <v>785</v>
      </c>
    </row>
    <row r="2" spans="1:3" ht="25" x14ac:dyDescent="0.7">
      <c r="A2" s="63"/>
    </row>
    <row r="4" spans="1:3" ht="17" thickBot="1" x14ac:dyDescent="0.5">
      <c r="A4" s="181"/>
      <c r="B4" s="181"/>
      <c r="C4" s="181"/>
    </row>
    <row r="5" spans="1:3" ht="35.5" thickBot="1" x14ac:dyDescent="0.5">
      <c r="A5" s="78" t="s">
        <v>555</v>
      </c>
      <c r="B5" s="78" t="s">
        <v>567</v>
      </c>
      <c r="C5" s="116" t="s">
        <v>167</v>
      </c>
    </row>
    <row r="6" spans="1:3" ht="37.5" customHeight="1" x14ac:dyDescent="0.45">
      <c r="A6" s="226" t="s">
        <v>1199</v>
      </c>
      <c r="B6" s="220" t="s">
        <v>400</v>
      </c>
      <c r="C6" s="98">
        <v>4</v>
      </c>
    </row>
    <row r="7" spans="1:3" ht="17.5" x14ac:dyDescent="0.45">
      <c r="A7" s="221" t="s">
        <v>786</v>
      </c>
      <c r="B7" s="222" t="s">
        <v>401</v>
      </c>
      <c r="C7" s="95">
        <v>6</v>
      </c>
    </row>
    <row r="8" spans="1:3" ht="17.5" x14ac:dyDescent="0.45">
      <c r="A8" s="221" t="s">
        <v>1200</v>
      </c>
      <c r="B8" s="222" t="s">
        <v>401</v>
      </c>
      <c r="C8" s="58">
        <v>1</v>
      </c>
    </row>
    <row r="9" spans="1:3" ht="17.5" x14ac:dyDescent="0.45">
      <c r="A9" s="221" t="s">
        <v>1201</v>
      </c>
      <c r="B9" s="222" t="s">
        <v>401</v>
      </c>
      <c r="C9" s="58">
        <v>1</v>
      </c>
    </row>
    <row r="10" spans="1:3" ht="17.5" x14ac:dyDescent="0.45">
      <c r="A10" s="227" t="s">
        <v>1202</v>
      </c>
      <c r="B10" s="223" t="s">
        <v>1204</v>
      </c>
      <c r="C10" s="95">
        <v>3</v>
      </c>
    </row>
    <row r="11" spans="1:3" ht="15" customHeight="1" thickBot="1" x14ac:dyDescent="0.5">
      <c r="A11" s="224" t="s">
        <v>1203</v>
      </c>
      <c r="B11" s="223" t="s">
        <v>638</v>
      </c>
      <c r="C11" s="95">
        <v>2</v>
      </c>
    </row>
    <row r="12" spans="1:3" ht="18" thickBot="1" x14ac:dyDescent="0.5">
      <c r="A12" s="225" t="s">
        <v>27</v>
      </c>
      <c r="B12" s="78"/>
      <c r="C12" s="78">
        <v>17</v>
      </c>
    </row>
    <row r="13" spans="1:3" x14ac:dyDescent="0.45">
      <c r="A13" s="174"/>
      <c r="B13" s="174"/>
      <c r="C13" s="174"/>
    </row>
    <row r="17" spans="4:9" x14ac:dyDescent="0.45">
      <c r="D17" s="174"/>
    </row>
    <row r="18" spans="4:9" x14ac:dyDescent="0.45">
      <c r="D18" s="174"/>
      <c r="E18" s="174"/>
    </row>
    <row r="19" spans="4:9" x14ac:dyDescent="0.45">
      <c r="H19" s="174"/>
      <c r="I19" s="174"/>
    </row>
    <row r="20" spans="4:9" x14ac:dyDescent="0.45">
      <c r="H20" s="174"/>
      <c r="I20" s="174"/>
    </row>
    <row r="21" spans="4:9" x14ac:dyDescent="0.45">
      <c r="H21" s="174"/>
      <c r="I21" s="174"/>
    </row>
    <row r="22" spans="4:9" x14ac:dyDescent="0.45">
      <c r="H22" s="174"/>
      <c r="I22" s="174"/>
    </row>
    <row r="23" spans="4:9" x14ac:dyDescent="0.45">
      <c r="H23" s="174"/>
      <c r="I23" s="174"/>
    </row>
    <row r="24" spans="4:9" x14ac:dyDescent="0.45">
      <c r="H24" s="174"/>
      <c r="I24" s="174"/>
    </row>
    <row r="25" spans="4:9" x14ac:dyDescent="0.45">
      <c r="H25" s="174"/>
      <c r="I25" s="174"/>
    </row>
    <row r="26" spans="4:9" x14ac:dyDescent="0.45">
      <c r="H26" s="174"/>
      <c r="I26" s="174"/>
    </row>
    <row r="27" spans="4:9" x14ac:dyDescent="0.45">
      <c r="H27" s="174"/>
      <c r="I27" s="174"/>
    </row>
    <row r="28" spans="4:9" x14ac:dyDescent="0.45">
      <c r="H28" s="174"/>
      <c r="I28" s="174"/>
    </row>
    <row r="29" spans="4:9" x14ac:dyDescent="0.45">
      <c r="H29" s="174"/>
      <c r="I29" s="174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rgb="FF006600"/>
  </sheetPr>
  <dimension ref="A1:E15"/>
  <sheetViews>
    <sheetView showGridLines="0" workbookViewId="0"/>
  </sheetViews>
  <sheetFormatPr defaultColWidth="8.7265625" defaultRowHeight="17.5" x14ac:dyDescent="0.45"/>
  <cols>
    <col min="1" max="1" width="58.81640625" style="56" customWidth="1"/>
    <col min="2" max="2" width="33.81640625" style="56" customWidth="1"/>
    <col min="3" max="3" width="17.54296875" style="56" customWidth="1"/>
    <col min="4" max="4" width="16.7265625" style="56" customWidth="1"/>
    <col min="5" max="5" width="14.453125" style="56" customWidth="1"/>
    <col min="6" max="6" width="22.1796875" style="56" customWidth="1"/>
    <col min="7" max="16384" width="8.7265625" style="56"/>
  </cols>
  <sheetData>
    <row r="1" spans="1:5" ht="25" x14ac:dyDescent="0.7">
      <c r="A1" s="63" t="s">
        <v>788</v>
      </c>
    </row>
    <row r="2" spans="1:5" ht="25" x14ac:dyDescent="0.7">
      <c r="A2" s="63"/>
    </row>
    <row r="4" spans="1:5" ht="18" thickBot="1" x14ac:dyDescent="0.5"/>
    <row r="5" spans="1:5" s="229" customFormat="1" ht="33.75" customHeight="1" thickBot="1" x14ac:dyDescent="0.4">
      <c r="A5" s="228" t="s">
        <v>555</v>
      </c>
      <c r="B5" s="228" t="s">
        <v>567</v>
      </c>
      <c r="C5" s="228" t="s">
        <v>634</v>
      </c>
      <c r="D5" s="228" t="s">
        <v>635</v>
      </c>
      <c r="E5" s="228" t="s">
        <v>636</v>
      </c>
    </row>
    <row r="6" spans="1:5" ht="57.75" customHeight="1" x14ac:dyDescent="0.45">
      <c r="A6" s="244" t="s">
        <v>789</v>
      </c>
      <c r="B6" s="230" t="s">
        <v>400</v>
      </c>
      <c r="C6" s="230"/>
      <c r="D6" s="230"/>
      <c r="E6" s="231">
        <v>3</v>
      </c>
    </row>
    <row r="7" spans="1:5" ht="33.75" customHeight="1" x14ac:dyDescent="0.45">
      <c r="A7" s="232" t="s">
        <v>637</v>
      </c>
      <c r="B7" s="499" t="s">
        <v>638</v>
      </c>
      <c r="C7" s="233"/>
      <c r="D7" s="234"/>
      <c r="E7" s="235">
        <v>2</v>
      </c>
    </row>
    <row r="8" spans="1:5" ht="33.75" customHeight="1" x14ac:dyDescent="0.45">
      <c r="A8" s="236" t="s">
        <v>440</v>
      </c>
      <c r="B8" s="245" t="s">
        <v>401</v>
      </c>
      <c r="C8" s="237"/>
      <c r="D8" s="238"/>
      <c r="E8" s="239">
        <v>1</v>
      </c>
    </row>
    <row r="9" spans="1:5" ht="33.75" customHeight="1" x14ac:dyDescent="0.45">
      <c r="A9" s="236" t="s">
        <v>1205</v>
      </c>
      <c r="B9" s="245" t="s">
        <v>401</v>
      </c>
      <c r="C9" s="237"/>
      <c r="D9" s="238"/>
      <c r="E9" s="239">
        <v>1</v>
      </c>
    </row>
    <row r="10" spans="1:5" ht="33.75" customHeight="1" x14ac:dyDescent="0.45">
      <c r="A10" s="236" t="s">
        <v>786</v>
      </c>
      <c r="B10" s="245" t="s">
        <v>401</v>
      </c>
      <c r="C10" s="237"/>
      <c r="D10" s="238"/>
      <c r="E10" s="240">
        <v>5</v>
      </c>
    </row>
    <row r="11" spans="1:5" ht="60" customHeight="1" x14ac:dyDescent="0.45">
      <c r="A11" s="236" t="s">
        <v>1199</v>
      </c>
      <c r="B11" s="245" t="s">
        <v>400</v>
      </c>
      <c r="C11" s="241"/>
      <c r="D11" s="238"/>
      <c r="E11" s="240">
        <v>4</v>
      </c>
    </row>
    <row r="12" spans="1:5" ht="33.75" customHeight="1" x14ac:dyDescent="0.45">
      <c r="A12" s="236" t="s">
        <v>790</v>
      </c>
      <c r="B12" s="245" t="s">
        <v>400</v>
      </c>
      <c r="C12" s="242"/>
      <c r="D12" s="242"/>
      <c r="E12" s="240">
        <v>1</v>
      </c>
    </row>
    <row r="13" spans="1:5" ht="33.75" customHeight="1" x14ac:dyDescent="0.45">
      <c r="A13" s="236" t="s">
        <v>791</v>
      </c>
      <c r="B13" s="245" t="s">
        <v>1207</v>
      </c>
      <c r="C13" s="242"/>
      <c r="D13" s="242"/>
      <c r="E13" s="240">
        <v>1</v>
      </c>
    </row>
    <row r="14" spans="1:5" ht="33.75" customHeight="1" thickBot="1" x14ac:dyDescent="0.5">
      <c r="A14" s="246" t="s">
        <v>1206</v>
      </c>
      <c r="B14" s="242" t="s">
        <v>1204</v>
      </c>
      <c r="C14" s="229">
        <v>2</v>
      </c>
      <c r="D14" s="229"/>
      <c r="E14" s="243">
        <v>1</v>
      </c>
    </row>
    <row r="15" spans="1:5" ht="33.75" customHeight="1" thickBot="1" x14ac:dyDescent="0.5">
      <c r="A15" s="225" t="s">
        <v>27</v>
      </c>
      <c r="B15" s="78" t="s">
        <v>168</v>
      </c>
      <c r="C15" s="78">
        <v>2</v>
      </c>
      <c r="D15" s="225"/>
      <c r="E15" s="78">
        <v>19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rgb="FF006600"/>
  </sheetPr>
  <dimension ref="A1:E11"/>
  <sheetViews>
    <sheetView showGridLines="0" workbookViewId="0"/>
  </sheetViews>
  <sheetFormatPr defaultColWidth="8.7265625" defaultRowHeight="16.5" x14ac:dyDescent="0.45"/>
  <cols>
    <col min="1" max="1" width="26.81640625" style="173" customWidth="1"/>
    <col min="2" max="2" width="7.7265625" style="173" bestFit="1" customWidth="1"/>
    <col min="3" max="3" width="11.453125" style="173" customWidth="1"/>
    <col min="4" max="4" width="10.453125" style="173" customWidth="1"/>
    <col min="5" max="16384" width="8.7265625" style="173"/>
  </cols>
  <sheetData>
    <row r="1" spans="1:5" ht="25" x14ac:dyDescent="0.7">
      <c r="A1" s="63" t="s">
        <v>793</v>
      </c>
    </row>
    <row r="2" spans="1:5" ht="25" x14ac:dyDescent="0.7">
      <c r="A2" s="63"/>
    </row>
    <row r="4" spans="1:5" ht="17" thickBot="1" x14ac:dyDescent="0.5">
      <c r="A4" s="181"/>
      <c r="B4" s="181"/>
    </row>
    <row r="5" spans="1:5" ht="16.399999999999999" customHeight="1" x14ac:dyDescent="0.45">
      <c r="A5" s="247" t="s">
        <v>441</v>
      </c>
      <c r="B5" s="248">
        <v>5</v>
      </c>
      <c r="E5" s="249"/>
    </row>
    <row r="6" spans="1:5" ht="16.399999999999999" customHeight="1" x14ac:dyDescent="0.45">
      <c r="A6" s="250" t="s">
        <v>7</v>
      </c>
      <c r="B6" s="251">
        <v>4</v>
      </c>
      <c r="E6" s="249"/>
    </row>
    <row r="7" spans="1:5" ht="16.399999999999999" customHeight="1" x14ac:dyDescent="0.45">
      <c r="A7" s="250" t="s">
        <v>443</v>
      </c>
      <c r="B7" s="251">
        <v>3</v>
      </c>
      <c r="E7" s="249"/>
    </row>
    <row r="8" spans="1:5" ht="16.399999999999999" customHeight="1" x14ac:dyDescent="0.45">
      <c r="A8" s="250" t="s">
        <v>5</v>
      </c>
      <c r="B8" s="251">
        <v>3</v>
      </c>
      <c r="E8" s="249"/>
    </row>
    <row r="9" spans="1:5" ht="16.399999999999999" customHeight="1" x14ac:dyDescent="0.45">
      <c r="A9" s="252" t="s">
        <v>439</v>
      </c>
      <c r="B9" s="251">
        <v>1</v>
      </c>
      <c r="E9" s="249"/>
    </row>
    <row r="10" spans="1:5" ht="18" thickBot="1" x14ac:dyDescent="0.5">
      <c r="A10" s="250" t="s">
        <v>794</v>
      </c>
      <c r="B10" s="251">
        <v>1</v>
      </c>
      <c r="E10" s="249"/>
    </row>
    <row r="11" spans="1:5" ht="18" thickBot="1" x14ac:dyDescent="0.5">
      <c r="A11" s="253" t="s">
        <v>621</v>
      </c>
      <c r="B11" s="254">
        <f>SUM(B5:B10)</f>
        <v>17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sheetPr>
    <tabColor rgb="FF006600"/>
  </sheetPr>
  <dimension ref="A1:C22"/>
  <sheetViews>
    <sheetView showGridLines="0" workbookViewId="0"/>
  </sheetViews>
  <sheetFormatPr defaultColWidth="8.7265625" defaultRowHeight="16.5" x14ac:dyDescent="0.45"/>
  <cols>
    <col min="1" max="1" width="26.453125" style="173" customWidth="1"/>
    <col min="2" max="2" width="15.1796875" style="173" customWidth="1"/>
    <col min="3" max="6" width="8.7265625" style="173"/>
    <col min="7" max="8" width="11.81640625" style="173" customWidth="1"/>
    <col min="9" max="9" width="11.453125" style="173" customWidth="1"/>
    <col min="10" max="10" width="11.81640625" style="173" customWidth="1"/>
    <col min="11" max="16384" width="8.7265625" style="173"/>
  </cols>
  <sheetData>
    <row r="1" spans="1:3" ht="25" x14ac:dyDescent="0.7">
      <c r="A1" s="63" t="s">
        <v>797</v>
      </c>
    </row>
    <row r="2" spans="1:3" ht="25" x14ac:dyDescent="0.7">
      <c r="A2" s="63"/>
    </row>
    <row r="4" spans="1:3" ht="17" thickBot="1" x14ac:dyDescent="0.5"/>
    <row r="5" spans="1:3" ht="18" thickBot="1" x14ac:dyDescent="0.5">
      <c r="A5" s="255" t="s">
        <v>442</v>
      </c>
      <c r="B5" s="78" t="s">
        <v>597</v>
      </c>
    </row>
    <row r="6" spans="1:3" ht="17.5" x14ac:dyDescent="0.45">
      <c r="A6" s="256" t="s">
        <v>798</v>
      </c>
      <c r="B6" s="264">
        <v>5.4283289999999997</v>
      </c>
    </row>
    <row r="7" spans="1:3" ht="17.5" x14ac:dyDescent="0.45">
      <c r="A7" s="257" t="s">
        <v>799</v>
      </c>
      <c r="B7" s="264">
        <v>4.3680000000000003</v>
      </c>
    </row>
    <row r="8" spans="1:3" ht="18" customHeight="1" x14ac:dyDescent="0.45">
      <c r="A8" s="258" t="s">
        <v>800</v>
      </c>
      <c r="B8" s="265">
        <v>3.7759999999999998</v>
      </c>
    </row>
    <row r="9" spans="1:3" ht="17.5" x14ac:dyDescent="0.45">
      <c r="A9" s="257" t="s">
        <v>801</v>
      </c>
      <c r="B9" s="264">
        <v>2.415</v>
      </c>
    </row>
    <row r="10" spans="1:3" ht="17.5" x14ac:dyDescent="0.45">
      <c r="A10" s="257" t="s">
        <v>802</v>
      </c>
      <c r="B10" s="264">
        <v>1.86</v>
      </c>
    </row>
    <row r="11" spans="1:3" ht="18" thickBot="1" x14ac:dyDescent="0.5">
      <c r="A11" s="257" t="s">
        <v>803</v>
      </c>
      <c r="B11" s="264">
        <v>0.03</v>
      </c>
    </row>
    <row r="12" spans="1:3" ht="18" thickBot="1" x14ac:dyDescent="0.5">
      <c r="A12" s="259" t="s">
        <v>3</v>
      </c>
      <c r="B12" s="1065">
        <v>17.88</v>
      </c>
    </row>
    <row r="13" spans="1:3" x14ac:dyDescent="0.45">
      <c r="A13" s="260"/>
      <c r="B13" s="260"/>
    </row>
    <row r="15" spans="1:3" x14ac:dyDescent="0.45">
      <c r="B15" s="261"/>
    </row>
    <row r="16" spans="1:3" ht="17.5" x14ac:dyDescent="0.45">
      <c r="C16" s="262"/>
    </row>
    <row r="17" spans="3:3" ht="17.5" x14ac:dyDescent="0.45">
      <c r="C17" s="263"/>
    </row>
    <row r="18" spans="3:3" ht="17.5" x14ac:dyDescent="0.45">
      <c r="C18" s="263"/>
    </row>
    <row r="19" spans="3:3" ht="17.5" x14ac:dyDescent="0.45">
      <c r="C19" s="263"/>
    </row>
    <row r="20" spans="3:3" ht="17.5" x14ac:dyDescent="0.45">
      <c r="C20" s="263"/>
    </row>
    <row r="21" spans="3:3" ht="17.5" x14ac:dyDescent="0.45">
      <c r="C21" s="263"/>
    </row>
    <row r="22" spans="3:3" ht="17.5" x14ac:dyDescent="0.45">
      <c r="C22" s="26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100D70-6606-46B2-B640-0FC446D9C871}">
  <sheetPr>
    <tabColor rgb="FF006600"/>
  </sheetPr>
  <dimension ref="A1:F9"/>
  <sheetViews>
    <sheetView showGridLines="0" workbookViewId="0"/>
  </sheetViews>
  <sheetFormatPr defaultRowHeight="14.5" x14ac:dyDescent="0.35"/>
  <cols>
    <col min="1" max="1" width="22.7265625" customWidth="1"/>
    <col min="2" max="2" width="16.7265625" customWidth="1"/>
    <col min="3" max="3" width="18" customWidth="1"/>
    <col min="4" max="4" width="16.81640625" customWidth="1"/>
    <col min="5" max="5" width="17.54296875" customWidth="1"/>
  </cols>
  <sheetData>
    <row r="1" spans="1:6" ht="25" x14ac:dyDescent="0.7">
      <c r="A1" s="63" t="s">
        <v>804</v>
      </c>
    </row>
    <row r="4" spans="1:6" ht="15" thickBot="1" x14ac:dyDescent="0.4"/>
    <row r="5" spans="1:6" ht="35.5" thickBot="1" x14ac:dyDescent="0.4">
      <c r="A5" s="228" t="s">
        <v>555</v>
      </c>
      <c r="B5" s="228" t="s">
        <v>805</v>
      </c>
      <c r="C5" s="228" t="s">
        <v>806</v>
      </c>
      <c r="D5" s="228" t="s">
        <v>807</v>
      </c>
      <c r="E5" s="228" t="s">
        <v>808</v>
      </c>
      <c r="F5" s="228" t="s">
        <v>3</v>
      </c>
    </row>
    <row r="6" spans="1:6" ht="17.5" x14ac:dyDescent="0.35">
      <c r="A6" s="266" t="s">
        <v>809</v>
      </c>
      <c r="B6" s="268">
        <v>5252</v>
      </c>
      <c r="C6" s="268">
        <v>10527</v>
      </c>
      <c r="D6" s="268">
        <v>9415</v>
      </c>
      <c r="E6" s="268">
        <v>7834</v>
      </c>
      <c r="F6" s="268">
        <v>33028</v>
      </c>
    </row>
    <row r="7" spans="1:6" ht="18" thickBot="1" x14ac:dyDescent="0.4">
      <c r="A7" s="270" t="s">
        <v>810</v>
      </c>
      <c r="B7" s="269">
        <v>5409</v>
      </c>
      <c r="C7" s="269">
        <v>5023</v>
      </c>
      <c r="D7" s="269">
        <v>6456</v>
      </c>
      <c r="E7" s="269">
        <v>5672</v>
      </c>
      <c r="F7" s="269">
        <v>22560</v>
      </c>
    </row>
    <row r="8" spans="1:6" ht="18" thickBot="1" x14ac:dyDescent="0.4">
      <c r="A8" s="271" t="s">
        <v>3</v>
      </c>
      <c r="B8" s="272">
        <v>10661</v>
      </c>
      <c r="C8" s="272">
        <v>15550</v>
      </c>
      <c r="D8" s="272">
        <v>15871</v>
      </c>
      <c r="E8" s="272">
        <v>13506</v>
      </c>
      <c r="F8" s="272">
        <v>55588</v>
      </c>
    </row>
    <row r="9" spans="1:6" ht="17.5" x14ac:dyDescent="0.35">
      <c r="A9" s="267" t="s">
        <v>811</v>
      </c>
      <c r="B9" s="500">
        <v>3987</v>
      </c>
      <c r="C9" s="500">
        <v>4968</v>
      </c>
      <c r="D9" s="500">
        <v>4768</v>
      </c>
      <c r="E9" s="500">
        <v>3894</v>
      </c>
      <c r="F9" s="500">
        <v>17617</v>
      </c>
    </row>
  </sheetData>
  <pageMargins left="0.7" right="0.7" top="0.75" bottom="0.75" header="0.3" footer="0.3"/>
  <drawing r:id="rId1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7DE3C4-C3F3-4025-B32E-2B6235E68D5F}">
  <sheetPr>
    <tabColor rgb="FF006600"/>
  </sheetPr>
  <dimension ref="A1:B14"/>
  <sheetViews>
    <sheetView showGridLines="0" workbookViewId="0"/>
  </sheetViews>
  <sheetFormatPr defaultRowHeight="14.5" x14ac:dyDescent="0.35"/>
  <cols>
    <col min="1" max="1" width="32.26953125" customWidth="1"/>
  </cols>
  <sheetData>
    <row r="1" spans="1:2" ht="25" x14ac:dyDescent="0.7">
      <c r="A1" s="63" t="s">
        <v>812</v>
      </c>
    </row>
    <row r="4" spans="1:2" ht="15" thickBot="1" x14ac:dyDescent="0.4"/>
    <row r="5" spans="1:2" ht="17.5" x14ac:dyDescent="0.35">
      <c r="A5" s="247" t="s">
        <v>813</v>
      </c>
      <c r="B5" s="273">
        <v>9.6612968003926991E-2</v>
      </c>
    </row>
    <row r="6" spans="1:2" ht="17.5" x14ac:dyDescent="0.35">
      <c r="A6" s="250" t="s">
        <v>814</v>
      </c>
      <c r="B6" s="274">
        <v>0.1395421482440091</v>
      </c>
    </row>
    <row r="7" spans="1:2" ht="17.5" x14ac:dyDescent="0.35">
      <c r="A7" s="250" t="s">
        <v>815</v>
      </c>
      <c r="B7" s="274">
        <v>0.11290106653576688</v>
      </c>
    </row>
    <row r="8" spans="1:2" ht="17.5" x14ac:dyDescent="0.35">
      <c r="A8" s="250" t="s">
        <v>816</v>
      </c>
      <c r="B8" s="274">
        <v>4.0831808648310944E-2</v>
      </c>
    </row>
    <row r="9" spans="1:2" ht="17.5" x14ac:dyDescent="0.45">
      <c r="A9" s="252" t="s">
        <v>817</v>
      </c>
      <c r="B9" s="274">
        <v>2.9140077647373822E-2</v>
      </c>
    </row>
    <row r="10" spans="1:2" ht="17.5" x14ac:dyDescent="0.35">
      <c r="A10" s="250" t="s">
        <v>818</v>
      </c>
      <c r="B10" s="274">
        <v>8.3091614976125661E-2</v>
      </c>
    </row>
    <row r="11" spans="1:2" ht="17.5" x14ac:dyDescent="0.45">
      <c r="A11" s="252" t="s">
        <v>819</v>
      </c>
      <c r="B11" s="274">
        <v>0.26409032085322859</v>
      </c>
    </row>
    <row r="12" spans="1:2" ht="17.5" x14ac:dyDescent="0.45">
      <c r="A12" s="252" t="s">
        <v>820</v>
      </c>
      <c r="B12" s="274">
        <v>0.218126645544201</v>
      </c>
    </row>
    <row r="13" spans="1:2" ht="18" thickBot="1" x14ac:dyDescent="0.4">
      <c r="A13" s="250" t="s">
        <v>155</v>
      </c>
      <c r="B13" s="274">
        <v>1.5663349547056987E-2</v>
      </c>
    </row>
    <row r="14" spans="1:2" ht="18" thickBot="1" x14ac:dyDescent="0.4">
      <c r="A14" s="253" t="s">
        <v>3</v>
      </c>
      <c r="B14" s="275">
        <v>1</v>
      </c>
    </row>
  </sheetData>
  <pageMargins left="0.7" right="0.7" top="0.75" bottom="0.75" header="0.3" footer="0.3"/>
  <drawing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sheetPr>
    <tabColor rgb="FF006600"/>
  </sheetPr>
  <dimension ref="A1:I25"/>
  <sheetViews>
    <sheetView showGridLines="0" workbookViewId="0"/>
  </sheetViews>
  <sheetFormatPr defaultColWidth="8.7265625" defaultRowHeight="16.5" x14ac:dyDescent="0.45"/>
  <cols>
    <col min="1" max="1" width="69.7265625" style="173" customWidth="1"/>
    <col min="2" max="2" width="27.7265625" style="173" bestFit="1" customWidth="1"/>
    <col min="3" max="3" width="15.81640625" style="173" customWidth="1"/>
    <col min="4" max="4" width="9.26953125" style="173" customWidth="1"/>
    <col min="5" max="5" width="14" style="173" customWidth="1"/>
    <col min="6" max="6" width="10.81640625" style="173" customWidth="1"/>
    <col min="7" max="7" width="10.26953125" style="173" bestFit="1" customWidth="1"/>
    <col min="8" max="16384" width="8.7265625" style="173"/>
  </cols>
  <sheetData>
    <row r="1" spans="1:9" ht="25" x14ac:dyDescent="0.7">
      <c r="A1" s="63" t="s">
        <v>641</v>
      </c>
    </row>
    <row r="2" spans="1:9" ht="25" x14ac:dyDescent="0.7">
      <c r="A2" s="63"/>
    </row>
    <row r="4" spans="1:9" ht="17" thickBot="1" x14ac:dyDescent="0.5">
      <c r="A4" s="181"/>
      <c r="B4" s="181"/>
      <c r="C4" s="174"/>
    </row>
    <row r="5" spans="1:9" ht="33.75" customHeight="1" thickBot="1" x14ac:dyDescent="0.5">
      <c r="A5" s="1139" t="s">
        <v>1208</v>
      </c>
      <c r="B5" s="1145"/>
      <c r="C5" s="174"/>
    </row>
    <row r="6" spans="1:9" ht="17.5" x14ac:dyDescent="0.45">
      <c r="A6" s="219" t="s">
        <v>821</v>
      </c>
      <c r="B6" s="220">
        <v>42</v>
      </c>
      <c r="C6" s="174"/>
    </row>
    <row r="7" spans="1:9" ht="17.5" x14ac:dyDescent="0.45">
      <c r="A7" s="221" t="s">
        <v>642</v>
      </c>
      <c r="B7" s="222">
        <v>4</v>
      </c>
    </row>
    <row r="8" spans="1:9" ht="17.5" x14ac:dyDescent="0.45">
      <c r="A8" s="221" t="s">
        <v>643</v>
      </c>
      <c r="B8" s="222">
        <v>0</v>
      </c>
    </row>
    <row r="9" spans="1:9" x14ac:dyDescent="0.45">
      <c r="A9" s="174"/>
      <c r="B9" s="174"/>
      <c r="C9" s="174"/>
    </row>
    <row r="13" spans="1:9" x14ac:dyDescent="0.45">
      <c r="D13" s="174"/>
    </row>
    <row r="14" spans="1:9" x14ac:dyDescent="0.45">
      <c r="D14" s="174"/>
      <c r="E14" s="174"/>
    </row>
    <row r="15" spans="1:9" x14ac:dyDescent="0.45">
      <c r="H15" s="174"/>
      <c r="I15" s="174"/>
    </row>
    <row r="16" spans="1:9" x14ac:dyDescent="0.45">
      <c r="H16" s="174"/>
      <c r="I16" s="174"/>
    </row>
    <row r="17" spans="8:9" x14ac:dyDescent="0.45">
      <c r="H17" s="174"/>
      <c r="I17" s="174"/>
    </row>
    <row r="18" spans="8:9" x14ac:dyDescent="0.45">
      <c r="H18" s="174"/>
      <c r="I18" s="174"/>
    </row>
    <row r="19" spans="8:9" x14ac:dyDescent="0.45">
      <c r="H19" s="174"/>
      <c r="I19" s="174"/>
    </row>
    <row r="20" spans="8:9" x14ac:dyDescent="0.45">
      <c r="H20" s="174"/>
      <c r="I20" s="174"/>
    </row>
    <row r="21" spans="8:9" x14ac:dyDescent="0.45">
      <c r="H21" s="174"/>
      <c r="I21" s="174"/>
    </row>
    <row r="22" spans="8:9" x14ac:dyDescent="0.45">
      <c r="H22" s="174"/>
      <c r="I22" s="174"/>
    </row>
    <row r="23" spans="8:9" x14ac:dyDescent="0.45">
      <c r="H23" s="174"/>
      <c r="I23" s="174"/>
    </row>
    <row r="24" spans="8:9" x14ac:dyDescent="0.45">
      <c r="H24" s="174"/>
      <c r="I24" s="174"/>
    </row>
    <row r="25" spans="8:9" x14ac:dyDescent="0.45">
      <c r="H25" s="174"/>
      <c r="I25" s="174"/>
    </row>
  </sheetData>
  <mergeCells count="1">
    <mergeCell ref="A5:B5"/>
  </mergeCells>
  <pageMargins left="0.7" right="0.7" top="0.75" bottom="0.75" header="0.3" footer="0.3"/>
  <pageSetup paperSize="9" orientation="portrait"/>
  <drawing r:id="rId1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sheetPr>
    <tabColor rgb="FF006600"/>
  </sheetPr>
  <dimension ref="A1:C15"/>
  <sheetViews>
    <sheetView showGridLines="0" workbookViewId="0"/>
  </sheetViews>
  <sheetFormatPr defaultColWidth="8.7265625" defaultRowHeight="17.5" x14ac:dyDescent="0.45"/>
  <cols>
    <col min="1" max="1" width="65.7265625" style="56" customWidth="1"/>
    <col min="2" max="2" width="9.453125" style="56" customWidth="1"/>
    <col min="3" max="3" width="17.7265625" style="56" customWidth="1"/>
    <col min="4" max="16384" width="8.7265625" style="56"/>
  </cols>
  <sheetData>
    <row r="1" spans="1:3" ht="25" x14ac:dyDescent="0.7">
      <c r="A1" s="63" t="s">
        <v>822</v>
      </c>
    </row>
    <row r="2" spans="1:3" ht="25" x14ac:dyDescent="0.7">
      <c r="A2" s="63"/>
    </row>
    <row r="4" spans="1:3" ht="18" thickBot="1" x14ac:dyDescent="0.5"/>
    <row r="5" spans="1:3" x14ac:dyDescent="0.45">
      <c r="A5" s="281" t="s">
        <v>649</v>
      </c>
      <c r="B5" s="282">
        <v>0.36201298701298701</v>
      </c>
    </row>
    <row r="6" spans="1:3" x14ac:dyDescent="0.45">
      <c r="A6" s="173" t="s">
        <v>24</v>
      </c>
      <c r="B6" s="283">
        <v>9.5779220779220783E-2</v>
      </c>
    </row>
    <row r="7" spans="1:3" x14ac:dyDescent="0.45">
      <c r="A7" s="173" t="s">
        <v>644</v>
      </c>
      <c r="B7" s="283">
        <v>0.18425324675324675</v>
      </c>
    </row>
    <row r="8" spans="1:3" x14ac:dyDescent="0.45">
      <c r="A8" s="173" t="s">
        <v>645</v>
      </c>
      <c r="B8" s="283">
        <v>0.12012987012987013</v>
      </c>
    </row>
    <row r="9" spans="1:3" x14ac:dyDescent="0.45">
      <c r="A9" s="173" t="s">
        <v>646</v>
      </c>
      <c r="B9" s="283">
        <v>0.11444805194805195</v>
      </c>
    </row>
    <row r="10" spans="1:3" x14ac:dyDescent="0.45">
      <c r="A10" s="173" t="s">
        <v>647</v>
      </c>
      <c r="B10" s="283">
        <v>4.0584415584415584E-2</v>
      </c>
    </row>
    <row r="11" spans="1:3" x14ac:dyDescent="0.45">
      <c r="A11" s="173" t="s">
        <v>648</v>
      </c>
      <c r="B11" s="283">
        <v>2.5162337662337664E-2</v>
      </c>
    </row>
    <row r="12" spans="1:3" ht="18" thickBot="1" x14ac:dyDescent="0.5">
      <c r="A12" s="173" t="s">
        <v>155</v>
      </c>
      <c r="B12" s="283">
        <v>5.7629870129870128E-2</v>
      </c>
    </row>
    <row r="13" spans="1:3" ht="18" thickBot="1" x14ac:dyDescent="0.5">
      <c r="A13" s="279" t="s">
        <v>824</v>
      </c>
      <c r="B13" s="284">
        <v>1</v>
      </c>
    </row>
    <row r="15" spans="1:3" x14ac:dyDescent="0.45">
      <c r="A15" s="62"/>
      <c r="B15" s="280"/>
      <c r="C15" s="62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E00-000000000000}">
  <sheetPr>
    <tabColor rgb="FF0000CC"/>
  </sheetPr>
  <dimension ref="A1:H23"/>
  <sheetViews>
    <sheetView showGridLines="0" workbookViewId="0"/>
  </sheetViews>
  <sheetFormatPr defaultColWidth="8.7265625" defaultRowHeight="16.5" x14ac:dyDescent="0.45"/>
  <cols>
    <col min="1" max="1" width="45.26953125" style="286" customWidth="1"/>
    <col min="2" max="2" width="10.26953125" style="286" customWidth="1"/>
    <col min="3" max="3" width="12.26953125" style="286" customWidth="1"/>
    <col min="4" max="4" width="14.453125" style="286" customWidth="1"/>
    <col min="5" max="5" width="10.7265625" style="286" customWidth="1"/>
    <col min="6" max="6" width="10.81640625" style="286" customWidth="1"/>
    <col min="7" max="8" width="12.453125" style="286" customWidth="1"/>
    <col min="9" max="16384" width="8.7265625" style="286"/>
  </cols>
  <sheetData>
    <row r="1" spans="1:8" ht="25" x14ac:dyDescent="0.45">
      <c r="A1" s="285" t="s">
        <v>652</v>
      </c>
    </row>
    <row r="2" spans="1:8" ht="25" x14ac:dyDescent="0.45">
      <c r="A2" s="285"/>
    </row>
    <row r="3" spans="1:8" ht="17.5" x14ac:dyDescent="0.45">
      <c r="A3" s="56"/>
      <c r="B3" s="56"/>
      <c r="C3" s="56"/>
      <c r="D3" s="56"/>
      <c r="E3" s="56"/>
    </row>
    <row r="4" spans="1:8" ht="18" thickBot="1" x14ac:dyDescent="0.5">
      <c r="A4" s="56"/>
      <c r="B4" s="56"/>
      <c r="C4" s="56"/>
      <c r="D4" s="56"/>
      <c r="E4" s="56"/>
    </row>
    <row r="5" spans="1:8" ht="53" thickBot="1" x14ac:dyDescent="0.5">
      <c r="A5" s="296"/>
      <c r="B5" s="309">
        <v>2015</v>
      </c>
      <c r="C5" s="309">
        <v>2016</v>
      </c>
      <c r="D5" s="309">
        <v>2017</v>
      </c>
      <c r="E5" s="309">
        <v>2018</v>
      </c>
      <c r="F5" s="309">
        <v>2019</v>
      </c>
      <c r="G5" s="298" t="s">
        <v>881</v>
      </c>
      <c r="H5" s="298" t="s">
        <v>882</v>
      </c>
    </row>
    <row r="6" spans="1:8" ht="17.5" x14ac:dyDescent="0.45">
      <c r="A6" s="299" t="s">
        <v>25</v>
      </c>
      <c r="B6" s="300">
        <v>31813.597729128305</v>
      </c>
      <c r="C6" s="300">
        <v>31917.301088788994</v>
      </c>
      <c r="D6" s="300">
        <v>32221.550951166522</v>
      </c>
      <c r="E6" s="300">
        <v>31212.299991959298</v>
      </c>
      <c r="F6" s="300">
        <v>29843.009138431873</v>
      </c>
      <c r="G6" s="301">
        <v>-4.3870232372499718</v>
      </c>
      <c r="H6" s="301">
        <v>-6.1941708305822178</v>
      </c>
    </row>
    <row r="7" spans="1:8" ht="17.5" x14ac:dyDescent="0.45">
      <c r="A7" s="305" t="s">
        <v>20</v>
      </c>
      <c r="B7" s="501">
        <v>16074.107717292882</v>
      </c>
      <c r="C7" s="501">
        <v>15803.188587888992</v>
      </c>
      <c r="D7" s="501">
        <v>16406.971921598823</v>
      </c>
      <c r="E7" s="501">
        <v>16456.642572242388</v>
      </c>
      <c r="F7" s="501">
        <v>16170.094747187286</v>
      </c>
      <c r="G7" s="502">
        <v>-1.7412289523649611</v>
      </c>
      <c r="H7" s="502">
        <v>0.59715308359629371</v>
      </c>
    </row>
    <row r="8" spans="1:8" ht="18" thickBot="1" x14ac:dyDescent="0.5">
      <c r="A8" s="306" t="s">
        <v>21</v>
      </c>
      <c r="B8" s="503">
        <v>15739.490011835422</v>
      </c>
      <c r="C8" s="503">
        <v>16114.112500900002</v>
      </c>
      <c r="D8" s="503">
        <v>15814.5790295677</v>
      </c>
      <c r="E8" s="503">
        <v>14755.657419716908</v>
      </c>
      <c r="F8" s="503">
        <v>13672.914391244589</v>
      </c>
      <c r="G8" s="504">
        <v>-7.3378162536189615</v>
      </c>
      <c r="H8" s="504">
        <v>-13.129876629019471</v>
      </c>
    </row>
    <row r="9" spans="1:8" ht="17.5" x14ac:dyDescent="0.45">
      <c r="A9" s="299" t="s">
        <v>17</v>
      </c>
      <c r="B9" s="300">
        <v>14709.539964057316</v>
      </c>
      <c r="C9" s="300">
        <v>15254.751502703266</v>
      </c>
      <c r="D9" s="300">
        <v>15211.798995510035</v>
      </c>
      <c r="E9" s="300">
        <v>15815.735176082873</v>
      </c>
      <c r="F9" s="300">
        <v>15442.666571968162</v>
      </c>
      <c r="G9" s="301">
        <v>-2.3588445302174685</v>
      </c>
      <c r="H9" s="301">
        <v>4.9840213201924559</v>
      </c>
    </row>
    <row r="10" spans="1:8" ht="17.5" x14ac:dyDescent="0.45">
      <c r="A10" s="294" t="s">
        <v>22</v>
      </c>
      <c r="B10" s="505">
        <v>8448.83969239</v>
      </c>
      <c r="C10" s="505">
        <v>8950.7371349599944</v>
      </c>
      <c r="D10" s="505">
        <v>8848.1676473000007</v>
      </c>
      <c r="E10" s="505">
        <v>9008.3909692023844</v>
      </c>
      <c r="F10" s="505">
        <v>8692.9371393364618</v>
      </c>
      <c r="G10" s="506">
        <v>-3.5017777419340117</v>
      </c>
      <c r="H10" s="506">
        <v>2.8891239014313896</v>
      </c>
    </row>
    <row r="11" spans="1:8" ht="17.5" x14ac:dyDescent="0.45">
      <c r="A11" s="263" t="s">
        <v>653</v>
      </c>
      <c r="B11" s="507">
        <v>4536.1451857331404</v>
      </c>
      <c r="C11" s="507">
        <v>4933.3389418175802</v>
      </c>
      <c r="D11" s="507">
        <v>4791.7252548311817</v>
      </c>
      <c r="E11" s="507">
        <v>4809.9938716951074</v>
      </c>
      <c r="F11" s="507">
        <v>4720.7656706111666</v>
      </c>
      <c r="G11" s="508">
        <v>-1.8550585190765652</v>
      </c>
      <c r="H11" s="508">
        <v>4.0699862398294799</v>
      </c>
    </row>
    <row r="12" spans="1:8" ht="17.5" x14ac:dyDescent="0.45">
      <c r="A12" s="263" t="s">
        <v>654</v>
      </c>
      <c r="B12" s="507">
        <v>3293.7903340500002</v>
      </c>
      <c r="C12" s="507">
        <v>3387.2875873799999</v>
      </c>
      <c r="D12" s="507">
        <v>3433.0794718099996</v>
      </c>
      <c r="E12" s="507">
        <v>3533.4159817588697</v>
      </c>
      <c r="F12" s="507">
        <v>3295.917861302717</v>
      </c>
      <c r="G12" s="508">
        <v>-6.7214876958226268</v>
      </c>
      <c r="H12" s="508">
        <v>6.4592066796822084E-2</v>
      </c>
    </row>
    <row r="13" spans="1:8" ht="17.5" x14ac:dyDescent="0.45">
      <c r="A13" s="295" t="s">
        <v>23</v>
      </c>
      <c r="B13" s="509">
        <v>618.90417260685808</v>
      </c>
      <c r="C13" s="509">
        <v>630.11060576241493</v>
      </c>
      <c r="D13" s="509">
        <v>623.36292065881912</v>
      </c>
      <c r="E13" s="509">
        <v>664.98111574840766</v>
      </c>
      <c r="F13" s="509">
        <v>676.25360742257851</v>
      </c>
      <c r="G13" s="510">
        <v>1.6951596680281886</v>
      </c>
      <c r="H13" s="510">
        <v>9.2662866650521174</v>
      </c>
    </row>
    <row r="14" spans="1:8" ht="17.5" x14ac:dyDescent="0.45">
      <c r="A14" s="293" t="s">
        <v>825</v>
      </c>
      <c r="B14" s="511">
        <v>2208</v>
      </c>
      <c r="C14" s="511">
        <v>2100</v>
      </c>
      <c r="D14" s="511">
        <v>1921</v>
      </c>
      <c r="E14" s="511">
        <v>1812.9395516700001</v>
      </c>
      <c r="F14" s="511">
        <v>1667.0696658514501</v>
      </c>
      <c r="G14" s="512">
        <v>-8.0460424443926524</v>
      </c>
      <c r="H14" s="512">
        <v>-24.498656437887227</v>
      </c>
    </row>
    <row r="15" spans="1:8" ht="17.5" x14ac:dyDescent="0.45">
      <c r="A15" s="293" t="s">
        <v>826</v>
      </c>
      <c r="B15" s="511">
        <v>2392.8833660273153</v>
      </c>
      <c r="C15" s="511">
        <v>2250.6197598632712</v>
      </c>
      <c r="D15" s="511">
        <v>2214.4396278700328</v>
      </c>
      <c r="E15" s="511">
        <v>1952.404655210488</v>
      </c>
      <c r="F15" s="511">
        <v>1750.6597667802512</v>
      </c>
      <c r="G15" s="512">
        <v>-10.333149323928795</v>
      </c>
      <c r="H15" s="512">
        <v>-26.83890106659436</v>
      </c>
    </row>
    <row r="16" spans="1:8" ht="18" thickBot="1" x14ac:dyDescent="0.5">
      <c r="A16" s="263" t="s">
        <v>655</v>
      </c>
      <c r="B16" s="507">
        <v>1659.8169056400002</v>
      </c>
      <c r="C16" s="507">
        <v>1953.39460788</v>
      </c>
      <c r="D16" s="507">
        <v>2228.1917203399998</v>
      </c>
      <c r="E16" s="507">
        <v>3042</v>
      </c>
      <c r="F16" s="507">
        <v>3332</v>
      </c>
      <c r="G16" s="508">
        <v>9.533201840894149</v>
      </c>
      <c r="H16" s="508">
        <v>100.74503330325048</v>
      </c>
    </row>
    <row r="17" spans="1:8" ht="17.5" x14ac:dyDescent="0.45">
      <c r="A17" s="302" t="s">
        <v>651</v>
      </c>
      <c r="B17" s="303">
        <v>6075.0481901660278</v>
      </c>
      <c r="C17" s="303">
        <v>6228.6596636672475</v>
      </c>
      <c r="D17" s="303">
        <v>6550.3575132633969</v>
      </c>
      <c r="E17" s="303">
        <v>6827.3627341473084</v>
      </c>
      <c r="F17" s="303">
        <v>7067.0936525190709</v>
      </c>
      <c r="G17" s="304">
        <v>3.5113253492851557</v>
      </c>
      <c r="H17" s="304">
        <v>16.329836921440634</v>
      </c>
    </row>
    <row r="18" spans="1:8" ht="17.5" x14ac:dyDescent="0.45">
      <c r="A18" s="305" t="s">
        <v>656</v>
      </c>
      <c r="B18" s="501">
        <v>2057.6481901660281</v>
      </c>
      <c r="C18" s="501">
        <v>1871.1622319717749</v>
      </c>
      <c r="D18" s="501">
        <v>1734.3070477320634</v>
      </c>
      <c r="E18" s="501">
        <v>1653.0020711550187</v>
      </c>
      <c r="F18" s="501">
        <v>1533.1337425356994</v>
      </c>
      <c r="G18" s="513">
        <v>-7.2515534439447196</v>
      </c>
      <c r="H18" s="513">
        <v>-25.490968287829929</v>
      </c>
    </row>
    <row r="19" spans="1:8" ht="17.5" x14ac:dyDescent="0.45">
      <c r="A19" s="263" t="s">
        <v>657</v>
      </c>
      <c r="B19" s="507">
        <v>4017.4</v>
      </c>
      <c r="C19" s="507">
        <v>4357.4974316954722</v>
      </c>
      <c r="D19" s="507">
        <v>4816.0504655313334</v>
      </c>
      <c r="E19" s="507">
        <v>5174.3606629922897</v>
      </c>
      <c r="F19" s="507">
        <v>5533.9599099833713</v>
      </c>
      <c r="G19" s="508">
        <v>6.9496363012146194</v>
      </c>
      <c r="H19" s="508">
        <v>37.749786179702568</v>
      </c>
    </row>
    <row r="20" spans="1:8" ht="18" thickBot="1" x14ac:dyDescent="0.5">
      <c r="A20" s="263" t="s">
        <v>827</v>
      </c>
      <c r="B20" s="507">
        <v>3185.3</v>
      </c>
      <c r="C20" s="507">
        <v>3483.4245786531674</v>
      </c>
      <c r="D20" s="507">
        <v>3929.7851598724592</v>
      </c>
      <c r="E20" s="507">
        <v>4257.0000504422887</v>
      </c>
      <c r="F20" s="507">
        <v>4623.6643242740402</v>
      </c>
      <c r="G20" s="508">
        <v>8.613208115740008</v>
      </c>
      <c r="H20" s="508">
        <v>45.156321987694717</v>
      </c>
    </row>
    <row r="21" spans="1:8" ht="18" thickBot="1" x14ac:dyDescent="0.5">
      <c r="A21" s="307" t="s">
        <v>3</v>
      </c>
      <c r="B21" s="297">
        <v>52598.185883351645</v>
      </c>
      <c r="C21" s="297">
        <v>53400.712255159509</v>
      </c>
      <c r="D21" s="297">
        <v>53983.707459939957</v>
      </c>
      <c r="E21" s="297">
        <v>53855.397902189485</v>
      </c>
      <c r="F21" s="297">
        <v>52352.769362919105</v>
      </c>
      <c r="G21" s="308">
        <v>-2.7901168644216634</v>
      </c>
      <c r="H21" s="308">
        <v>-0.46658742371230549</v>
      </c>
    </row>
    <row r="22" spans="1:8" ht="17.5" x14ac:dyDescent="0.45">
      <c r="A22" s="56"/>
      <c r="B22" s="291"/>
      <c r="C22" s="291"/>
      <c r="D22" s="292"/>
      <c r="E22" s="56"/>
    </row>
    <row r="23" spans="1:8" ht="17.5" x14ac:dyDescent="0.45">
      <c r="A23" s="56"/>
      <c r="B23" s="56"/>
      <c r="C23" s="56"/>
      <c r="D23" s="56"/>
      <c r="E23" s="56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6600"/>
  </sheetPr>
  <dimension ref="A1:C16"/>
  <sheetViews>
    <sheetView showGridLines="0" workbookViewId="0"/>
  </sheetViews>
  <sheetFormatPr defaultColWidth="8.7265625" defaultRowHeight="17.5" x14ac:dyDescent="0.45"/>
  <cols>
    <col min="1" max="1" width="65.26953125" style="56" customWidth="1"/>
    <col min="2" max="2" width="19.453125" style="56" customWidth="1"/>
    <col min="3" max="3" width="38.26953125" style="56" customWidth="1"/>
    <col min="4" max="16384" width="8.7265625" style="56"/>
  </cols>
  <sheetData>
    <row r="1" spans="1:3" ht="25" x14ac:dyDescent="0.7">
      <c r="A1" s="54" t="s">
        <v>754</v>
      </c>
      <c r="B1" s="55"/>
      <c r="C1" s="55"/>
    </row>
    <row r="4" spans="1:3" ht="23.5" customHeight="1" thickBot="1" x14ac:dyDescent="0.5"/>
    <row r="5" spans="1:3" s="3" customFormat="1" ht="18" thickBot="1" x14ac:dyDescent="0.5">
      <c r="A5" s="1138" t="s">
        <v>751</v>
      </c>
      <c r="B5" s="1138"/>
    </row>
    <row r="6" spans="1:3" s="3" customFormat="1" ht="39" customHeight="1" x14ac:dyDescent="0.45">
      <c r="A6" s="57" t="s">
        <v>752</v>
      </c>
      <c r="B6" s="98">
        <v>1</v>
      </c>
    </row>
    <row r="7" spans="1:3" s="3" customFormat="1" ht="35.5" thickBot="1" x14ac:dyDescent="0.5">
      <c r="A7" s="59" t="s">
        <v>753</v>
      </c>
      <c r="B7" s="97">
        <v>8</v>
      </c>
    </row>
    <row r="8" spans="1:3" x14ac:dyDescent="0.45">
      <c r="C8" s="61"/>
    </row>
    <row r="10" spans="1:3" ht="50.25" customHeight="1" x14ac:dyDescent="0.45"/>
    <row r="11" spans="1:3" x14ac:dyDescent="0.45">
      <c r="B11" s="62"/>
    </row>
    <row r="12" spans="1:3" x14ac:dyDescent="0.45">
      <c r="B12" s="62"/>
    </row>
    <row r="15" spans="1:3" x14ac:dyDescent="0.45">
      <c r="A15" s="62"/>
    </row>
    <row r="16" spans="1:3" x14ac:dyDescent="0.45">
      <c r="A16" s="62"/>
    </row>
  </sheetData>
  <mergeCells count="1">
    <mergeCell ref="A5:B5"/>
  </mergeCells>
  <pageMargins left="0.7" right="0.7" top="0.75" bottom="0.75" header="0.3" footer="0.3"/>
  <pageSetup paperSize="9" orientation="portrait" verticalDpi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59BE-0000-49B1-96F5-1AE00D081CFA}">
  <sheetPr>
    <tabColor rgb="FF0000CC"/>
  </sheetPr>
  <dimension ref="A1:H23"/>
  <sheetViews>
    <sheetView showGridLines="0" workbookViewId="0"/>
  </sheetViews>
  <sheetFormatPr defaultColWidth="8.7265625" defaultRowHeight="16.5" x14ac:dyDescent="0.45"/>
  <cols>
    <col min="1" max="1" width="45.26953125" style="286" customWidth="1"/>
    <col min="2" max="2" width="10.26953125" style="286" customWidth="1"/>
    <col min="3" max="3" width="12.26953125" style="286" customWidth="1"/>
    <col min="4" max="4" width="14.453125" style="286" customWidth="1"/>
    <col min="5" max="5" width="10.7265625" style="286" customWidth="1"/>
    <col min="6" max="6" width="10.81640625" style="286" customWidth="1"/>
    <col min="7" max="8" width="12.453125" style="286" customWidth="1"/>
    <col min="9" max="16384" width="8.7265625" style="286"/>
  </cols>
  <sheetData>
    <row r="1" spans="1:8" ht="25" x14ac:dyDescent="0.45">
      <c r="A1" s="285" t="s">
        <v>828</v>
      </c>
    </row>
    <row r="2" spans="1:8" ht="25" x14ac:dyDescent="0.45">
      <c r="A2" s="285"/>
    </row>
    <row r="3" spans="1:8" ht="17.5" x14ac:dyDescent="0.45">
      <c r="A3" s="56"/>
      <c r="B3" s="56"/>
      <c r="C3" s="56"/>
      <c r="D3" s="56"/>
      <c r="E3" s="56"/>
    </row>
    <row r="4" spans="1:8" ht="18" thickBot="1" x14ac:dyDescent="0.5">
      <c r="A4" s="56"/>
      <c r="B4" s="56"/>
      <c r="C4" s="56"/>
      <c r="D4" s="56"/>
      <c r="E4" s="56"/>
    </row>
    <row r="5" spans="1:8" ht="53" thickBot="1" x14ac:dyDescent="0.5">
      <c r="A5" s="296"/>
      <c r="B5" s="309">
        <v>2015</v>
      </c>
      <c r="C5" s="309">
        <v>2016</v>
      </c>
      <c r="D5" s="309">
        <v>2017</v>
      </c>
      <c r="E5" s="309">
        <v>2018</v>
      </c>
      <c r="F5" s="309">
        <v>2019</v>
      </c>
      <c r="G5" s="298" t="s">
        <v>879</v>
      </c>
      <c r="H5" s="298" t="s">
        <v>880</v>
      </c>
    </row>
    <row r="6" spans="1:8" ht="17.5" x14ac:dyDescent="0.45">
      <c r="A6" s="299" t="s">
        <v>25</v>
      </c>
      <c r="B6" s="327">
        <v>60.484210994809104</v>
      </c>
      <c r="C6" s="327">
        <v>59.769429546710185</v>
      </c>
      <c r="D6" s="327">
        <v>59.687547349498701</v>
      </c>
      <c r="E6" s="327">
        <v>57.955750412699793</v>
      </c>
      <c r="F6" s="327">
        <v>57.003687678018707</v>
      </c>
      <c r="G6" s="301">
        <v>-0.95206273468108549</v>
      </c>
      <c r="H6" s="301">
        <v>-3.4805233167903964</v>
      </c>
    </row>
    <row r="7" spans="1:8" ht="17.5" x14ac:dyDescent="0.45">
      <c r="A7" s="305" t="s">
        <v>20</v>
      </c>
      <c r="B7" s="514">
        <v>30.560194134719488</v>
      </c>
      <c r="C7" s="514">
        <v>29.593591397017573</v>
      </c>
      <c r="D7" s="514">
        <v>30.392451155330619</v>
      </c>
      <c r="E7" s="514">
        <v>30.557090307141422</v>
      </c>
      <c r="F7" s="514">
        <v>30.886799196988395</v>
      </c>
      <c r="G7" s="502">
        <v>0.32970888984697311</v>
      </c>
      <c r="H7" s="502">
        <v>0.32660506226890718</v>
      </c>
    </row>
    <row r="8" spans="1:8" ht="18" thickBot="1" x14ac:dyDescent="0.5">
      <c r="A8" s="306" t="s">
        <v>21</v>
      </c>
      <c r="B8" s="504">
        <v>29.924016860089615</v>
      </c>
      <c r="C8" s="504">
        <v>30.175838149692613</v>
      </c>
      <c r="D8" s="504">
        <v>29.295096194168082</v>
      </c>
      <c r="E8" s="504">
        <v>27.398660105558371</v>
      </c>
      <c r="F8" s="504">
        <v>26.116888481030315</v>
      </c>
      <c r="G8" s="504">
        <v>-1.281771624528055</v>
      </c>
      <c r="H8" s="504">
        <v>-3.8071283790593</v>
      </c>
    </row>
    <row r="9" spans="1:8" ht="17.5" x14ac:dyDescent="0.45">
      <c r="A9" s="299" t="s">
        <v>17</v>
      </c>
      <c r="B9" s="327">
        <v>27.965869386976657</v>
      </c>
      <c r="C9" s="327">
        <v>28.566569355504001</v>
      </c>
      <c r="D9" s="327">
        <v>28.178499979458344</v>
      </c>
      <c r="E9" s="327">
        <v>29.36703801688909</v>
      </c>
      <c r="F9" s="327">
        <v>29.497325088796611</v>
      </c>
      <c r="G9" s="301">
        <v>0.13028707190752087</v>
      </c>
      <c r="H9" s="301">
        <v>1.5314557018199544</v>
      </c>
    </row>
    <row r="10" spans="1:8" ht="17.5" x14ac:dyDescent="0.45">
      <c r="A10" s="294" t="s">
        <v>22</v>
      </c>
      <c r="B10" s="515">
        <v>16.062986870169265</v>
      </c>
      <c r="C10" s="515">
        <v>16.761456461838083</v>
      </c>
      <c r="D10" s="515">
        <v>16.390440863784722</v>
      </c>
      <c r="E10" s="515">
        <v>16.726997330078497</v>
      </c>
      <c r="F10" s="515">
        <v>16.604541163955261</v>
      </c>
      <c r="G10" s="506">
        <v>-0.12245616612323573</v>
      </c>
      <c r="H10" s="506">
        <v>0.54155429378599607</v>
      </c>
    </row>
    <row r="11" spans="1:8" ht="17.5" x14ac:dyDescent="0.45">
      <c r="A11" s="263" t="s">
        <v>653</v>
      </c>
      <c r="B11" s="508">
        <v>8.6241476004382864</v>
      </c>
      <c r="C11" s="508">
        <v>9.2383392158611652</v>
      </c>
      <c r="D11" s="508">
        <v>8.8762433709967183</v>
      </c>
      <c r="E11" s="508">
        <v>8.9313124757352469</v>
      </c>
      <c r="F11" s="508">
        <v>9.0172224469845013</v>
      </c>
      <c r="G11" s="508">
        <v>8.5909971249254369E-2</v>
      </c>
      <c r="H11" s="508">
        <v>0.39307484654621483</v>
      </c>
    </row>
    <row r="12" spans="1:8" ht="17.5" x14ac:dyDescent="0.45">
      <c r="A12" s="263" t="s">
        <v>654</v>
      </c>
      <c r="B12" s="508">
        <v>6.2621747855614727</v>
      </c>
      <c r="C12" s="508">
        <v>6.3431505767092542</v>
      </c>
      <c r="D12" s="508">
        <v>6.359473317681279</v>
      </c>
      <c r="E12" s="508">
        <v>6.5609319017123431</v>
      </c>
      <c r="F12" s="508">
        <v>6.2955941040192229</v>
      </c>
      <c r="G12" s="508">
        <v>-0.26533779769312016</v>
      </c>
      <c r="H12" s="508">
        <v>3.3419318457750258E-2</v>
      </c>
    </row>
    <row r="13" spans="1:8" ht="17.5" x14ac:dyDescent="0.45">
      <c r="A13" s="295" t="s">
        <v>23</v>
      </c>
      <c r="B13" s="510">
        <v>1.1766644841695069</v>
      </c>
      <c r="C13" s="510">
        <v>1.179966669267664</v>
      </c>
      <c r="D13" s="510">
        <v>1.1547241751067248</v>
      </c>
      <c r="E13" s="510">
        <v>1.234752952630906</v>
      </c>
      <c r="F13" s="510">
        <v>1.2917246129515387</v>
      </c>
      <c r="G13" s="510">
        <v>5.6971660320632722E-2</v>
      </c>
      <c r="H13" s="510">
        <v>0.11506012878203187</v>
      </c>
    </row>
    <row r="14" spans="1:8" ht="17.5" x14ac:dyDescent="0.45">
      <c r="A14" s="293" t="s">
        <v>825</v>
      </c>
      <c r="B14" s="516">
        <v>4.1978634109106707</v>
      </c>
      <c r="C14" s="516">
        <v>3.9325318171146693</v>
      </c>
      <c r="D14" s="516">
        <v>3.5584810499084916</v>
      </c>
      <c r="E14" s="516">
        <v>3.366309826477571</v>
      </c>
      <c r="F14" s="516">
        <v>3.1843008233146444</v>
      </c>
      <c r="G14" s="512">
        <v>-0.18200900316292667</v>
      </c>
      <c r="H14" s="512">
        <v>-1.0135625875960264</v>
      </c>
    </row>
    <row r="15" spans="1:8" ht="17.5" x14ac:dyDescent="0.45">
      <c r="A15" s="293" t="s">
        <v>826</v>
      </c>
      <c r="B15" s="516">
        <v>4.5493648228364281</v>
      </c>
      <c r="C15" s="516">
        <v>4.2145875304234712</v>
      </c>
      <c r="D15" s="516">
        <v>4.1020517709223965</v>
      </c>
      <c r="E15" s="516">
        <v>3.6252719899245478</v>
      </c>
      <c r="F15" s="516">
        <v>3.3439678322351072</v>
      </c>
      <c r="G15" s="512">
        <v>-0.28130415768944061</v>
      </c>
      <c r="H15" s="512">
        <v>-1.2053969906013209</v>
      </c>
    </row>
    <row r="16" spans="1:8" ht="18" thickBot="1" x14ac:dyDescent="0.5">
      <c r="A16" s="263" t="s">
        <v>655</v>
      </c>
      <c r="B16" s="508">
        <v>3.1556542830602918</v>
      </c>
      <c r="C16" s="508">
        <v>3.6579935461277775</v>
      </c>
      <c r="D16" s="508">
        <v>4.1275262948427329</v>
      </c>
      <c r="E16" s="508">
        <v>5.6484588704084713</v>
      </c>
      <c r="F16" s="508">
        <v>6.3645152692915969</v>
      </c>
      <c r="G16" s="508">
        <v>0.71605639888312567</v>
      </c>
      <c r="H16" s="508">
        <v>3.2088609862313051</v>
      </c>
    </row>
    <row r="17" spans="1:8" ht="17.5" x14ac:dyDescent="0.45">
      <c r="A17" s="302" t="s">
        <v>651</v>
      </c>
      <c r="B17" s="328">
        <v>11.549919618214247</v>
      </c>
      <c r="C17" s="328">
        <v>11.66400109778581</v>
      </c>
      <c r="D17" s="328">
        <v>12.133952671042948</v>
      </c>
      <c r="E17" s="328">
        <v>12.67721157041111</v>
      </c>
      <c r="F17" s="328">
        <v>13.49898723318468</v>
      </c>
      <c r="G17" s="304">
        <v>0.82177566277356995</v>
      </c>
      <c r="H17" s="304">
        <v>1.9490676149704331</v>
      </c>
    </row>
    <row r="18" spans="1:8" ht="17.5" x14ac:dyDescent="0.45">
      <c r="A18" s="305" t="s">
        <v>656</v>
      </c>
      <c r="B18" s="514">
        <v>3.9120136096125586</v>
      </c>
      <c r="C18" s="514">
        <v>3.5040023867677634</v>
      </c>
      <c r="D18" s="514">
        <v>3.2126490182599108</v>
      </c>
      <c r="E18" s="514">
        <v>3.0693340603613217</v>
      </c>
      <c r="F18" s="514">
        <v>2.9284673211988692</v>
      </c>
      <c r="G18" s="513">
        <v>-0.14086673916245251</v>
      </c>
      <c r="H18" s="513">
        <v>-0.98354628841368941</v>
      </c>
    </row>
    <row r="19" spans="1:8" ht="17.5" x14ac:dyDescent="0.45">
      <c r="A19" s="263" t="s">
        <v>657</v>
      </c>
      <c r="B19" s="508">
        <v>7.6379060086016874</v>
      </c>
      <c r="C19" s="508">
        <v>8.1599987110180479</v>
      </c>
      <c r="D19" s="508">
        <v>8.9213036527830383</v>
      </c>
      <c r="E19" s="508">
        <v>9.6078775100497893</v>
      </c>
      <c r="F19" s="508">
        <v>10.57051991198581</v>
      </c>
      <c r="G19" s="508">
        <v>0.96264240193602113</v>
      </c>
      <c r="H19" s="508">
        <v>2.932613903384123</v>
      </c>
    </row>
    <row r="20" spans="1:8" ht="18" thickBot="1" x14ac:dyDescent="0.5">
      <c r="A20" s="263" t="s">
        <v>827</v>
      </c>
      <c r="B20" s="508">
        <v>6.0559122838649264</v>
      </c>
      <c r="C20" s="508">
        <v>6.523179994320401</v>
      </c>
      <c r="D20" s="508">
        <v>7.2795762736167404</v>
      </c>
      <c r="E20" s="508">
        <v>7.9045002288790451</v>
      </c>
      <c r="F20" s="508">
        <v>8.8317473565188909</v>
      </c>
      <c r="G20" s="508">
        <v>0.92724712763984574</v>
      </c>
      <c r="H20" s="508">
        <v>2.7758350726539645</v>
      </c>
    </row>
    <row r="21" spans="1:8" ht="18" thickBot="1" x14ac:dyDescent="0.5">
      <c r="A21" s="307" t="s">
        <v>3</v>
      </c>
      <c r="B21" s="297">
        <v>100.00000000000001</v>
      </c>
      <c r="C21" s="297">
        <v>100</v>
      </c>
      <c r="D21" s="297">
        <v>100</v>
      </c>
      <c r="E21" s="297">
        <v>100</v>
      </c>
      <c r="F21" s="297">
        <v>100</v>
      </c>
      <c r="G21" s="308"/>
      <c r="H21" s="308"/>
    </row>
    <row r="22" spans="1:8" ht="17.5" x14ac:dyDescent="0.45">
      <c r="A22" s="56"/>
      <c r="B22" s="291"/>
      <c r="C22" s="291"/>
      <c r="D22" s="292"/>
      <c r="E22" s="56"/>
    </row>
    <row r="23" spans="1:8" ht="17.5" x14ac:dyDescent="0.45">
      <c r="A23" s="56"/>
      <c r="B23" s="56"/>
      <c r="C23" s="56"/>
      <c r="D23" s="56"/>
      <c r="E23" s="56"/>
    </row>
  </sheetData>
  <pageMargins left="0.7" right="0.7" top="0.75" bottom="0.75" header="0.3" footer="0.3"/>
  <pageSetup paperSize="9"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F00-000000000000}">
  <sheetPr>
    <tabColor rgb="FF0000CC"/>
  </sheetPr>
  <dimension ref="A1:I9"/>
  <sheetViews>
    <sheetView showGridLines="0" workbookViewId="0"/>
  </sheetViews>
  <sheetFormatPr defaultColWidth="8.7265625" defaultRowHeight="16.5" x14ac:dyDescent="0.45"/>
  <cols>
    <col min="1" max="1" width="31.26953125" style="286" customWidth="1"/>
    <col min="2" max="4" width="15" style="286" customWidth="1"/>
    <col min="5" max="5" width="13.26953125" style="286" customWidth="1"/>
    <col min="6" max="8" width="15.26953125" style="286" customWidth="1"/>
    <col min="9" max="9" width="12.453125" style="286" customWidth="1"/>
    <col min="10" max="16384" width="8.7265625" style="286"/>
  </cols>
  <sheetData>
    <row r="1" spans="1:9" ht="25" x14ac:dyDescent="0.45">
      <c r="A1" s="285" t="s">
        <v>831</v>
      </c>
    </row>
    <row r="2" spans="1:9" ht="25" x14ac:dyDescent="0.45">
      <c r="A2" s="285"/>
    </row>
    <row r="3" spans="1:9" ht="25" x14ac:dyDescent="0.45">
      <c r="A3" s="310"/>
    </row>
    <row r="4" spans="1:9" ht="25.5" thickBot="1" x14ac:dyDescent="0.5">
      <c r="A4" s="310"/>
    </row>
    <row r="5" spans="1:9" s="315" customFormat="1" ht="35.5" thickBot="1" x14ac:dyDescent="0.5">
      <c r="A5" s="312"/>
      <c r="B5" s="313"/>
      <c r="C5" s="314">
        <v>2015</v>
      </c>
      <c r="D5" s="314">
        <v>2016</v>
      </c>
      <c r="E5" s="314">
        <v>2017</v>
      </c>
      <c r="F5" s="314">
        <v>2018</v>
      </c>
      <c r="G5" s="314">
        <v>2019</v>
      </c>
      <c r="H5" s="314" t="s">
        <v>877</v>
      </c>
      <c r="I5" s="288" t="s">
        <v>878</v>
      </c>
    </row>
    <row r="6" spans="1:9" ht="17.5" x14ac:dyDescent="0.45">
      <c r="A6" s="316" t="s">
        <v>18</v>
      </c>
      <c r="B6" s="317"/>
      <c r="C6" s="317">
        <v>1655355</v>
      </c>
      <c r="D6" s="317">
        <v>1695786.8</v>
      </c>
      <c r="E6" s="317">
        <v>1736592.8</v>
      </c>
      <c r="F6" s="317">
        <v>1766168.2</v>
      </c>
      <c r="G6" s="317">
        <v>1787664.1</v>
      </c>
      <c r="H6" s="318">
        <v>1.2170924603896809</v>
      </c>
      <c r="I6" s="319">
        <v>1.7030705183160904</v>
      </c>
    </row>
    <row r="7" spans="1:9" ht="17.5" x14ac:dyDescent="0.45">
      <c r="A7" s="320" t="s">
        <v>19</v>
      </c>
      <c r="B7" s="317"/>
      <c r="C7" s="317">
        <v>1015428.2</v>
      </c>
      <c r="D7" s="317">
        <v>1029343.2</v>
      </c>
      <c r="E7" s="317">
        <v>1056495.3</v>
      </c>
      <c r="F7" s="317">
        <v>1077149.1000000001</v>
      </c>
      <c r="G7" s="317">
        <v>1088038.1000000001</v>
      </c>
      <c r="H7" s="318">
        <v>1.0109092603800161</v>
      </c>
      <c r="I7" s="319">
        <v>1.9549353414066342</v>
      </c>
    </row>
    <row r="8" spans="1:9" ht="18" thickBot="1" x14ac:dyDescent="0.5">
      <c r="A8" s="321" t="s">
        <v>256</v>
      </c>
      <c r="B8" s="322"/>
      <c r="C8" s="322">
        <v>99583.9</v>
      </c>
      <c r="D8" s="322">
        <v>107009.7</v>
      </c>
      <c r="E8" s="322">
        <v>115516</v>
      </c>
      <c r="F8" s="322">
        <v>120621</v>
      </c>
      <c r="G8" s="322">
        <v>122394.3</v>
      </c>
      <c r="H8" s="323">
        <v>1.4701420150720048</v>
      </c>
      <c r="I8" s="324">
        <v>4.4193012223414936</v>
      </c>
    </row>
    <row r="9" spans="1:9" ht="17.5" x14ac:dyDescent="0.45">
      <c r="A9" s="325" t="s">
        <v>1209</v>
      </c>
      <c r="B9" s="326"/>
      <c r="C9" s="326"/>
      <c r="D9" s="326"/>
      <c r="E9" s="326"/>
      <c r="F9" s="326"/>
      <c r="G9" s="326"/>
      <c r="H9" s="326"/>
      <c r="I9" s="326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000-000000000000}">
  <sheetPr>
    <tabColor rgb="FF0000CC"/>
  </sheetPr>
  <dimension ref="A1:O21"/>
  <sheetViews>
    <sheetView showGridLines="0" workbookViewId="0"/>
  </sheetViews>
  <sheetFormatPr defaultColWidth="8.7265625" defaultRowHeight="16.5" x14ac:dyDescent="0.45"/>
  <cols>
    <col min="1" max="1" width="26" style="286" customWidth="1"/>
    <col min="2" max="2" width="12.1796875" style="286" customWidth="1"/>
    <col min="3" max="3" width="12.26953125" style="286" customWidth="1"/>
    <col min="4" max="4" width="13.7265625" style="286" customWidth="1"/>
    <col min="5" max="6" width="8.7265625" style="286"/>
    <col min="7" max="7" width="12.26953125" style="286" customWidth="1"/>
    <col min="8" max="8" width="10.81640625" style="286" customWidth="1"/>
    <col min="9" max="16384" width="8.7265625" style="286"/>
  </cols>
  <sheetData>
    <row r="1" spans="1:15" ht="25" x14ac:dyDescent="0.7">
      <c r="A1" s="333" t="s">
        <v>832</v>
      </c>
    </row>
    <row r="2" spans="1:15" ht="25" x14ac:dyDescent="0.7">
      <c r="A2" s="333"/>
    </row>
    <row r="3" spans="1:15" ht="17.5" x14ac:dyDescent="0.45">
      <c r="A3" s="56"/>
      <c r="B3" s="56"/>
      <c r="C3" s="56"/>
    </row>
    <row r="4" spans="1:15" ht="18" thickBot="1" x14ac:dyDescent="0.5">
      <c r="A4" s="334"/>
      <c r="B4" s="335"/>
      <c r="C4" s="335"/>
      <c r="D4" s="335"/>
      <c r="E4" s="336"/>
      <c r="F4" s="336"/>
      <c r="G4" s="336"/>
      <c r="H4" s="336"/>
      <c r="I4" s="336"/>
      <c r="J4" s="336"/>
      <c r="K4" s="336"/>
      <c r="L4" s="336"/>
      <c r="M4" s="336"/>
      <c r="N4" s="336"/>
      <c r="O4" s="336"/>
    </row>
    <row r="5" spans="1:15" ht="53" thickBot="1" x14ac:dyDescent="0.5">
      <c r="A5" s="296"/>
      <c r="B5" s="309">
        <v>2015</v>
      </c>
      <c r="C5" s="309">
        <v>2016</v>
      </c>
      <c r="D5" s="309">
        <v>2017</v>
      </c>
      <c r="E5" s="309">
        <v>2018</v>
      </c>
      <c r="F5" s="309">
        <v>2019</v>
      </c>
      <c r="G5" s="298" t="s">
        <v>875</v>
      </c>
      <c r="H5" s="298" t="s">
        <v>876</v>
      </c>
    </row>
    <row r="6" spans="1:15" ht="17.5" x14ac:dyDescent="0.45">
      <c r="A6" s="299" t="s">
        <v>25</v>
      </c>
      <c r="B6" s="329">
        <v>1.9218595243393897</v>
      </c>
      <c r="C6" s="329">
        <v>1.8821529386116813</v>
      </c>
      <c r="D6" s="329">
        <v>1.8554465359505419</v>
      </c>
      <c r="E6" s="329">
        <v>1.7672325881509643</v>
      </c>
      <c r="F6" s="329">
        <v>1.6693857161662458</v>
      </c>
      <c r="G6" s="329">
        <v>-9.7846871984718531E-2</v>
      </c>
      <c r="H6" s="329">
        <v>-0.25247380817314391</v>
      </c>
    </row>
    <row r="7" spans="1:15" ht="17.5" x14ac:dyDescent="0.45">
      <c r="A7" s="305" t="s">
        <v>20</v>
      </c>
      <c r="B7" s="517">
        <v>0.9710368904128045</v>
      </c>
      <c r="C7" s="517">
        <v>0.93190892793180091</v>
      </c>
      <c r="D7" s="517">
        <v>0.94477945098003524</v>
      </c>
      <c r="E7" s="517">
        <v>0.93177097018519472</v>
      </c>
      <c r="F7" s="517">
        <v>0.90453764480627452</v>
      </c>
      <c r="G7" s="518">
        <v>-2.7233325378920203E-2</v>
      </c>
      <c r="H7" s="518">
        <v>-6.6499245606529978E-2</v>
      </c>
    </row>
    <row r="8" spans="1:15" ht="18" thickBot="1" x14ac:dyDescent="0.5">
      <c r="A8" s="306" t="s">
        <v>21</v>
      </c>
      <c r="B8" s="519">
        <v>0.95082263392658495</v>
      </c>
      <c r="C8" s="519">
        <v>0.95024401067988029</v>
      </c>
      <c r="D8" s="519">
        <v>0.91066708497050652</v>
      </c>
      <c r="E8" s="519">
        <v>0.83546161796576957</v>
      </c>
      <c r="F8" s="519">
        <v>0.76484807135997124</v>
      </c>
      <c r="G8" s="519">
        <v>-7.0613546605798327E-2</v>
      </c>
      <c r="H8" s="519">
        <v>-0.18597456256661371</v>
      </c>
    </row>
    <row r="9" spans="1:15" ht="17.5" x14ac:dyDescent="0.45">
      <c r="A9" s="299" t="s">
        <v>17</v>
      </c>
      <c r="B9" s="329">
        <v>0.88860334877155156</v>
      </c>
      <c r="C9" s="329">
        <v>0.89956777011728517</v>
      </c>
      <c r="D9" s="329">
        <v>0.8759565855340431</v>
      </c>
      <c r="E9" s="329">
        <v>0.89548295434618708</v>
      </c>
      <c r="F9" s="329">
        <v>0.86384609793127032</v>
      </c>
      <c r="G9" s="329">
        <v>-3.1636856414916759E-2</v>
      </c>
      <c r="H9" s="329">
        <v>-2.4757250840281242E-2</v>
      </c>
    </row>
    <row r="10" spans="1:15" ht="17.5" x14ac:dyDescent="0.45">
      <c r="A10" s="294" t="s">
        <v>22</v>
      </c>
      <c r="B10" s="520">
        <v>0.51039442852983197</v>
      </c>
      <c r="C10" s="520">
        <v>0.52782207851600182</v>
      </c>
      <c r="D10" s="520">
        <v>0.50951309065084227</v>
      </c>
      <c r="E10" s="520">
        <v>0.51005283467352569</v>
      </c>
      <c r="F10" s="520">
        <v>0.48627351969178451</v>
      </c>
      <c r="G10" s="520">
        <v>-2.3779314981741184E-2</v>
      </c>
      <c r="H10" s="520">
        <v>-2.4120908838047461E-2</v>
      </c>
    </row>
    <row r="11" spans="1:15" ht="17.5" x14ac:dyDescent="0.45">
      <c r="A11" s="263" t="s">
        <v>653</v>
      </c>
      <c r="B11" s="521">
        <v>0.2740285428644092</v>
      </c>
      <c r="C11" s="521">
        <v>0.29091740434691321</v>
      </c>
      <c r="D11" s="521">
        <v>0.27592681801002406</v>
      </c>
      <c r="E11" s="521">
        <v>0.2723406452281899</v>
      </c>
      <c r="F11" s="521">
        <v>0.26407453562507444</v>
      </c>
      <c r="G11" s="521">
        <v>-8.2661096031154679E-3</v>
      </c>
      <c r="H11" s="521">
        <v>-9.9540072393347612E-3</v>
      </c>
    </row>
    <row r="12" spans="1:15" ht="17.5" x14ac:dyDescent="0.45">
      <c r="A12" s="263" t="s">
        <v>654</v>
      </c>
      <c r="B12" s="521">
        <v>0.19897788293447632</v>
      </c>
      <c r="C12" s="521">
        <v>0.19974725521981887</v>
      </c>
      <c r="D12" s="521">
        <v>0.1976905277857883</v>
      </c>
      <c r="E12" s="521">
        <v>0.20006112564810474</v>
      </c>
      <c r="F12" s="521">
        <v>0.18437008727214002</v>
      </c>
      <c r="G12" s="521">
        <v>-1.5691038375964722E-2</v>
      </c>
      <c r="H12" s="521">
        <v>-1.4607795662336304E-2</v>
      </c>
    </row>
    <row r="13" spans="1:15" ht="17.5" x14ac:dyDescent="0.45">
      <c r="A13" s="295" t="s">
        <v>23</v>
      </c>
      <c r="B13" s="522">
        <v>3.7388002730946418E-2</v>
      </c>
      <c r="C13" s="522">
        <v>3.7157418949269737E-2</v>
      </c>
      <c r="D13" s="522">
        <v>3.5895744855029867E-2</v>
      </c>
      <c r="E13" s="522">
        <v>3.7651063797231071E-2</v>
      </c>
      <c r="F13" s="522">
        <v>3.7828896794569987E-2</v>
      </c>
      <c r="G13" s="522">
        <v>1.7783299733891561E-4</v>
      </c>
      <c r="H13" s="522">
        <v>4.4089406362356892E-4</v>
      </c>
    </row>
    <row r="14" spans="1:15" ht="17.5" x14ac:dyDescent="0.45">
      <c r="A14" s="293" t="s">
        <v>825</v>
      </c>
      <c r="B14" s="523">
        <v>0.13338528593564522</v>
      </c>
      <c r="C14" s="523">
        <v>0.12383632187725484</v>
      </c>
      <c r="D14" s="523">
        <v>0.11061890847411092</v>
      </c>
      <c r="E14" s="523">
        <v>0.10264818218729112</v>
      </c>
      <c r="F14" s="523">
        <v>9.3254077533438742E-2</v>
      </c>
      <c r="G14" s="523">
        <v>-9.3941046538523754E-3</v>
      </c>
      <c r="H14" s="523">
        <v>-4.0131208402206478E-2</v>
      </c>
    </row>
    <row r="15" spans="1:15" ht="17.5" x14ac:dyDescent="0.45">
      <c r="A15" s="293" t="s">
        <v>826</v>
      </c>
      <c r="B15" s="523">
        <v>0.14455409057436713</v>
      </c>
      <c r="C15" s="523">
        <v>0.13271832047892287</v>
      </c>
      <c r="D15" s="523">
        <v>0.12751634279895854</v>
      </c>
      <c r="E15" s="523">
        <v>0.11054466133013198</v>
      </c>
      <c r="F15" s="523">
        <v>9.7930017545256459E-2</v>
      </c>
      <c r="G15" s="523">
        <v>-1.2614643784875521E-2</v>
      </c>
      <c r="H15" s="523">
        <v>-4.6624073029110674E-2</v>
      </c>
    </row>
    <row r="16" spans="1:15" ht="18" thickBot="1" x14ac:dyDescent="0.5">
      <c r="A16" s="263" t="s">
        <v>655</v>
      </c>
      <c r="B16" s="521">
        <v>0.1002695437317071</v>
      </c>
      <c r="C16" s="521">
        <v>0.11519104924510558</v>
      </c>
      <c r="D16" s="521">
        <v>0.12830824361013127</v>
      </c>
      <c r="E16" s="521">
        <v>0.17223727615523821</v>
      </c>
      <c r="F16" s="521">
        <v>0.18638848316079065</v>
      </c>
      <c r="G16" s="521">
        <v>1.4151207005552446E-2</v>
      </c>
      <c r="H16" s="521">
        <v>8.6118939429083552E-2</v>
      </c>
    </row>
    <row r="17" spans="1:8" ht="17.5" x14ac:dyDescent="0.45">
      <c r="A17" s="302" t="s">
        <v>651</v>
      </c>
      <c r="B17" s="330">
        <v>0.36699367749914835</v>
      </c>
      <c r="C17" s="330">
        <v>0.36730204903512914</v>
      </c>
      <c r="D17" s="330">
        <v>0.37719593869463219</v>
      </c>
      <c r="E17" s="330">
        <v>0.38656356365986599</v>
      </c>
      <c r="F17" s="330">
        <v>0.39532559011052859</v>
      </c>
      <c r="G17" s="330">
        <v>8.7620264506625967E-3</v>
      </c>
      <c r="H17" s="330">
        <v>2.8331912611380239E-2</v>
      </c>
    </row>
    <row r="18" spans="1:8" ht="17.5" x14ac:dyDescent="0.45">
      <c r="A18" s="305" t="s">
        <v>656</v>
      </c>
      <c r="B18" s="517">
        <v>0.12430253269939245</v>
      </c>
      <c r="C18" s="517">
        <v>0.11034183259191396</v>
      </c>
      <c r="D18" s="517">
        <v>9.9868377188484445E-2</v>
      </c>
      <c r="E18" s="517">
        <v>9.3592562200758622E-2</v>
      </c>
      <c r="F18" s="517">
        <v>8.576184656478246E-2</v>
      </c>
      <c r="G18" s="517">
        <v>-7.8307156359761626E-3</v>
      </c>
      <c r="H18" s="517">
        <v>-3.8540686134609994E-2</v>
      </c>
    </row>
    <row r="19" spans="1:8" ht="17.5" x14ac:dyDescent="0.45">
      <c r="A19" s="263" t="s">
        <v>657</v>
      </c>
      <c r="B19" s="521">
        <v>0.24269114479975595</v>
      </c>
      <c r="C19" s="521">
        <v>0.25696021644321515</v>
      </c>
      <c r="D19" s="521">
        <v>0.27732756150614774</v>
      </c>
      <c r="E19" s="521">
        <v>0.29297100145910737</v>
      </c>
      <c r="F19" s="521">
        <v>0.30956374354574612</v>
      </c>
      <c r="G19" s="521">
        <v>1.6592742086638745E-2</v>
      </c>
      <c r="H19" s="521">
        <v>6.6872598745990164E-2</v>
      </c>
    </row>
    <row r="20" spans="1:8" ht="18" thickBot="1" x14ac:dyDescent="0.5">
      <c r="A20" s="263" t="s">
        <v>833</v>
      </c>
      <c r="B20" s="521">
        <v>0.19242398156286719</v>
      </c>
      <c r="C20" s="521">
        <v>0.20541642255106404</v>
      </c>
      <c r="D20" s="521">
        <v>0.22629283962667929</v>
      </c>
      <c r="E20" s="521">
        <v>0.24103027392534238</v>
      </c>
      <c r="F20" s="521">
        <v>0.25864279113028221</v>
      </c>
      <c r="G20" s="521">
        <v>1.7612517204939837E-2</v>
      </c>
      <c r="H20" s="521">
        <v>6.6218809567415021E-2</v>
      </c>
    </row>
    <row r="21" spans="1:8" ht="18" thickBot="1" x14ac:dyDescent="0.5">
      <c r="A21" s="307" t="s">
        <v>3</v>
      </c>
      <c r="B21" s="331">
        <v>3.1774565506100894</v>
      </c>
      <c r="C21" s="331">
        <v>3.1490227577640959</v>
      </c>
      <c r="D21" s="331">
        <v>3.1085990601792171</v>
      </c>
      <c r="E21" s="331">
        <v>3.0492791061570172</v>
      </c>
      <c r="F21" s="331">
        <v>2.9285574042080444</v>
      </c>
      <c r="G21" s="332">
        <v>-0.1207217019489728</v>
      </c>
      <c r="H21" s="332">
        <v>-0.24889914640204491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100-000000000000}">
  <sheetPr>
    <tabColor rgb="FF0000CC"/>
  </sheetPr>
  <dimension ref="A1:F10"/>
  <sheetViews>
    <sheetView showGridLines="0" workbookViewId="0"/>
  </sheetViews>
  <sheetFormatPr defaultColWidth="8.7265625" defaultRowHeight="16.5" x14ac:dyDescent="0.45"/>
  <cols>
    <col min="1" max="1" width="54.453125" style="286" customWidth="1"/>
    <col min="2" max="16384" width="8.7265625" style="286"/>
  </cols>
  <sheetData>
    <row r="1" spans="1:6" ht="25" x14ac:dyDescent="0.7">
      <c r="A1" s="333" t="s">
        <v>448</v>
      </c>
    </row>
    <row r="2" spans="1:6" ht="25" x14ac:dyDescent="0.7">
      <c r="A2" s="333"/>
    </row>
    <row r="4" spans="1:6" ht="17" thickBot="1" x14ac:dyDescent="0.5"/>
    <row r="5" spans="1:6" ht="18" thickBot="1" x14ac:dyDescent="0.5">
      <c r="A5" s="62"/>
      <c r="B5" s="337">
        <v>2015</v>
      </c>
      <c r="C5" s="337">
        <v>2016</v>
      </c>
      <c r="D5" s="337">
        <v>2017</v>
      </c>
      <c r="E5" s="337">
        <v>2018</v>
      </c>
      <c r="F5" s="337">
        <v>2019</v>
      </c>
    </row>
    <row r="6" spans="1:6" ht="17.5" x14ac:dyDescent="0.45">
      <c r="A6" s="338" t="s">
        <v>658</v>
      </c>
      <c r="B6" s="339">
        <v>1.9218595243393897</v>
      </c>
      <c r="C6" s="339">
        <v>1.8821529386116813</v>
      </c>
      <c r="D6" s="339">
        <v>1.8554465359505419</v>
      </c>
      <c r="E6" s="339">
        <v>1.7672299736774386</v>
      </c>
      <c r="F6" s="339">
        <v>1.6688303806174702</v>
      </c>
    </row>
    <row r="7" spans="1:6" ht="17.5" x14ac:dyDescent="0.45">
      <c r="A7" s="290" t="s">
        <v>659</v>
      </c>
      <c r="B7" s="339">
        <v>2.5634505718868157</v>
      </c>
      <c r="C7" s="339">
        <v>2.5521630581345054</v>
      </c>
      <c r="D7" s="339">
        <v>2.5077346730762344</v>
      </c>
      <c r="E7" s="339">
        <v>2.355524792965868</v>
      </c>
      <c r="F7" s="339">
        <v>2.2426853931540118</v>
      </c>
    </row>
    <row r="8" spans="1:6" ht="17.5" x14ac:dyDescent="0.45">
      <c r="A8" s="290" t="s">
        <v>835</v>
      </c>
      <c r="B8" s="339">
        <v>4.878208762222461</v>
      </c>
      <c r="C8" s="339">
        <v>4.8272863084572633</v>
      </c>
      <c r="D8" s="339">
        <v>4.7675952575292202</v>
      </c>
      <c r="E8" s="339">
        <v>4.4922417991883092</v>
      </c>
      <c r="F8" s="339">
        <v>4.2522653095183642</v>
      </c>
    </row>
    <row r="9" spans="1:6" ht="18" thickBot="1" x14ac:dyDescent="0.5">
      <c r="A9" s="287" t="s">
        <v>834</v>
      </c>
      <c r="B9" s="340">
        <v>5.5352686403695781</v>
      </c>
      <c r="C9" s="340">
        <v>5.0635621480865973</v>
      </c>
      <c r="D9" s="340">
        <v>4.9363670188977906</v>
      </c>
      <c r="E9" s="340">
        <v>5.5196230023249067</v>
      </c>
      <c r="F9" s="340">
        <v>5.1696647037875572</v>
      </c>
    </row>
    <row r="10" spans="1:6" x14ac:dyDescent="0.45">
      <c r="A10" s="1051" t="s">
        <v>1210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200-000000000000}">
  <sheetPr>
    <tabColor rgb="FF0000CC"/>
  </sheetPr>
  <dimension ref="A1:K12"/>
  <sheetViews>
    <sheetView showGridLines="0" workbookViewId="0"/>
  </sheetViews>
  <sheetFormatPr defaultColWidth="8.7265625" defaultRowHeight="16.5" x14ac:dyDescent="0.45"/>
  <cols>
    <col min="1" max="1" width="25.1796875" style="286" customWidth="1"/>
    <col min="2" max="10" width="11" style="286" customWidth="1"/>
    <col min="11" max="16384" width="8.7265625" style="286"/>
  </cols>
  <sheetData>
    <row r="1" spans="1:11" ht="25" x14ac:dyDescent="0.7">
      <c r="A1" s="333" t="s">
        <v>449</v>
      </c>
    </row>
    <row r="2" spans="1:11" ht="25" x14ac:dyDescent="0.7">
      <c r="A2" s="333"/>
    </row>
    <row r="4" spans="1:11" ht="18" thickBot="1" x14ac:dyDescent="0.5">
      <c r="A4" s="62"/>
      <c r="B4" s="342"/>
      <c r="C4" s="342"/>
      <c r="D4" s="342"/>
      <c r="E4" s="342"/>
      <c r="F4" s="342"/>
      <c r="G4" s="342"/>
      <c r="H4" s="342"/>
      <c r="I4" s="342"/>
      <c r="J4" s="342"/>
    </row>
    <row r="5" spans="1:11" ht="18" thickBot="1" x14ac:dyDescent="0.5">
      <c r="A5" s="62"/>
      <c r="B5" s="343">
        <v>2010</v>
      </c>
      <c r="C5" s="343">
        <v>2011</v>
      </c>
      <c r="D5" s="343">
        <v>2012</v>
      </c>
      <c r="E5" s="343">
        <v>2013</v>
      </c>
      <c r="F5" s="343">
        <v>2014</v>
      </c>
      <c r="G5" s="343">
        <v>2015</v>
      </c>
      <c r="H5" s="343">
        <v>2016</v>
      </c>
      <c r="I5" s="343">
        <v>2017</v>
      </c>
      <c r="J5" s="343">
        <v>2018</v>
      </c>
      <c r="K5" s="343">
        <v>2019</v>
      </c>
    </row>
    <row r="6" spans="1:11" ht="17.5" x14ac:dyDescent="0.45">
      <c r="A6" s="344" t="s">
        <v>28</v>
      </c>
      <c r="B6" s="345">
        <v>100</v>
      </c>
      <c r="C6" s="345">
        <v>104.1</v>
      </c>
      <c r="D6" s="345">
        <v>106.5</v>
      </c>
      <c r="E6" s="345">
        <v>107.2</v>
      </c>
      <c r="F6" s="345">
        <v>107.2</v>
      </c>
      <c r="G6" s="345">
        <v>107.3</v>
      </c>
      <c r="H6" s="345">
        <v>107.8</v>
      </c>
      <c r="I6" s="345">
        <v>108.8</v>
      </c>
      <c r="J6" s="345">
        <v>110</v>
      </c>
      <c r="K6" s="345">
        <v>110.5</v>
      </c>
    </row>
    <row r="7" spans="1:11" ht="18" thickBot="1" x14ac:dyDescent="0.5">
      <c r="A7" s="346" t="s">
        <v>25</v>
      </c>
      <c r="B7" s="347">
        <v>100</v>
      </c>
      <c r="C7" s="347">
        <v>97.84111916452342</v>
      </c>
      <c r="D7" s="347">
        <v>97.045063419156364</v>
      </c>
      <c r="E7" s="347">
        <v>87.135078125000007</v>
      </c>
      <c r="F7" s="347">
        <v>86.60762068342072</v>
      </c>
      <c r="G7" s="347">
        <v>87.791424412727935</v>
      </c>
      <c r="H7" s="347">
        <v>82.870222205224309</v>
      </c>
      <c r="I7" s="347">
        <v>81.193182534678428</v>
      </c>
      <c r="J7" s="347">
        <v>79.305612741124975</v>
      </c>
      <c r="K7" s="347">
        <v>76.744228042372171</v>
      </c>
    </row>
    <row r="8" spans="1:11" ht="17.5" x14ac:dyDescent="0.45">
      <c r="A8" s="341" t="s">
        <v>570</v>
      </c>
      <c r="B8" s="56"/>
      <c r="C8" s="56"/>
      <c r="D8" s="56"/>
      <c r="E8" s="56"/>
      <c r="F8" s="56"/>
      <c r="G8" s="56"/>
      <c r="H8" s="56"/>
    </row>
    <row r="9" spans="1:11" ht="17.5" x14ac:dyDescent="0.45">
      <c r="A9" s="56"/>
      <c r="B9" s="56"/>
      <c r="C9" s="56"/>
      <c r="D9" s="56"/>
      <c r="E9" s="56"/>
      <c r="F9" s="56"/>
      <c r="G9" s="56"/>
      <c r="H9" s="56"/>
    </row>
    <row r="10" spans="1:11" ht="17.5" x14ac:dyDescent="0.45">
      <c r="A10" s="56"/>
      <c r="B10" s="56"/>
      <c r="C10" s="56"/>
      <c r="D10" s="56"/>
      <c r="E10" s="56"/>
      <c r="F10" s="56"/>
      <c r="G10" s="56"/>
      <c r="H10" s="56"/>
    </row>
    <row r="11" spans="1:11" ht="17.5" x14ac:dyDescent="0.45">
      <c r="A11" s="56"/>
      <c r="B11" s="56"/>
      <c r="C11" s="56"/>
      <c r="D11" s="56"/>
      <c r="E11" s="56"/>
      <c r="F11" s="56"/>
      <c r="G11" s="56"/>
      <c r="H11" s="56"/>
    </row>
    <row r="12" spans="1:11" ht="17.5" x14ac:dyDescent="0.45">
      <c r="A12" s="56"/>
      <c r="B12" s="56"/>
      <c r="C12" s="56"/>
      <c r="D12" s="56"/>
      <c r="E12" s="56"/>
      <c r="F12" s="56"/>
      <c r="G12" s="56"/>
      <c r="H12" s="56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300-000000000000}">
  <sheetPr>
    <tabColor rgb="FF0000CC"/>
  </sheetPr>
  <dimension ref="A1:I30"/>
  <sheetViews>
    <sheetView showGridLines="0" workbookViewId="0"/>
  </sheetViews>
  <sheetFormatPr defaultColWidth="8.7265625" defaultRowHeight="16.5" x14ac:dyDescent="0.45"/>
  <cols>
    <col min="1" max="1" width="33" style="286" customWidth="1"/>
    <col min="2" max="5" width="11.7265625" style="286" customWidth="1"/>
    <col min="6" max="6" width="8.7265625" style="286"/>
    <col min="7" max="7" width="12.26953125" style="286" customWidth="1"/>
    <col min="8" max="16384" width="8.7265625" style="286"/>
  </cols>
  <sheetData>
    <row r="1" spans="1:9" ht="25" x14ac:dyDescent="0.7">
      <c r="A1" s="333" t="s">
        <v>569</v>
      </c>
    </row>
    <row r="2" spans="1:9" ht="25" x14ac:dyDescent="0.7">
      <c r="A2" s="333"/>
    </row>
    <row r="4" spans="1:9" ht="17" thickBot="1" x14ac:dyDescent="0.5"/>
    <row r="5" spans="1:9" ht="35.5" thickBot="1" x14ac:dyDescent="0.5">
      <c r="A5" s="62"/>
      <c r="B5" s="348">
        <v>2015</v>
      </c>
      <c r="C5" s="348">
        <v>2016</v>
      </c>
      <c r="D5" s="348">
        <v>2017</v>
      </c>
      <c r="E5" s="348">
        <v>2018</v>
      </c>
      <c r="F5" s="348">
        <v>2019</v>
      </c>
      <c r="G5" s="288" t="s">
        <v>874</v>
      </c>
      <c r="H5" s="56"/>
    </row>
    <row r="6" spans="1:9" ht="17.5" x14ac:dyDescent="0.45">
      <c r="A6" s="338" t="s">
        <v>4</v>
      </c>
      <c r="B6" s="349">
        <v>16.074107717292883</v>
      </c>
      <c r="C6" s="349">
        <v>15.803188587888991</v>
      </c>
      <c r="D6" s="349">
        <v>16.406971921598824</v>
      </c>
      <c r="E6" s="349">
        <v>16.456642572242387</v>
      </c>
      <c r="F6" s="349">
        <v>16.170094747187285</v>
      </c>
      <c r="G6" s="350">
        <v>-1.74122895236496</v>
      </c>
    </row>
    <row r="7" spans="1:9" ht="17.5" x14ac:dyDescent="0.45">
      <c r="A7" s="290" t="s">
        <v>9</v>
      </c>
      <c r="B7" s="349">
        <v>15.739490011835422</v>
      </c>
      <c r="C7" s="349">
        <v>16.114112500900003</v>
      </c>
      <c r="D7" s="349">
        <v>15.8145790295677</v>
      </c>
      <c r="E7" s="349">
        <v>14.755657419716908</v>
      </c>
      <c r="F7" s="349">
        <v>13.672914391244589</v>
      </c>
      <c r="G7" s="351">
        <v>-7.3378162536189544</v>
      </c>
      <c r="H7" s="56"/>
      <c r="I7" s="56"/>
    </row>
    <row r="8" spans="1:9" ht="18" thickBot="1" x14ac:dyDescent="0.5">
      <c r="A8" s="289" t="s">
        <v>3</v>
      </c>
      <c r="B8" s="352">
        <v>31.813597729128304</v>
      </c>
      <c r="C8" s="352">
        <v>31.917301088788996</v>
      </c>
      <c r="D8" s="352">
        <v>32.22155095116652</v>
      </c>
      <c r="E8" s="352">
        <v>31.212299991959295</v>
      </c>
      <c r="F8" s="352">
        <v>29.843009138431874</v>
      </c>
      <c r="G8" s="353">
        <v>-4.3870232372499567</v>
      </c>
      <c r="H8" s="56"/>
      <c r="I8" s="56"/>
    </row>
    <row r="9" spans="1:9" ht="17.5" x14ac:dyDescent="0.45">
      <c r="A9" s="56"/>
      <c r="B9" s="56"/>
      <c r="C9" s="56"/>
      <c r="D9" s="56"/>
      <c r="E9" s="56"/>
      <c r="F9" s="56"/>
      <c r="G9" s="56"/>
      <c r="H9" s="56"/>
    </row>
    <row r="10" spans="1:9" x14ac:dyDescent="0.45">
      <c r="B10" s="354"/>
      <c r="C10" s="354"/>
      <c r="D10" s="354"/>
      <c r="E10" s="354"/>
      <c r="F10" s="354"/>
    </row>
    <row r="12" spans="1:9" x14ac:dyDescent="0.45">
      <c r="A12" s="311"/>
      <c r="B12" s="355"/>
      <c r="C12" s="355"/>
      <c r="D12" s="355"/>
      <c r="E12" s="355"/>
      <c r="F12" s="355"/>
      <c r="G12" s="355"/>
    </row>
    <row r="13" spans="1:9" x14ac:dyDescent="0.45">
      <c r="A13" s="311"/>
      <c r="B13" s="356"/>
      <c r="C13" s="356"/>
      <c r="D13" s="356"/>
      <c r="E13" s="356"/>
      <c r="F13" s="356"/>
      <c r="G13" s="356"/>
    </row>
    <row r="14" spans="1:9" x14ac:dyDescent="0.45">
      <c r="A14" s="311"/>
      <c r="B14" s="356"/>
      <c r="C14" s="356"/>
      <c r="D14" s="356"/>
      <c r="E14" s="356"/>
      <c r="F14" s="356"/>
      <c r="G14" s="356"/>
    </row>
    <row r="15" spans="1:9" x14ac:dyDescent="0.45">
      <c r="A15" s="311"/>
      <c r="B15" s="356"/>
      <c r="C15" s="356"/>
      <c r="D15" s="356"/>
      <c r="E15" s="356"/>
      <c r="F15" s="356"/>
      <c r="G15" s="356"/>
    </row>
    <row r="16" spans="1:9" x14ac:dyDescent="0.45">
      <c r="A16" s="357"/>
      <c r="B16" s="356"/>
      <c r="C16" s="356"/>
      <c r="D16" s="356"/>
      <c r="E16" s="356"/>
      <c r="F16" s="356"/>
      <c r="G16" s="356"/>
    </row>
    <row r="25" spans="1:7" x14ac:dyDescent="0.45">
      <c r="A25" s="311"/>
      <c r="B25" s="311"/>
      <c r="C25" s="311"/>
      <c r="D25" s="311"/>
      <c r="E25" s="311"/>
      <c r="F25" s="311"/>
      <c r="G25" s="311"/>
    </row>
    <row r="26" spans="1:7" x14ac:dyDescent="0.45">
      <c r="A26" s="357"/>
      <c r="B26" s="355"/>
      <c r="C26" s="355"/>
      <c r="D26" s="355"/>
      <c r="E26" s="355"/>
      <c r="F26" s="355"/>
      <c r="G26" s="355"/>
    </row>
    <row r="27" spans="1:7" x14ac:dyDescent="0.45">
      <c r="A27" s="357"/>
      <c r="B27" s="356"/>
      <c r="C27" s="356"/>
      <c r="D27" s="356"/>
      <c r="E27" s="356"/>
      <c r="F27" s="356"/>
      <c r="G27" s="356"/>
    </row>
    <row r="28" spans="1:7" x14ac:dyDescent="0.45">
      <c r="A28" s="357"/>
      <c r="B28" s="356"/>
      <c r="C28" s="356"/>
      <c r="D28" s="356"/>
      <c r="E28" s="356"/>
      <c r="F28" s="356"/>
      <c r="G28" s="356"/>
    </row>
    <row r="29" spans="1:7" x14ac:dyDescent="0.45">
      <c r="A29" s="357"/>
      <c r="B29" s="356"/>
      <c r="C29" s="356"/>
      <c r="D29" s="356"/>
      <c r="E29" s="356"/>
      <c r="F29" s="356"/>
      <c r="G29" s="356"/>
    </row>
    <row r="30" spans="1:7" x14ac:dyDescent="0.45">
      <c r="A30" s="357"/>
      <c r="B30" s="356"/>
      <c r="C30" s="356"/>
      <c r="D30" s="356"/>
      <c r="E30" s="356"/>
      <c r="F30" s="356"/>
      <c r="G30" s="356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400-000000000000}">
  <sheetPr>
    <tabColor rgb="FF0000CC"/>
  </sheetPr>
  <dimension ref="A1:I23"/>
  <sheetViews>
    <sheetView showGridLines="0" workbookViewId="0"/>
  </sheetViews>
  <sheetFormatPr defaultColWidth="8.7265625" defaultRowHeight="16.5" x14ac:dyDescent="0.45"/>
  <cols>
    <col min="1" max="1" width="31.453125" style="286" customWidth="1"/>
    <col min="2" max="6" width="11.7265625" style="286" customWidth="1"/>
    <col min="7" max="7" width="16.453125" style="286" customWidth="1"/>
    <col min="8" max="9" width="11.7265625" style="286" customWidth="1"/>
    <col min="10" max="16384" width="8.7265625" style="286"/>
  </cols>
  <sheetData>
    <row r="1" spans="1:9" ht="25" x14ac:dyDescent="0.7">
      <c r="A1" s="333" t="s">
        <v>450</v>
      </c>
    </row>
    <row r="2" spans="1:9" ht="25" x14ac:dyDescent="0.7">
      <c r="A2" s="333"/>
    </row>
    <row r="4" spans="1:9" ht="17" thickBot="1" x14ac:dyDescent="0.5"/>
    <row r="5" spans="1:9" ht="35.5" thickBot="1" x14ac:dyDescent="0.5">
      <c r="A5" s="62"/>
      <c r="B5" s="348">
        <v>2015</v>
      </c>
      <c r="C5" s="348">
        <v>2016</v>
      </c>
      <c r="D5" s="348">
        <v>2017</v>
      </c>
      <c r="E5" s="348">
        <v>2018</v>
      </c>
      <c r="F5" s="348">
        <v>2019</v>
      </c>
      <c r="G5" s="288" t="s">
        <v>874</v>
      </c>
      <c r="H5" s="356"/>
      <c r="I5" s="311"/>
    </row>
    <row r="6" spans="1:9" ht="17.5" x14ac:dyDescent="0.45">
      <c r="A6" s="338" t="s">
        <v>4</v>
      </c>
      <c r="B6" s="339">
        <v>12.52</v>
      </c>
      <c r="C6" s="339">
        <v>12.332131199689211</v>
      </c>
      <c r="D6" s="339">
        <v>12.76832676215958</v>
      </c>
      <c r="E6" s="339">
        <v>12.715211081381527</v>
      </c>
      <c r="F6" s="339">
        <v>12.749670494025617</v>
      </c>
      <c r="G6" s="358">
        <v>0.27100936369469625</v>
      </c>
      <c r="H6" s="356"/>
      <c r="I6" s="56"/>
    </row>
    <row r="7" spans="1:9" ht="17.5" x14ac:dyDescent="0.45">
      <c r="A7" s="359" t="s">
        <v>9</v>
      </c>
      <c r="B7" s="360">
        <v>13.51</v>
      </c>
      <c r="C7" s="360">
        <v>13.938385692130366</v>
      </c>
      <c r="D7" s="360">
        <v>13.725772195361206</v>
      </c>
      <c r="E7" s="360">
        <v>12.657349202327186</v>
      </c>
      <c r="F7" s="360">
        <v>11.661528580864825</v>
      </c>
      <c r="G7" s="361">
        <v>-7.8675290184714894</v>
      </c>
      <c r="H7" s="356"/>
      <c r="I7" s="311"/>
    </row>
    <row r="8" spans="1:9" ht="18" thickBot="1" x14ac:dyDescent="0.5">
      <c r="A8" s="289" t="s">
        <v>3</v>
      </c>
      <c r="B8" s="362">
        <v>26.03</v>
      </c>
      <c r="C8" s="362">
        <v>26.270516891819575</v>
      </c>
      <c r="D8" s="362">
        <v>26.494098957520784</v>
      </c>
      <c r="E8" s="362">
        <v>25.730722065301705</v>
      </c>
      <c r="F8" s="362">
        <v>24.41119907489044</v>
      </c>
      <c r="G8" s="363">
        <v>-3.7889798982389187</v>
      </c>
      <c r="H8" s="356"/>
      <c r="I8" s="311"/>
    </row>
    <row r="9" spans="1:9" x14ac:dyDescent="0.45">
      <c r="A9" s="357"/>
      <c r="B9" s="356"/>
      <c r="C9" s="356"/>
      <c r="D9" s="356"/>
      <c r="E9" s="356"/>
      <c r="F9" s="356"/>
      <c r="G9" s="356"/>
      <c r="H9" s="356"/>
      <c r="I9" s="311"/>
    </row>
    <row r="10" spans="1:9" x14ac:dyDescent="0.45">
      <c r="A10" s="357"/>
      <c r="B10" s="364"/>
      <c r="C10" s="364"/>
      <c r="D10" s="364"/>
      <c r="E10" s="364"/>
      <c r="F10" s="364"/>
      <c r="G10" s="356"/>
      <c r="H10" s="356"/>
      <c r="I10" s="311"/>
    </row>
    <row r="11" spans="1:9" x14ac:dyDescent="0.45">
      <c r="A11" s="365"/>
      <c r="B11" s="311"/>
      <c r="C11" s="311"/>
      <c r="D11" s="311"/>
      <c r="E11" s="311"/>
      <c r="F11" s="311"/>
      <c r="G11" s="311"/>
      <c r="H11" s="311"/>
      <c r="I11" s="311"/>
    </row>
    <row r="12" spans="1:9" x14ac:dyDescent="0.45">
      <c r="A12" s="311"/>
      <c r="B12" s="311"/>
      <c r="C12" s="311"/>
      <c r="D12" s="311"/>
      <c r="E12" s="311"/>
      <c r="F12" s="311"/>
      <c r="G12" s="311"/>
      <c r="H12" s="311"/>
      <c r="I12" s="311"/>
    </row>
    <row r="13" spans="1:9" x14ac:dyDescent="0.45">
      <c r="A13" s="311"/>
      <c r="B13" s="311"/>
      <c r="C13" s="311"/>
      <c r="D13" s="311"/>
      <c r="E13" s="311"/>
      <c r="F13" s="311"/>
      <c r="G13" s="311"/>
      <c r="H13" s="311"/>
      <c r="I13" s="311"/>
    </row>
    <row r="14" spans="1:9" x14ac:dyDescent="0.45">
      <c r="A14" s="311"/>
      <c r="B14" s="311"/>
      <c r="C14" s="311"/>
      <c r="D14" s="311"/>
      <c r="E14" s="311"/>
      <c r="F14" s="311"/>
      <c r="G14" s="311"/>
      <c r="H14" s="311"/>
      <c r="I14" s="311"/>
    </row>
    <row r="15" spans="1:9" x14ac:dyDescent="0.45">
      <c r="A15" s="311"/>
      <c r="B15" s="311"/>
      <c r="C15" s="311"/>
      <c r="D15" s="311"/>
      <c r="E15" s="311"/>
      <c r="F15" s="311"/>
      <c r="G15" s="311"/>
      <c r="H15" s="311"/>
      <c r="I15" s="311"/>
    </row>
    <row r="16" spans="1:9" x14ac:dyDescent="0.45">
      <c r="A16" s="311"/>
      <c r="B16" s="311"/>
      <c r="C16" s="311"/>
      <c r="D16" s="311"/>
      <c r="E16" s="311"/>
      <c r="F16" s="311"/>
      <c r="G16" s="311"/>
      <c r="H16" s="311"/>
      <c r="I16" s="311"/>
    </row>
    <row r="17" spans="1:9" x14ac:dyDescent="0.45">
      <c r="A17" s="357"/>
      <c r="B17" s="355"/>
      <c r="C17" s="355"/>
      <c r="D17" s="355"/>
      <c r="E17" s="355"/>
      <c r="F17" s="355"/>
      <c r="G17" s="355"/>
      <c r="H17" s="355"/>
      <c r="I17" s="311"/>
    </row>
    <row r="18" spans="1:9" x14ac:dyDescent="0.45">
      <c r="A18" s="357"/>
      <c r="B18" s="356"/>
      <c r="C18" s="356"/>
      <c r="D18" s="356"/>
      <c r="E18" s="356"/>
      <c r="F18" s="356"/>
      <c r="G18" s="356"/>
      <c r="H18" s="356"/>
      <c r="I18" s="311"/>
    </row>
    <row r="19" spans="1:9" x14ac:dyDescent="0.45">
      <c r="A19" s="357"/>
      <c r="B19" s="356"/>
      <c r="C19" s="356"/>
      <c r="D19" s="356"/>
      <c r="E19" s="356"/>
      <c r="F19" s="356"/>
      <c r="G19" s="356"/>
      <c r="H19" s="356"/>
      <c r="I19" s="311"/>
    </row>
    <row r="20" spans="1:9" x14ac:dyDescent="0.45">
      <c r="A20" s="357"/>
      <c r="B20" s="356"/>
      <c r="C20" s="356"/>
      <c r="D20" s="356"/>
      <c r="E20" s="356"/>
      <c r="F20" s="356"/>
      <c r="G20" s="356"/>
      <c r="H20" s="356"/>
      <c r="I20" s="311"/>
    </row>
    <row r="21" spans="1:9" x14ac:dyDescent="0.45">
      <c r="A21" s="357"/>
      <c r="B21" s="356"/>
      <c r="C21" s="356"/>
      <c r="D21" s="356"/>
      <c r="E21" s="356"/>
      <c r="F21" s="356"/>
      <c r="G21" s="356"/>
      <c r="H21" s="356"/>
      <c r="I21" s="311"/>
    </row>
    <row r="22" spans="1:9" x14ac:dyDescent="0.45">
      <c r="A22" s="357"/>
      <c r="B22" s="356"/>
      <c r="C22" s="356"/>
      <c r="D22" s="356"/>
      <c r="E22" s="356"/>
      <c r="F22" s="356"/>
      <c r="G22" s="356"/>
      <c r="H22" s="356"/>
      <c r="I22" s="311"/>
    </row>
    <row r="23" spans="1:9" x14ac:dyDescent="0.45">
      <c r="A23" s="357"/>
      <c r="B23" s="356"/>
      <c r="C23" s="356"/>
      <c r="D23" s="356"/>
      <c r="E23" s="356"/>
      <c r="F23" s="356"/>
      <c r="G23" s="356"/>
      <c r="H23" s="356"/>
      <c r="I23" s="311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500-000000000000}">
  <sheetPr>
    <tabColor rgb="FF0000CC"/>
  </sheetPr>
  <dimension ref="A1:I22"/>
  <sheetViews>
    <sheetView showGridLines="0" workbookViewId="0"/>
  </sheetViews>
  <sheetFormatPr defaultColWidth="8.7265625" defaultRowHeight="16.5" x14ac:dyDescent="0.45"/>
  <cols>
    <col min="1" max="1" width="31.453125" style="286" customWidth="1"/>
    <col min="2" max="6" width="11.7265625" style="286" customWidth="1"/>
    <col min="7" max="7" width="15.7265625" style="286" customWidth="1"/>
    <col min="8" max="9" width="11.7265625" style="286" customWidth="1"/>
    <col min="10" max="16384" width="8.7265625" style="286"/>
  </cols>
  <sheetData>
    <row r="1" spans="1:9" ht="25" x14ac:dyDescent="0.7">
      <c r="A1" s="333" t="s">
        <v>836</v>
      </c>
    </row>
    <row r="2" spans="1:9" ht="25" x14ac:dyDescent="0.7">
      <c r="A2" s="333"/>
    </row>
    <row r="4" spans="1:9" ht="17" thickBot="1" x14ac:dyDescent="0.5"/>
    <row r="5" spans="1:9" ht="35.5" thickBot="1" x14ac:dyDescent="0.5">
      <c r="A5" s="366"/>
      <c r="B5" s="367">
        <v>2015</v>
      </c>
      <c r="C5" s="367">
        <v>2016</v>
      </c>
      <c r="D5" s="367">
        <v>2017</v>
      </c>
      <c r="E5" s="367">
        <v>2018</v>
      </c>
      <c r="F5" s="367">
        <v>2019</v>
      </c>
      <c r="G5" s="368" t="s">
        <v>874</v>
      </c>
      <c r="H5" s="369"/>
      <c r="I5" s="311"/>
    </row>
    <row r="6" spans="1:9" ht="17.5" x14ac:dyDescent="0.45">
      <c r="A6" s="370" t="s">
        <v>14</v>
      </c>
      <c r="B6" s="371">
        <v>10.79</v>
      </c>
      <c r="C6" s="371">
        <v>10.026313032031279</v>
      </c>
      <c r="D6" s="371">
        <v>9.0437342256313293</v>
      </c>
      <c r="E6" s="371">
        <v>8.1423943560511525</v>
      </c>
      <c r="F6" s="371">
        <v>7.3603555855771869</v>
      </c>
      <c r="G6" s="350">
        <v>-9.6045307593432963</v>
      </c>
      <c r="H6" s="356"/>
      <c r="I6" s="311"/>
    </row>
    <row r="7" spans="1:9" ht="18" thickBot="1" x14ac:dyDescent="0.5">
      <c r="A7" s="306" t="s">
        <v>15</v>
      </c>
      <c r="B7" s="372">
        <v>10.45</v>
      </c>
      <c r="C7" s="372">
        <v>10.824880437075846</v>
      </c>
      <c r="D7" s="372">
        <v>11.948069053048906</v>
      </c>
      <c r="E7" s="372">
        <v>11.40939025573897</v>
      </c>
      <c r="F7" s="372">
        <v>10.939155433807082</v>
      </c>
      <c r="G7" s="373">
        <v>-4.1214719752035602</v>
      </c>
      <c r="H7" s="356"/>
      <c r="I7" s="311"/>
    </row>
    <row r="8" spans="1:9" x14ac:dyDescent="0.45">
      <c r="A8" s="374"/>
      <c r="B8" s="369"/>
      <c r="C8" s="369"/>
      <c r="D8" s="369"/>
      <c r="E8" s="369"/>
      <c r="F8" s="369"/>
      <c r="G8" s="369"/>
      <c r="H8" s="356"/>
      <c r="I8" s="311"/>
    </row>
    <row r="9" spans="1:9" x14ac:dyDescent="0.45">
      <c r="A9" s="357"/>
      <c r="B9" s="356"/>
      <c r="C9" s="356"/>
      <c r="D9" s="356"/>
      <c r="E9" s="356"/>
      <c r="F9" s="356"/>
      <c r="G9" s="356"/>
      <c r="H9" s="356"/>
      <c r="I9" s="311"/>
    </row>
    <row r="10" spans="1:9" x14ac:dyDescent="0.45">
      <c r="A10" s="365"/>
      <c r="B10" s="311"/>
      <c r="C10" s="311"/>
      <c r="D10" s="311"/>
      <c r="E10" s="311"/>
      <c r="F10" s="311"/>
      <c r="G10" s="311"/>
      <c r="H10" s="311"/>
      <c r="I10" s="311"/>
    </row>
    <row r="11" spans="1:9" x14ac:dyDescent="0.45">
      <c r="A11" s="311"/>
      <c r="B11" s="311"/>
      <c r="C11" s="311"/>
      <c r="D11" s="311"/>
      <c r="E11" s="311"/>
      <c r="F11" s="311"/>
      <c r="G11" s="311"/>
      <c r="H11" s="311"/>
      <c r="I11" s="311"/>
    </row>
    <row r="12" spans="1:9" x14ac:dyDescent="0.45">
      <c r="A12" s="311"/>
      <c r="B12" s="311"/>
      <c r="C12" s="311"/>
      <c r="D12" s="311"/>
      <c r="E12" s="311"/>
      <c r="F12" s="311"/>
      <c r="G12" s="311"/>
      <c r="H12" s="311"/>
      <c r="I12" s="311"/>
    </row>
    <row r="13" spans="1:9" x14ac:dyDescent="0.45">
      <c r="A13" s="311"/>
      <c r="B13" s="311"/>
      <c r="C13" s="311"/>
      <c r="D13" s="311"/>
      <c r="E13" s="311"/>
      <c r="F13" s="311"/>
      <c r="G13" s="311"/>
      <c r="H13" s="311"/>
      <c r="I13" s="311"/>
    </row>
    <row r="14" spans="1:9" x14ac:dyDescent="0.45">
      <c r="A14" s="311"/>
      <c r="B14" s="311"/>
      <c r="C14" s="311"/>
      <c r="D14" s="311"/>
      <c r="E14" s="311"/>
      <c r="F14" s="311"/>
      <c r="G14" s="311"/>
      <c r="H14" s="311"/>
      <c r="I14" s="311"/>
    </row>
    <row r="15" spans="1:9" x14ac:dyDescent="0.45">
      <c r="A15" s="311"/>
      <c r="B15" s="311"/>
      <c r="C15" s="311"/>
      <c r="D15" s="311"/>
      <c r="E15" s="311"/>
      <c r="F15" s="311"/>
      <c r="G15" s="311"/>
      <c r="H15" s="311"/>
      <c r="I15" s="311"/>
    </row>
    <row r="16" spans="1:9" x14ac:dyDescent="0.45">
      <c r="A16" s="357"/>
      <c r="B16" s="355"/>
      <c r="C16" s="355"/>
      <c r="D16" s="355"/>
      <c r="E16" s="355"/>
      <c r="F16" s="355"/>
      <c r="G16" s="355"/>
      <c r="H16" s="355"/>
      <c r="I16" s="311"/>
    </row>
    <row r="17" spans="1:9" x14ac:dyDescent="0.45">
      <c r="A17" s="357"/>
      <c r="B17" s="356"/>
      <c r="C17" s="356"/>
      <c r="D17" s="356"/>
      <c r="E17" s="356"/>
      <c r="F17" s="356"/>
      <c r="G17" s="356"/>
      <c r="H17" s="356"/>
      <c r="I17" s="311"/>
    </row>
    <row r="18" spans="1:9" x14ac:dyDescent="0.45">
      <c r="A18" s="357"/>
      <c r="B18" s="356"/>
      <c r="C18" s="356"/>
      <c r="D18" s="356"/>
      <c r="E18" s="356"/>
      <c r="F18" s="356"/>
      <c r="G18" s="356"/>
      <c r="H18" s="356"/>
      <c r="I18" s="311"/>
    </row>
    <row r="19" spans="1:9" x14ac:dyDescent="0.45">
      <c r="A19" s="357"/>
      <c r="B19" s="356"/>
      <c r="C19" s="356"/>
      <c r="D19" s="356"/>
      <c r="E19" s="356"/>
      <c r="F19" s="356"/>
      <c r="G19" s="356"/>
      <c r="H19" s="356"/>
      <c r="I19" s="311"/>
    </row>
    <row r="20" spans="1:9" x14ac:dyDescent="0.45">
      <c r="A20" s="357"/>
      <c r="B20" s="356"/>
      <c r="C20" s="356"/>
      <c r="D20" s="356"/>
      <c r="E20" s="356"/>
      <c r="F20" s="356"/>
      <c r="G20" s="356"/>
      <c r="H20" s="356"/>
      <c r="I20" s="311"/>
    </row>
    <row r="21" spans="1:9" x14ac:dyDescent="0.45">
      <c r="A21" s="357"/>
      <c r="B21" s="356"/>
      <c r="C21" s="356"/>
      <c r="D21" s="356"/>
      <c r="E21" s="356"/>
      <c r="F21" s="356"/>
      <c r="G21" s="356"/>
      <c r="H21" s="356"/>
      <c r="I21" s="311"/>
    </row>
    <row r="22" spans="1:9" x14ac:dyDescent="0.45">
      <c r="A22" s="357"/>
      <c r="B22" s="356"/>
      <c r="C22" s="356"/>
      <c r="D22" s="356"/>
      <c r="E22" s="356"/>
      <c r="F22" s="356"/>
      <c r="G22" s="356"/>
      <c r="H22" s="356"/>
      <c r="I22" s="311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600-000000000000}">
  <sheetPr>
    <tabColor rgb="FF0000CC"/>
  </sheetPr>
  <dimension ref="A1:I23"/>
  <sheetViews>
    <sheetView showGridLines="0" workbookViewId="0"/>
  </sheetViews>
  <sheetFormatPr defaultColWidth="8.7265625" defaultRowHeight="16.5" x14ac:dyDescent="0.45"/>
  <cols>
    <col min="1" max="1" width="31.453125" style="286" customWidth="1"/>
    <col min="2" max="6" width="11.7265625" style="286" customWidth="1"/>
    <col min="7" max="7" width="15.7265625" style="286" customWidth="1"/>
    <col min="8" max="9" width="11.7265625" style="286" customWidth="1"/>
    <col min="10" max="16384" width="8.7265625" style="286"/>
  </cols>
  <sheetData>
    <row r="1" spans="1:9" ht="25" x14ac:dyDescent="0.7">
      <c r="A1" s="333" t="s">
        <v>451</v>
      </c>
    </row>
    <row r="2" spans="1:9" ht="25" x14ac:dyDescent="0.7">
      <c r="A2" s="333"/>
    </row>
    <row r="4" spans="1:9" ht="17" thickBot="1" x14ac:dyDescent="0.5"/>
    <row r="5" spans="1:9" ht="35.5" thickBot="1" x14ac:dyDescent="0.5">
      <c r="A5" s="62"/>
      <c r="B5" s="348">
        <v>2015</v>
      </c>
      <c r="C5" s="348">
        <v>2016</v>
      </c>
      <c r="D5" s="348">
        <v>2017</v>
      </c>
      <c r="E5" s="348">
        <v>2018</v>
      </c>
      <c r="F5" s="348">
        <v>2019</v>
      </c>
      <c r="G5" s="288" t="s">
        <v>874</v>
      </c>
      <c r="H5" s="356"/>
      <c r="I5" s="311"/>
    </row>
    <row r="6" spans="1:9" ht="17.5" x14ac:dyDescent="0.45">
      <c r="A6" s="375" t="s">
        <v>4</v>
      </c>
      <c r="B6" s="349">
        <v>3.5541077172928821</v>
      </c>
      <c r="C6" s="349">
        <v>3.4710573881997795</v>
      </c>
      <c r="D6" s="349">
        <v>3.6386451594392448</v>
      </c>
      <c r="E6" s="349">
        <v>3.741431490860863</v>
      </c>
      <c r="F6" s="349">
        <v>3.4204242531616673</v>
      </c>
      <c r="G6" s="350">
        <v>-8.5797972910452902</v>
      </c>
      <c r="H6" s="356"/>
      <c r="I6" s="311"/>
    </row>
    <row r="7" spans="1:9" ht="17.5" x14ac:dyDescent="0.45">
      <c r="A7" s="359" t="s">
        <v>9</v>
      </c>
      <c r="B7" s="376">
        <v>2.2294900118354208</v>
      </c>
      <c r="C7" s="376">
        <v>2.1757268087696384</v>
      </c>
      <c r="D7" s="376">
        <v>2.0888068342064945</v>
      </c>
      <c r="E7" s="376">
        <v>2.0983082173897221</v>
      </c>
      <c r="F7" s="376">
        <v>2.0113858103797631</v>
      </c>
      <c r="G7" s="351">
        <v>-4.1424994807526305</v>
      </c>
      <c r="H7" s="356"/>
      <c r="I7" s="311"/>
    </row>
    <row r="8" spans="1:9" ht="18" thickBot="1" x14ac:dyDescent="0.5">
      <c r="A8" s="289" t="s">
        <v>3</v>
      </c>
      <c r="B8" s="352">
        <v>5.7835977291283029</v>
      </c>
      <c r="C8" s="352">
        <v>5.6467841969694179</v>
      </c>
      <c r="D8" s="352">
        <v>5.7274519936457393</v>
      </c>
      <c r="E8" s="352">
        <v>5.8418425672049779</v>
      </c>
      <c r="F8" s="352">
        <v>5.4318100635414304</v>
      </c>
      <c r="G8" s="353">
        <v>-6.9854079991410867</v>
      </c>
      <c r="H8" s="356"/>
      <c r="I8" s="311"/>
    </row>
    <row r="9" spans="1:9" x14ac:dyDescent="0.45">
      <c r="A9" s="357"/>
      <c r="B9" s="356"/>
      <c r="C9" s="356"/>
      <c r="D9" s="356"/>
      <c r="E9" s="356"/>
      <c r="F9" s="356"/>
      <c r="G9" s="356"/>
      <c r="H9" s="356"/>
      <c r="I9" s="311"/>
    </row>
    <row r="10" spans="1:9" x14ac:dyDescent="0.45">
      <c r="A10" s="357"/>
      <c r="B10" s="356"/>
      <c r="C10" s="356"/>
      <c r="D10" s="356"/>
      <c r="E10" s="356"/>
      <c r="F10" s="356"/>
      <c r="G10" s="356"/>
      <c r="H10" s="356"/>
      <c r="I10" s="311"/>
    </row>
    <row r="11" spans="1:9" x14ac:dyDescent="0.45">
      <c r="A11" s="365"/>
      <c r="B11" s="311"/>
      <c r="C11" s="311"/>
      <c r="D11" s="311"/>
      <c r="E11" s="311"/>
      <c r="F11" s="311"/>
      <c r="G11" s="311"/>
      <c r="H11" s="311"/>
      <c r="I11" s="311"/>
    </row>
    <row r="12" spans="1:9" x14ac:dyDescent="0.45">
      <c r="A12" s="311"/>
      <c r="B12" s="311"/>
      <c r="C12" s="311"/>
      <c r="D12" s="311"/>
      <c r="E12" s="311"/>
      <c r="F12" s="311"/>
      <c r="G12" s="311"/>
      <c r="H12" s="311"/>
      <c r="I12" s="311"/>
    </row>
    <row r="13" spans="1:9" x14ac:dyDescent="0.45">
      <c r="A13" s="311"/>
      <c r="B13" s="311"/>
      <c r="C13" s="311"/>
      <c r="D13" s="311"/>
      <c r="E13" s="311"/>
      <c r="F13" s="311"/>
      <c r="G13" s="311"/>
      <c r="H13" s="311"/>
      <c r="I13" s="311"/>
    </row>
    <row r="14" spans="1:9" x14ac:dyDescent="0.45">
      <c r="A14" s="311"/>
      <c r="B14" s="311"/>
      <c r="C14" s="311"/>
      <c r="D14" s="311"/>
      <c r="E14" s="311"/>
      <c r="F14" s="311"/>
      <c r="G14" s="311"/>
      <c r="H14" s="311"/>
      <c r="I14" s="311"/>
    </row>
    <row r="15" spans="1:9" x14ac:dyDescent="0.45">
      <c r="A15" s="311"/>
      <c r="B15" s="311"/>
      <c r="C15" s="311"/>
      <c r="D15" s="311"/>
      <c r="E15" s="311"/>
      <c r="F15" s="311"/>
      <c r="G15" s="311"/>
      <c r="H15" s="311"/>
      <c r="I15" s="311"/>
    </row>
    <row r="16" spans="1:9" x14ac:dyDescent="0.45">
      <c r="A16" s="311"/>
      <c r="B16" s="311"/>
      <c r="C16" s="311"/>
      <c r="D16" s="311"/>
      <c r="E16" s="311"/>
      <c r="F16" s="311"/>
      <c r="G16" s="311"/>
      <c r="H16" s="311"/>
      <c r="I16" s="311"/>
    </row>
    <row r="17" spans="1:9" x14ac:dyDescent="0.45">
      <c r="A17" s="357"/>
      <c r="B17" s="355"/>
      <c r="C17" s="355"/>
      <c r="D17" s="355"/>
      <c r="E17" s="355"/>
      <c r="F17" s="355"/>
      <c r="G17" s="355"/>
      <c r="H17" s="355"/>
      <c r="I17" s="311"/>
    </row>
    <row r="18" spans="1:9" x14ac:dyDescent="0.45">
      <c r="A18" s="357"/>
      <c r="B18" s="356"/>
      <c r="C18" s="356"/>
      <c r="D18" s="356"/>
      <c r="E18" s="356"/>
      <c r="F18" s="356"/>
      <c r="G18" s="356"/>
      <c r="H18" s="356"/>
      <c r="I18" s="311"/>
    </row>
    <row r="19" spans="1:9" x14ac:dyDescent="0.45">
      <c r="A19" s="357"/>
      <c r="B19" s="356"/>
      <c r="C19" s="356"/>
      <c r="D19" s="356"/>
      <c r="E19" s="356"/>
      <c r="F19" s="356"/>
      <c r="G19" s="356"/>
      <c r="H19" s="356"/>
      <c r="I19" s="311"/>
    </row>
    <row r="20" spans="1:9" x14ac:dyDescent="0.45">
      <c r="A20" s="357"/>
      <c r="B20" s="356"/>
      <c r="C20" s="356"/>
      <c r="D20" s="356"/>
      <c r="E20" s="356"/>
      <c r="F20" s="356"/>
      <c r="G20" s="356"/>
      <c r="H20" s="356"/>
      <c r="I20" s="311"/>
    </row>
    <row r="21" spans="1:9" x14ac:dyDescent="0.45">
      <c r="A21" s="357"/>
      <c r="B21" s="356"/>
      <c r="C21" s="356"/>
      <c r="D21" s="356"/>
      <c r="E21" s="356"/>
      <c r="F21" s="356"/>
      <c r="G21" s="356"/>
      <c r="H21" s="356"/>
      <c r="I21" s="311"/>
    </row>
    <row r="22" spans="1:9" x14ac:dyDescent="0.45">
      <c r="A22" s="357"/>
      <c r="B22" s="356"/>
      <c r="C22" s="356"/>
      <c r="D22" s="356"/>
      <c r="E22" s="356"/>
      <c r="F22" s="356"/>
      <c r="G22" s="356"/>
      <c r="H22" s="356"/>
      <c r="I22" s="311"/>
    </row>
    <row r="23" spans="1:9" x14ac:dyDescent="0.45">
      <c r="A23" s="357"/>
      <c r="B23" s="356"/>
      <c r="C23" s="356"/>
      <c r="D23" s="356"/>
      <c r="E23" s="356"/>
      <c r="F23" s="356"/>
      <c r="G23" s="356"/>
      <c r="H23" s="356"/>
      <c r="I23" s="311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700-000000000000}">
  <sheetPr>
    <tabColor rgb="FF0000CC"/>
  </sheetPr>
  <dimension ref="A1:E18"/>
  <sheetViews>
    <sheetView showGridLines="0" workbookViewId="0"/>
  </sheetViews>
  <sheetFormatPr defaultColWidth="8.7265625" defaultRowHeight="16.5" x14ac:dyDescent="0.45"/>
  <cols>
    <col min="1" max="1" width="25.453125" style="286" customWidth="1"/>
    <col min="2" max="3" width="11.7265625" style="286" customWidth="1"/>
    <col min="4" max="4" width="15.7265625" style="286" customWidth="1"/>
    <col min="5" max="16384" width="8.7265625" style="286"/>
  </cols>
  <sheetData>
    <row r="1" spans="1:5" ht="25" x14ac:dyDescent="0.45">
      <c r="A1" s="285" t="s">
        <v>557</v>
      </c>
    </row>
    <row r="4" spans="1:5" ht="17" thickBot="1" x14ac:dyDescent="0.5">
      <c r="A4" s="311"/>
    </row>
    <row r="5" spans="1:5" ht="32.25" customHeight="1" thickBot="1" x14ac:dyDescent="0.5">
      <c r="A5" s="377"/>
      <c r="B5" s="378">
        <v>2018</v>
      </c>
      <c r="C5" s="378">
        <v>2019</v>
      </c>
      <c r="D5" s="288" t="s">
        <v>874</v>
      </c>
      <c r="E5" s="379"/>
    </row>
    <row r="6" spans="1:5" ht="17.5" x14ac:dyDescent="0.45">
      <c r="A6" s="482" t="s">
        <v>4</v>
      </c>
      <c r="B6" s="483">
        <v>12.715211081381529</v>
      </c>
      <c r="C6" s="483">
        <v>12.749670494025615</v>
      </c>
      <c r="D6" s="484">
        <v>0.27100936369466827</v>
      </c>
      <c r="E6" s="380"/>
    </row>
    <row r="7" spans="1:5" ht="17.5" x14ac:dyDescent="0.45">
      <c r="A7" s="381" t="s">
        <v>10</v>
      </c>
      <c r="B7" s="382">
        <v>6.4905735824811313</v>
      </c>
      <c r="C7" s="382">
        <v>6.3032434045665369</v>
      </c>
      <c r="D7" s="383">
        <v>-2.8861883396595633</v>
      </c>
      <c r="E7" s="380"/>
    </row>
    <row r="8" spans="1:5" ht="17.5" x14ac:dyDescent="0.45">
      <c r="A8" s="381" t="s">
        <v>11</v>
      </c>
      <c r="B8" s="382">
        <v>6.224637498900397</v>
      </c>
      <c r="C8" s="382">
        <v>6.4464270894590792</v>
      </c>
      <c r="D8" s="383">
        <v>3.5630924788449461</v>
      </c>
      <c r="E8" s="380"/>
    </row>
    <row r="9" spans="1:5" ht="17.5" x14ac:dyDescent="0.45">
      <c r="A9" s="479" t="s">
        <v>9</v>
      </c>
      <c r="B9" s="480">
        <v>12.657349202327188</v>
      </c>
      <c r="C9" s="480">
        <v>11.661528580864825</v>
      </c>
      <c r="D9" s="481">
        <v>-7.8675290184715019</v>
      </c>
      <c r="E9" s="380"/>
    </row>
    <row r="10" spans="1:5" ht="17.5" x14ac:dyDescent="0.45">
      <c r="A10" s="381" t="s">
        <v>10</v>
      </c>
      <c r="B10" s="382">
        <v>10.069605200641028</v>
      </c>
      <c r="C10" s="382">
        <v>8.9668674458231923</v>
      </c>
      <c r="D10" s="383">
        <v>-10.951151836098164</v>
      </c>
      <c r="E10" s="380"/>
    </row>
    <row r="11" spans="1:5" ht="18" thickBot="1" x14ac:dyDescent="0.5">
      <c r="A11" s="384" t="s">
        <v>11</v>
      </c>
      <c r="B11" s="385">
        <v>2.587744001686159</v>
      </c>
      <c r="C11" s="385">
        <v>2.694661135041633</v>
      </c>
      <c r="D11" s="386">
        <v>4.1316735073410413</v>
      </c>
      <c r="E11" s="380"/>
    </row>
    <row r="12" spans="1:5" ht="18" thickBot="1" x14ac:dyDescent="0.5">
      <c r="A12" s="387" t="s">
        <v>3</v>
      </c>
      <c r="B12" s="388">
        <v>25.372560283708715</v>
      </c>
      <c r="C12" s="388">
        <v>24.41119907489044</v>
      </c>
      <c r="D12" s="524">
        <v>-3.7889798982389187</v>
      </c>
      <c r="E12" s="380"/>
    </row>
    <row r="13" spans="1:5" ht="17.5" x14ac:dyDescent="0.45">
      <c r="A13" s="389" t="s">
        <v>10</v>
      </c>
      <c r="B13" s="390">
        <v>16.560178783122161</v>
      </c>
      <c r="C13" s="390">
        <v>15.270110850389729</v>
      </c>
      <c r="D13" s="525">
        <v>-7.7901811908410457</v>
      </c>
      <c r="E13" s="380"/>
    </row>
    <row r="14" spans="1:5" ht="18" thickBot="1" x14ac:dyDescent="0.5">
      <c r="A14" s="391" t="s">
        <v>11</v>
      </c>
      <c r="B14" s="392">
        <v>8.8123815005865556</v>
      </c>
      <c r="C14" s="392">
        <v>9.141088224500713</v>
      </c>
      <c r="D14" s="526">
        <v>3.7300555348435447</v>
      </c>
      <c r="E14" s="380"/>
    </row>
    <row r="16" spans="1:5" x14ac:dyDescent="0.45">
      <c r="B16" s="393"/>
      <c r="C16" s="393"/>
    </row>
    <row r="18" spans="2:3" x14ac:dyDescent="0.45">
      <c r="B18" s="393"/>
      <c r="C18" s="39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6600"/>
  </sheetPr>
  <dimension ref="A1:H15"/>
  <sheetViews>
    <sheetView showGridLines="0" workbookViewId="0"/>
  </sheetViews>
  <sheetFormatPr defaultColWidth="8.7265625" defaultRowHeight="17.5" x14ac:dyDescent="0.45"/>
  <cols>
    <col min="1" max="1" width="66.453125" style="56" customWidth="1"/>
    <col min="2" max="2" width="23.81640625" style="56" customWidth="1"/>
    <col min="3" max="3" width="20.26953125" style="56" customWidth="1"/>
    <col min="4" max="16384" width="8.7265625" style="56"/>
  </cols>
  <sheetData>
    <row r="1" spans="1:8" ht="25" x14ac:dyDescent="0.7">
      <c r="A1" s="63" t="s">
        <v>759</v>
      </c>
    </row>
    <row r="4" spans="1:8" ht="18" thickBot="1" x14ac:dyDescent="0.5"/>
    <row r="5" spans="1:8" ht="18" thickBot="1" x14ac:dyDescent="0.5">
      <c r="A5" s="76" t="s">
        <v>233</v>
      </c>
      <c r="B5" s="76" t="s">
        <v>234</v>
      </c>
      <c r="C5" s="76" t="s">
        <v>232</v>
      </c>
      <c r="D5" s="3"/>
    </row>
    <row r="6" spans="1:8" x14ac:dyDescent="0.45">
      <c r="A6" s="64" t="s">
        <v>598</v>
      </c>
      <c r="B6" s="65">
        <v>9008</v>
      </c>
      <c r="C6" s="66">
        <v>49</v>
      </c>
      <c r="D6" s="67"/>
      <c r="H6" s="68"/>
    </row>
    <row r="7" spans="1:8" x14ac:dyDescent="0.45">
      <c r="A7" s="69" t="s">
        <v>599</v>
      </c>
      <c r="B7" s="70">
        <v>3869</v>
      </c>
      <c r="C7" s="71">
        <v>21.1</v>
      </c>
      <c r="D7" s="67"/>
    </row>
    <row r="8" spans="1:8" x14ac:dyDescent="0.45">
      <c r="A8" s="69" t="s">
        <v>565</v>
      </c>
      <c r="B8" s="72">
        <v>62</v>
      </c>
      <c r="C8" s="71">
        <v>0.3</v>
      </c>
      <c r="D8" s="67"/>
    </row>
    <row r="9" spans="1:8" x14ac:dyDescent="0.45">
      <c r="A9" s="69" t="s">
        <v>600</v>
      </c>
      <c r="B9" s="70">
        <v>3218</v>
      </c>
      <c r="C9" s="71">
        <v>17.5</v>
      </c>
      <c r="D9" s="67"/>
    </row>
    <row r="10" spans="1:8" x14ac:dyDescent="0.45">
      <c r="A10" s="69" t="s">
        <v>563</v>
      </c>
      <c r="B10" s="72">
        <v>689</v>
      </c>
      <c r="C10" s="71">
        <v>3.8</v>
      </c>
      <c r="D10" s="67"/>
    </row>
    <row r="11" spans="1:8" x14ac:dyDescent="0.45">
      <c r="A11" s="69" t="s">
        <v>564</v>
      </c>
      <c r="B11" s="72">
        <v>360</v>
      </c>
      <c r="C11" s="71">
        <v>2</v>
      </c>
      <c r="D11" s="67"/>
    </row>
    <row r="12" spans="1:8" ht="18" thickBot="1" x14ac:dyDescent="0.5">
      <c r="A12" s="69" t="s">
        <v>601</v>
      </c>
      <c r="B12" s="70">
        <v>1167</v>
      </c>
      <c r="C12" s="71">
        <v>6.4</v>
      </c>
      <c r="D12" s="67"/>
    </row>
    <row r="13" spans="1:8" ht="18" thickBot="1" x14ac:dyDescent="0.5">
      <c r="A13" s="73" t="s">
        <v>3</v>
      </c>
      <c r="B13" s="74">
        <v>18374</v>
      </c>
      <c r="C13" s="75">
        <v>100</v>
      </c>
      <c r="D13" s="67"/>
    </row>
    <row r="14" spans="1:8" x14ac:dyDescent="0.45">
      <c r="A14" s="3"/>
      <c r="B14" s="3"/>
      <c r="C14" s="3"/>
      <c r="D14" s="3"/>
    </row>
    <row r="15" spans="1:8" x14ac:dyDescent="0.45">
      <c r="A15" s="3"/>
      <c r="B15" s="3"/>
      <c r="C15" s="3"/>
      <c r="D15" s="3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800-000000000000}">
  <sheetPr>
    <tabColor rgb="FF0000CC"/>
  </sheetPr>
  <dimension ref="A1:H12"/>
  <sheetViews>
    <sheetView showGridLines="0" workbookViewId="0"/>
  </sheetViews>
  <sheetFormatPr defaultColWidth="8.7265625" defaultRowHeight="16.5" x14ac:dyDescent="0.45"/>
  <cols>
    <col min="1" max="1" width="28.7265625" style="173" customWidth="1"/>
    <col min="2" max="6" width="8.7265625" style="173"/>
    <col min="7" max="7" width="16.453125" style="173" customWidth="1"/>
    <col min="8" max="16384" width="8.7265625" style="173"/>
  </cols>
  <sheetData>
    <row r="1" spans="1:8" ht="25" x14ac:dyDescent="0.45">
      <c r="A1" s="394" t="s">
        <v>454</v>
      </c>
    </row>
    <row r="4" spans="1:8" ht="17" thickBot="1" x14ac:dyDescent="0.5">
      <c r="A4" s="174"/>
    </row>
    <row r="5" spans="1:8" ht="33.5" thickBot="1" x14ac:dyDescent="0.5">
      <c r="A5" s="395"/>
      <c r="B5" s="396">
        <v>2015</v>
      </c>
      <c r="C5" s="396">
        <v>2016</v>
      </c>
      <c r="D5" s="396">
        <v>2017</v>
      </c>
      <c r="E5" s="396">
        <v>2018</v>
      </c>
      <c r="F5" s="396">
        <v>2019</v>
      </c>
      <c r="G5" s="397" t="s">
        <v>874</v>
      </c>
      <c r="H5" s="398"/>
    </row>
    <row r="6" spans="1:8" ht="17.5" x14ac:dyDescent="0.45">
      <c r="A6" s="399" t="s">
        <v>837</v>
      </c>
      <c r="B6" s="400">
        <v>2.512</v>
      </c>
      <c r="C6" s="401">
        <v>2.6683922711999997</v>
      </c>
      <c r="D6" s="401">
        <v>2.7124457182000001</v>
      </c>
      <c r="E6" s="401">
        <v>2.0872468112</v>
      </c>
      <c r="F6" s="401">
        <v>1.9806693950000001</v>
      </c>
      <c r="G6" s="402">
        <v>-5.1061242795108859</v>
      </c>
    </row>
    <row r="7" spans="1:8" ht="17.5" x14ac:dyDescent="0.45">
      <c r="A7" s="403" t="s">
        <v>452</v>
      </c>
      <c r="B7" s="404">
        <v>1.6659999999999999</v>
      </c>
      <c r="C7" s="405">
        <v>1.9081006724648204</v>
      </c>
      <c r="D7" s="405">
        <v>2.1689623415134682</v>
      </c>
      <c r="E7" s="405">
        <v>3.0718110298539996</v>
      </c>
      <c r="F7" s="401">
        <v>3.1580768134857196</v>
      </c>
      <c r="G7" s="402">
        <v>2.808303726802496</v>
      </c>
    </row>
    <row r="8" spans="1:8" ht="17.5" x14ac:dyDescent="0.45">
      <c r="A8" s="403" t="s">
        <v>838</v>
      </c>
      <c r="B8" s="404">
        <v>1.1333383058999997</v>
      </c>
      <c r="C8" s="405">
        <v>0.74033267019999993</v>
      </c>
      <c r="D8" s="405">
        <v>0.81134965539999993</v>
      </c>
      <c r="E8" s="405">
        <v>0.6194240134000002</v>
      </c>
      <c r="F8" s="401">
        <v>0.62196566489999983</v>
      </c>
      <c r="G8" s="402">
        <v>0.41032498660305095</v>
      </c>
    </row>
    <row r="9" spans="1:8" ht="17.5" x14ac:dyDescent="0.45">
      <c r="A9" s="406" t="s">
        <v>453</v>
      </c>
      <c r="B9" s="407">
        <v>1.9777968089766</v>
      </c>
      <c r="C9" s="408">
        <v>1.7270804996520002</v>
      </c>
      <c r="D9" s="408">
        <v>1.4905399070792003</v>
      </c>
      <c r="E9" s="408">
        <v>2.5185105698037558</v>
      </c>
      <c r="F9" s="485">
        <v>2.1050156880623088</v>
      </c>
      <c r="G9" s="402">
        <v>-16.418230945668288</v>
      </c>
    </row>
    <row r="10" spans="1:8" ht="18" thickBot="1" x14ac:dyDescent="0.5">
      <c r="A10" s="409" t="s">
        <v>3</v>
      </c>
      <c r="B10" s="410">
        <v>7.2891351148766006</v>
      </c>
      <c r="C10" s="411">
        <v>7.0439061135168206</v>
      </c>
      <c r="D10" s="411">
        <v>7.1832976221926685</v>
      </c>
      <c r="E10" s="411">
        <v>8.2969924242577555</v>
      </c>
      <c r="F10" s="411">
        <v>7.8657275614480273</v>
      </c>
      <c r="G10" s="412">
        <v>-5.1978456862133262</v>
      </c>
    </row>
    <row r="12" spans="1:8" x14ac:dyDescent="0.45">
      <c r="B12" s="413"/>
      <c r="C12" s="413"/>
      <c r="D12" s="413"/>
      <c r="E12" s="413"/>
      <c r="F12" s="41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900-000000000000}">
  <sheetPr>
    <tabColor rgb="FF0000CC"/>
  </sheetPr>
  <dimension ref="A1:F13"/>
  <sheetViews>
    <sheetView showGridLines="0" workbookViewId="0"/>
  </sheetViews>
  <sheetFormatPr defaultColWidth="8.7265625" defaultRowHeight="16.5" x14ac:dyDescent="0.45"/>
  <cols>
    <col min="1" max="1" width="35.7265625" style="173" customWidth="1"/>
    <col min="2" max="2" width="8.7265625" style="173"/>
    <col min="3" max="3" width="19.453125" style="173" customWidth="1"/>
    <col min="4" max="7" width="8.7265625" style="173"/>
    <col min="8" max="8" width="15" style="173" customWidth="1"/>
    <col min="9" max="16384" width="8.7265625" style="173"/>
  </cols>
  <sheetData>
    <row r="1" spans="1:6" ht="25" x14ac:dyDescent="0.45">
      <c r="A1" s="394" t="s">
        <v>1187</v>
      </c>
    </row>
    <row r="3" spans="1:6" ht="18" thickBot="1" x14ac:dyDescent="0.5">
      <c r="B3" s="306"/>
      <c r="C3" s="306"/>
      <c r="D3" s="174"/>
    </row>
    <row r="4" spans="1:6" s="417" customFormat="1" ht="41.25" customHeight="1" thickBot="1" x14ac:dyDescent="0.5">
      <c r="A4" s="414" t="s">
        <v>840</v>
      </c>
      <c r="B4" s="415" t="s">
        <v>26</v>
      </c>
      <c r="C4" s="415" t="s">
        <v>839</v>
      </c>
      <c r="D4" s="416"/>
      <c r="F4" s="418"/>
    </row>
    <row r="5" spans="1:6" ht="17.5" x14ac:dyDescent="0.45">
      <c r="A5" s="419" t="s">
        <v>441</v>
      </c>
      <c r="B5" s="420">
        <v>44.429462282973397</v>
      </c>
      <c r="C5" s="420">
        <v>-1.7598161274707849</v>
      </c>
    </row>
    <row r="6" spans="1:6" ht="17.5" x14ac:dyDescent="0.45">
      <c r="A6" s="421" t="s">
        <v>7</v>
      </c>
      <c r="B6" s="422">
        <v>19.04206083413639</v>
      </c>
      <c r="C6" s="422">
        <v>-0.13963011746665899</v>
      </c>
    </row>
    <row r="7" spans="1:6" ht="17.5" x14ac:dyDescent="0.45">
      <c r="A7" s="421" t="s">
        <v>443</v>
      </c>
      <c r="B7" s="422">
        <v>18.885300832481786</v>
      </c>
      <c r="C7" s="422">
        <v>-0.47028404429662274</v>
      </c>
    </row>
    <row r="8" spans="1:6" ht="17.5" x14ac:dyDescent="0.45">
      <c r="A8" s="421" t="s">
        <v>5</v>
      </c>
      <c r="B8" s="422">
        <v>8.7336751784873741</v>
      </c>
      <c r="C8" s="422">
        <v>1.0023292147711018</v>
      </c>
    </row>
    <row r="9" spans="1:6" ht="17.5" x14ac:dyDescent="0.45">
      <c r="A9" s="421" t="s">
        <v>671</v>
      </c>
      <c r="B9" s="422">
        <v>1.3288982610185682</v>
      </c>
      <c r="C9" s="422">
        <v>0.94265422847241587</v>
      </c>
    </row>
    <row r="10" spans="1:6" ht="17.5" x14ac:dyDescent="0.45">
      <c r="A10" s="421" t="s">
        <v>12</v>
      </c>
      <c r="B10" s="422">
        <v>1.2466818981990782</v>
      </c>
      <c r="C10" s="422">
        <v>6.0242703123892127E-2</v>
      </c>
    </row>
    <row r="11" spans="1:6" ht="18" thickBot="1" x14ac:dyDescent="0.5">
      <c r="A11" s="306" t="s">
        <v>8</v>
      </c>
      <c r="B11" s="423">
        <v>6.3339207127033861</v>
      </c>
      <c r="C11" s="423">
        <v>0.36450414286661559</v>
      </c>
    </row>
    <row r="12" spans="1:6" ht="18" thickBot="1" x14ac:dyDescent="0.5">
      <c r="A12" s="307" t="s">
        <v>3</v>
      </c>
      <c r="B12" s="309">
        <f>SUM(B5:B11)</f>
        <v>99.999999999999972</v>
      </c>
      <c r="C12" s="424"/>
    </row>
    <row r="13" spans="1:6" ht="17.5" x14ac:dyDescent="0.45">
      <c r="A13" s="263"/>
      <c r="B13" s="263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B00-000000000000}">
  <sheetPr>
    <tabColor rgb="FF0000CC"/>
  </sheetPr>
  <dimension ref="A1:H10"/>
  <sheetViews>
    <sheetView showGridLines="0" workbookViewId="0"/>
  </sheetViews>
  <sheetFormatPr defaultColWidth="8.7265625" defaultRowHeight="16.5" x14ac:dyDescent="0.45"/>
  <cols>
    <col min="1" max="1" width="28.7265625" style="173" customWidth="1"/>
    <col min="2" max="6" width="8.7265625" style="173"/>
    <col min="7" max="7" width="15" style="173" customWidth="1"/>
    <col min="8" max="16384" width="8.7265625" style="173"/>
  </cols>
  <sheetData>
    <row r="1" spans="1:8" ht="25" x14ac:dyDescent="0.45">
      <c r="A1" s="394" t="s">
        <v>596</v>
      </c>
    </row>
    <row r="4" spans="1:8" ht="17" thickBot="1" x14ac:dyDescent="0.5">
      <c r="A4" s="174"/>
    </row>
    <row r="5" spans="1:8" ht="33.5" thickBot="1" x14ac:dyDescent="0.5">
      <c r="A5" s="395"/>
      <c r="B5" s="396">
        <v>2015</v>
      </c>
      <c r="C5" s="396">
        <v>2016</v>
      </c>
      <c r="D5" s="396">
        <v>2017</v>
      </c>
      <c r="E5" s="396">
        <v>2018</v>
      </c>
      <c r="F5" s="396">
        <v>2019</v>
      </c>
      <c r="G5" s="397" t="s">
        <v>874</v>
      </c>
      <c r="H5" s="398"/>
    </row>
    <row r="6" spans="1:8" ht="17.5" x14ac:dyDescent="0.45">
      <c r="A6" s="399" t="s">
        <v>16</v>
      </c>
      <c r="B6" s="400">
        <v>4.8431110679689304</v>
      </c>
      <c r="C6" s="401">
        <v>4.3540499009673432</v>
      </c>
      <c r="D6" s="401">
        <v>4.0593134167090152</v>
      </c>
      <c r="E6" s="401">
        <v>3.6810017850986698</v>
      </c>
      <c r="F6" s="401">
        <v>3.2203673563049615</v>
      </c>
      <c r="G6" s="402">
        <v>-12.513833344456282</v>
      </c>
    </row>
    <row r="7" spans="1:8" ht="17.5" x14ac:dyDescent="0.45">
      <c r="A7" s="403" t="s">
        <v>29</v>
      </c>
      <c r="B7" s="404">
        <v>5.42</v>
      </c>
      <c r="C7" s="405">
        <v>5.62702672826601</v>
      </c>
      <c r="D7" s="405">
        <v>6.1811656340726344</v>
      </c>
      <c r="E7" s="405">
        <v>6.4578516527065162</v>
      </c>
      <c r="F7" s="405">
        <v>6.6299642045124223</v>
      </c>
      <c r="G7" s="422">
        <v>2.6651673197505699</v>
      </c>
    </row>
    <row r="8" spans="1:8" ht="18" thickBot="1" x14ac:dyDescent="0.5">
      <c r="A8" s="433" t="s">
        <v>155</v>
      </c>
      <c r="B8" s="444">
        <v>2.2599999999999998</v>
      </c>
      <c r="C8" s="445">
        <v>2.351054570455859</v>
      </c>
      <c r="D8" s="445">
        <v>2.5278477113779321</v>
      </c>
      <c r="E8" s="445">
        <v>2.5763576435763427</v>
      </c>
      <c r="F8" s="445">
        <v>2.8993389332082327</v>
      </c>
      <c r="G8" s="446">
        <v>12.536353034571205</v>
      </c>
    </row>
    <row r="9" spans="1:8" ht="18" thickBot="1" x14ac:dyDescent="0.5">
      <c r="A9" s="447" t="s">
        <v>3</v>
      </c>
      <c r="B9" s="448">
        <v>12.52311106796893</v>
      </c>
      <c r="C9" s="449">
        <v>12.332131199689211</v>
      </c>
      <c r="D9" s="449">
        <v>12.768326762159582</v>
      </c>
      <c r="E9" s="449">
        <v>12.715211081381529</v>
      </c>
      <c r="F9" s="449">
        <v>12.749670494025617</v>
      </c>
      <c r="G9" s="450">
        <v>0.27100936369468226</v>
      </c>
    </row>
    <row r="10" spans="1:8" ht="15" customHeight="1" x14ac:dyDescent="0.45">
      <c r="A10" s="1146"/>
      <c r="B10" s="1146"/>
      <c r="C10" s="1146"/>
      <c r="D10" s="1146"/>
      <c r="E10" s="1146"/>
      <c r="F10" s="1146"/>
      <c r="G10" s="1146"/>
    </row>
  </sheetData>
  <mergeCells count="1">
    <mergeCell ref="A10:G1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A00-000000000000}">
  <sheetPr>
    <tabColor rgb="FF0000CC"/>
  </sheetPr>
  <dimension ref="A1:E16"/>
  <sheetViews>
    <sheetView showGridLines="0" workbookViewId="0"/>
  </sheetViews>
  <sheetFormatPr defaultColWidth="8.7265625" defaultRowHeight="16.5" x14ac:dyDescent="0.45"/>
  <cols>
    <col min="1" max="1" width="28.7265625" style="173" customWidth="1"/>
    <col min="2" max="3" width="9.1796875" style="173" customWidth="1"/>
    <col min="4" max="4" width="14.26953125" style="173" customWidth="1"/>
    <col min="5" max="16384" width="8.7265625" style="173"/>
  </cols>
  <sheetData>
    <row r="1" spans="1:5" ht="25" x14ac:dyDescent="0.45">
      <c r="A1" s="425" t="s">
        <v>884</v>
      </c>
      <c r="B1" s="426"/>
      <c r="C1" s="426"/>
      <c r="D1" s="426"/>
    </row>
    <row r="4" spans="1:5" ht="17" thickBot="1" x14ac:dyDescent="0.5">
      <c r="A4" s="174"/>
      <c r="B4" s="174"/>
      <c r="C4" s="174"/>
      <c r="D4" s="174"/>
    </row>
    <row r="5" spans="1:5" ht="18" thickBot="1" x14ac:dyDescent="0.5">
      <c r="A5" s="395"/>
      <c r="B5" s="427">
        <v>2018</v>
      </c>
      <c r="C5" s="427">
        <v>2019</v>
      </c>
      <c r="D5" s="428" t="s">
        <v>571</v>
      </c>
    </row>
    <row r="6" spans="1:5" ht="17.5" x14ac:dyDescent="0.45">
      <c r="A6" s="429" t="s">
        <v>347</v>
      </c>
      <c r="B6" s="430"/>
      <c r="C6" s="430"/>
      <c r="D6" s="431"/>
    </row>
    <row r="7" spans="1:5" ht="17.5" x14ac:dyDescent="0.45">
      <c r="A7" s="403" t="s">
        <v>885</v>
      </c>
      <c r="B7" s="432">
        <v>61.836693354058227</v>
      </c>
      <c r="C7" s="432">
        <v>49.289187739135478</v>
      </c>
      <c r="D7" s="432">
        <v>-12.547505614922748</v>
      </c>
    </row>
    <row r="8" spans="1:5" ht="17.5" x14ac:dyDescent="0.45">
      <c r="A8" s="403" t="s">
        <v>886</v>
      </c>
      <c r="B8" s="432">
        <v>12.976322944933031</v>
      </c>
      <c r="C8" s="432">
        <v>15.319971759609272</v>
      </c>
      <c r="D8" s="432">
        <v>2.3436488146762411</v>
      </c>
      <c r="E8" s="174"/>
    </row>
    <row r="9" spans="1:5" ht="18" thickBot="1" x14ac:dyDescent="0.5">
      <c r="A9" s="433" t="s">
        <v>887</v>
      </c>
      <c r="B9" s="434">
        <v>25.186983701008764</v>
      </c>
      <c r="C9" s="434">
        <v>35.390840501255255</v>
      </c>
      <c r="D9" s="434">
        <v>10.203856800246491</v>
      </c>
    </row>
    <row r="10" spans="1:5" ht="18" thickBot="1" x14ac:dyDescent="0.5">
      <c r="A10" s="435" t="s">
        <v>3</v>
      </c>
      <c r="B10" s="436">
        <f>SUM(B7:B9)</f>
        <v>100.00000000000003</v>
      </c>
      <c r="C10" s="436">
        <f>SUM(C7:C9)</f>
        <v>100</v>
      </c>
      <c r="D10" s="437"/>
    </row>
    <row r="11" spans="1:5" ht="17.5" x14ac:dyDescent="0.45">
      <c r="A11" s="263"/>
      <c r="B11" s="438"/>
      <c r="C11" s="438"/>
      <c r="D11" s="439"/>
    </row>
    <row r="12" spans="1:5" ht="18" thickBot="1" x14ac:dyDescent="0.5">
      <c r="A12" s="299" t="s">
        <v>151</v>
      </c>
      <c r="B12" s="440"/>
      <c r="C12" s="440"/>
      <c r="D12" s="180"/>
    </row>
    <row r="13" spans="1:5" ht="17.5" x14ac:dyDescent="0.45">
      <c r="A13" s="399" t="s">
        <v>885</v>
      </c>
      <c r="B13" s="441">
        <v>42.02183008052662</v>
      </c>
      <c r="C13" s="441">
        <v>33.533701266624654</v>
      </c>
      <c r="D13" s="441">
        <v>-8.4881288139019659</v>
      </c>
    </row>
    <row r="14" spans="1:5" ht="17.5" x14ac:dyDescent="0.45">
      <c r="A14" s="403" t="s">
        <v>886</v>
      </c>
      <c r="B14" s="432">
        <v>30.233447167098564</v>
      </c>
      <c r="C14" s="432">
        <v>16.76280952002805</v>
      </c>
      <c r="D14" s="432">
        <v>-13.470637647070514</v>
      </c>
    </row>
    <row r="15" spans="1:5" ht="18" thickBot="1" x14ac:dyDescent="0.5">
      <c r="A15" s="433" t="s">
        <v>887</v>
      </c>
      <c r="B15" s="434">
        <v>27.744722752374823</v>
      </c>
      <c r="C15" s="434">
        <v>49.703489213347297</v>
      </c>
      <c r="D15" s="434">
        <v>21.958766460972473</v>
      </c>
    </row>
    <row r="16" spans="1:5" ht="18" thickBot="1" x14ac:dyDescent="0.5">
      <c r="A16" s="442" t="s">
        <v>3</v>
      </c>
      <c r="B16" s="436">
        <v>100.00000000000001</v>
      </c>
      <c r="C16" s="436">
        <v>100</v>
      </c>
      <c r="D16" s="44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C00-000000000000}">
  <sheetPr>
    <tabColor rgb="FF0000CC"/>
  </sheetPr>
  <dimension ref="A1:F14"/>
  <sheetViews>
    <sheetView showGridLines="0" workbookViewId="0"/>
  </sheetViews>
  <sheetFormatPr defaultColWidth="8.7265625" defaultRowHeight="16.5" x14ac:dyDescent="0.45"/>
  <cols>
    <col min="1" max="1" width="18.26953125" style="173" customWidth="1"/>
    <col min="2" max="2" width="12.1796875" style="173" customWidth="1"/>
    <col min="3" max="3" width="14.453125" style="173" customWidth="1"/>
    <col min="4" max="16384" width="8.7265625" style="173"/>
  </cols>
  <sheetData>
    <row r="1" spans="1:6" ht="25" x14ac:dyDescent="0.45">
      <c r="A1" s="451" t="s">
        <v>889</v>
      </c>
    </row>
    <row r="4" spans="1:6" ht="17" thickBot="1" x14ac:dyDescent="0.5">
      <c r="A4" s="452"/>
    </row>
    <row r="5" spans="1:6" ht="18" customHeight="1" thickBot="1" x14ac:dyDescent="0.5">
      <c r="A5" s="427"/>
      <c r="B5" s="427" t="s">
        <v>841</v>
      </c>
      <c r="C5" s="427" t="s">
        <v>842</v>
      </c>
      <c r="D5" s="427" t="s">
        <v>843</v>
      </c>
      <c r="E5" s="453"/>
      <c r="F5" s="453"/>
    </row>
    <row r="6" spans="1:6" ht="18" customHeight="1" x14ac:dyDescent="0.45">
      <c r="A6" s="454" t="s">
        <v>456</v>
      </c>
      <c r="B6" s="455">
        <v>3.1001685274282118</v>
      </c>
      <c r="C6" s="455">
        <v>43.953641760872351</v>
      </c>
      <c r="D6" s="455">
        <v>40.853473233444141</v>
      </c>
      <c r="E6" s="456"/>
      <c r="F6" s="453"/>
    </row>
    <row r="7" spans="1:6" ht="18" customHeight="1" x14ac:dyDescent="0.45">
      <c r="A7" s="454" t="s">
        <v>455</v>
      </c>
      <c r="B7" s="455">
        <v>90.853633095172469</v>
      </c>
      <c r="C7" s="455">
        <v>41.371024572565382</v>
      </c>
      <c r="D7" s="455">
        <v>-49.482608522607087</v>
      </c>
      <c r="E7" s="369"/>
      <c r="F7" s="453"/>
    </row>
    <row r="8" spans="1:6" ht="18" customHeight="1" x14ac:dyDescent="0.45">
      <c r="A8" s="454" t="s">
        <v>457</v>
      </c>
      <c r="B8" s="455">
        <v>3.7498817851590238</v>
      </c>
      <c r="C8" s="455">
        <v>7.6156825929214262</v>
      </c>
      <c r="D8" s="455">
        <v>3.8658008077624024</v>
      </c>
      <c r="E8" s="369"/>
      <c r="F8" s="453"/>
    </row>
    <row r="9" spans="1:6" ht="18" customHeight="1" thickBot="1" x14ac:dyDescent="0.5">
      <c r="A9" s="454" t="s">
        <v>458</v>
      </c>
      <c r="B9" s="455">
        <v>2.296316592240299</v>
      </c>
      <c r="C9" s="455">
        <v>7.0596510736408336</v>
      </c>
      <c r="D9" s="486">
        <v>4.7633344814005341</v>
      </c>
      <c r="E9" s="369"/>
      <c r="F9" s="453"/>
    </row>
    <row r="10" spans="1:6" ht="18" customHeight="1" thickBot="1" x14ac:dyDescent="0.5">
      <c r="A10" s="457" t="s">
        <v>3</v>
      </c>
      <c r="B10" s="458">
        <v>100</v>
      </c>
      <c r="C10" s="458">
        <v>100</v>
      </c>
      <c r="D10" s="453"/>
      <c r="E10" s="369"/>
      <c r="F10" s="453"/>
    </row>
    <row r="11" spans="1:6" ht="17.5" x14ac:dyDescent="0.45">
      <c r="A11" s="459"/>
      <c r="B11" s="459"/>
      <c r="C11" s="459"/>
      <c r="D11" s="453"/>
      <c r="E11" s="453"/>
      <c r="F11" s="453"/>
    </row>
    <row r="12" spans="1:6" ht="17.5" x14ac:dyDescent="0.45">
      <c r="A12" s="459"/>
      <c r="B12" s="459"/>
      <c r="C12" s="459"/>
      <c r="D12" s="453"/>
      <c r="E12" s="453"/>
      <c r="F12" s="453"/>
    </row>
    <row r="13" spans="1:6" ht="17.5" x14ac:dyDescent="0.45">
      <c r="A13" s="459"/>
      <c r="B13" s="459"/>
      <c r="C13" s="459"/>
      <c r="D13" s="369"/>
      <c r="E13" s="369"/>
      <c r="F13" s="453"/>
    </row>
    <row r="14" spans="1:6" ht="17.5" x14ac:dyDescent="0.45">
      <c r="A14" s="459"/>
      <c r="B14" s="459"/>
      <c r="C14" s="459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D00-000000000000}">
  <sheetPr>
    <tabColor rgb="FF0000CC"/>
  </sheetPr>
  <dimension ref="A1:J14"/>
  <sheetViews>
    <sheetView showGridLines="0" workbookViewId="0"/>
  </sheetViews>
  <sheetFormatPr defaultColWidth="8.7265625" defaultRowHeight="16.5" x14ac:dyDescent="0.45"/>
  <cols>
    <col min="1" max="1" width="18.26953125" style="173" customWidth="1"/>
    <col min="2" max="2" width="8.7265625" style="173"/>
    <col min="3" max="3" width="10.1796875" style="173" customWidth="1"/>
    <col min="4" max="4" width="12.453125" style="173" customWidth="1"/>
    <col min="5" max="16384" width="8.7265625" style="173"/>
  </cols>
  <sheetData>
    <row r="1" spans="1:10" ht="25" x14ac:dyDescent="0.45">
      <c r="A1" s="451" t="s">
        <v>844</v>
      </c>
    </row>
    <row r="4" spans="1:10" ht="17" thickBot="1" x14ac:dyDescent="0.5">
      <c r="A4" s="452"/>
      <c r="B4" s="452"/>
    </row>
    <row r="5" spans="1:10" ht="18" thickBot="1" x14ac:dyDescent="0.5">
      <c r="A5" s="427"/>
      <c r="B5" s="427" t="s">
        <v>455</v>
      </c>
      <c r="C5" s="427" t="s">
        <v>456</v>
      </c>
      <c r="D5" s="397" t="s">
        <v>458</v>
      </c>
      <c r="E5" s="453"/>
      <c r="F5" s="453"/>
      <c r="G5" s="453"/>
    </row>
    <row r="6" spans="1:10" ht="18" customHeight="1" x14ac:dyDescent="0.45">
      <c r="A6" s="454" t="s">
        <v>441</v>
      </c>
      <c r="B6" s="455">
        <v>54.730026751542106</v>
      </c>
      <c r="C6" s="455">
        <v>45.059598687417186</v>
      </c>
      <c r="D6" s="455">
        <v>11.070023873270364</v>
      </c>
      <c r="E6" s="456"/>
      <c r="F6" s="460"/>
      <c r="G6" s="453"/>
    </row>
    <row r="7" spans="1:10" ht="18" customHeight="1" x14ac:dyDescent="0.45">
      <c r="A7" s="454" t="s">
        <v>7</v>
      </c>
      <c r="B7" s="455">
        <v>12.81708705292835</v>
      </c>
      <c r="C7" s="455">
        <v>21.418166160789561</v>
      </c>
      <c r="D7" s="455">
        <v>25.529689154375379</v>
      </c>
      <c r="E7" s="369"/>
      <c r="F7" s="460"/>
      <c r="G7" s="453"/>
    </row>
    <row r="8" spans="1:10" ht="18" customHeight="1" x14ac:dyDescent="0.45">
      <c r="A8" s="454" t="s">
        <v>5</v>
      </c>
      <c r="B8" s="455">
        <v>14.15969380855322</v>
      </c>
      <c r="C8" s="455">
        <v>15.344982518888218</v>
      </c>
      <c r="D8" s="455">
        <v>36.45355909983374</v>
      </c>
      <c r="E8" s="369"/>
      <c r="F8" s="460"/>
      <c r="G8" s="453"/>
    </row>
    <row r="9" spans="1:10" ht="18" customHeight="1" x14ac:dyDescent="0.45">
      <c r="A9" s="454" t="s">
        <v>443</v>
      </c>
      <c r="B9" s="455">
        <v>13.075297301795683</v>
      </c>
      <c r="C9" s="455">
        <v>16.026705282519856</v>
      </c>
      <c r="D9" s="455">
        <v>20.617016489063666</v>
      </c>
      <c r="E9" s="369"/>
      <c r="F9" s="460"/>
      <c r="G9" s="453"/>
    </row>
    <row r="10" spans="1:10" ht="18" customHeight="1" thickBot="1" x14ac:dyDescent="0.5">
      <c r="A10" s="454" t="s">
        <v>8</v>
      </c>
      <c r="B10" s="455">
        <v>5.2178950851806398</v>
      </c>
      <c r="C10" s="455">
        <v>2.1505473503851817</v>
      </c>
      <c r="D10" s="455">
        <v>6.3297113834568606</v>
      </c>
      <c r="E10" s="369"/>
      <c r="F10" s="460"/>
      <c r="G10" s="453"/>
    </row>
    <row r="11" spans="1:10" ht="18" thickBot="1" x14ac:dyDescent="0.5">
      <c r="A11" s="458" t="s">
        <v>3</v>
      </c>
      <c r="B11" s="458">
        <v>100</v>
      </c>
      <c r="C11" s="458">
        <v>99.999999999999986</v>
      </c>
      <c r="D11" s="458">
        <v>99.999999999999986</v>
      </c>
      <c r="E11" s="453"/>
      <c r="F11" s="453"/>
      <c r="G11" s="453"/>
    </row>
    <row r="12" spans="1:10" ht="17.5" x14ac:dyDescent="0.45">
      <c r="A12" s="459"/>
      <c r="B12" s="459"/>
      <c r="C12" s="459"/>
      <c r="D12" s="459"/>
      <c r="E12" s="459"/>
      <c r="F12" s="369"/>
      <c r="G12" s="369"/>
      <c r="H12" s="369"/>
      <c r="I12" s="369"/>
      <c r="J12" s="453"/>
    </row>
    <row r="13" spans="1:10" ht="17.5" x14ac:dyDescent="0.45">
      <c r="A13" s="459"/>
      <c r="B13" s="459"/>
      <c r="C13" s="459"/>
      <c r="D13" s="459"/>
      <c r="E13" s="459"/>
      <c r="F13" s="453"/>
      <c r="G13" s="453"/>
      <c r="H13" s="453"/>
      <c r="I13" s="453"/>
      <c r="J13" s="453"/>
    </row>
    <row r="14" spans="1:10" ht="17.5" x14ac:dyDescent="0.45">
      <c r="A14" s="459"/>
      <c r="B14" s="459"/>
      <c r="C14" s="459"/>
      <c r="D14" s="459"/>
      <c r="E14" s="459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E00-000000000000}">
  <sheetPr>
    <tabColor rgb="FF0000CC"/>
  </sheetPr>
  <dimension ref="A1:G7"/>
  <sheetViews>
    <sheetView showGridLines="0" workbookViewId="0"/>
  </sheetViews>
  <sheetFormatPr defaultColWidth="8.7265625" defaultRowHeight="16.5" x14ac:dyDescent="0.45"/>
  <cols>
    <col min="1" max="1" width="28.7265625" style="173" customWidth="1"/>
    <col min="2" max="6" width="8.7265625" style="173"/>
    <col min="7" max="7" width="9.81640625" style="173" customWidth="1"/>
    <col min="8" max="16384" width="8.7265625" style="173"/>
  </cols>
  <sheetData>
    <row r="1" spans="1:7" ht="25" x14ac:dyDescent="0.45">
      <c r="A1" s="394" t="s">
        <v>845</v>
      </c>
    </row>
    <row r="4" spans="1:7" ht="17" thickBot="1" x14ac:dyDescent="0.5">
      <c r="A4" s="174"/>
    </row>
    <row r="5" spans="1:7" ht="18" thickBot="1" x14ac:dyDescent="0.5">
      <c r="A5" s="395"/>
      <c r="B5" s="396">
        <v>2014</v>
      </c>
      <c r="C5" s="396">
        <v>2015</v>
      </c>
      <c r="D5" s="396">
        <v>2016</v>
      </c>
      <c r="E5" s="396">
        <v>2017</v>
      </c>
      <c r="F5" s="396">
        <v>2018</v>
      </c>
      <c r="G5" s="396">
        <v>2019</v>
      </c>
    </row>
    <row r="6" spans="1:7" ht="17.5" x14ac:dyDescent="0.45">
      <c r="A6" s="399" t="s">
        <v>660</v>
      </c>
      <c r="B6" s="461">
        <v>100</v>
      </c>
      <c r="C6" s="461">
        <v>125.07429152005204</v>
      </c>
      <c r="D6" s="462">
        <v>183.86965787159286</v>
      </c>
      <c r="E6" s="462">
        <v>260.84115620895636</v>
      </c>
      <c r="F6" s="462">
        <v>313.84097258022393</v>
      </c>
      <c r="G6" s="462">
        <v>395.09110566007644</v>
      </c>
    </row>
    <row r="7" spans="1:7" ht="18" thickBot="1" x14ac:dyDescent="0.5">
      <c r="A7" s="433" t="s">
        <v>661</v>
      </c>
      <c r="B7" s="463">
        <v>100</v>
      </c>
      <c r="C7" s="463">
        <v>120.61482065669624</v>
      </c>
      <c r="D7" s="464">
        <v>170.12521712329928</v>
      </c>
      <c r="E7" s="464">
        <v>229.16751109875798</v>
      </c>
      <c r="F7" s="464">
        <v>262.79658204526595</v>
      </c>
      <c r="G7" s="464">
        <v>321.85277789837812</v>
      </c>
    </row>
  </sheetData>
  <pageMargins left="0.7" right="0.7" top="0.75" bottom="0.75" header="0.3" footer="0.3"/>
  <drawing r:id="rId1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2F00-000000000000}">
  <sheetPr>
    <tabColor rgb="FF0000CC"/>
  </sheetPr>
  <dimension ref="A1:G200"/>
  <sheetViews>
    <sheetView showGridLines="0" workbookViewId="0"/>
  </sheetViews>
  <sheetFormatPr defaultColWidth="8.7265625" defaultRowHeight="16.5" x14ac:dyDescent="0.45"/>
  <cols>
    <col min="1" max="1" width="19.453125" style="173" customWidth="1"/>
    <col min="2" max="2" width="22.7265625" style="173" bestFit="1" customWidth="1"/>
    <col min="3" max="3" width="13.26953125" style="173" customWidth="1"/>
    <col min="4" max="4" width="19.26953125" style="173" customWidth="1"/>
    <col min="5" max="5" width="22.453125" style="173" bestFit="1" customWidth="1"/>
    <col min="6" max="16384" width="8.7265625" style="173"/>
  </cols>
  <sheetData>
    <row r="1" spans="1:7" ht="25" x14ac:dyDescent="0.45">
      <c r="A1" s="451" t="s">
        <v>847</v>
      </c>
    </row>
    <row r="2" spans="1:7" ht="25" x14ac:dyDescent="0.45">
      <c r="A2" s="451"/>
    </row>
    <row r="3" spans="1:7" ht="25" x14ac:dyDescent="0.45">
      <c r="A3" s="451"/>
    </row>
    <row r="5" spans="1:7" ht="34.5" customHeight="1" x14ac:dyDescent="0.45">
      <c r="A5" s="465" t="s">
        <v>258</v>
      </c>
      <c r="B5" s="466" t="s">
        <v>30</v>
      </c>
      <c r="C5" s="467"/>
      <c r="D5" s="465" t="s">
        <v>259</v>
      </c>
      <c r="E5" s="468" t="s">
        <v>30</v>
      </c>
    </row>
    <row r="6" spans="1:7" ht="17.5" x14ac:dyDescent="0.45">
      <c r="A6" s="469" t="s">
        <v>459</v>
      </c>
      <c r="B6" s="470" t="s">
        <v>31</v>
      </c>
      <c r="C6" s="263"/>
      <c r="D6" s="469" t="s">
        <v>467</v>
      </c>
      <c r="E6" s="471" t="s">
        <v>31</v>
      </c>
      <c r="G6" s="472"/>
    </row>
    <row r="7" spans="1:7" ht="17.5" x14ac:dyDescent="0.45">
      <c r="A7" s="473"/>
      <c r="B7" s="470" t="s">
        <v>39</v>
      </c>
      <c r="C7" s="263"/>
      <c r="D7" s="439"/>
      <c r="E7" s="471" t="s">
        <v>36</v>
      </c>
    </row>
    <row r="8" spans="1:7" ht="17.5" x14ac:dyDescent="0.45">
      <c r="A8" s="473"/>
      <c r="B8" s="470" t="s">
        <v>41</v>
      </c>
      <c r="C8" s="263"/>
      <c r="D8" s="439"/>
      <c r="E8" s="173" t="s">
        <v>39</v>
      </c>
    </row>
    <row r="9" spans="1:7" ht="15.75" customHeight="1" x14ac:dyDescent="0.45">
      <c r="A9" s="473"/>
      <c r="B9" s="470" t="s">
        <v>48</v>
      </c>
      <c r="C9" s="263"/>
      <c r="D9" s="439"/>
      <c r="E9" s="474" t="s">
        <v>41</v>
      </c>
    </row>
    <row r="10" spans="1:7" ht="15.75" customHeight="1" x14ac:dyDescent="0.45">
      <c r="A10" s="475"/>
      <c r="B10" s="470" t="s">
        <v>49</v>
      </c>
      <c r="C10" s="263"/>
      <c r="D10" s="439"/>
      <c r="E10" s="471" t="s">
        <v>48</v>
      </c>
    </row>
    <row r="11" spans="1:7" ht="15.75" customHeight="1" x14ac:dyDescent="0.45">
      <c r="A11" s="475"/>
      <c r="B11" s="470" t="s">
        <v>349</v>
      </c>
      <c r="C11" s="263"/>
      <c r="D11" s="439"/>
      <c r="E11" s="474" t="s">
        <v>49</v>
      </c>
    </row>
    <row r="12" spans="1:7" ht="15.75" customHeight="1" x14ac:dyDescent="0.45">
      <c r="A12" s="475"/>
      <c r="B12" s="470" t="s">
        <v>57</v>
      </c>
      <c r="C12" s="263"/>
      <c r="D12" s="439"/>
      <c r="E12" s="471" t="s">
        <v>349</v>
      </c>
    </row>
    <row r="13" spans="1:7" ht="15.75" customHeight="1" x14ac:dyDescent="0.45">
      <c r="A13" s="475"/>
      <c r="B13" s="470" t="s">
        <v>69</v>
      </c>
      <c r="C13" s="263"/>
      <c r="D13" s="439"/>
      <c r="E13" s="474" t="s">
        <v>55</v>
      </c>
    </row>
    <row r="14" spans="1:7" ht="15.75" customHeight="1" x14ac:dyDescent="0.45">
      <c r="A14" s="475"/>
      <c r="B14" s="470" t="s">
        <v>71</v>
      </c>
      <c r="C14" s="263"/>
      <c r="D14" s="439"/>
      <c r="E14" s="471" t="s">
        <v>57</v>
      </c>
    </row>
    <row r="15" spans="1:7" ht="15.75" customHeight="1" x14ac:dyDescent="0.45">
      <c r="A15" s="475"/>
      <c r="B15" s="470" t="s">
        <v>81</v>
      </c>
      <c r="C15" s="263"/>
      <c r="D15" s="439"/>
      <c r="E15" s="474" t="s">
        <v>59</v>
      </c>
    </row>
    <row r="16" spans="1:7" ht="15.75" customHeight="1" x14ac:dyDescent="0.45">
      <c r="A16" s="475"/>
      <c r="B16" s="470" t="s">
        <v>89</v>
      </c>
      <c r="C16" s="263"/>
      <c r="D16" s="439"/>
      <c r="E16" s="471" t="s">
        <v>69</v>
      </c>
    </row>
    <row r="17" spans="1:5" ht="15.75" customHeight="1" x14ac:dyDescent="0.45">
      <c r="A17" s="475"/>
      <c r="B17" s="470" t="s">
        <v>348</v>
      </c>
      <c r="C17" s="263"/>
      <c r="D17" s="439"/>
      <c r="E17" s="474" t="s">
        <v>71</v>
      </c>
    </row>
    <row r="18" spans="1:5" ht="15.75" customHeight="1" x14ac:dyDescent="0.45">
      <c r="A18" s="475"/>
      <c r="B18" s="470" t="s">
        <v>102</v>
      </c>
      <c r="C18" s="263"/>
      <c r="D18" s="439"/>
      <c r="E18" s="474" t="s">
        <v>81</v>
      </c>
    </row>
    <row r="19" spans="1:5" ht="15.75" customHeight="1" x14ac:dyDescent="0.45">
      <c r="A19" s="475"/>
      <c r="B19" s="470" t="s">
        <v>104</v>
      </c>
      <c r="C19" s="263"/>
      <c r="D19" s="439"/>
      <c r="E19" s="471" t="s">
        <v>88</v>
      </c>
    </row>
    <row r="20" spans="1:5" ht="15.75" customHeight="1" x14ac:dyDescent="0.45">
      <c r="A20" s="475"/>
      <c r="B20" s="470" t="s">
        <v>119</v>
      </c>
      <c r="C20" s="263"/>
      <c r="E20" s="173" t="s">
        <v>89</v>
      </c>
    </row>
    <row r="21" spans="1:5" ht="15.75" customHeight="1" x14ac:dyDescent="0.45">
      <c r="A21" s="475"/>
      <c r="B21" s="173" t="s">
        <v>128</v>
      </c>
      <c r="C21" s="263"/>
      <c r="D21" s="439"/>
      <c r="E21" s="471" t="s">
        <v>348</v>
      </c>
    </row>
    <row r="22" spans="1:5" ht="15.75" customHeight="1" x14ac:dyDescent="0.45">
      <c r="C22" s="263"/>
      <c r="D22" s="439"/>
      <c r="E22" s="471" t="s">
        <v>90</v>
      </c>
    </row>
    <row r="23" spans="1:5" ht="15.75" customHeight="1" x14ac:dyDescent="0.45">
      <c r="A23" s="469" t="s">
        <v>460</v>
      </c>
      <c r="B23" s="471" t="s">
        <v>36</v>
      </c>
      <c r="C23" s="263"/>
      <c r="D23" s="439"/>
      <c r="E23" s="474" t="s">
        <v>102</v>
      </c>
    </row>
    <row r="24" spans="1:5" ht="15.75" customHeight="1" x14ac:dyDescent="0.45">
      <c r="B24" s="471" t="s">
        <v>37</v>
      </c>
      <c r="C24" s="263"/>
      <c r="D24" s="439"/>
      <c r="E24" s="471" t="s">
        <v>104</v>
      </c>
    </row>
    <row r="25" spans="1:5" ht="15.75" customHeight="1" x14ac:dyDescent="0.45">
      <c r="B25" s="471" t="s">
        <v>46</v>
      </c>
      <c r="C25" s="263"/>
      <c r="E25" s="471" t="s">
        <v>106</v>
      </c>
    </row>
    <row r="26" spans="1:5" ht="15.75" customHeight="1" x14ac:dyDescent="0.45">
      <c r="B26" s="476" t="s">
        <v>50</v>
      </c>
      <c r="C26" s="263"/>
      <c r="D26" s="439"/>
      <c r="E26" s="471" t="s">
        <v>119</v>
      </c>
    </row>
    <row r="27" spans="1:5" ht="15.75" customHeight="1" x14ac:dyDescent="0.45">
      <c r="B27" s="471" t="s">
        <v>51</v>
      </c>
      <c r="C27" s="263"/>
      <c r="D27" s="439"/>
      <c r="E27" s="173" t="s">
        <v>128</v>
      </c>
    </row>
    <row r="28" spans="1:5" ht="15.75" customHeight="1" x14ac:dyDescent="0.45">
      <c r="B28" s="471" t="s">
        <v>52</v>
      </c>
      <c r="C28" s="263"/>
      <c r="D28" s="439"/>
    </row>
    <row r="29" spans="1:5" ht="15.75" customHeight="1" x14ac:dyDescent="0.45">
      <c r="B29" s="471" t="s">
        <v>55</v>
      </c>
      <c r="C29" s="263"/>
      <c r="D29" s="469" t="s">
        <v>468</v>
      </c>
      <c r="E29" s="471" t="s">
        <v>32</v>
      </c>
    </row>
    <row r="30" spans="1:5" ht="17.5" x14ac:dyDescent="0.45">
      <c r="B30" s="471" t="s">
        <v>58</v>
      </c>
      <c r="C30" s="263"/>
      <c r="E30" s="471" t="s">
        <v>463</v>
      </c>
    </row>
    <row r="31" spans="1:5" ht="17.5" x14ac:dyDescent="0.45">
      <c r="B31" s="476" t="s">
        <v>59</v>
      </c>
      <c r="C31" s="263"/>
      <c r="D31" s="439"/>
      <c r="E31" s="474" t="s">
        <v>37</v>
      </c>
    </row>
    <row r="32" spans="1:5" ht="17.5" x14ac:dyDescent="0.45">
      <c r="B32" s="471" t="s">
        <v>60</v>
      </c>
      <c r="C32" s="263"/>
      <c r="D32" s="439"/>
      <c r="E32" s="471" t="s">
        <v>40</v>
      </c>
    </row>
    <row r="33" spans="1:5" ht="17.5" x14ac:dyDescent="0.45">
      <c r="B33" s="471" t="s">
        <v>63</v>
      </c>
      <c r="C33" s="263"/>
      <c r="D33" s="439"/>
      <c r="E33" s="471" t="s">
        <v>43</v>
      </c>
    </row>
    <row r="34" spans="1:5" x14ac:dyDescent="0.45">
      <c r="B34" s="173" t="s">
        <v>64</v>
      </c>
      <c r="D34" s="439"/>
      <c r="E34" s="471" t="s">
        <v>46</v>
      </c>
    </row>
    <row r="35" spans="1:5" x14ac:dyDescent="0.45">
      <c r="B35" s="471" t="s">
        <v>73</v>
      </c>
      <c r="D35" s="439"/>
      <c r="E35" s="471" t="s">
        <v>52</v>
      </c>
    </row>
    <row r="36" spans="1:5" x14ac:dyDescent="0.45">
      <c r="B36" s="471" t="s">
        <v>80</v>
      </c>
      <c r="D36" s="439"/>
      <c r="E36" s="174" t="s">
        <v>53</v>
      </c>
    </row>
    <row r="37" spans="1:5" x14ac:dyDescent="0.45">
      <c r="B37" s="173" t="s">
        <v>88</v>
      </c>
      <c r="D37" s="439"/>
      <c r="E37" s="471" t="s">
        <v>58</v>
      </c>
    </row>
    <row r="38" spans="1:5" x14ac:dyDescent="0.45">
      <c r="B38" s="471" t="s">
        <v>90</v>
      </c>
      <c r="D38" s="439"/>
      <c r="E38" s="471" t="s">
        <v>60</v>
      </c>
    </row>
    <row r="39" spans="1:5" x14ac:dyDescent="0.45">
      <c r="B39" s="471" t="s">
        <v>92</v>
      </c>
      <c r="D39" s="439"/>
      <c r="E39" s="471" t="s">
        <v>61</v>
      </c>
    </row>
    <row r="40" spans="1:5" x14ac:dyDescent="0.45">
      <c r="B40" s="471" t="s">
        <v>462</v>
      </c>
      <c r="D40" s="439"/>
      <c r="E40" s="471" t="s">
        <v>63</v>
      </c>
    </row>
    <row r="41" spans="1:5" x14ac:dyDescent="0.45">
      <c r="B41" s="471" t="s">
        <v>106</v>
      </c>
      <c r="D41" s="439"/>
      <c r="E41" s="471" t="s">
        <v>64</v>
      </c>
    </row>
    <row r="42" spans="1:5" x14ac:dyDescent="0.45">
      <c r="B42" s="471" t="s">
        <v>108</v>
      </c>
      <c r="D42" s="439"/>
      <c r="E42" s="471" t="s">
        <v>68</v>
      </c>
    </row>
    <row r="43" spans="1:5" x14ac:dyDescent="0.45">
      <c r="B43" s="471" t="s">
        <v>109</v>
      </c>
      <c r="D43" s="439"/>
      <c r="E43" s="471" t="s">
        <v>73</v>
      </c>
    </row>
    <row r="44" spans="1:5" x14ac:dyDescent="0.45">
      <c r="B44" s="471" t="s">
        <v>115</v>
      </c>
      <c r="D44" s="439"/>
      <c r="E44" s="471" t="s">
        <v>461</v>
      </c>
    </row>
    <row r="45" spans="1:5" x14ac:dyDescent="0.45">
      <c r="B45" s="471" t="s">
        <v>116</v>
      </c>
      <c r="D45" s="439"/>
      <c r="E45" s="174" t="s">
        <v>80</v>
      </c>
    </row>
    <row r="46" spans="1:5" x14ac:dyDescent="0.45">
      <c r="B46" s="471"/>
      <c r="D46" s="439"/>
      <c r="E46" s="471" t="s">
        <v>82</v>
      </c>
    </row>
    <row r="47" spans="1:5" ht="17.5" x14ac:dyDescent="0.45">
      <c r="A47" s="469" t="s">
        <v>257</v>
      </c>
      <c r="B47" s="471" t="s">
        <v>32</v>
      </c>
      <c r="D47" s="439"/>
      <c r="E47" s="471" t="s">
        <v>462</v>
      </c>
    </row>
    <row r="48" spans="1:5" x14ac:dyDescent="0.45">
      <c r="B48" s="471" t="s">
        <v>34</v>
      </c>
      <c r="D48" s="439"/>
      <c r="E48" s="471" t="s">
        <v>108</v>
      </c>
    </row>
    <row r="49" spans="2:5" x14ac:dyDescent="0.45">
      <c r="B49" s="471" t="s">
        <v>38</v>
      </c>
      <c r="D49" s="439"/>
      <c r="E49" s="477" t="s">
        <v>109</v>
      </c>
    </row>
    <row r="50" spans="2:5" x14ac:dyDescent="0.45">
      <c r="B50" s="471" t="s">
        <v>40</v>
      </c>
      <c r="D50" s="439"/>
      <c r="E50" s="471" t="s">
        <v>111</v>
      </c>
    </row>
    <row r="51" spans="2:5" x14ac:dyDescent="0.45">
      <c r="B51" s="471" t="s">
        <v>43</v>
      </c>
      <c r="D51" s="439"/>
      <c r="E51" s="174" t="s">
        <v>114</v>
      </c>
    </row>
    <row r="52" spans="2:5" x14ac:dyDescent="0.45">
      <c r="B52" s="471" t="s">
        <v>464</v>
      </c>
      <c r="D52" s="439"/>
      <c r="E52" s="471" t="s">
        <v>116</v>
      </c>
    </row>
    <row r="53" spans="2:5" x14ac:dyDescent="0.45">
      <c r="B53" s="471" t="s">
        <v>45</v>
      </c>
      <c r="D53" s="439"/>
      <c r="E53" s="471" t="s">
        <v>126</v>
      </c>
    </row>
    <row r="54" spans="2:5" x14ac:dyDescent="0.45">
      <c r="B54" s="471" t="s">
        <v>53</v>
      </c>
      <c r="D54" s="439"/>
    </row>
    <row r="55" spans="2:5" ht="17.5" x14ac:dyDescent="0.45">
      <c r="B55" s="471" t="s">
        <v>56</v>
      </c>
      <c r="D55" s="469" t="s">
        <v>469</v>
      </c>
      <c r="E55" s="471" t="s">
        <v>34</v>
      </c>
    </row>
    <row r="56" spans="2:5" x14ac:dyDescent="0.45">
      <c r="B56" s="471" t="s">
        <v>61</v>
      </c>
      <c r="D56" s="439"/>
      <c r="E56" s="471" t="s">
        <v>464</v>
      </c>
    </row>
    <row r="57" spans="2:5" x14ac:dyDescent="0.45">
      <c r="B57" s="471" t="s">
        <v>465</v>
      </c>
      <c r="D57" s="439"/>
      <c r="E57" s="471" t="s">
        <v>45</v>
      </c>
    </row>
    <row r="58" spans="2:5" x14ac:dyDescent="0.45">
      <c r="B58" s="471" t="s">
        <v>67</v>
      </c>
      <c r="D58" s="439"/>
      <c r="E58" s="471" t="s">
        <v>47</v>
      </c>
    </row>
    <row r="59" spans="2:5" x14ac:dyDescent="0.45">
      <c r="B59" s="471" t="s">
        <v>68</v>
      </c>
      <c r="D59" s="439"/>
      <c r="E59" s="471" t="s">
        <v>50</v>
      </c>
    </row>
    <row r="60" spans="2:5" x14ac:dyDescent="0.45">
      <c r="B60" s="471" t="s">
        <v>72</v>
      </c>
      <c r="D60" s="439"/>
      <c r="E60" s="173" t="s">
        <v>51</v>
      </c>
    </row>
    <row r="61" spans="2:5" x14ac:dyDescent="0.45">
      <c r="B61" s="174" t="s">
        <v>78</v>
      </c>
      <c r="D61" s="439"/>
      <c r="E61" s="471" t="s">
        <v>56</v>
      </c>
    </row>
    <row r="62" spans="2:5" x14ac:dyDescent="0.45">
      <c r="B62" s="471" t="s">
        <v>79</v>
      </c>
      <c r="E62" s="471" t="s">
        <v>465</v>
      </c>
    </row>
    <row r="63" spans="2:5" x14ac:dyDescent="0.45">
      <c r="B63" s="174" t="s">
        <v>461</v>
      </c>
      <c r="E63" s="471" t="s">
        <v>66</v>
      </c>
    </row>
    <row r="64" spans="2:5" x14ac:dyDescent="0.45">
      <c r="B64" s="471" t="s">
        <v>82</v>
      </c>
      <c r="D64" s="439"/>
      <c r="E64" s="471" t="s">
        <v>67</v>
      </c>
    </row>
    <row r="65" spans="2:5" x14ac:dyDescent="0.45">
      <c r="B65" s="471" t="s">
        <v>85</v>
      </c>
      <c r="D65" s="439"/>
      <c r="E65" s="471" t="s">
        <v>72</v>
      </c>
    </row>
    <row r="66" spans="2:5" x14ac:dyDescent="0.45">
      <c r="B66" s="174" t="s">
        <v>86</v>
      </c>
      <c r="D66" s="439"/>
      <c r="E66" s="471" t="s">
        <v>78</v>
      </c>
    </row>
    <row r="67" spans="2:5" x14ac:dyDescent="0.45">
      <c r="B67" s="471" t="s">
        <v>87</v>
      </c>
      <c r="D67" s="439"/>
      <c r="E67" s="471" t="s">
        <v>79</v>
      </c>
    </row>
    <row r="68" spans="2:5" x14ac:dyDescent="0.45">
      <c r="B68" s="471" t="s">
        <v>91</v>
      </c>
      <c r="D68" s="439"/>
      <c r="E68" s="471" t="s">
        <v>85</v>
      </c>
    </row>
    <row r="69" spans="2:5" x14ac:dyDescent="0.45">
      <c r="B69" s="471" t="s">
        <v>95</v>
      </c>
      <c r="D69" s="439"/>
      <c r="E69" s="474" t="s">
        <v>87</v>
      </c>
    </row>
    <row r="70" spans="2:5" x14ac:dyDescent="0.45">
      <c r="B70" s="471" t="s">
        <v>97</v>
      </c>
      <c r="D70" s="439"/>
      <c r="E70" s="471" t="s">
        <v>91</v>
      </c>
    </row>
    <row r="71" spans="2:5" x14ac:dyDescent="0.45">
      <c r="B71" s="471" t="s">
        <v>98</v>
      </c>
      <c r="D71" s="439"/>
      <c r="E71" s="471" t="s">
        <v>92</v>
      </c>
    </row>
    <row r="72" spans="2:5" x14ac:dyDescent="0.45">
      <c r="B72" s="471" t="s">
        <v>101</v>
      </c>
      <c r="D72" s="439"/>
      <c r="E72" s="471" t="s">
        <v>94</v>
      </c>
    </row>
    <row r="73" spans="2:5" x14ac:dyDescent="0.45">
      <c r="B73" s="471" t="s">
        <v>110</v>
      </c>
      <c r="D73" s="439"/>
      <c r="E73" s="471" t="s">
        <v>95</v>
      </c>
    </row>
    <row r="74" spans="2:5" ht="17.5" x14ac:dyDescent="0.45">
      <c r="B74" s="471" t="s">
        <v>113</v>
      </c>
      <c r="C74" s="263"/>
      <c r="D74" s="439"/>
      <c r="E74" s="471" t="s">
        <v>97</v>
      </c>
    </row>
    <row r="75" spans="2:5" ht="17.5" x14ac:dyDescent="0.45">
      <c r="B75" s="471" t="s">
        <v>114</v>
      </c>
      <c r="C75" s="263"/>
      <c r="D75" s="439"/>
      <c r="E75" s="471" t="s">
        <v>98</v>
      </c>
    </row>
    <row r="76" spans="2:5" ht="17.5" x14ac:dyDescent="0.45">
      <c r="B76" s="471" t="s">
        <v>117</v>
      </c>
      <c r="C76" s="263"/>
      <c r="D76" s="439"/>
      <c r="E76" s="471" t="s">
        <v>100</v>
      </c>
    </row>
    <row r="77" spans="2:5" ht="17.5" x14ac:dyDescent="0.45">
      <c r="B77" s="471" t="s">
        <v>120</v>
      </c>
      <c r="C77" s="263"/>
      <c r="D77" s="439"/>
      <c r="E77" s="471" t="s">
        <v>101</v>
      </c>
    </row>
    <row r="78" spans="2:5" ht="17.5" x14ac:dyDescent="0.45">
      <c r="B78" s="471" t="s">
        <v>121</v>
      </c>
      <c r="C78" s="263"/>
      <c r="D78" s="439"/>
      <c r="E78" s="173" t="s">
        <v>105</v>
      </c>
    </row>
    <row r="79" spans="2:5" ht="17.5" x14ac:dyDescent="0.45">
      <c r="B79" s="471" t="s">
        <v>123</v>
      </c>
      <c r="C79" s="263"/>
      <c r="D79" s="439"/>
      <c r="E79" s="471" t="s">
        <v>110</v>
      </c>
    </row>
    <row r="80" spans="2:5" ht="17.5" x14ac:dyDescent="0.45">
      <c r="B80" s="471" t="s">
        <v>463</v>
      </c>
      <c r="C80" s="263"/>
      <c r="D80" s="439"/>
      <c r="E80" s="471" t="s">
        <v>112</v>
      </c>
    </row>
    <row r="81" spans="1:5" ht="17.5" x14ac:dyDescent="0.45">
      <c r="B81" s="471" t="s">
        <v>126</v>
      </c>
      <c r="C81" s="263"/>
      <c r="D81" s="439"/>
      <c r="E81" s="471" t="s">
        <v>113</v>
      </c>
    </row>
    <row r="82" spans="1:5" ht="17.5" x14ac:dyDescent="0.45">
      <c r="B82" s="471" t="s">
        <v>127</v>
      </c>
      <c r="C82" s="263"/>
      <c r="D82" s="439"/>
      <c r="E82" s="474" t="s">
        <v>115</v>
      </c>
    </row>
    <row r="83" spans="1:5" ht="17.5" x14ac:dyDescent="0.45">
      <c r="A83" s="478"/>
      <c r="B83" s="471" t="s">
        <v>129</v>
      </c>
      <c r="C83" s="263"/>
      <c r="D83" s="439"/>
      <c r="E83" s="471" t="s">
        <v>117</v>
      </c>
    </row>
    <row r="84" spans="1:5" ht="17.5" x14ac:dyDescent="0.45">
      <c r="A84" s="478"/>
      <c r="B84" s="174" t="s">
        <v>130</v>
      </c>
      <c r="C84" s="263"/>
      <c r="D84" s="439"/>
      <c r="E84" s="173" t="s">
        <v>118</v>
      </c>
    </row>
    <row r="85" spans="1:5" ht="17.5" x14ac:dyDescent="0.45">
      <c r="A85" s="478"/>
      <c r="C85" s="263"/>
      <c r="D85" s="439"/>
      <c r="E85" s="471" t="s">
        <v>120</v>
      </c>
    </row>
    <row r="86" spans="1:5" ht="17.5" x14ac:dyDescent="0.45">
      <c r="A86" s="469" t="s">
        <v>260</v>
      </c>
      <c r="B86" s="471" t="s">
        <v>33</v>
      </c>
      <c r="C86" s="263"/>
      <c r="D86" s="439"/>
      <c r="E86" s="471" t="s">
        <v>121</v>
      </c>
    </row>
    <row r="87" spans="1:5" ht="17.5" x14ac:dyDescent="0.45">
      <c r="A87" s="478"/>
      <c r="B87" s="471" t="s">
        <v>35</v>
      </c>
      <c r="C87" s="263"/>
      <c r="D87" s="439"/>
      <c r="E87" s="173" t="s">
        <v>123</v>
      </c>
    </row>
    <row r="88" spans="1:5" ht="17.5" x14ac:dyDescent="0.45">
      <c r="A88" s="478"/>
      <c r="B88" s="471" t="s">
        <v>42</v>
      </c>
      <c r="C88" s="263"/>
      <c r="D88" s="439"/>
      <c r="E88" s="471" t="s">
        <v>125</v>
      </c>
    </row>
    <row r="89" spans="1:5" ht="17.5" x14ac:dyDescent="0.45">
      <c r="A89" s="478"/>
      <c r="B89" s="173" t="s">
        <v>44</v>
      </c>
      <c r="C89" s="263"/>
      <c r="D89" s="439"/>
      <c r="E89" s="471" t="s">
        <v>848</v>
      </c>
    </row>
    <row r="90" spans="1:5" ht="17.5" x14ac:dyDescent="0.45">
      <c r="A90" s="478"/>
      <c r="B90" s="471" t="s">
        <v>47</v>
      </c>
      <c r="D90" s="439"/>
      <c r="E90" s="471" t="s">
        <v>127</v>
      </c>
    </row>
    <row r="91" spans="1:5" ht="17.5" x14ac:dyDescent="0.45">
      <c r="A91" s="478"/>
      <c r="B91" s="471" t="s">
        <v>54</v>
      </c>
      <c r="C91" s="263"/>
      <c r="D91" s="439"/>
      <c r="E91" s="471" t="s">
        <v>129</v>
      </c>
    </row>
    <row r="92" spans="1:5" ht="17.5" x14ac:dyDescent="0.45">
      <c r="A92" s="478"/>
      <c r="B92" s="173" t="s">
        <v>62</v>
      </c>
      <c r="C92" s="263"/>
      <c r="D92" s="439"/>
      <c r="E92" s="173" t="s">
        <v>130</v>
      </c>
    </row>
    <row r="93" spans="1:5" ht="17.5" x14ac:dyDescent="0.45">
      <c r="A93" s="478"/>
      <c r="B93" s="471" t="s">
        <v>65</v>
      </c>
      <c r="C93" s="263"/>
      <c r="D93" s="439"/>
      <c r="E93" s="471"/>
    </row>
    <row r="94" spans="1:5" ht="17.5" x14ac:dyDescent="0.45">
      <c r="A94" s="478"/>
      <c r="B94" s="471" t="s">
        <v>66</v>
      </c>
      <c r="C94" s="263"/>
      <c r="D94" s="469" t="s">
        <v>470</v>
      </c>
      <c r="E94" s="471" t="s">
        <v>33</v>
      </c>
    </row>
    <row r="95" spans="1:5" ht="17.5" x14ac:dyDescent="0.45">
      <c r="B95" s="173" t="s">
        <v>70</v>
      </c>
      <c r="C95" s="263"/>
      <c r="D95" s="439"/>
      <c r="E95" s="471" t="s">
        <v>35</v>
      </c>
    </row>
    <row r="96" spans="1:5" ht="17.5" x14ac:dyDescent="0.45">
      <c r="B96" s="471" t="s">
        <v>74</v>
      </c>
      <c r="C96" s="263"/>
      <c r="D96" s="439"/>
      <c r="E96" s="471" t="s">
        <v>38</v>
      </c>
    </row>
    <row r="97" spans="1:5" ht="17.5" x14ac:dyDescent="0.45">
      <c r="A97" s="478"/>
      <c r="B97" s="173" t="s">
        <v>75</v>
      </c>
      <c r="C97" s="263"/>
      <c r="D97" s="439"/>
      <c r="E97" s="173" t="s">
        <v>42</v>
      </c>
    </row>
    <row r="98" spans="1:5" ht="17.5" x14ac:dyDescent="0.45">
      <c r="A98" s="478"/>
      <c r="B98" s="471" t="s">
        <v>76</v>
      </c>
      <c r="C98" s="263"/>
      <c r="D98" s="439"/>
      <c r="E98" s="471" t="s">
        <v>44</v>
      </c>
    </row>
    <row r="99" spans="1:5" ht="17.5" x14ac:dyDescent="0.45">
      <c r="A99" s="478"/>
      <c r="B99" s="471" t="s">
        <v>77</v>
      </c>
      <c r="C99" s="263"/>
      <c r="D99" s="439"/>
      <c r="E99" s="173" t="s">
        <v>54</v>
      </c>
    </row>
    <row r="100" spans="1:5" ht="17.5" x14ac:dyDescent="0.45">
      <c r="A100" s="478"/>
      <c r="B100" s="471" t="s">
        <v>83</v>
      </c>
      <c r="C100" s="263"/>
      <c r="E100" s="471" t="s">
        <v>62</v>
      </c>
    </row>
    <row r="101" spans="1:5" ht="17.5" x14ac:dyDescent="0.45">
      <c r="A101" s="478"/>
      <c r="B101" s="471" t="s">
        <v>84</v>
      </c>
      <c r="C101" s="263"/>
      <c r="E101" s="471" t="s">
        <v>65</v>
      </c>
    </row>
    <row r="102" spans="1:5" ht="17.5" x14ac:dyDescent="0.45">
      <c r="A102" s="478"/>
      <c r="B102" s="471" t="s">
        <v>93</v>
      </c>
      <c r="C102" s="263"/>
      <c r="D102" s="439"/>
      <c r="E102" s="173" t="s">
        <v>70</v>
      </c>
    </row>
    <row r="103" spans="1:5" ht="17.5" x14ac:dyDescent="0.45">
      <c r="A103" s="478"/>
      <c r="B103" s="471" t="s">
        <v>94</v>
      </c>
      <c r="C103" s="263"/>
      <c r="E103" s="471" t="s">
        <v>74</v>
      </c>
    </row>
    <row r="104" spans="1:5" ht="17.5" x14ac:dyDescent="0.45">
      <c r="A104" s="478"/>
      <c r="B104" s="471" t="s">
        <v>96</v>
      </c>
      <c r="C104" s="263"/>
      <c r="D104" s="439"/>
      <c r="E104" s="173" t="s">
        <v>75</v>
      </c>
    </row>
    <row r="105" spans="1:5" ht="17.5" x14ac:dyDescent="0.45">
      <c r="A105" s="478"/>
      <c r="B105" s="471" t="s">
        <v>99</v>
      </c>
      <c r="C105" s="263"/>
      <c r="D105" s="439"/>
      <c r="E105" s="471" t="s">
        <v>76</v>
      </c>
    </row>
    <row r="106" spans="1:5" ht="17.5" x14ac:dyDescent="0.45">
      <c r="A106" s="478"/>
      <c r="B106" s="471" t="s">
        <v>100</v>
      </c>
      <c r="C106" s="263"/>
      <c r="D106" s="439"/>
      <c r="E106" s="471" t="s">
        <v>77</v>
      </c>
    </row>
    <row r="107" spans="1:5" ht="17.5" x14ac:dyDescent="0.45">
      <c r="A107" s="478"/>
      <c r="B107" s="471" t="s">
        <v>103</v>
      </c>
      <c r="C107" s="263"/>
      <c r="D107" s="439"/>
      <c r="E107" s="471" t="s">
        <v>83</v>
      </c>
    </row>
    <row r="108" spans="1:5" ht="17.5" x14ac:dyDescent="0.45">
      <c r="A108" s="478"/>
      <c r="B108" s="471" t="s">
        <v>105</v>
      </c>
      <c r="C108" s="263"/>
      <c r="D108" s="439"/>
      <c r="E108" s="471" t="s">
        <v>84</v>
      </c>
    </row>
    <row r="109" spans="1:5" ht="17.5" x14ac:dyDescent="0.45">
      <c r="A109" s="478"/>
      <c r="B109" s="471" t="s">
        <v>466</v>
      </c>
      <c r="C109" s="263"/>
      <c r="D109" s="439"/>
      <c r="E109" s="471" t="s">
        <v>86</v>
      </c>
    </row>
    <row r="110" spans="1:5" ht="17.5" x14ac:dyDescent="0.45">
      <c r="A110" s="478"/>
      <c r="B110" s="471" t="s">
        <v>131</v>
      </c>
      <c r="C110" s="263"/>
      <c r="D110" s="439"/>
      <c r="E110" s="471" t="s">
        <v>93</v>
      </c>
    </row>
    <row r="111" spans="1:5" ht="17.5" x14ac:dyDescent="0.45">
      <c r="A111" s="478"/>
      <c r="B111" s="471" t="s">
        <v>107</v>
      </c>
      <c r="C111" s="263"/>
      <c r="D111" s="439"/>
      <c r="E111" s="471" t="s">
        <v>96</v>
      </c>
    </row>
    <row r="112" spans="1:5" ht="17.5" x14ac:dyDescent="0.45">
      <c r="B112" s="471" t="s">
        <v>111</v>
      </c>
      <c r="C112" s="263"/>
      <c r="D112" s="439"/>
      <c r="E112" s="471" t="s">
        <v>99</v>
      </c>
    </row>
    <row r="113" spans="1:5" ht="17.5" x14ac:dyDescent="0.45">
      <c r="B113" s="471" t="s">
        <v>112</v>
      </c>
      <c r="C113" s="263"/>
      <c r="D113" s="439"/>
      <c r="E113" s="471" t="s">
        <v>103</v>
      </c>
    </row>
    <row r="114" spans="1:5" ht="17.5" x14ac:dyDescent="0.45">
      <c r="B114" s="471" t="s">
        <v>118</v>
      </c>
      <c r="C114" s="263"/>
      <c r="D114" s="439"/>
      <c r="E114" s="471" t="s">
        <v>466</v>
      </c>
    </row>
    <row r="115" spans="1:5" ht="17.5" x14ac:dyDescent="0.45">
      <c r="B115" s="471" t="s">
        <v>122</v>
      </c>
      <c r="C115" s="263"/>
      <c r="D115" s="439"/>
      <c r="E115" s="471" t="s">
        <v>131</v>
      </c>
    </row>
    <row r="116" spans="1:5" ht="17.5" x14ac:dyDescent="0.45">
      <c r="B116" s="471" t="s">
        <v>124</v>
      </c>
      <c r="C116" s="263"/>
      <c r="E116" s="471" t="s">
        <v>107</v>
      </c>
    </row>
    <row r="117" spans="1:5" ht="17.5" x14ac:dyDescent="0.45">
      <c r="B117" s="471" t="s">
        <v>125</v>
      </c>
      <c r="C117" s="263"/>
      <c r="E117" s="471" t="s">
        <v>122</v>
      </c>
    </row>
    <row r="118" spans="1:5" ht="17.5" x14ac:dyDescent="0.45">
      <c r="B118" s="471" t="s">
        <v>848</v>
      </c>
      <c r="C118" s="263"/>
      <c r="E118" s="471" t="s">
        <v>124</v>
      </c>
    </row>
    <row r="119" spans="1:5" ht="17.5" x14ac:dyDescent="0.45">
      <c r="C119" s="263"/>
    </row>
    <row r="128" spans="1:5" ht="17.5" x14ac:dyDescent="0.45">
      <c r="A128" s="478"/>
    </row>
    <row r="129" spans="1:1" x14ac:dyDescent="0.45">
      <c r="A129" s="439"/>
    </row>
    <row r="130" spans="1:1" ht="17.5" x14ac:dyDescent="0.45">
      <c r="A130" s="478"/>
    </row>
    <row r="131" spans="1:1" ht="17.5" x14ac:dyDescent="0.45">
      <c r="A131" s="478"/>
    </row>
    <row r="132" spans="1:1" ht="17.5" x14ac:dyDescent="0.45">
      <c r="A132" s="478"/>
    </row>
    <row r="133" spans="1:1" ht="17.5" x14ac:dyDescent="0.45">
      <c r="A133" s="478"/>
    </row>
    <row r="134" spans="1:1" ht="17.5" x14ac:dyDescent="0.45">
      <c r="A134" s="478"/>
    </row>
    <row r="135" spans="1:1" ht="17.5" x14ac:dyDescent="0.45">
      <c r="A135" s="478"/>
    </row>
    <row r="136" spans="1:1" ht="17.5" x14ac:dyDescent="0.45">
      <c r="A136" s="478"/>
    </row>
    <row r="137" spans="1:1" ht="17.5" x14ac:dyDescent="0.45">
      <c r="A137" s="478"/>
    </row>
    <row r="138" spans="1:1" ht="17.5" x14ac:dyDescent="0.45">
      <c r="A138" s="478"/>
    </row>
    <row r="139" spans="1:1" ht="17.5" x14ac:dyDescent="0.45">
      <c r="A139" s="478"/>
    </row>
    <row r="140" spans="1:1" ht="17.5" x14ac:dyDescent="0.45">
      <c r="A140" s="478"/>
    </row>
    <row r="141" spans="1:1" ht="17.5" x14ac:dyDescent="0.45">
      <c r="A141" s="478"/>
    </row>
    <row r="142" spans="1:1" ht="17.5" x14ac:dyDescent="0.45">
      <c r="A142" s="478"/>
    </row>
    <row r="143" spans="1:1" ht="17.5" x14ac:dyDescent="0.45">
      <c r="A143" s="478"/>
    </row>
    <row r="144" spans="1:1" ht="17.5" x14ac:dyDescent="0.45">
      <c r="A144" s="478"/>
    </row>
    <row r="145" spans="1:1" ht="17.5" x14ac:dyDescent="0.45">
      <c r="A145" s="478"/>
    </row>
    <row r="146" spans="1:1" ht="17.5" x14ac:dyDescent="0.45">
      <c r="A146" s="478"/>
    </row>
    <row r="147" spans="1:1" ht="17.5" x14ac:dyDescent="0.45">
      <c r="A147" s="478"/>
    </row>
    <row r="148" spans="1:1" ht="17.5" x14ac:dyDescent="0.45">
      <c r="A148" s="478"/>
    </row>
    <row r="149" spans="1:1" ht="17.5" x14ac:dyDescent="0.45">
      <c r="A149" s="478"/>
    </row>
    <row r="150" spans="1:1" ht="17.5" x14ac:dyDescent="0.45">
      <c r="A150" s="478"/>
    </row>
    <row r="151" spans="1:1" ht="17.5" x14ac:dyDescent="0.45">
      <c r="A151" s="478"/>
    </row>
    <row r="152" spans="1:1" ht="17.5" x14ac:dyDescent="0.45">
      <c r="A152" s="478"/>
    </row>
    <row r="153" spans="1:1" ht="17.5" x14ac:dyDescent="0.45">
      <c r="A153" s="478"/>
    </row>
    <row r="154" spans="1:1" ht="17.5" x14ac:dyDescent="0.45">
      <c r="A154" s="478"/>
    </row>
    <row r="155" spans="1:1" ht="17.5" x14ac:dyDescent="0.45">
      <c r="A155" s="478"/>
    </row>
    <row r="156" spans="1:1" ht="17.5" x14ac:dyDescent="0.45">
      <c r="A156" s="478"/>
    </row>
    <row r="157" spans="1:1" ht="17.5" x14ac:dyDescent="0.45">
      <c r="A157" s="478"/>
    </row>
    <row r="158" spans="1:1" ht="17.5" x14ac:dyDescent="0.45">
      <c r="A158" s="478"/>
    </row>
    <row r="160" spans="1:1" ht="17.5" x14ac:dyDescent="0.45">
      <c r="A160" s="478"/>
    </row>
    <row r="161" spans="1:1" ht="17.5" x14ac:dyDescent="0.45">
      <c r="A161" s="478"/>
    </row>
    <row r="162" spans="1:1" ht="17.5" x14ac:dyDescent="0.45">
      <c r="A162" s="478"/>
    </row>
    <row r="163" spans="1:1" ht="17.5" x14ac:dyDescent="0.45">
      <c r="A163" s="478"/>
    </row>
    <row r="164" spans="1:1" ht="17.5" x14ac:dyDescent="0.45">
      <c r="A164" s="478"/>
    </row>
    <row r="165" spans="1:1" ht="17.5" x14ac:dyDescent="0.45">
      <c r="A165" s="478"/>
    </row>
    <row r="166" spans="1:1" ht="17.5" x14ac:dyDescent="0.45">
      <c r="A166" s="478"/>
    </row>
    <row r="167" spans="1:1" ht="17.5" x14ac:dyDescent="0.45">
      <c r="A167" s="478"/>
    </row>
    <row r="168" spans="1:1" x14ac:dyDescent="0.45">
      <c r="A168" s="439"/>
    </row>
    <row r="169" spans="1:1" x14ac:dyDescent="0.45">
      <c r="A169" s="439"/>
    </row>
    <row r="170" spans="1:1" ht="17.5" x14ac:dyDescent="0.45">
      <c r="A170" s="478"/>
    </row>
    <row r="171" spans="1:1" ht="17.5" x14ac:dyDescent="0.45">
      <c r="A171" s="478"/>
    </row>
    <row r="172" spans="1:1" ht="17.5" x14ac:dyDescent="0.45">
      <c r="A172" s="478"/>
    </row>
    <row r="173" spans="1:1" ht="17.5" x14ac:dyDescent="0.45">
      <c r="A173" s="478"/>
    </row>
    <row r="174" spans="1:1" ht="17.5" x14ac:dyDescent="0.45">
      <c r="A174" s="478"/>
    </row>
    <row r="175" spans="1:1" ht="17.5" x14ac:dyDescent="0.45">
      <c r="A175" s="478"/>
    </row>
    <row r="176" spans="1:1" ht="17.5" x14ac:dyDescent="0.45">
      <c r="A176" s="478"/>
    </row>
    <row r="177" spans="1:1" ht="17.5" x14ac:dyDescent="0.45">
      <c r="A177" s="478"/>
    </row>
    <row r="178" spans="1:1" ht="17.5" x14ac:dyDescent="0.45">
      <c r="A178" s="478"/>
    </row>
    <row r="179" spans="1:1" ht="17.5" x14ac:dyDescent="0.45">
      <c r="A179" s="478"/>
    </row>
    <row r="180" spans="1:1" ht="17.5" x14ac:dyDescent="0.45">
      <c r="A180" s="478"/>
    </row>
    <row r="181" spans="1:1" ht="17.5" x14ac:dyDescent="0.45">
      <c r="A181" s="478"/>
    </row>
    <row r="182" spans="1:1" ht="17.5" x14ac:dyDescent="0.45">
      <c r="A182" s="478"/>
    </row>
    <row r="183" spans="1:1" ht="17.5" x14ac:dyDescent="0.45">
      <c r="A183" s="478"/>
    </row>
    <row r="184" spans="1:1" x14ac:dyDescent="0.45">
      <c r="A184" s="439"/>
    </row>
    <row r="185" spans="1:1" x14ac:dyDescent="0.45">
      <c r="A185" s="439"/>
    </row>
    <row r="186" spans="1:1" x14ac:dyDescent="0.45">
      <c r="A186" s="439"/>
    </row>
    <row r="187" spans="1:1" x14ac:dyDescent="0.45">
      <c r="A187" s="439"/>
    </row>
    <row r="188" spans="1:1" x14ac:dyDescent="0.45">
      <c r="A188" s="439"/>
    </row>
    <row r="189" spans="1:1" x14ac:dyDescent="0.45">
      <c r="A189" s="439"/>
    </row>
    <row r="190" spans="1:1" x14ac:dyDescent="0.45">
      <c r="A190" s="439"/>
    </row>
    <row r="191" spans="1:1" x14ac:dyDescent="0.45">
      <c r="A191" s="439"/>
    </row>
    <row r="200" spans="1:1" x14ac:dyDescent="0.45">
      <c r="A200" s="439"/>
    </row>
  </sheetData>
  <sortState xmlns:xlrd2="http://schemas.microsoft.com/office/spreadsheetml/2017/richdata2" ref="G78:G95">
    <sortCondition ref="G78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000-000000000000}">
  <sheetPr>
    <tabColor rgb="FF0000CC"/>
  </sheetPr>
  <dimension ref="A1:E123"/>
  <sheetViews>
    <sheetView showGridLines="0" workbookViewId="0">
      <selection activeCell="D6" sqref="D6"/>
    </sheetView>
  </sheetViews>
  <sheetFormatPr defaultColWidth="8.7265625" defaultRowHeight="16.5" x14ac:dyDescent="0.45"/>
  <cols>
    <col min="1" max="1" width="20" style="173" customWidth="1"/>
    <col min="2" max="2" width="22.7265625" style="173" bestFit="1" customWidth="1"/>
    <col min="3" max="4" width="16.453125" style="173" customWidth="1"/>
    <col min="5" max="5" width="22.7265625" style="173" bestFit="1" customWidth="1"/>
    <col min="6" max="16384" width="8.7265625" style="173"/>
  </cols>
  <sheetData>
    <row r="1" spans="1:5" ht="25" x14ac:dyDescent="0.45">
      <c r="A1" s="451" t="s">
        <v>1188</v>
      </c>
    </row>
    <row r="2" spans="1:5" ht="25" x14ac:dyDescent="0.45">
      <c r="A2" s="451"/>
    </row>
    <row r="3" spans="1:5" ht="25" x14ac:dyDescent="0.45">
      <c r="A3" s="451"/>
    </row>
    <row r="5" spans="1:5" s="263" customFormat="1" ht="34.5" customHeight="1" x14ac:dyDescent="0.45">
      <c r="A5" s="487" t="s">
        <v>258</v>
      </c>
      <c r="B5" s="488" t="s">
        <v>30</v>
      </c>
      <c r="C5" s="489"/>
      <c r="D5" s="465" t="s">
        <v>259</v>
      </c>
      <c r="E5" s="468" t="s">
        <v>30</v>
      </c>
    </row>
    <row r="6" spans="1:5" s="263" customFormat="1" ht="17.5" x14ac:dyDescent="0.45">
      <c r="A6" s="490" t="s">
        <v>849</v>
      </c>
      <c r="B6" s="476" t="s">
        <v>36</v>
      </c>
      <c r="D6" s="491" t="s">
        <v>852</v>
      </c>
      <c r="E6" s="474" t="s">
        <v>463</v>
      </c>
    </row>
    <row r="7" spans="1:5" s="263" customFormat="1" ht="17.5" x14ac:dyDescent="0.45">
      <c r="A7" s="56"/>
      <c r="B7" s="476" t="s">
        <v>37</v>
      </c>
      <c r="D7" s="173"/>
      <c r="E7" s="471" t="s">
        <v>36</v>
      </c>
    </row>
    <row r="8" spans="1:5" s="263" customFormat="1" ht="17.5" x14ac:dyDescent="0.45">
      <c r="A8" s="56"/>
      <c r="B8" s="471" t="s">
        <v>40</v>
      </c>
      <c r="D8" s="173"/>
      <c r="E8" s="471" t="s">
        <v>37</v>
      </c>
    </row>
    <row r="9" spans="1:5" s="263" customFormat="1" ht="17.5" x14ac:dyDescent="0.45">
      <c r="B9" s="263" t="s">
        <v>41</v>
      </c>
      <c r="E9" s="471" t="s">
        <v>40</v>
      </c>
    </row>
    <row r="10" spans="1:5" s="263" customFormat="1" ht="17.5" x14ac:dyDescent="0.45">
      <c r="A10" s="286"/>
      <c r="B10" s="471" t="s">
        <v>43</v>
      </c>
      <c r="D10" s="173"/>
      <c r="E10" s="471" t="s">
        <v>41</v>
      </c>
    </row>
    <row r="11" spans="1:5" s="263" customFormat="1" ht="17.5" x14ac:dyDescent="0.45">
      <c r="A11" s="56"/>
      <c r="B11" s="471" t="s">
        <v>49</v>
      </c>
      <c r="D11" s="173"/>
      <c r="E11" s="474" t="s">
        <v>43</v>
      </c>
    </row>
    <row r="12" spans="1:5" s="263" customFormat="1" ht="17.5" x14ac:dyDescent="0.45">
      <c r="A12" s="56"/>
      <c r="B12" s="263" t="s">
        <v>349</v>
      </c>
      <c r="D12" s="173"/>
      <c r="E12" s="474" t="s">
        <v>464</v>
      </c>
    </row>
    <row r="13" spans="1:5" s="263" customFormat="1" ht="17.5" x14ac:dyDescent="0.45">
      <c r="A13" s="56"/>
      <c r="B13" s="474" t="s">
        <v>58</v>
      </c>
      <c r="D13" s="173"/>
      <c r="E13" s="263" t="s">
        <v>49</v>
      </c>
    </row>
    <row r="14" spans="1:5" s="263" customFormat="1" ht="17.5" x14ac:dyDescent="0.45">
      <c r="B14" s="471" t="s">
        <v>59</v>
      </c>
      <c r="D14" s="173"/>
      <c r="E14" s="474" t="s">
        <v>349</v>
      </c>
    </row>
    <row r="15" spans="1:5" ht="17.5" x14ac:dyDescent="0.45">
      <c r="B15" s="471" t="s">
        <v>60</v>
      </c>
      <c r="C15" s="263"/>
      <c r="E15" s="173" t="s">
        <v>58</v>
      </c>
    </row>
    <row r="16" spans="1:5" ht="17.5" x14ac:dyDescent="0.45">
      <c r="A16" s="263"/>
      <c r="B16" s="471" t="s">
        <v>64</v>
      </c>
      <c r="C16" s="263"/>
      <c r="E16" s="474" t="s">
        <v>59</v>
      </c>
    </row>
    <row r="17" spans="1:5" ht="17.5" x14ac:dyDescent="0.45">
      <c r="A17" s="263"/>
      <c r="B17" s="471" t="s">
        <v>69</v>
      </c>
      <c r="C17" s="263"/>
      <c r="E17" s="173" t="s">
        <v>60</v>
      </c>
    </row>
    <row r="18" spans="1:5" ht="17.5" x14ac:dyDescent="0.45">
      <c r="A18" s="263"/>
      <c r="B18" s="471" t="s">
        <v>71</v>
      </c>
      <c r="C18" s="263"/>
      <c r="E18" s="474" t="s">
        <v>64</v>
      </c>
    </row>
    <row r="19" spans="1:5" ht="17.5" x14ac:dyDescent="0.45">
      <c r="A19" s="263"/>
      <c r="B19" s="471" t="s">
        <v>81</v>
      </c>
      <c r="C19" s="263"/>
      <c r="E19" s="173" t="s">
        <v>69</v>
      </c>
    </row>
    <row r="20" spans="1:5" ht="17.5" x14ac:dyDescent="0.45">
      <c r="A20" s="263"/>
      <c r="B20" s="471" t="s">
        <v>88</v>
      </c>
      <c r="C20" s="263"/>
      <c r="E20" s="471" t="s">
        <v>71</v>
      </c>
    </row>
    <row r="21" spans="1:5" ht="17.5" x14ac:dyDescent="0.45">
      <c r="A21" s="263"/>
      <c r="B21" s="471" t="s">
        <v>89</v>
      </c>
      <c r="C21" s="263"/>
      <c r="E21" s="471" t="s">
        <v>78</v>
      </c>
    </row>
    <row r="22" spans="1:5" ht="17.5" x14ac:dyDescent="0.45">
      <c r="A22" s="263"/>
      <c r="B22" s="173" t="s">
        <v>348</v>
      </c>
      <c r="C22" s="263"/>
      <c r="E22" s="173" t="s">
        <v>81</v>
      </c>
    </row>
    <row r="23" spans="1:5" ht="17.5" x14ac:dyDescent="0.45">
      <c r="A23" s="263"/>
      <c r="B23" s="474" t="s">
        <v>90</v>
      </c>
      <c r="C23" s="263"/>
      <c r="E23" s="471" t="s">
        <v>88</v>
      </c>
    </row>
    <row r="24" spans="1:5" ht="17.5" x14ac:dyDescent="0.45">
      <c r="A24" s="263"/>
      <c r="B24" s="173" t="s">
        <v>106</v>
      </c>
      <c r="C24" s="263"/>
      <c r="E24" s="471" t="s">
        <v>89</v>
      </c>
    </row>
    <row r="25" spans="1:5" ht="17.5" x14ac:dyDescent="0.45">
      <c r="A25" s="263"/>
      <c r="B25" s="471"/>
      <c r="C25" s="263"/>
      <c r="E25" s="174" t="s">
        <v>348</v>
      </c>
    </row>
    <row r="26" spans="1:5" ht="17.5" x14ac:dyDescent="0.45">
      <c r="A26" s="492" t="s">
        <v>471</v>
      </c>
      <c r="B26" s="471" t="s">
        <v>31</v>
      </c>
      <c r="C26" s="263"/>
      <c r="E26" s="471" t="s">
        <v>90</v>
      </c>
    </row>
    <row r="27" spans="1:5" ht="17.5" x14ac:dyDescent="0.45">
      <c r="A27" s="263"/>
      <c r="B27" s="173" t="s">
        <v>32</v>
      </c>
      <c r="C27" s="263"/>
      <c r="E27" s="471" t="s">
        <v>102</v>
      </c>
    </row>
    <row r="28" spans="1:5" ht="17.5" x14ac:dyDescent="0.45">
      <c r="A28" s="263"/>
      <c r="B28" s="471" t="s">
        <v>463</v>
      </c>
      <c r="C28" s="263"/>
      <c r="E28" s="471" t="s">
        <v>106</v>
      </c>
    </row>
    <row r="29" spans="1:5" ht="17.5" x14ac:dyDescent="0.45">
      <c r="A29" s="263"/>
      <c r="B29" s="471" t="s">
        <v>34</v>
      </c>
      <c r="C29" s="263"/>
      <c r="E29" s="471" t="s">
        <v>108</v>
      </c>
    </row>
    <row r="30" spans="1:5" ht="17.5" x14ac:dyDescent="0.45">
      <c r="A30" s="263"/>
      <c r="B30" s="471" t="s">
        <v>35</v>
      </c>
      <c r="C30" s="263"/>
      <c r="E30" s="471"/>
    </row>
    <row r="31" spans="1:5" ht="17.5" x14ac:dyDescent="0.45">
      <c r="A31" s="263"/>
      <c r="B31" s="471" t="s">
        <v>39</v>
      </c>
      <c r="C31" s="263"/>
      <c r="D31" s="491" t="s">
        <v>257</v>
      </c>
      <c r="E31" s="471" t="s">
        <v>31</v>
      </c>
    </row>
    <row r="32" spans="1:5" ht="17.5" x14ac:dyDescent="0.45">
      <c r="B32" s="471" t="s">
        <v>42</v>
      </c>
      <c r="C32" s="263"/>
      <c r="E32" s="471" t="s">
        <v>32</v>
      </c>
    </row>
    <row r="33" spans="1:5" ht="17.5" x14ac:dyDescent="0.45">
      <c r="A33" s="263"/>
      <c r="B33" s="471" t="s">
        <v>464</v>
      </c>
      <c r="C33" s="263"/>
      <c r="E33" s="471" t="s">
        <v>34</v>
      </c>
    </row>
    <row r="34" spans="1:5" ht="17.5" x14ac:dyDescent="0.45">
      <c r="A34" s="263"/>
      <c r="B34" s="471" t="s">
        <v>48</v>
      </c>
      <c r="C34" s="263"/>
      <c r="E34" s="474" t="s">
        <v>39</v>
      </c>
    </row>
    <row r="35" spans="1:5" ht="17.5" x14ac:dyDescent="0.45">
      <c r="A35" s="263"/>
      <c r="B35" s="173" t="s">
        <v>50</v>
      </c>
      <c r="C35" s="263"/>
      <c r="E35" s="471" t="s">
        <v>48</v>
      </c>
    </row>
    <row r="36" spans="1:5" ht="17.5" x14ac:dyDescent="0.45">
      <c r="A36" s="263"/>
      <c r="B36" s="471" t="s">
        <v>52</v>
      </c>
      <c r="C36" s="263"/>
      <c r="E36" s="471" t="s">
        <v>53</v>
      </c>
    </row>
    <row r="37" spans="1:5" ht="17.5" x14ac:dyDescent="0.45">
      <c r="A37" s="263"/>
      <c r="B37" s="471" t="s">
        <v>53</v>
      </c>
      <c r="C37" s="263"/>
      <c r="E37" s="471" t="s">
        <v>55</v>
      </c>
    </row>
    <row r="38" spans="1:5" ht="17.5" x14ac:dyDescent="0.45">
      <c r="A38" s="263"/>
      <c r="B38" s="471" t="s">
        <v>54</v>
      </c>
      <c r="C38" s="263"/>
      <c r="E38" s="471" t="s">
        <v>56</v>
      </c>
    </row>
    <row r="39" spans="1:5" ht="17.5" x14ac:dyDescent="0.45">
      <c r="A39" s="263"/>
      <c r="B39" s="471" t="s">
        <v>55</v>
      </c>
      <c r="C39" s="263"/>
      <c r="E39" s="471" t="s">
        <v>67</v>
      </c>
    </row>
    <row r="40" spans="1:5" ht="17.5" x14ac:dyDescent="0.45">
      <c r="A40" s="263"/>
      <c r="B40" s="471" t="s">
        <v>56</v>
      </c>
      <c r="C40" s="263"/>
      <c r="E40" s="471" t="s">
        <v>79</v>
      </c>
    </row>
    <row r="41" spans="1:5" ht="17.5" x14ac:dyDescent="0.45">
      <c r="A41" s="263"/>
      <c r="B41" s="471" t="s">
        <v>57</v>
      </c>
      <c r="C41" s="263"/>
      <c r="E41" s="474" t="s">
        <v>94</v>
      </c>
    </row>
    <row r="42" spans="1:5" ht="17.5" x14ac:dyDescent="0.45">
      <c r="A42" s="263"/>
      <c r="B42" s="173" t="s">
        <v>61</v>
      </c>
      <c r="C42" s="263"/>
      <c r="E42" s="471" t="s">
        <v>111</v>
      </c>
    </row>
    <row r="43" spans="1:5" ht="17.5" x14ac:dyDescent="0.45">
      <c r="A43" s="263"/>
      <c r="B43" s="474" t="s">
        <v>63</v>
      </c>
      <c r="C43" s="263"/>
      <c r="E43" s="471" t="s">
        <v>112</v>
      </c>
    </row>
    <row r="44" spans="1:5" ht="17.5" x14ac:dyDescent="0.45">
      <c r="A44" s="263"/>
      <c r="B44" s="471" t="s">
        <v>67</v>
      </c>
      <c r="C44" s="263"/>
      <c r="E44" s="471" t="s">
        <v>114</v>
      </c>
    </row>
    <row r="45" spans="1:5" ht="17.5" x14ac:dyDescent="0.45">
      <c r="A45" s="263"/>
      <c r="B45" s="471" t="s">
        <v>72</v>
      </c>
      <c r="C45" s="263"/>
      <c r="E45" s="471" t="s">
        <v>116</v>
      </c>
    </row>
    <row r="46" spans="1:5" ht="17.5" x14ac:dyDescent="0.45">
      <c r="A46" s="263"/>
      <c r="B46" s="471" t="s">
        <v>73</v>
      </c>
      <c r="C46" s="263"/>
      <c r="E46" s="471" t="s">
        <v>119</v>
      </c>
    </row>
    <row r="47" spans="1:5" ht="17.5" x14ac:dyDescent="0.45">
      <c r="B47" s="173" t="s">
        <v>74</v>
      </c>
      <c r="C47" s="263"/>
      <c r="D47" s="263"/>
      <c r="E47" s="471" t="s">
        <v>120</v>
      </c>
    </row>
    <row r="48" spans="1:5" ht="17.5" x14ac:dyDescent="0.45">
      <c r="B48" s="471" t="s">
        <v>76</v>
      </c>
      <c r="C48" s="263"/>
      <c r="E48" s="471" t="s">
        <v>123</v>
      </c>
    </row>
    <row r="49" spans="1:5" ht="17.5" x14ac:dyDescent="0.45">
      <c r="A49" s="263"/>
      <c r="B49" s="173" t="s">
        <v>78</v>
      </c>
      <c r="C49" s="263"/>
      <c r="E49" s="471" t="s">
        <v>126</v>
      </c>
    </row>
    <row r="50" spans="1:5" ht="17.5" x14ac:dyDescent="0.45">
      <c r="B50" s="474" t="s">
        <v>79</v>
      </c>
      <c r="C50" s="263"/>
      <c r="E50" s="471" t="s">
        <v>128</v>
      </c>
    </row>
    <row r="51" spans="1:5" ht="17.5" x14ac:dyDescent="0.45">
      <c r="B51" s="471" t="s">
        <v>80</v>
      </c>
      <c r="C51" s="263"/>
      <c r="E51" s="471" t="s">
        <v>129</v>
      </c>
    </row>
    <row r="52" spans="1:5" ht="17.5" x14ac:dyDescent="0.45">
      <c r="B52" s="471" t="s">
        <v>82</v>
      </c>
      <c r="C52" s="263"/>
      <c r="E52" s="471" t="s">
        <v>130</v>
      </c>
    </row>
    <row r="53" spans="1:5" ht="17.5" x14ac:dyDescent="0.45">
      <c r="B53" s="471" t="s">
        <v>85</v>
      </c>
      <c r="C53" s="263"/>
      <c r="E53" s="471"/>
    </row>
    <row r="54" spans="1:5" ht="17.5" x14ac:dyDescent="0.45">
      <c r="B54" s="173" t="s">
        <v>91</v>
      </c>
      <c r="C54" s="263"/>
      <c r="D54" s="492" t="s">
        <v>853</v>
      </c>
      <c r="E54" s="474" t="s">
        <v>35</v>
      </c>
    </row>
    <row r="55" spans="1:5" ht="17.5" x14ac:dyDescent="0.45">
      <c r="B55" s="471" t="s">
        <v>94</v>
      </c>
      <c r="C55" s="263"/>
      <c r="E55" s="471" t="s">
        <v>42</v>
      </c>
    </row>
    <row r="56" spans="1:5" ht="17.5" x14ac:dyDescent="0.45">
      <c r="A56" s="263"/>
      <c r="B56" s="173" t="s">
        <v>96</v>
      </c>
      <c r="C56" s="263"/>
      <c r="E56" s="471" t="s">
        <v>50</v>
      </c>
    </row>
    <row r="57" spans="1:5" ht="17.5" x14ac:dyDescent="0.45">
      <c r="A57" s="263"/>
      <c r="B57" s="471" t="s">
        <v>101</v>
      </c>
      <c r="C57" s="263"/>
      <c r="E57" s="471" t="s">
        <v>52</v>
      </c>
    </row>
    <row r="58" spans="1:5" ht="17.5" x14ac:dyDescent="0.45">
      <c r="A58" s="263"/>
      <c r="B58" s="471" t="s">
        <v>102</v>
      </c>
      <c r="C58" s="263"/>
      <c r="E58" s="471" t="s">
        <v>54</v>
      </c>
    </row>
    <row r="59" spans="1:5" ht="17.5" x14ac:dyDescent="0.45">
      <c r="A59" s="263"/>
      <c r="B59" s="471" t="s">
        <v>104</v>
      </c>
      <c r="C59" s="263"/>
      <c r="E59" s="471" t="s">
        <v>57</v>
      </c>
    </row>
    <row r="60" spans="1:5" ht="17.5" x14ac:dyDescent="0.45">
      <c r="A60" s="263"/>
      <c r="B60" s="471" t="s">
        <v>462</v>
      </c>
      <c r="C60" s="263"/>
      <c r="E60" s="471" t="s">
        <v>61</v>
      </c>
    </row>
    <row r="61" spans="1:5" ht="17.5" x14ac:dyDescent="0.45">
      <c r="A61" s="263"/>
      <c r="B61" s="471" t="s">
        <v>108</v>
      </c>
      <c r="C61" s="263"/>
      <c r="E61" s="471" t="s">
        <v>63</v>
      </c>
    </row>
    <row r="62" spans="1:5" ht="17.5" x14ac:dyDescent="0.45">
      <c r="A62" s="263"/>
      <c r="B62" s="471" t="s">
        <v>109</v>
      </c>
      <c r="C62" s="263"/>
      <c r="E62" s="471" t="s">
        <v>66</v>
      </c>
    </row>
    <row r="63" spans="1:5" ht="17.5" x14ac:dyDescent="0.45">
      <c r="A63" s="263"/>
      <c r="B63" s="474" t="s">
        <v>112</v>
      </c>
      <c r="C63" s="263"/>
      <c r="E63" s="471" t="s">
        <v>68</v>
      </c>
    </row>
    <row r="64" spans="1:5" ht="17.5" x14ac:dyDescent="0.45">
      <c r="A64" s="263"/>
      <c r="B64" s="471" t="s">
        <v>114</v>
      </c>
      <c r="E64" s="173" t="s">
        <v>70</v>
      </c>
    </row>
    <row r="65" spans="1:5" ht="17.5" x14ac:dyDescent="0.45">
      <c r="A65" s="263"/>
      <c r="B65" s="471" t="s">
        <v>116</v>
      </c>
      <c r="C65" s="263"/>
      <c r="E65" s="471" t="s">
        <v>72</v>
      </c>
    </row>
    <row r="66" spans="1:5" ht="17.5" x14ac:dyDescent="0.45">
      <c r="A66" s="263"/>
      <c r="B66" s="474" t="s">
        <v>117</v>
      </c>
      <c r="C66" s="263"/>
      <c r="E66" s="471" t="s">
        <v>73</v>
      </c>
    </row>
    <row r="67" spans="1:5" ht="17.5" x14ac:dyDescent="0.45">
      <c r="A67" s="263"/>
      <c r="B67" s="471" t="s">
        <v>119</v>
      </c>
      <c r="C67" s="263"/>
      <c r="E67" s="173" t="s">
        <v>74</v>
      </c>
    </row>
    <row r="68" spans="1:5" ht="17.5" x14ac:dyDescent="0.45">
      <c r="A68" s="263"/>
      <c r="B68" s="474" t="s">
        <v>120</v>
      </c>
      <c r="C68" s="263"/>
      <c r="E68" s="471" t="s">
        <v>76</v>
      </c>
    </row>
    <row r="69" spans="1:5" ht="17.5" x14ac:dyDescent="0.45">
      <c r="A69" s="263"/>
      <c r="B69" s="471" t="s">
        <v>121</v>
      </c>
      <c r="C69" s="263"/>
      <c r="E69" s="173" t="s">
        <v>461</v>
      </c>
    </row>
    <row r="70" spans="1:5" ht="17.5" x14ac:dyDescent="0.45">
      <c r="A70" s="263"/>
      <c r="B70" s="471" t="s">
        <v>123</v>
      </c>
      <c r="C70" s="263"/>
      <c r="E70" s="471" t="s">
        <v>80</v>
      </c>
    </row>
    <row r="71" spans="1:5" ht="17.5" x14ac:dyDescent="0.45">
      <c r="A71" s="263"/>
      <c r="B71" s="471" t="s">
        <v>126</v>
      </c>
      <c r="C71" s="263"/>
      <c r="E71" s="471" t="s">
        <v>82</v>
      </c>
    </row>
    <row r="72" spans="1:5" ht="17.5" x14ac:dyDescent="0.45">
      <c r="A72" s="263"/>
      <c r="B72" s="471" t="s">
        <v>128</v>
      </c>
      <c r="C72" s="263"/>
      <c r="E72" s="471" t="s">
        <v>85</v>
      </c>
    </row>
    <row r="73" spans="1:5" ht="17.5" x14ac:dyDescent="0.45">
      <c r="A73" s="263"/>
      <c r="B73" s="471" t="s">
        <v>129</v>
      </c>
      <c r="C73" s="263"/>
      <c r="E73" s="474" t="s">
        <v>87</v>
      </c>
    </row>
    <row r="74" spans="1:5" ht="17.5" x14ac:dyDescent="0.45">
      <c r="A74" s="263"/>
      <c r="B74" s="471" t="s">
        <v>130</v>
      </c>
      <c r="C74" s="263"/>
      <c r="E74" s="173" t="s">
        <v>96</v>
      </c>
    </row>
    <row r="75" spans="1:5" ht="17.5" x14ac:dyDescent="0.45">
      <c r="A75" s="263"/>
      <c r="B75" s="471"/>
      <c r="C75" s="263"/>
      <c r="E75" s="471" t="s">
        <v>98</v>
      </c>
    </row>
    <row r="76" spans="1:5" ht="17.5" x14ac:dyDescent="0.45">
      <c r="A76" s="492" t="s">
        <v>850</v>
      </c>
      <c r="B76" s="471" t="s">
        <v>33</v>
      </c>
      <c r="C76" s="263"/>
      <c r="E76" s="471" t="s">
        <v>101</v>
      </c>
    </row>
    <row r="77" spans="1:5" ht="17.5" x14ac:dyDescent="0.45">
      <c r="A77" s="263"/>
      <c r="B77" s="471" t="s">
        <v>38</v>
      </c>
      <c r="C77" s="263"/>
      <c r="E77" s="471" t="s">
        <v>104</v>
      </c>
    </row>
    <row r="78" spans="1:5" ht="17.5" x14ac:dyDescent="0.45">
      <c r="A78" s="263"/>
      <c r="B78" s="471" t="s">
        <v>45</v>
      </c>
      <c r="C78" s="263"/>
      <c r="E78" s="471" t="s">
        <v>105</v>
      </c>
    </row>
    <row r="79" spans="1:5" ht="17.5" x14ac:dyDescent="0.45">
      <c r="A79" s="263"/>
      <c r="B79" s="471" t="s">
        <v>46</v>
      </c>
      <c r="C79" s="263"/>
      <c r="E79" s="173" t="s">
        <v>462</v>
      </c>
    </row>
    <row r="80" spans="1:5" ht="17.5" x14ac:dyDescent="0.45">
      <c r="A80" s="263"/>
      <c r="B80" s="474" t="s">
        <v>47</v>
      </c>
      <c r="C80" s="263"/>
      <c r="E80" s="471" t="s">
        <v>109</v>
      </c>
    </row>
    <row r="81" spans="1:5" ht="17.5" x14ac:dyDescent="0.45">
      <c r="A81" s="263"/>
      <c r="B81" s="471" t="s">
        <v>51</v>
      </c>
      <c r="C81" s="263"/>
      <c r="E81" s="173" t="s">
        <v>117</v>
      </c>
    </row>
    <row r="82" spans="1:5" ht="17.5" x14ac:dyDescent="0.45">
      <c r="A82" s="263"/>
      <c r="B82" s="471" t="s">
        <v>62</v>
      </c>
      <c r="C82" s="263"/>
      <c r="E82" s="471" t="s">
        <v>121</v>
      </c>
    </row>
    <row r="83" spans="1:5" ht="17.5" x14ac:dyDescent="0.45">
      <c r="A83" s="263"/>
      <c r="B83" s="471" t="s">
        <v>465</v>
      </c>
      <c r="C83" s="263"/>
      <c r="E83" s="173" t="s">
        <v>848</v>
      </c>
    </row>
    <row r="84" spans="1:5" ht="17.5" x14ac:dyDescent="0.45">
      <c r="A84" s="263"/>
      <c r="B84" s="471" t="s">
        <v>66</v>
      </c>
      <c r="C84" s="263"/>
      <c r="E84" s="471"/>
    </row>
    <row r="85" spans="1:5" ht="17.5" x14ac:dyDescent="0.45">
      <c r="B85" s="471" t="s">
        <v>68</v>
      </c>
      <c r="C85" s="263"/>
      <c r="D85" s="492" t="s">
        <v>670</v>
      </c>
      <c r="E85" s="471" t="s">
        <v>33</v>
      </c>
    </row>
    <row r="86" spans="1:5" ht="17.5" x14ac:dyDescent="0.45">
      <c r="A86" s="263"/>
      <c r="B86" s="474" t="s">
        <v>70</v>
      </c>
      <c r="C86" s="263"/>
      <c r="E86" s="474" t="s">
        <v>38</v>
      </c>
    </row>
    <row r="87" spans="1:5" ht="17.5" x14ac:dyDescent="0.45">
      <c r="A87" s="263"/>
      <c r="B87" s="471" t="s">
        <v>77</v>
      </c>
      <c r="C87" s="263"/>
      <c r="E87" s="471" t="s">
        <v>44</v>
      </c>
    </row>
    <row r="88" spans="1:5" ht="17.5" x14ac:dyDescent="0.45">
      <c r="A88" s="263"/>
      <c r="B88" s="173" t="s">
        <v>461</v>
      </c>
      <c r="C88" s="263"/>
      <c r="D88" s="263"/>
      <c r="E88" s="173" t="s">
        <v>45</v>
      </c>
    </row>
    <row r="89" spans="1:5" ht="17.5" x14ac:dyDescent="0.45">
      <c r="A89" s="263"/>
      <c r="B89" s="471" t="s">
        <v>84</v>
      </c>
      <c r="C89" s="263"/>
      <c r="E89" s="471" t="s">
        <v>46</v>
      </c>
    </row>
    <row r="90" spans="1:5" ht="17.5" x14ac:dyDescent="0.45">
      <c r="A90" s="263"/>
      <c r="B90" s="471" t="s">
        <v>86</v>
      </c>
      <c r="C90" s="263"/>
      <c r="E90" s="173" t="s">
        <v>47</v>
      </c>
    </row>
    <row r="91" spans="1:5" ht="17.5" x14ac:dyDescent="0.45">
      <c r="A91" s="263"/>
      <c r="B91" s="173" t="s">
        <v>87</v>
      </c>
      <c r="C91" s="263"/>
      <c r="E91" s="471" t="s">
        <v>51</v>
      </c>
    </row>
    <row r="92" spans="1:5" ht="17.5" x14ac:dyDescent="0.45">
      <c r="B92" s="471" t="s">
        <v>92</v>
      </c>
      <c r="C92" s="263"/>
      <c r="E92" s="471" t="s">
        <v>62</v>
      </c>
    </row>
    <row r="93" spans="1:5" ht="17.5" x14ac:dyDescent="0.45">
      <c r="A93" s="263"/>
      <c r="B93" s="471" t="s">
        <v>93</v>
      </c>
      <c r="C93" s="263"/>
      <c r="E93" s="173" t="s">
        <v>465</v>
      </c>
    </row>
    <row r="94" spans="1:5" ht="17.5" x14ac:dyDescent="0.45">
      <c r="B94" s="173" t="s">
        <v>95</v>
      </c>
      <c r="C94" s="263"/>
      <c r="E94" s="471" t="s">
        <v>65</v>
      </c>
    </row>
    <row r="95" spans="1:5" ht="17.5" x14ac:dyDescent="0.45">
      <c r="A95" s="263"/>
      <c r="B95" s="471" t="s">
        <v>97</v>
      </c>
      <c r="C95" s="263"/>
      <c r="E95" s="173" t="s">
        <v>75</v>
      </c>
    </row>
    <row r="96" spans="1:5" ht="17.5" x14ac:dyDescent="0.45">
      <c r="A96" s="263"/>
      <c r="B96" s="471" t="s">
        <v>98</v>
      </c>
      <c r="C96" s="263"/>
      <c r="E96" s="471" t="s">
        <v>77</v>
      </c>
    </row>
    <row r="97" spans="1:5" ht="17.5" x14ac:dyDescent="0.45">
      <c r="A97" s="263"/>
      <c r="B97" s="474" t="s">
        <v>99</v>
      </c>
      <c r="C97" s="263"/>
      <c r="E97" s="173" t="s">
        <v>83</v>
      </c>
    </row>
    <row r="98" spans="1:5" ht="17.5" x14ac:dyDescent="0.45">
      <c r="A98" s="263"/>
      <c r="B98" s="471" t="s">
        <v>100</v>
      </c>
      <c r="C98" s="263"/>
      <c r="E98" s="471" t="s">
        <v>84</v>
      </c>
    </row>
    <row r="99" spans="1:5" ht="17.5" x14ac:dyDescent="0.45">
      <c r="B99" s="471" t="s">
        <v>105</v>
      </c>
      <c r="C99" s="263"/>
      <c r="E99" s="173" t="s">
        <v>86</v>
      </c>
    </row>
    <row r="100" spans="1:5" ht="17.5" x14ac:dyDescent="0.45">
      <c r="B100" s="471" t="s">
        <v>466</v>
      </c>
      <c r="C100" s="263"/>
      <c r="E100" s="471" t="s">
        <v>91</v>
      </c>
    </row>
    <row r="101" spans="1:5" ht="17.5" x14ac:dyDescent="0.45">
      <c r="B101" s="471" t="s">
        <v>110</v>
      </c>
      <c r="C101" s="263"/>
      <c r="E101" s="173" t="s">
        <v>92</v>
      </c>
    </row>
    <row r="102" spans="1:5" ht="17.5" x14ac:dyDescent="0.45">
      <c r="B102" s="471" t="s">
        <v>111</v>
      </c>
      <c r="C102" s="263"/>
      <c r="E102" s="471" t="s">
        <v>93</v>
      </c>
    </row>
    <row r="103" spans="1:5" ht="17.5" x14ac:dyDescent="0.45">
      <c r="B103" s="474" t="s">
        <v>113</v>
      </c>
      <c r="C103" s="263"/>
      <c r="E103" s="471" t="s">
        <v>95</v>
      </c>
    </row>
    <row r="104" spans="1:5" ht="17.5" x14ac:dyDescent="0.45">
      <c r="B104" s="471" t="s">
        <v>115</v>
      </c>
      <c r="C104" s="263"/>
      <c r="E104" s="474" t="s">
        <v>97</v>
      </c>
    </row>
    <row r="105" spans="1:5" ht="17.5" x14ac:dyDescent="0.45">
      <c r="B105" s="471" t="s">
        <v>118</v>
      </c>
      <c r="C105" s="263"/>
      <c r="E105" s="471" t="s">
        <v>99</v>
      </c>
    </row>
    <row r="106" spans="1:5" ht="17.5" x14ac:dyDescent="0.45">
      <c r="B106" s="471" t="s">
        <v>124</v>
      </c>
      <c r="C106" s="263"/>
      <c r="E106" s="173" t="s">
        <v>100</v>
      </c>
    </row>
    <row r="107" spans="1:5" ht="17.5" x14ac:dyDescent="0.45">
      <c r="B107" s="471" t="s">
        <v>125</v>
      </c>
      <c r="C107" s="263"/>
      <c r="E107" s="471" t="s">
        <v>103</v>
      </c>
    </row>
    <row r="108" spans="1:5" ht="17.5" x14ac:dyDescent="0.45">
      <c r="B108" s="471" t="s">
        <v>848</v>
      </c>
      <c r="C108" s="263"/>
      <c r="E108" s="471" t="s">
        <v>466</v>
      </c>
    </row>
    <row r="109" spans="1:5" ht="17.5" x14ac:dyDescent="0.45">
      <c r="B109" s="471" t="s">
        <v>127</v>
      </c>
      <c r="C109" s="263"/>
      <c r="E109" s="173" t="s">
        <v>131</v>
      </c>
    </row>
    <row r="110" spans="1:5" ht="17.5" x14ac:dyDescent="0.45">
      <c r="B110" s="471"/>
      <c r="C110" s="263"/>
      <c r="E110" s="471" t="s">
        <v>107</v>
      </c>
    </row>
    <row r="111" spans="1:5" ht="17.5" x14ac:dyDescent="0.45">
      <c r="A111" s="492" t="s">
        <v>851</v>
      </c>
      <c r="B111" s="471" t="s">
        <v>44</v>
      </c>
      <c r="C111" s="263"/>
      <c r="E111" s="471" t="s">
        <v>110</v>
      </c>
    </row>
    <row r="112" spans="1:5" ht="17.5" x14ac:dyDescent="0.45">
      <c r="A112" s="263"/>
      <c r="B112" s="471" t="s">
        <v>65</v>
      </c>
      <c r="C112" s="263"/>
      <c r="E112" s="471" t="s">
        <v>113</v>
      </c>
    </row>
    <row r="113" spans="1:5" ht="17.5" x14ac:dyDescent="0.45">
      <c r="A113" s="263"/>
      <c r="B113" s="471" t="s">
        <v>75</v>
      </c>
      <c r="C113" s="263"/>
      <c r="E113" s="173" t="s">
        <v>115</v>
      </c>
    </row>
    <row r="114" spans="1:5" ht="17.5" x14ac:dyDescent="0.45">
      <c r="A114" s="263"/>
      <c r="B114" s="471" t="s">
        <v>83</v>
      </c>
      <c r="C114" s="263"/>
      <c r="E114" s="471" t="s">
        <v>118</v>
      </c>
    </row>
    <row r="115" spans="1:5" ht="17.5" x14ac:dyDescent="0.45">
      <c r="A115" s="263"/>
      <c r="B115" s="471" t="s">
        <v>103</v>
      </c>
      <c r="C115" s="263"/>
      <c r="E115" s="471" t="s">
        <v>122</v>
      </c>
    </row>
    <row r="116" spans="1:5" ht="17.5" x14ac:dyDescent="0.45">
      <c r="B116" s="471" t="s">
        <v>131</v>
      </c>
      <c r="C116" s="263"/>
      <c r="E116" s="471" t="s">
        <v>124</v>
      </c>
    </row>
    <row r="117" spans="1:5" ht="17.5" x14ac:dyDescent="0.45">
      <c r="A117" s="263"/>
      <c r="B117" s="174" t="s">
        <v>107</v>
      </c>
      <c r="C117" s="263"/>
      <c r="E117" s="471" t="s">
        <v>125</v>
      </c>
    </row>
    <row r="118" spans="1:5" ht="17.5" x14ac:dyDescent="0.45">
      <c r="B118" s="471" t="s">
        <v>122</v>
      </c>
      <c r="C118" s="263"/>
      <c r="E118" s="471" t="s">
        <v>127</v>
      </c>
    </row>
    <row r="119" spans="1:5" ht="17.5" x14ac:dyDescent="0.45">
      <c r="C119" s="263"/>
    </row>
    <row r="120" spans="1:5" ht="17.5" x14ac:dyDescent="0.45">
      <c r="C120" s="263"/>
    </row>
    <row r="121" spans="1:5" ht="17.5" x14ac:dyDescent="0.45">
      <c r="D121" s="263"/>
    </row>
    <row r="123" spans="1:5" ht="17.5" x14ac:dyDescent="0.45">
      <c r="A123" s="263"/>
    </row>
  </sheetData>
  <sortState xmlns:xlrd2="http://schemas.microsoft.com/office/spreadsheetml/2017/richdata2" ref="G110:G118">
    <sortCondition ref="G110"/>
  </sortState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100-000000000000}">
  <sheetPr>
    <tabColor rgb="FF0000CC"/>
  </sheetPr>
  <dimension ref="A1:N12"/>
  <sheetViews>
    <sheetView showGridLines="0" workbookViewId="0"/>
  </sheetViews>
  <sheetFormatPr defaultColWidth="15.81640625" defaultRowHeight="16.5" x14ac:dyDescent="0.45"/>
  <cols>
    <col min="1" max="1" width="18.81640625" style="173" customWidth="1"/>
    <col min="2" max="4" width="15.81640625" style="173"/>
    <col min="5" max="5" width="4.453125" style="173" customWidth="1"/>
    <col min="6" max="16384" width="15.81640625" style="173"/>
  </cols>
  <sheetData>
    <row r="1" spans="1:14" ht="25" x14ac:dyDescent="0.45">
      <c r="A1" s="451" t="s">
        <v>1190</v>
      </c>
    </row>
    <row r="2" spans="1:14" ht="25" x14ac:dyDescent="0.45">
      <c r="A2" s="451"/>
    </row>
    <row r="3" spans="1:14" ht="25" x14ac:dyDescent="0.45">
      <c r="A3" s="451"/>
    </row>
    <row r="5" spans="1:14" ht="25.5" thickBot="1" x14ac:dyDescent="0.5">
      <c r="A5" s="451"/>
      <c r="B5" s="1147" t="s">
        <v>662</v>
      </c>
      <c r="C5" s="1147"/>
      <c r="D5" s="1147"/>
      <c r="F5" s="1147" t="s">
        <v>663</v>
      </c>
      <c r="G5" s="1147"/>
      <c r="H5" s="1147"/>
    </row>
    <row r="6" spans="1:14" ht="19.5" customHeight="1" thickBot="1" x14ac:dyDescent="0.5">
      <c r="A6" s="493" t="s">
        <v>890</v>
      </c>
      <c r="B6" s="494" t="s">
        <v>664</v>
      </c>
      <c r="C6" s="494" t="s">
        <v>665</v>
      </c>
      <c r="D6" s="494" t="s">
        <v>854</v>
      </c>
      <c r="F6" s="494" t="s">
        <v>664</v>
      </c>
      <c r="G6" s="494" t="s">
        <v>665</v>
      </c>
      <c r="H6" s="494" t="s">
        <v>854</v>
      </c>
    </row>
    <row r="7" spans="1:14" ht="17.5" x14ac:dyDescent="0.45">
      <c r="A7" s="421" t="s">
        <v>891</v>
      </c>
      <c r="B7" s="350">
        <v>111.7</v>
      </c>
      <c r="C7" s="350">
        <v>108.5</v>
      </c>
      <c r="D7" s="350">
        <v>110.6</v>
      </c>
      <c r="F7" s="350">
        <v>105.9</v>
      </c>
      <c r="G7" s="350">
        <v>102.9</v>
      </c>
      <c r="H7" s="350">
        <v>104.9</v>
      </c>
      <c r="I7" s="467"/>
      <c r="J7" s="467"/>
      <c r="K7" s="467"/>
      <c r="L7" s="467"/>
      <c r="M7" s="467"/>
      <c r="N7" s="467"/>
    </row>
    <row r="8" spans="1:14" ht="17.5" x14ac:dyDescent="0.45">
      <c r="A8" s="421" t="s">
        <v>892</v>
      </c>
      <c r="B8" s="351">
        <v>102.8</v>
      </c>
      <c r="C8" s="351">
        <v>97.6</v>
      </c>
      <c r="D8" s="351">
        <v>95.4</v>
      </c>
      <c r="F8" s="351">
        <v>101</v>
      </c>
      <c r="G8" s="351">
        <v>95.9</v>
      </c>
      <c r="H8" s="351">
        <v>93.7</v>
      </c>
      <c r="I8" s="467"/>
      <c r="J8" s="467"/>
      <c r="K8" s="467"/>
      <c r="L8" s="467"/>
      <c r="M8" s="467"/>
      <c r="N8" s="467"/>
    </row>
    <row r="9" spans="1:14" ht="17.5" x14ac:dyDescent="0.45">
      <c r="A9" s="421" t="s">
        <v>343</v>
      </c>
      <c r="B9" s="351">
        <v>110.1</v>
      </c>
      <c r="C9" s="351">
        <v>111.1</v>
      </c>
      <c r="D9" s="351">
        <v>113.9</v>
      </c>
      <c r="F9" s="351">
        <v>106.9</v>
      </c>
      <c r="G9" s="351">
        <v>108</v>
      </c>
      <c r="H9" s="351">
        <v>110.7</v>
      </c>
    </row>
    <row r="10" spans="1:14" ht="17.5" x14ac:dyDescent="0.45">
      <c r="A10" s="421" t="s">
        <v>893</v>
      </c>
      <c r="B10" s="351">
        <v>84.4</v>
      </c>
      <c r="C10" s="351">
        <v>90.2</v>
      </c>
      <c r="D10" s="351">
        <v>88.2</v>
      </c>
      <c r="F10" s="351">
        <v>91.9</v>
      </c>
      <c r="G10" s="351">
        <v>98.2</v>
      </c>
      <c r="H10" s="351">
        <v>96</v>
      </c>
    </row>
    <row r="11" spans="1:14" ht="17.5" x14ac:dyDescent="0.45">
      <c r="A11" s="421" t="s">
        <v>894</v>
      </c>
      <c r="B11" s="351">
        <v>81.400000000000006</v>
      </c>
      <c r="C11" s="351">
        <v>84</v>
      </c>
      <c r="D11" s="351">
        <v>82.1</v>
      </c>
      <c r="F11" s="351">
        <v>85.2</v>
      </c>
      <c r="G11" s="351">
        <v>87.9</v>
      </c>
      <c r="H11" s="351">
        <v>85.9</v>
      </c>
    </row>
    <row r="12" spans="1:14" ht="18" thickBot="1" x14ac:dyDescent="0.5">
      <c r="A12" s="495" t="s">
        <v>895</v>
      </c>
      <c r="B12" s="496">
        <v>100</v>
      </c>
      <c r="C12" s="496">
        <v>100</v>
      </c>
      <c r="D12" s="496">
        <v>100</v>
      </c>
      <c r="F12" s="496">
        <v>100</v>
      </c>
      <c r="G12" s="496">
        <v>100</v>
      </c>
      <c r="H12" s="496">
        <v>100</v>
      </c>
    </row>
  </sheetData>
  <mergeCells count="2">
    <mergeCell ref="B5:D5"/>
    <mergeCell ref="F5:H5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6600"/>
  </sheetPr>
  <dimension ref="A1:C17"/>
  <sheetViews>
    <sheetView showGridLines="0" workbookViewId="0"/>
  </sheetViews>
  <sheetFormatPr defaultColWidth="8.7265625" defaultRowHeight="17.5" x14ac:dyDescent="0.45"/>
  <cols>
    <col min="1" max="1" width="34.26953125" style="56" customWidth="1"/>
    <col min="2" max="3" width="8.7265625" style="56" customWidth="1"/>
    <col min="4" max="4" width="16" style="56" customWidth="1"/>
    <col min="5" max="5" width="14.7265625" style="56" customWidth="1"/>
    <col min="6" max="6" width="12.453125" style="56" customWidth="1"/>
    <col min="7" max="16384" width="8.7265625" style="56"/>
  </cols>
  <sheetData>
    <row r="1" spans="1:3" ht="25" x14ac:dyDescent="0.7">
      <c r="A1" s="63" t="s">
        <v>755</v>
      </c>
    </row>
    <row r="4" spans="1:3" ht="18" thickBot="1" x14ac:dyDescent="0.5"/>
    <row r="5" spans="1:3" ht="18" customHeight="1" thickBot="1" x14ac:dyDescent="0.5">
      <c r="A5" s="77"/>
      <c r="B5" s="78">
        <v>2018</v>
      </c>
    </row>
    <row r="6" spans="1:3" ht="18" customHeight="1" x14ac:dyDescent="0.45">
      <c r="A6" s="79" t="s">
        <v>602</v>
      </c>
      <c r="B6" s="80">
        <v>15.7</v>
      </c>
    </row>
    <row r="7" spans="1:3" ht="18" customHeight="1" x14ac:dyDescent="0.45">
      <c r="A7" s="81" t="s">
        <v>316</v>
      </c>
      <c r="B7" s="82">
        <v>13.4</v>
      </c>
    </row>
    <row r="8" spans="1:3" ht="18" customHeight="1" x14ac:dyDescent="0.45">
      <c r="A8" s="81" t="s">
        <v>137</v>
      </c>
      <c r="B8" s="82">
        <v>13.2</v>
      </c>
    </row>
    <row r="9" spans="1:3" ht="18" customHeight="1" x14ac:dyDescent="0.45">
      <c r="A9" s="81" t="s">
        <v>367</v>
      </c>
      <c r="B9" s="82" t="s">
        <v>1193</v>
      </c>
    </row>
    <row r="10" spans="1:3" ht="18" customHeight="1" x14ac:dyDescent="0.45">
      <c r="A10" s="81" t="s">
        <v>138</v>
      </c>
      <c r="B10" s="82" t="s">
        <v>1193</v>
      </c>
    </row>
    <row r="11" spans="1:3" ht="18" customHeight="1" x14ac:dyDescent="0.45">
      <c r="A11" s="81" t="s">
        <v>368</v>
      </c>
      <c r="B11" s="82" t="s">
        <v>1193</v>
      </c>
    </row>
    <row r="12" spans="1:3" x14ac:dyDescent="0.45">
      <c r="A12" s="81" t="s">
        <v>480</v>
      </c>
      <c r="B12" s="82" t="s">
        <v>1193</v>
      </c>
    </row>
    <row r="13" spans="1:3" x14ac:dyDescent="0.45">
      <c r="A13" s="81" t="s">
        <v>404</v>
      </c>
      <c r="B13" s="82" t="s">
        <v>1193</v>
      </c>
    </row>
    <row r="14" spans="1:3" x14ac:dyDescent="0.45">
      <c r="A14" s="56" t="s">
        <v>318</v>
      </c>
      <c r="B14" s="82" t="s">
        <v>1193</v>
      </c>
      <c r="C14" s="83"/>
    </row>
    <row r="15" spans="1:3" x14ac:dyDescent="0.45">
      <c r="A15" s="84" t="s">
        <v>758</v>
      </c>
      <c r="B15" s="82" t="s">
        <v>1193</v>
      </c>
      <c r="C15" s="83"/>
    </row>
    <row r="16" spans="1:3" ht="18" thickBot="1" x14ac:dyDescent="0.5">
      <c r="A16" s="85" t="s">
        <v>263</v>
      </c>
      <c r="B16" s="86">
        <v>37.700000000000003</v>
      </c>
    </row>
    <row r="17" spans="1:2" ht="18" thickBot="1" x14ac:dyDescent="0.5">
      <c r="A17" s="87" t="s">
        <v>3</v>
      </c>
      <c r="B17" s="88">
        <v>100</v>
      </c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200-000000000000}">
  <sheetPr>
    <tabColor rgb="FF0000CC"/>
  </sheetPr>
  <dimension ref="A1:H26"/>
  <sheetViews>
    <sheetView showGridLines="0" workbookViewId="0">
      <selection activeCell="A17" sqref="A17:B26"/>
    </sheetView>
  </sheetViews>
  <sheetFormatPr defaultColWidth="8.7265625" defaultRowHeight="16.5" x14ac:dyDescent="0.45"/>
  <cols>
    <col min="1" max="1" width="17" style="527" customWidth="1"/>
    <col min="2" max="2" width="23" style="527" customWidth="1"/>
    <col min="3" max="3" width="5.7265625" style="527" customWidth="1"/>
    <col min="4" max="4" width="22.453125" style="527" customWidth="1"/>
    <col min="5" max="5" width="23" style="527" customWidth="1"/>
    <col min="6" max="16" width="8.7265625" style="527"/>
    <col min="17" max="17" width="19.7265625" style="527" customWidth="1"/>
    <col min="18" max="18" width="17.1796875" style="527" customWidth="1"/>
    <col min="19" max="19" width="14.26953125" style="527" customWidth="1"/>
    <col min="20" max="20" width="17.7265625" style="527" customWidth="1"/>
    <col min="21" max="16384" width="8.7265625" style="527"/>
  </cols>
  <sheetData>
    <row r="1" spans="1:8" ht="25" x14ac:dyDescent="0.45">
      <c r="A1" s="451" t="s">
        <v>901</v>
      </c>
    </row>
    <row r="4" spans="1:8" x14ac:dyDescent="0.45">
      <c r="A4" s="528"/>
      <c r="D4" s="528"/>
    </row>
    <row r="5" spans="1:8" x14ac:dyDescent="0.45">
      <c r="A5" s="1148" t="s">
        <v>898</v>
      </c>
      <c r="B5" s="1148"/>
      <c r="C5" s="531"/>
      <c r="D5" s="1148" t="s">
        <v>899</v>
      </c>
      <c r="E5" s="1148"/>
    </row>
    <row r="6" spans="1:8" ht="17.5" x14ac:dyDescent="0.45">
      <c r="A6" s="491" t="s">
        <v>83</v>
      </c>
      <c r="B6" s="491">
        <v>40.995608540544559</v>
      </c>
      <c r="C6" s="531"/>
      <c r="D6" s="491" t="s">
        <v>83</v>
      </c>
      <c r="E6" s="491">
        <v>85.262541798882069</v>
      </c>
    </row>
    <row r="7" spans="1:8" ht="17.5" x14ac:dyDescent="0.45">
      <c r="A7" s="491" t="s">
        <v>122</v>
      </c>
      <c r="B7" s="491">
        <v>38.130099140454874</v>
      </c>
      <c r="C7" s="531"/>
      <c r="D7" s="491" t="s">
        <v>62</v>
      </c>
      <c r="E7" s="491">
        <v>81.223884036588572</v>
      </c>
    </row>
    <row r="8" spans="1:8" ht="17.5" x14ac:dyDescent="0.45">
      <c r="A8" s="491" t="s">
        <v>44</v>
      </c>
      <c r="B8" s="491">
        <v>36.964092821535658</v>
      </c>
      <c r="C8" s="531"/>
      <c r="D8" s="491" t="s">
        <v>86</v>
      </c>
      <c r="E8" s="491">
        <v>80.350200993241785</v>
      </c>
    </row>
    <row r="9" spans="1:8" ht="17.5" x14ac:dyDescent="0.45">
      <c r="A9" s="491" t="s">
        <v>62</v>
      </c>
      <c r="B9" s="491">
        <v>36.547852553781532</v>
      </c>
      <c r="C9" s="531"/>
      <c r="D9" s="491" t="s">
        <v>35</v>
      </c>
      <c r="E9" s="491">
        <v>79.651348825094658</v>
      </c>
    </row>
    <row r="10" spans="1:8" ht="17.5" x14ac:dyDescent="0.45">
      <c r="A10" s="491" t="s">
        <v>65</v>
      </c>
      <c r="B10" s="491">
        <v>35.768430631421133</v>
      </c>
      <c r="C10" s="531"/>
      <c r="D10" s="491" t="s">
        <v>103</v>
      </c>
      <c r="E10" s="491">
        <v>79.3764721272548</v>
      </c>
    </row>
    <row r="11" spans="1:8" ht="17.5" x14ac:dyDescent="0.45">
      <c r="A11" s="491" t="s">
        <v>107</v>
      </c>
      <c r="B11" s="491">
        <v>35.537565473321884</v>
      </c>
      <c r="C11" s="531"/>
      <c r="D11" s="491" t="s">
        <v>124</v>
      </c>
      <c r="E11" s="491">
        <v>78.240305770969826</v>
      </c>
    </row>
    <row r="12" spans="1:8" ht="17.5" x14ac:dyDescent="0.45">
      <c r="A12" s="491" t="s">
        <v>70</v>
      </c>
      <c r="B12" s="491">
        <v>34.05793084598784</v>
      </c>
      <c r="C12" s="531"/>
      <c r="D12" s="491" t="s">
        <v>54</v>
      </c>
      <c r="E12" s="491">
        <v>77.964922278019486</v>
      </c>
      <c r="H12" s="527" t="s">
        <v>168</v>
      </c>
    </row>
    <row r="13" spans="1:8" ht="17.5" x14ac:dyDescent="0.45">
      <c r="A13" s="491" t="s">
        <v>124</v>
      </c>
      <c r="B13" s="491">
        <v>33.92130710490239</v>
      </c>
      <c r="C13" s="531"/>
      <c r="D13" s="491" t="s">
        <v>74</v>
      </c>
      <c r="E13" s="491">
        <v>77.541731682639778</v>
      </c>
    </row>
    <row r="14" spans="1:8" ht="17.5" x14ac:dyDescent="0.45">
      <c r="A14" s="491" t="s">
        <v>54</v>
      </c>
      <c r="B14" s="491">
        <v>33.702168490952346</v>
      </c>
      <c r="C14" s="531"/>
      <c r="D14" s="491" t="s">
        <v>107</v>
      </c>
      <c r="E14" s="491">
        <v>77.358656020608009</v>
      </c>
    </row>
    <row r="15" spans="1:8" ht="17.5" x14ac:dyDescent="0.45">
      <c r="A15" s="491" t="s">
        <v>75</v>
      </c>
      <c r="B15" s="491">
        <v>33.51255565907779</v>
      </c>
      <c r="C15" s="531"/>
      <c r="D15" s="491" t="s">
        <v>44</v>
      </c>
      <c r="E15" s="491">
        <v>76.948979459110461</v>
      </c>
    </row>
    <row r="17" spans="1:5" ht="17.5" x14ac:dyDescent="0.45">
      <c r="A17" s="1066" t="s">
        <v>71</v>
      </c>
      <c r="B17" s="1067">
        <v>19.372082477836798</v>
      </c>
      <c r="C17" s="531"/>
      <c r="D17" s="1066" t="s">
        <v>36</v>
      </c>
      <c r="E17" s="1067">
        <v>46.660693766461101</v>
      </c>
    </row>
    <row r="18" spans="1:5" ht="17.5" x14ac:dyDescent="0.45">
      <c r="A18" s="1066" t="s">
        <v>128</v>
      </c>
      <c r="B18" s="1067">
        <v>19.273609464192727</v>
      </c>
      <c r="C18" s="531"/>
      <c r="D18" s="1066" t="s">
        <v>102</v>
      </c>
      <c r="E18" s="1067">
        <v>46.338032603942722</v>
      </c>
    </row>
    <row r="19" spans="1:5" ht="17.5" x14ac:dyDescent="0.45">
      <c r="A19" s="1066" t="s">
        <v>31</v>
      </c>
      <c r="B19" s="1067">
        <v>19.252038382361857</v>
      </c>
      <c r="C19" s="531"/>
      <c r="D19" s="1066" t="s">
        <v>49</v>
      </c>
      <c r="E19" s="1067">
        <v>45.874524111935614</v>
      </c>
    </row>
    <row r="20" spans="1:5" ht="17.5" x14ac:dyDescent="0.45">
      <c r="A20" s="1066" t="s">
        <v>119</v>
      </c>
      <c r="B20" s="1067">
        <v>18.827362422518608</v>
      </c>
      <c r="C20" s="531"/>
      <c r="D20" s="1066" t="s">
        <v>57</v>
      </c>
      <c r="E20" s="1067">
        <v>45.477844694809285</v>
      </c>
    </row>
    <row r="21" spans="1:5" ht="17.5" x14ac:dyDescent="0.45">
      <c r="A21" s="1066" t="s">
        <v>57</v>
      </c>
      <c r="B21" s="1067">
        <v>18.678975999378491</v>
      </c>
      <c r="C21" s="531"/>
      <c r="D21" s="1066" t="s">
        <v>349</v>
      </c>
      <c r="E21" s="1067">
        <v>44.379639028984862</v>
      </c>
    </row>
    <row r="22" spans="1:5" ht="17.5" x14ac:dyDescent="0.45">
      <c r="A22" s="1066" t="s">
        <v>39</v>
      </c>
      <c r="B22" s="1067">
        <v>18.577307042613647</v>
      </c>
      <c r="C22" s="531"/>
      <c r="D22" s="1066" t="s">
        <v>71</v>
      </c>
      <c r="E22" s="1067">
        <v>44.254373184134451</v>
      </c>
    </row>
    <row r="23" spans="1:5" ht="17.5" x14ac:dyDescent="0.45">
      <c r="A23" s="1066" t="s">
        <v>81</v>
      </c>
      <c r="B23" s="1067">
        <v>18.219057635077316</v>
      </c>
      <c r="C23" s="531"/>
      <c r="D23" s="1066" t="s">
        <v>81</v>
      </c>
      <c r="E23" s="1067">
        <v>43.768765553228597</v>
      </c>
    </row>
    <row r="24" spans="1:5" ht="17.5" x14ac:dyDescent="0.45">
      <c r="A24" s="1068" t="s">
        <v>89</v>
      </c>
      <c r="B24" s="1067">
        <v>17.46211178315011</v>
      </c>
      <c r="C24" s="531"/>
      <c r="D24" s="1068" t="s">
        <v>69</v>
      </c>
      <c r="E24" s="1067">
        <v>40.409040394554573</v>
      </c>
    </row>
    <row r="25" spans="1:5" ht="17.5" x14ac:dyDescent="0.45">
      <c r="A25" s="1066" t="s">
        <v>69</v>
      </c>
      <c r="B25" s="1067">
        <v>17.391705412112536</v>
      </c>
      <c r="C25" s="531"/>
      <c r="D25" s="1066" t="s">
        <v>89</v>
      </c>
      <c r="E25" s="1067">
        <v>37.643550504270372</v>
      </c>
    </row>
    <row r="26" spans="1:5" ht="17.5" x14ac:dyDescent="0.45">
      <c r="A26" s="1066" t="s">
        <v>348</v>
      </c>
      <c r="B26" s="1067">
        <v>14.688407818554621</v>
      </c>
      <c r="C26" s="531"/>
      <c r="D26" s="1066" t="s">
        <v>348</v>
      </c>
      <c r="E26" s="1067">
        <v>31.297922994889621</v>
      </c>
    </row>
  </sheetData>
  <sortState xmlns:xlrd2="http://schemas.microsoft.com/office/spreadsheetml/2017/richdata2" ref="D17:E26">
    <sortCondition descending="1" ref="E17:E26"/>
  </sortState>
  <mergeCells count="2">
    <mergeCell ref="A5:B5"/>
    <mergeCell ref="D5:E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300-000000000000}">
  <sheetPr>
    <tabColor rgb="FF0000CC"/>
  </sheetPr>
  <dimension ref="A1:E26"/>
  <sheetViews>
    <sheetView showGridLines="0" workbookViewId="0"/>
  </sheetViews>
  <sheetFormatPr defaultColWidth="21.1796875" defaultRowHeight="16.5" x14ac:dyDescent="0.45"/>
  <cols>
    <col min="1" max="1" width="21.1796875" style="527"/>
    <col min="2" max="2" width="24.453125" style="527" customWidth="1"/>
    <col min="3" max="3" width="8" style="527" customWidth="1"/>
    <col min="4" max="16384" width="21.1796875" style="527"/>
  </cols>
  <sheetData>
    <row r="1" spans="1:5" ht="25" x14ac:dyDescent="0.45">
      <c r="A1" s="451" t="s">
        <v>900</v>
      </c>
    </row>
    <row r="2" spans="1:5" ht="25" x14ac:dyDescent="0.45">
      <c r="A2" s="451"/>
    </row>
    <row r="5" spans="1:5" x14ac:dyDescent="0.45">
      <c r="A5" s="1148" t="s">
        <v>898</v>
      </c>
      <c r="B5" s="1148"/>
      <c r="D5" s="1148" t="s">
        <v>899</v>
      </c>
      <c r="E5" s="1148"/>
    </row>
    <row r="6" spans="1:5" ht="17.5" x14ac:dyDescent="0.45">
      <c r="A6" s="491" t="s">
        <v>83</v>
      </c>
      <c r="B6" s="491">
        <v>26.592796554505881</v>
      </c>
      <c r="D6" s="491" t="s">
        <v>83</v>
      </c>
      <c r="E6" s="491">
        <v>55.307617291137454</v>
      </c>
    </row>
    <row r="7" spans="1:5" ht="17.5" x14ac:dyDescent="0.45">
      <c r="A7" s="491" t="s">
        <v>107</v>
      </c>
      <c r="B7" s="491">
        <v>22.794023974599696</v>
      </c>
      <c r="D7" s="491" t="s">
        <v>86</v>
      </c>
      <c r="E7" s="491">
        <v>52.653051600747766</v>
      </c>
    </row>
    <row r="8" spans="1:5" ht="17.5" x14ac:dyDescent="0.45">
      <c r="A8" s="491" t="s">
        <v>44</v>
      </c>
      <c r="B8" s="491">
        <v>21.914406804164564</v>
      </c>
      <c r="D8" s="491" t="s">
        <v>103</v>
      </c>
      <c r="E8" s="491">
        <v>52.456624468824153</v>
      </c>
    </row>
    <row r="9" spans="1:5" ht="17.5" x14ac:dyDescent="0.45">
      <c r="A9" s="491" t="s">
        <v>103</v>
      </c>
      <c r="B9" s="491">
        <v>21.10428786503579</v>
      </c>
      <c r="D9" s="491" t="s">
        <v>107</v>
      </c>
      <c r="E9" s="491">
        <v>49.618341506828145</v>
      </c>
    </row>
    <row r="10" spans="1:5" ht="17.5" x14ac:dyDescent="0.45">
      <c r="A10" s="491" t="s">
        <v>122</v>
      </c>
      <c r="B10" s="491">
        <v>21.103590602185584</v>
      </c>
      <c r="D10" s="491" t="s">
        <v>131</v>
      </c>
      <c r="E10" s="491">
        <v>47.67083025669055</v>
      </c>
    </row>
    <row r="11" spans="1:5" ht="17.5" x14ac:dyDescent="0.45">
      <c r="A11" s="491" t="s">
        <v>75</v>
      </c>
      <c r="B11" s="491">
        <v>20.782759432260303</v>
      </c>
      <c r="D11" s="491" t="s">
        <v>38</v>
      </c>
      <c r="E11" s="491">
        <v>46.737826527262882</v>
      </c>
    </row>
    <row r="12" spans="1:5" ht="17.5" x14ac:dyDescent="0.45">
      <c r="A12" s="491" t="s">
        <v>131</v>
      </c>
      <c r="B12" s="491">
        <v>20.659136212381611</v>
      </c>
      <c r="D12" s="491" t="s">
        <v>44</v>
      </c>
      <c r="E12" s="491">
        <v>45.619711193068945</v>
      </c>
    </row>
    <row r="13" spans="1:5" ht="17.5" x14ac:dyDescent="0.45">
      <c r="A13" s="491" t="s">
        <v>65</v>
      </c>
      <c r="B13" s="491">
        <v>20.52490553873481</v>
      </c>
      <c r="D13" s="491" t="s">
        <v>75</v>
      </c>
      <c r="E13" s="491">
        <v>44.486350599796594</v>
      </c>
    </row>
    <row r="14" spans="1:5" ht="17.5" x14ac:dyDescent="0.45">
      <c r="A14" s="491" t="s">
        <v>86</v>
      </c>
      <c r="B14" s="491">
        <v>19.183906004909758</v>
      </c>
      <c r="D14" s="491" t="s">
        <v>84</v>
      </c>
      <c r="E14" s="491">
        <v>43.844447915160991</v>
      </c>
    </row>
    <row r="15" spans="1:5" ht="17.5" x14ac:dyDescent="0.45">
      <c r="A15" s="491" t="s">
        <v>62</v>
      </c>
      <c r="B15" s="491">
        <v>19.012689192115104</v>
      </c>
      <c r="D15" s="491" t="s">
        <v>127</v>
      </c>
      <c r="E15" s="491">
        <v>43.62178337043224</v>
      </c>
    </row>
    <row r="17" spans="1:5" ht="17.5" x14ac:dyDescent="0.45">
      <c r="A17" s="1066" t="s">
        <v>106</v>
      </c>
      <c r="B17" s="1067">
        <v>8.5513135105595612</v>
      </c>
      <c r="D17" s="1066" t="s">
        <v>41</v>
      </c>
      <c r="E17" s="1067">
        <v>19.79595696585293</v>
      </c>
    </row>
    <row r="18" spans="1:5" ht="17.5" x14ac:dyDescent="0.45">
      <c r="A18" s="1066" t="s">
        <v>41</v>
      </c>
      <c r="B18" s="1067">
        <v>8.0075517035306376</v>
      </c>
      <c r="D18" s="1066" t="s">
        <v>106</v>
      </c>
      <c r="E18" s="1067">
        <v>18.767004979571858</v>
      </c>
    </row>
    <row r="19" spans="1:5" ht="17.5" x14ac:dyDescent="0.45">
      <c r="A19" s="1066" t="s">
        <v>69</v>
      </c>
      <c r="B19" s="1067">
        <v>7.7823376097034114</v>
      </c>
      <c r="D19" s="1066" t="s">
        <v>69</v>
      </c>
      <c r="E19" s="1067">
        <v>18.08199871046272</v>
      </c>
    </row>
    <row r="20" spans="1:5" ht="17.5" x14ac:dyDescent="0.45">
      <c r="A20" s="1066" t="s">
        <v>71</v>
      </c>
      <c r="B20" s="1067">
        <v>7.5613624706700762</v>
      </c>
      <c r="D20" s="1066" t="s">
        <v>71</v>
      </c>
      <c r="E20" s="1067">
        <v>17.273483991221809</v>
      </c>
    </row>
    <row r="21" spans="1:5" ht="17.5" x14ac:dyDescent="0.45">
      <c r="A21" s="1066" t="s">
        <v>88</v>
      </c>
      <c r="B21" s="1067">
        <v>6.8521672480506943</v>
      </c>
      <c r="D21" s="1066" t="s">
        <v>88</v>
      </c>
      <c r="E21" s="1067">
        <v>15.556498211724954</v>
      </c>
    </row>
    <row r="22" spans="1:5" ht="17.5" x14ac:dyDescent="0.45">
      <c r="A22" s="1066" t="s">
        <v>90</v>
      </c>
      <c r="B22" s="1067">
        <v>6.405011918159599</v>
      </c>
      <c r="D22" s="1066" t="s">
        <v>90</v>
      </c>
      <c r="E22" s="1067">
        <v>14.750351659511535</v>
      </c>
    </row>
    <row r="23" spans="1:5" ht="17.5" x14ac:dyDescent="0.45">
      <c r="A23" s="1066" t="s">
        <v>349</v>
      </c>
      <c r="B23" s="1067">
        <v>5.5496876617966295</v>
      </c>
      <c r="D23" s="1066" t="s">
        <v>349</v>
      </c>
      <c r="E23" s="1067">
        <v>12.612338649674884</v>
      </c>
    </row>
    <row r="24" spans="1:5" ht="17.5" x14ac:dyDescent="0.45">
      <c r="A24" s="1068" t="s">
        <v>81</v>
      </c>
      <c r="B24" s="1067">
        <v>4.166755449627221</v>
      </c>
      <c r="D24" s="1068" t="s">
        <v>81</v>
      </c>
      <c r="E24" s="1067">
        <v>10.010053540927695</v>
      </c>
    </row>
    <row r="25" spans="1:5" ht="17.5" x14ac:dyDescent="0.45">
      <c r="A25" s="1066" t="s">
        <v>348</v>
      </c>
      <c r="B25" s="1067">
        <v>3.8121487245600978</v>
      </c>
      <c r="D25" s="1066" t="s">
        <v>348</v>
      </c>
      <c r="E25" s="1067">
        <v>8.1228911057079625</v>
      </c>
    </row>
    <row r="26" spans="1:5" ht="17.5" x14ac:dyDescent="0.45">
      <c r="A26" s="1066" t="s">
        <v>89</v>
      </c>
      <c r="B26" s="1067">
        <v>3.2572724392827657</v>
      </c>
      <c r="D26" s="1066" t="s">
        <v>89</v>
      </c>
      <c r="E26" s="1067">
        <v>7.0217910122775145</v>
      </c>
    </row>
  </sheetData>
  <sortState xmlns:xlrd2="http://schemas.microsoft.com/office/spreadsheetml/2017/richdata2" ref="D17:E26">
    <sortCondition descending="1" ref="E17:E26"/>
  </sortState>
  <mergeCells count="2">
    <mergeCell ref="A5:B5"/>
    <mergeCell ref="D5:E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517641-A8AD-4588-ACB4-D4D545C9023F}">
  <sheetPr>
    <tabColor rgb="FF0000CC"/>
  </sheetPr>
  <dimension ref="A1:I11"/>
  <sheetViews>
    <sheetView showGridLines="0" workbookViewId="0"/>
  </sheetViews>
  <sheetFormatPr defaultColWidth="8.7265625" defaultRowHeight="16.5" x14ac:dyDescent="0.45"/>
  <cols>
    <col min="1" max="1" width="25.453125" style="527" customWidth="1"/>
    <col min="2" max="9" width="15" style="527" customWidth="1"/>
    <col min="10" max="16" width="8.7265625" style="527"/>
    <col min="17" max="17" width="19.7265625" style="527" customWidth="1"/>
    <col min="18" max="18" width="17.1796875" style="527" customWidth="1"/>
    <col min="19" max="19" width="14.26953125" style="527" customWidth="1"/>
    <col min="20" max="20" width="17.7265625" style="527" customWidth="1"/>
    <col min="21" max="16384" width="8.7265625" style="527"/>
  </cols>
  <sheetData>
    <row r="1" spans="1:9" ht="25" x14ac:dyDescent="0.45">
      <c r="A1" s="451" t="s">
        <v>902</v>
      </c>
    </row>
    <row r="4" spans="1:9" ht="17" thickBot="1" x14ac:dyDescent="0.5">
      <c r="A4" s="528"/>
      <c r="D4" s="528"/>
    </row>
    <row r="5" spans="1:9" x14ac:dyDescent="0.45">
      <c r="A5" s="529"/>
      <c r="B5" s="530" t="s">
        <v>904</v>
      </c>
      <c r="C5" s="530" t="s">
        <v>7</v>
      </c>
      <c r="D5" s="530" t="s">
        <v>5</v>
      </c>
      <c r="E5" s="530" t="s">
        <v>443</v>
      </c>
      <c r="F5" s="530" t="s">
        <v>350</v>
      </c>
      <c r="G5" s="530" t="s">
        <v>351</v>
      </c>
      <c r="H5" s="530" t="s">
        <v>6</v>
      </c>
      <c r="I5" s="530" t="s">
        <v>8</v>
      </c>
    </row>
    <row r="6" spans="1:9" x14ac:dyDescent="0.45">
      <c r="A6" s="532" t="s">
        <v>2</v>
      </c>
      <c r="B6" s="1069">
        <v>43.5</v>
      </c>
      <c r="C6" s="1069">
        <v>16.399999999999999</v>
      </c>
      <c r="D6" s="1069">
        <v>15.1</v>
      </c>
      <c r="E6" s="612">
        <v>13.8</v>
      </c>
      <c r="F6" s="1069">
        <v>3.7</v>
      </c>
      <c r="G6" s="1069">
        <v>2.6</v>
      </c>
      <c r="H6" s="1069">
        <v>2.6</v>
      </c>
      <c r="I6" s="1069">
        <v>2.2999999999999998</v>
      </c>
    </row>
    <row r="7" spans="1:9" x14ac:dyDescent="0.45">
      <c r="A7" s="532" t="s">
        <v>891</v>
      </c>
      <c r="B7" s="1069">
        <v>39.5</v>
      </c>
      <c r="C7" s="1069">
        <v>17.8</v>
      </c>
      <c r="D7" s="1069">
        <v>19.100000000000001</v>
      </c>
      <c r="E7" s="612">
        <v>12.1</v>
      </c>
      <c r="F7" s="1069">
        <v>2.4</v>
      </c>
      <c r="G7" s="1069">
        <v>4.3</v>
      </c>
      <c r="H7" s="1069">
        <v>2.2000000000000002</v>
      </c>
      <c r="I7" s="1069">
        <v>2.7</v>
      </c>
    </row>
    <row r="8" spans="1:9" x14ac:dyDescent="0.45">
      <c r="A8" s="532" t="s">
        <v>892</v>
      </c>
      <c r="B8" s="1069">
        <v>46.6</v>
      </c>
      <c r="C8" s="1069">
        <v>15.6</v>
      </c>
      <c r="D8" s="1069">
        <v>12.7</v>
      </c>
      <c r="E8" s="612">
        <v>13.9</v>
      </c>
      <c r="F8" s="1069">
        <v>2.2000000000000002</v>
      </c>
      <c r="G8" s="1069">
        <v>4.3</v>
      </c>
      <c r="H8" s="1069">
        <v>1.5</v>
      </c>
      <c r="I8" s="1069">
        <v>3.2</v>
      </c>
    </row>
    <row r="9" spans="1:9" x14ac:dyDescent="0.45">
      <c r="A9" s="532" t="s">
        <v>343</v>
      </c>
      <c r="B9" s="1069">
        <v>46.3</v>
      </c>
      <c r="C9" s="1069">
        <v>15</v>
      </c>
      <c r="D9" s="1069">
        <v>15.9</v>
      </c>
      <c r="E9" s="612">
        <v>13.3</v>
      </c>
      <c r="F9" s="1069">
        <v>2.9</v>
      </c>
      <c r="G9" s="1069">
        <v>1.7</v>
      </c>
      <c r="H9" s="1069">
        <v>2.6</v>
      </c>
      <c r="I9" s="1069">
        <v>2.4</v>
      </c>
    </row>
    <row r="10" spans="1:9" x14ac:dyDescent="0.45">
      <c r="A10" s="532" t="s">
        <v>893</v>
      </c>
      <c r="B10" s="1069">
        <v>43.5</v>
      </c>
      <c r="C10" s="1069">
        <v>16.8</v>
      </c>
      <c r="D10" s="1069">
        <v>12.8</v>
      </c>
      <c r="E10" s="612">
        <v>16.8</v>
      </c>
      <c r="F10" s="1069">
        <v>6.8</v>
      </c>
      <c r="G10" s="1069">
        <v>0.2</v>
      </c>
      <c r="H10" s="1069">
        <v>1.7</v>
      </c>
      <c r="I10" s="1069">
        <v>1.4</v>
      </c>
    </row>
    <row r="11" spans="1:9" x14ac:dyDescent="0.45">
      <c r="A11" s="532" t="s">
        <v>894</v>
      </c>
      <c r="B11" s="1069">
        <v>43.5</v>
      </c>
      <c r="C11" s="1069">
        <v>16.2</v>
      </c>
      <c r="D11" s="1069">
        <v>9.9</v>
      </c>
      <c r="E11" s="612">
        <v>14.6</v>
      </c>
      <c r="F11" s="1069">
        <v>6.5</v>
      </c>
      <c r="G11" s="1070">
        <v>0.03</v>
      </c>
      <c r="H11" s="1069">
        <v>7.8</v>
      </c>
      <c r="I11" s="1069">
        <v>1.4</v>
      </c>
    </row>
  </sheetData>
  <pageMargins left="0.7" right="0.7" top="0.75" bottom="0.75" header="0.3" footer="0.3"/>
  <drawing r:id="rId1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8040F-AF89-4103-8A70-3A29B7E5317B}">
  <sheetPr>
    <tabColor rgb="FF0000CC"/>
  </sheetPr>
  <dimension ref="A1:I11"/>
  <sheetViews>
    <sheetView showGridLines="0" workbookViewId="0"/>
  </sheetViews>
  <sheetFormatPr defaultColWidth="8.7265625" defaultRowHeight="16.5" x14ac:dyDescent="0.45"/>
  <cols>
    <col min="1" max="1" width="25.453125" style="527" customWidth="1"/>
    <col min="2" max="9" width="15" style="527" customWidth="1"/>
    <col min="10" max="16" width="8.7265625" style="527"/>
    <col min="17" max="17" width="19.7265625" style="527" customWidth="1"/>
    <col min="18" max="18" width="17.1796875" style="527" customWidth="1"/>
    <col min="19" max="19" width="14.26953125" style="527" customWidth="1"/>
    <col min="20" max="20" width="17.7265625" style="527" customWidth="1"/>
    <col min="21" max="16384" width="8.7265625" style="527"/>
  </cols>
  <sheetData>
    <row r="1" spans="1:9" ht="25" x14ac:dyDescent="0.45">
      <c r="A1" s="451" t="s">
        <v>903</v>
      </c>
    </row>
    <row r="4" spans="1:9" ht="17" thickBot="1" x14ac:dyDescent="0.5">
      <c r="A4" s="528"/>
      <c r="D4" s="528"/>
    </row>
    <row r="5" spans="1:9" x14ac:dyDescent="0.45">
      <c r="A5" s="529"/>
      <c r="B5" s="530" t="s">
        <v>904</v>
      </c>
      <c r="C5" s="530" t="s">
        <v>7</v>
      </c>
      <c r="D5" s="530" t="s">
        <v>5</v>
      </c>
      <c r="E5" s="530" t="s">
        <v>443</v>
      </c>
      <c r="F5" s="530" t="s">
        <v>350</v>
      </c>
      <c r="G5" s="530" t="s">
        <v>351</v>
      </c>
      <c r="H5" s="530" t="s">
        <v>6</v>
      </c>
      <c r="I5" s="530" t="s">
        <v>8</v>
      </c>
    </row>
    <row r="6" spans="1:9" x14ac:dyDescent="0.45">
      <c r="A6" s="532" t="s">
        <v>2</v>
      </c>
      <c r="B6" s="1069">
        <v>37.9</v>
      </c>
      <c r="C6" s="1069">
        <v>19.399999999999999</v>
      </c>
      <c r="D6" s="1069">
        <v>15.9</v>
      </c>
      <c r="E6" s="612">
        <v>12.9</v>
      </c>
      <c r="F6" s="1069">
        <v>6.6</v>
      </c>
      <c r="G6" s="1069">
        <v>4.2</v>
      </c>
      <c r="H6" s="1069">
        <v>2.2000000000000002</v>
      </c>
      <c r="I6" s="1069">
        <v>0.9</v>
      </c>
    </row>
    <row r="7" spans="1:9" x14ac:dyDescent="0.45">
      <c r="A7" s="532" t="s">
        <v>891</v>
      </c>
      <c r="B7" s="1069">
        <v>31.4</v>
      </c>
      <c r="C7" s="1069">
        <v>20.9</v>
      </c>
      <c r="D7" s="1069">
        <v>21.9</v>
      </c>
      <c r="E7" s="612">
        <v>11.3</v>
      </c>
      <c r="F7" s="1069">
        <v>4.4000000000000004</v>
      </c>
      <c r="G7" s="1069">
        <v>7.1</v>
      </c>
      <c r="H7" s="1069">
        <v>1.9</v>
      </c>
      <c r="I7" s="1069">
        <v>1.1000000000000001</v>
      </c>
    </row>
    <row r="8" spans="1:9" x14ac:dyDescent="0.45">
      <c r="A8" s="532" t="s">
        <v>892</v>
      </c>
      <c r="B8" s="1069">
        <v>38.5</v>
      </c>
      <c r="C8" s="1069">
        <v>18.399999999999999</v>
      </c>
      <c r="D8" s="1069">
        <v>12.9</v>
      </c>
      <c r="E8" s="612">
        <v>15.6</v>
      </c>
      <c r="F8" s="1069">
        <v>4.2</v>
      </c>
      <c r="G8" s="1069">
        <v>7.4</v>
      </c>
      <c r="H8" s="1069">
        <v>1.6</v>
      </c>
      <c r="I8" s="1069">
        <v>1.5</v>
      </c>
    </row>
    <row r="9" spans="1:9" x14ac:dyDescent="0.45">
      <c r="A9" s="532" t="s">
        <v>343</v>
      </c>
      <c r="B9" s="1069">
        <v>41.5</v>
      </c>
      <c r="C9" s="1069">
        <v>17.600000000000001</v>
      </c>
      <c r="D9" s="1069">
        <v>16.899999999999999</v>
      </c>
      <c r="E9" s="612">
        <v>12.8</v>
      </c>
      <c r="F9" s="1069">
        <v>5.0999999999999996</v>
      </c>
      <c r="G9" s="1069">
        <v>3</v>
      </c>
      <c r="H9" s="1069">
        <v>2.2000000000000002</v>
      </c>
      <c r="I9" s="1069">
        <v>0.9</v>
      </c>
    </row>
    <row r="10" spans="1:9" x14ac:dyDescent="0.45">
      <c r="A10" s="532" t="s">
        <v>893</v>
      </c>
      <c r="B10" s="1069">
        <v>40.700000000000003</v>
      </c>
      <c r="C10" s="1069">
        <v>20.3</v>
      </c>
      <c r="D10" s="1069">
        <v>12.1</v>
      </c>
      <c r="E10" s="612">
        <v>12.8</v>
      </c>
      <c r="F10" s="1069">
        <v>11.4</v>
      </c>
      <c r="G10" s="1069">
        <v>0.4</v>
      </c>
      <c r="H10" s="1069">
        <v>1.8</v>
      </c>
      <c r="I10" s="1069">
        <v>0.4</v>
      </c>
    </row>
    <row r="11" spans="1:9" x14ac:dyDescent="0.45">
      <c r="A11" s="532" t="s">
        <v>894</v>
      </c>
      <c r="B11" s="1069">
        <v>41.7</v>
      </c>
      <c r="C11" s="1069">
        <v>19.2</v>
      </c>
      <c r="D11" s="1069">
        <v>9.1</v>
      </c>
      <c r="E11" s="612">
        <v>13.1</v>
      </c>
      <c r="F11" s="1069">
        <v>11.4</v>
      </c>
      <c r="G11" s="1070">
        <v>0.04</v>
      </c>
      <c r="H11" s="1069">
        <v>5.0999999999999996</v>
      </c>
      <c r="I11" s="1069">
        <v>0.4</v>
      </c>
    </row>
  </sheetData>
  <pageMargins left="0.7" right="0.7" top="0.75" bottom="0.75" header="0.3" footer="0.3"/>
  <drawing r:id="rId1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400-000000000000}">
  <sheetPr>
    <tabColor rgb="FF0000CC"/>
  </sheetPr>
  <dimension ref="A1:P10"/>
  <sheetViews>
    <sheetView showGridLines="0" workbookViewId="0"/>
  </sheetViews>
  <sheetFormatPr defaultColWidth="8.7265625" defaultRowHeight="16.5" x14ac:dyDescent="0.45"/>
  <cols>
    <col min="1" max="1" width="32.453125" style="527" customWidth="1"/>
    <col min="2" max="15" width="10.7265625" style="527" customWidth="1"/>
    <col min="16" max="16384" width="8.7265625" style="527"/>
  </cols>
  <sheetData>
    <row r="1" spans="1:16" ht="25" x14ac:dyDescent="0.45">
      <c r="A1" s="394" t="s">
        <v>905</v>
      </c>
    </row>
    <row r="4" spans="1:16" ht="17" thickBot="1" x14ac:dyDescent="0.5">
      <c r="A4" s="528"/>
    </row>
    <row r="5" spans="1:16" ht="18" thickBot="1" x14ac:dyDescent="0.5">
      <c r="A5" s="306"/>
      <c r="B5" s="396">
        <v>2005</v>
      </c>
      <c r="C5" s="396">
        <v>2006</v>
      </c>
      <c r="D5" s="396">
        <v>2007</v>
      </c>
      <c r="E5" s="396">
        <v>2008</v>
      </c>
      <c r="F5" s="396">
        <v>2009</v>
      </c>
      <c r="G5" s="396">
        <v>2010</v>
      </c>
      <c r="H5" s="396">
        <v>2011</v>
      </c>
      <c r="I5" s="396">
        <v>2012</v>
      </c>
      <c r="J5" s="396">
        <v>2013</v>
      </c>
      <c r="K5" s="396">
        <v>2014</v>
      </c>
      <c r="L5" s="396">
        <v>2015</v>
      </c>
      <c r="M5" s="396">
        <v>2016</v>
      </c>
      <c r="N5" s="396">
        <v>2017</v>
      </c>
      <c r="O5" s="396">
        <v>2018</v>
      </c>
      <c r="P5" s="396">
        <v>2019</v>
      </c>
    </row>
    <row r="6" spans="1:16" ht="17.5" x14ac:dyDescent="0.45">
      <c r="A6" s="533" t="s">
        <v>666</v>
      </c>
      <c r="B6" s="441">
        <v>29.324287083503396</v>
      </c>
      <c r="C6" s="441">
        <v>36.990295653035027</v>
      </c>
      <c r="D6" s="441">
        <v>44.297341833719081</v>
      </c>
      <c r="E6" s="441">
        <v>50.27095262041864</v>
      </c>
      <c r="F6" s="441">
        <v>55.735128542070136</v>
      </c>
      <c r="G6" s="441">
        <v>60.802588583394659</v>
      </c>
      <c r="H6" s="441">
        <v>62.364540818748281</v>
      </c>
      <c r="I6" s="441">
        <v>63.295160322554942</v>
      </c>
      <c r="J6" s="441">
        <v>66.419655712424102</v>
      </c>
      <c r="K6" s="441">
        <v>69.413008870768792</v>
      </c>
      <c r="L6" s="441">
        <v>73.651702404879728</v>
      </c>
      <c r="M6" s="441">
        <v>76.638201436445598</v>
      </c>
      <c r="N6" s="441">
        <v>80.371781813775996</v>
      </c>
      <c r="O6" s="441">
        <v>84.397243166921911</v>
      </c>
      <c r="P6" s="441">
        <v>89.5</v>
      </c>
    </row>
    <row r="7" spans="1:16" ht="18" thickBot="1" x14ac:dyDescent="0.5">
      <c r="A7" s="534" t="s">
        <v>667</v>
      </c>
      <c r="B7" s="434">
        <v>0.90012124659947768</v>
      </c>
      <c r="C7" s="434">
        <v>0.94866863066295948</v>
      </c>
      <c r="D7" s="434">
        <v>1.0557095376915273</v>
      </c>
      <c r="E7" s="434">
        <v>1.126879404701455</v>
      </c>
      <c r="F7" s="434">
        <v>1.1721882750919377</v>
      </c>
      <c r="G7" s="434">
        <v>1.3252888216056149</v>
      </c>
      <c r="H7" s="434">
        <v>1.3482552794632459</v>
      </c>
      <c r="I7" s="434">
        <v>1.3171483659922707</v>
      </c>
      <c r="J7" s="434">
        <v>1.614761189564359</v>
      </c>
      <c r="K7" s="434">
        <v>3.6094949684152033</v>
      </c>
      <c r="L7" s="434">
        <v>6.7936630475724682</v>
      </c>
      <c r="M7" s="434">
        <v>12.194314552949949</v>
      </c>
      <c r="N7" s="434">
        <v>22.446776936496459</v>
      </c>
      <c r="O7" s="434">
        <v>35.751837136619393</v>
      </c>
      <c r="P7" s="434">
        <v>46</v>
      </c>
    </row>
    <row r="8" spans="1:16" x14ac:dyDescent="0.45">
      <c r="B8" s="535"/>
      <c r="C8" s="528"/>
      <c r="D8" s="528"/>
      <c r="E8" s="528"/>
    </row>
    <row r="9" spans="1:16" x14ac:dyDescent="0.45">
      <c r="C9" s="528"/>
    </row>
    <row r="10" spans="1:16" x14ac:dyDescent="0.45">
      <c r="C10" s="528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500-000000000000}">
  <sheetPr>
    <tabColor rgb="FF0000CC"/>
  </sheetPr>
  <dimension ref="A1:P10"/>
  <sheetViews>
    <sheetView showGridLines="0" workbookViewId="0"/>
  </sheetViews>
  <sheetFormatPr defaultColWidth="8.7265625" defaultRowHeight="16.5" x14ac:dyDescent="0.45"/>
  <cols>
    <col min="1" max="1" width="32.453125" style="527" customWidth="1"/>
    <col min="2" max="15" width="9.26953125" style="527" customWidth="1"/>
    <col min="16" max="16384" width="8.7265625" style="527"/>
  </cols>
  <sheetData>
    <row r="1" spans="1:16" ht="25" x14ac:dyDescent="0.45">
      <c r="A1" s="394" t="s">
        <v>906</v>
      </c>
    </row>
    <row r="4" spans="1:16" ht="17" thickBot="1" x14ac:dyDescent="0.5">
      <c r="A4" s="528"/>
    </row>
    <row r="5" spans="1:16" ht="18" thickBot="1" x14ac:dyDescent="0.5">
      <c r="A5" s="306"/>
      <c r="B5" s="396">
        <v>2005</v>
      </c>
      <c r="C5" s="396">
        <v>2006</v>
      </c>
      <c r="D5" s="396">
        <v>2007</v>
      </c>
      <c r="E5" s="396">
        <v>2008</v>
      </c>
      <c r="F5" s="396">
        <v>2009</v>
      </c>
      <c r="G5" s="396">
        <v>2010</v>
      </c>
      <c r="H5" s="396">
        <v>2011</v>
      </c>
      <c r="I5" s="396">
        <v>2012</v>
      </c>
      <c r="J5" s="396">
        <v>2013</v>
      </c>
      <c r="K5" s="396">
        <v>2014</v>
      </c>
      <c r="L5" s="396">
        <v>2015</v>
      </c>
      <c r="M5" s="396">
        <v>2016</v>
      </c>
      <c r="N5" s="396">
        <v>2017</v>
      </c>
      <c r="O5" s="396">
        <v>2018</v>
      </c>
      <c r="P5" s="396">
        <v>2019</v>
      </c>
    </row>
    <row r="6" spans="1:16" ht="17.5" x14ac:dyDescent="0.45">
      <c r="A6" s="533" t="s">
        <v>669</v>
      </c>
      <c r="B6" s="441">
        <v>29.039332414574147</v>
      </c>
      <c r="C6" s="441">
        <v>35.987999026513656</v>
      </c>
      <c r="D6" s="441">
        <v>42.371721085251266</v>
      </c>
      <c r="E6" s="441">
        <v>45.758311957421505</v>
      </c>
      <c r="F6" s="441">
        <v>49.469071221299224</v>
      </c>
      <c r="G6" s="441">
        <v>52.985910003970751</v>
      </c>
      <c r="H6" s="441">
        <v>53.20851103157591</v>
      </c>
      <c r="I6" s="441">
        <v>53.194162886759955</v>
      </c>
      <c r="J6" s="441">
        <v>54.304183246619367</v>
      </c>
      <c r="K6" s="441">
        <v>55.235666706990003</v>
      </c>
      <c r="L6" s="441">
        <v>57.699582010756387</v>
      </c>
      <c r="M6" s="441">
        <v>59.730358518530139</v>
      </c>
      <c r="N6" s="441">
        <v>63.625157200463015</v>
      </c>
      <c r="O6" s="441">
        <v>65.7607984396886</v>
      </c>
      <c r="P6" s="441">
        <v>67.127866972425437</v>
      </c>
    </row>
    <row r="7" spans="1:16" ht="18" thickBot="1" x14ac:dyDescent="0.5">
      <c r="A7" s="534" t="s">
        <v>475</v>
      </c>
      <c r="B7" s="434">
        <v>11.66500477810669</v>
      </c>
      <c r="C7" s="434">
        <v>14.550331837128166</v>
      </c>
      <c r="D7" s="434">
        <v>17.257680889470464</v>
      </c>
      <c r="E7" s="434">
        <v>18.778223660354833</v>
      </c>
      <c r="F7" s="434">
        <v>20.418007944329513</v>
      </c>
      <c r="G7" s="434">
        <v>22.002978538252282</v>
      </c>
      <c r="H7" s="434">
        <v>22.759753320723686</v>
      </c>
      <c r="I7" s="434">
        <v>23.058838164896368</v>
      </c>
      <c r="J7" s="434">
        <v>23.042697961201704</v>
      </c>
      <c r="K7" s="434">
        <v>23.455330131391719</v>
      </c>
      <c r="L7" s="434">
        <v>24.589554216617017</v>
      </c>
      <c r="M7" s="434">
        <v>25.569956845525244</v>
      </c>
      <c r="N7" s="434">
        <v>27.331349081215301</v>
      </c>
      <c r="O7" s="434">
        <v>28.259904787145938</v>
      </c>
      <c r="P7" s="434">
        <v>29.005813524210598</v>
      </c>
    </row>
    <row r="8" spans="1:16" x14ac:dyDescent="0.45">
      <c r="B8" s="535"/>
      <c r="C8" s="528"/>
      <c r="D8" s="528"/>
      <c r="E8" s="528"/>
    </row>
    <row r="9" spans="1:16" x14ac:dyDescent="0.45">
      <c r="C9" s="528"/>
    </row>
    <row r="10" spans="1:16" x14ac:dyDescent="0.45">
      <c r="C10" s="528"/>
    </row>
  </sheetData>
  <pageMargins left="0.7" right="0.7" top="0.75" bottom="0.75" header="0.3" footer="0.3"/>
  <pageSetup paperSize="9" orientation="portrait" r:id="rId1"/>
  <drawing r:id="rId2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600-000000000000}">
  <sheetPr>
    <tabColor rgb="FF0000CC"/>
  </sheetPr>
  <dimension ref="A1:G9"/>
  <sheetViews>
    <sheetView showGridLines="0" workbookViewId="0"/>
  </sheetViews>
  <sheetFormatPr defaultColWidth="8.7265625" defaultRowHeight="16.5" x14ac:dyDescent="0.45"/>
  <cols>
    <col min="1" max="1" width="32.453125" style="527" customWidth="1"/>
    <col min="2" max="6" width="10.1796875" style="527" customWidth="1"/>
    <col min="7" max="16384" width="8.7265625" style="527"/>
  </cols>
  <sheetData>
    <row r="1" spans="1:7" ht="25" x14ac:dyDescent="0.45">
      <c r="A1" s="394" t="s">
        <v>907</v>
      </c>
    </row>
    <row r="4" spans="1:7" ht="17" thickBot="1" x14ac:dyDescent="0.5">
      <c r="A4" s="528"/>
    </row>
    <row r="5" spans="1:7" ht="18" thickBot="1" x14ac:dyDescent="0.5">
      <c r="A5" s="306"/>
      <c r="B5" s="396">
        <v>2014</v>
      </c>
      <c r="C5" s="396">
        <v>2015</v>
      </c>
      <c r="D5" s="396">
        <v>2016</v>
      </c>
      <c r="E5" s="396">
        <v>2017</v>
      </c>
      <c r="F5" s="396">
        <v>2018</v>
      </c>
      <c r="G5" s="396">
        <v>2019</v>
      </c>
    </row>
    <row r="6" spans="1:7" ht="18" thickBot="1" x14ac:dyDescent="0.5">
      <c r="A6" s="296" t="s">
        <v>668</v>
      </c>
      <c r="B6" s="536">
        <v>1.7452892543818082</v>
      </c>
      <c r="C6" s="536">
        <v>4.0840167147401765</v>
      </c>
      <c r="D6" s="536">
        <v>7.80664516436822</v>
      </c>
      <c r="E6" s="536">
        <v>16.79858341389933</v>
      </c>
      <c r="F6" s="536">
        <v>26.1</v>
      </c>
      <c r="G6" s="536">
        <v>33.9</v>
      </c>
    </row>
    <row r="7" spans="1:7" x14ac:dyDescent="0.45">
      <c r="B7" s="528"/>
      <c r="C7" s="528"/>
      <c r="D7" s="528"/>
    </row>
    <row r="8" spans="1:7" x14ac:dyDescent="0.45">
      <c r="B8" s="528"/>
    </row>
    <row r="9" spans="1:7" x14ac:dyDescent="0.45">
      <c r="B9" s="528"/>
    </row>
  </sheetData>
  <pageMargins left="0.7" right="0.7" top="0.75" bottom="0.75" header="0.3" footer="0.3"/>
  <pageSetup paperSize="9" orientation="portrait" r:id="rId1"/>
  <drawing r:id="rId2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700-000000000000}">
  <sheetPr>
    <tabColor rgb="FF0000CC"/>
  </sheetPr>
  <dimension ref="A1:H15"/>
  <sheetViews>
    <sheetView showGridLines="0" workbookViewId="0"/>
  </sheetViews>
  <sheetFormatPr defaultColWidth="8.7265625" defaultRowHeight="16.5" x14ac:dyDescent="0.35"/>
  <cols>
    <col min="1" max="1" width="35.7265625" style="531" customWidth="1"/>
    <col min="2" max="2" width="17.1796875" style="531" customWidth="1"/>
    <col min="3" max="3" width="22.7265625" style="531" customWidth="1"/>
    <col min="4" max="4" width="15.26953125" style="531" customWidth="1"/>
    <col min="5" max="16384" width="8.7265625" style="531"/>
  </cols>
  <sheetData>
    <row r="1" spans="1:8" ht="25" x14ac:dyDescent="0.35">
      <c r="A1" s="394" t="s">
        <v>908</v>
      </c>
    </row>
    <row r="2" spans="1:8" ht="25" x14ac:dyDescent="0.35">
      <c r="A2" s="394"/>
    </row>
    <row r="3" spans="1:8" x14ac:dyDescent="0.35">
      <c r="A3" s="537"/>
      <c r="B3" s="537"/>
      <c r="C3" s="537"/>
    </row>
    <row r="4" spans="1:8" ht="18" thickBot="1" x14ac:dyDescent="0.4">
      <c r="A4" s="419"/>
      <c r="C4" s="419"/>
    </row>
    <row r="5" spans="1:8" ht="20.25" customHeight="1" thickBot="1" x14ac:dyDescent="0.4">
      <c r="A5" s="414" t="s">
        <v>909</v>
      </c>
      <c r="B5" s="538" t="s">
        <v>26</v>
      </c>
      <c r="C5" s="538" t="s">
        <v>839</v>
      </c>
      <c r="D5" s="79"/>
      <c r="E5" s="79"/>
      <c r="F5" s="79"/>
    </row>
    <row r="6" spans="1:8" ht="17.5" x14ac:dyDescent="0.35">
      <c r="A6" s="539" t="s">
        <v>441</v>
      </c>
      <c r="B6" s="402">
        <v>55.657724752378556</v>
      </c>
      <c r="C6" s="402">
        <v>-1.6062231097349837</v>
      </c>
      <c r="D6" s="79"/>
      <c r="E6" s="79"/>
      <c r="F6" s="79"/>
    </row>
    <row r="7" spans="1:8" ht="17.5" x14ac:dyDescent="0.35">
      <c r="A7" s="540" t="s">
        <v>5</v>
      </c>
      <c r="B7" s="422">
        <v>15.346414514695859</v>
      </c>
      <c r="C7" s="422">
        <v>1.0826757461427636</v>
      </c>
      <c r="D7" s="79"/>
      <c r="E7" s="79"/>
      <c r="F7" s="79"/>
    </row>
    <row r="8" spans="1:8" ht="17.5" x14ac:dyDescent="0.35">
      <c r="A8" s="540" t="s">
        <v>7</v>
      </c>
      <c r="B8" s="422">
        <v>9.7929498394845762</v>
      </c>
      <c r="C8" s="422">
        <v>0.84131008269457652</v>
      </c>
      <c r="D8" s="79"/>
      <c r="E8" s="79"/>
      <c r="F8" s="79"/>
    </row>
    <row r="9" spans="1:8" ht="17.5" x14ac:dyDescent="0.35">
      <c r="A9" s="540" t="s">
        <v>443</v>
      </c>
      <c r="B9" s="422">
        <v>8.0101754041336672</v>
      </c>
      <c r="C9" s="422">
        <v>-0.52296993006962289</v>
      </c>
      <c r="D9" s="79"/>
      <c r="E9" s="79"/>
      <c r="F9" s="79"/>
    </row>
    <row r="10" spans="1:8" ht="17.5" x14ac:dyDescent="0.35">
      <c r="A10" s="540" t="s">
        <v>12</v>
      </c>
      <c r="B10" s="422">
        <v>2.3710416684231577</v>
      </c>
      <c r="C10" s="422">
        <v>2.3459720396483696E-2</v>
      </c>
      <c r="D10" s="79"/>
      <c r="E10" s="79"/>
      <c r="F10" s="79"/>
    </row>
    <row r="11" spans="1:8" ht="17.5" x14ac:dyDescent="0.35">
      <c r="A11" s="540" t="s">
        <v>472</v>
      </c>
      <c r="B11" s="422">
        <v>1.1628535817413739</v>
      </c>
      <c r="C11" s="422">
        <v>0.20573223140688046</v>
      </c>
      <c r="D11" s="79"/>
      <c r="E11" s="79"/>
      <c r="F11" s="79"/>
    </row>
    <row r="12" spans="1:8" ht="18" thickBot="1" x14ac:dyDescent="0.4">
      <c r="A12" s="541" t="s">
        <v>8</v>
      </c>
      <c r="B12" s="446">
        <v>7.6588402391428083</v>
      </c>
      <c r="C12" s="446">
        <v>-2.3984740836097806E-2</v>
      </c>
      <c r="D12" s="79"/>
      <c r="E12" s="79"/>
      <c r="F12" s="79"/>
    </row>
    <row r="13" spans="1:8" ht="18" thickBot="1" x14ac:dyDescent="0.4">
      <c r="A13" s="542" t="s">
        <v>3</v>
      </c>
      <c r="B13" s="543">
        <f>SUM(B6:B12)</f>
        <v>99.999999999999986</v>
      </c>
      <c r="C13" s="304"/>
      <c r="D13" s="79"/>
      <c r="E13" s="79"/>
      <c r="F13" s="79"/>
    </row>
    <row r="14" spans="1:8" ht="47.15" customHeight="1" x14ac:dyDescent="0.35">
      <c r="A14" s="79"/>
      <c r="B14" s="544"/>
      <c r="C14" s="79"/>
      <c r="D14" s="79"/>
      <c r="E14" s="79"/>
      <c r="F14" s="79"/>
      <c r="G14" s="79"/>
      <c r="H14" s="79"/>
    </row>
    <row r="15" spans="1:8" x14ac:dyDescent="0.35">
      <c r="B15" s="545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800-000000000000}">
  <sheetPr>
    <tabColor rgb="FF0000CC"/>
  </sheetPr>
  <dimension ref="A1:H28"/>
  <sheetViews>
    <sheetView showGridLines="0" workbookViewId="0"/>
  </sheetViews>
  <sheetFormatPr defaultColWidth="8.7265625" defaultRowHeight="16.5" x14ac:dyDescent="0.35"/>
  <cols>
    <col min="1" max="1" width="35.7265625" style="531" customWidth="1"/>
    <col min="2" max="2" width="17.1796875" style="531" customWidth="1"/>
    <col min="3" max="3" width="22.7265625" style="531" customWidth="1"/>
    <col min="4" max="4" width="15.26953125" style="531" customWidth="1"/>
    <col min="5" max="16384" width="8.7265625" style="531"/>
  </cols>
  <sheetData>
    <row r="1" spans="1:8" ht="25" x14ac:dyDescent="0.35">
      <c r="A1" s="394" t="s">
        <v>910</v>
      </c>
    </row>
    <row r="2" spans="1:8" ht="25" x14ac:dyDescent="0.35">
      <c r="A2" s="394"/>
    </row>
    <row r="3" spans="1:8" x14ac:dyDescent="0.35">
      <c r="A3" s="537"/>
      <c r="B3" s="537"/>
      <c r="C3" s="537"/>
    </row>
    <row r="4" spans="1:8" ht="18" thickBot="1" x14ac:dyDescent="0.4">
      <c r="A4" s="419"/>
      <c r="C4" s="419"/>
    </row>
    <row r="5" spans="1:8" ht="20.25" customHeight="1" thickBot="1" x14ac:dyDescent="0.4">
      <c r="A5" s="1149" t="s">
        <v>572</v>
      </c>
      <c r="B5" s="1149"/>
      <c r="C5" s="1149"/>
      <c r="D5" s="79"/>
      <c r="E5" s="79"/>
      <c r="F5" s="79"/>
    </row>
    <row r="6" spans="1:8" ht="18" thickBot="1" x14ac:dyDescent="0.4">
      <c r="A6" s="414" t="s">
        <v>911</v>
      </c>
      <c r="B6" s="538" t="s">
        <v>26</v>
      </c>
      <c r="C6" s="538" t="s">
        <v>839</v>
      </c>
      <c r="D6" s="79"/>
      <c r="E6" s="79"/>
      <c r="F6" s="79"/>
    </row>
    <row r="7" spans="1:8" ht="17.5" x14ac:dyDescent="0.35">
      <c r="A7" s="540" t="s">
        <v>441</v>
      </c>
      <c r="B7" s="422">
        <v>55.792892385405871</v>
      </c>
      <c r="C7" s="422">
        <v>-1.7568846771648481</v>
      </c>
      <c r="D7" s="79"/>
      <c r="E7" s="79"/>
      <c r="F7" s="79"/>
    </row>
    <row r="8" spans="1:8" ht="17.5" x14ac:dyDescent="0.35">
      <c r="A8" s="540" t="s">
        <v>7</v>
      </c>
      <c r="B8" s="422">
        <v>13.574664609396986</v>
      </c>
      <c r="C8" s="422">
        <v>1.3502769590173607</v>
      </c>
      <c r="D8" s="79"/>
      <c r="E8" s="79"/>
      <c r="F8" s="79"/>
    </row>
    <row r="9" spans="1:8" ht="17.5" x14ac:dyDescent="0.35">
      <c r="A9" s="540" t="s">
        <v>443</v>
      </c>
      <c r="B9" s="422">
        <v>12.523131496320822</v>
      </c>
      <c r="C9" s="422">
        <v>-0.40612633229804196</v>
      </c>
      <c r="D9" s="79"/>
      <c r="E9" s="79"/>
      <c r="F9" s="79"/>
    </row>
    <row r="10" spans="1:8" ht="17.5" x14ac:dyDescent="0.35">
      <c r="A10" s="540" t="s">
        <v>5</v>
      </c>
      <c r="B10" s="422">
        <v>10.965203304705618</v>
      </c>
      <c r="C10" s="422">
        <v>0.51638867812777711</v>
      </c>
      <c r="D10" s="79"/>
      <c r="E10" s="79"/>
      <c r="F10" s="79"/>
    </row>
    <row r="11" spans="1:8" ht="17.5" x14ac:dyDescent="0.35">
      <c r="A11" s="540" t="s">
        <v>350</v>
      </c>
      <c r="B11" s="422">
        <v>1.8117656684059675</v>
      </c>
      <c r="C11" s="422">
        <v>0.11237810891949196</v>
      </c>
      <c r="D11" s="79"/>
      <c r="E11" s="79"/>
      <c r="F11" s="79"/>
    </row>
    <row r="12" spans="1:8" ht="17.5" x14ac:dyDescent="0.35">
      <c r="A12" s="540" t="s">
        <v>351</v>
      </c>
      <c r="B12" s="422">
        <v>1.6498331624740965</v>
      </c>
      <c r="C12" s="422">
        <v>0.39100759087081016</v>
      </c>
      <c r="D12" s="79"/>
      <c r="E12" s="79"/>
      <c r="F12" s="79"/>
    </row>
    <row r="13" spans="1:8" ht="18" thickBot="1" x14ac:dyDescent="0.4">
      <c r="A13" s="540" t="s">
        <v>8</v>
      </c>
      <c r="B13" s="422">
        <v>3.6825093732906389</v>
      </c>
      <c r="C13" s="422">
        <v>-0.20704032747254786</v>
      </c>
      <c r="D13" s="79"/>
      <c r="E13" s="79"/>
      <c r="F13" s="79"/>
    </row>
    <row r="14" spans="1:8" ht="18" thickBot="1" x14ac:dyDescent="0.4">
      <c r="A14" s="547" t="s">
        <v>3</v>
      </c>
      <c r="B14" s="538">
        <v>100</v>
      </c>
      <c r="C14" s="538"/>
      <c r="D14" s="79"/>
      <c r="E14" s="79"/>
      <c r="F14" s="79"/>
    </row>
    <row r="15" spans="1:8" ht="17.5" x14ac:dyDescent="0.35">
      <c r="A15" s="79"/>
      <c r="B15" s="544"/>
      <c r="C15" s="79"/>
      <c r="D15" s="79"/>
      <c r="E15" s="79"/>
      <c r="F15" s="79"/>
      <c r="G15" s="79"/>
      <c r="H15" s="79"/>
    </row>
    <row r="16" spans="1:8" x14ac:dyDescent="0.35">
      <c r="B16" s="545"/>
    </row>
    <row r="17" spans="1:3" ht="17" thickBot="1" x14ac:dyDescent="0.4"/>
    <row r="18" spans="1:3" ht="17.25" customHeight="1" thickBot="1" x14ac:dyDescent="0.4">
      <c r="A18" s="1149" t="s">
        <v>573</v>
      </c>
      <c r="B18" s="1149"/>
      <c r="C18" s="1149"/>
    </row>
    <row r="19" spans="1:3" ht="18" thickBot="1" x14ac:dyDescent="0.4">
      <c r="A19" s="414" t="s">
        <v>912</v>
      </c>
      <c r="B19" s="538" t="s">
        <v>26</v>
      </c>
      <c r="C19" s="538" t="s">
        <v>839</v>
      </c>
    </row>
    <row r="20" spans="1:3" ht="17.5" x14ac:dyDescent="0.35">
      <c r="A20" s="540" t="s">
        <v>441</v>
      </c>
      <c r="B20" s="422">
        <v>55.5255593715301</v>
      </c>
      <c r="C20" s="422">
        <v>-1.4403477680647612</v>
      </c>
    </row>
    <row r="21" spans="1:3" ht="17.5" x14ac:dyDescent="0.35">
      <c r="A21" s="540" t="s">
        <v>5</v>
      </c>
      <c r="B21" s="422">
        <v>19.630313220157092</v>
      </c>
      <c r="C21" s="422">
        <v>1.3886647565497583</v>
      </c>
    </row>
    <row r="22" spans="1:3" ht="17.5" x14ac:dyDescent="0.35">
      <c r="A22" s="540" t="s">
        <v>7</v>
      </c>
      <c r="B22" s="422">
        <v>6.0952319640463184</v>
      </c>
      <c r="C22" s="422">
        <v>0.55616218004687124</v>
      </c>
    </row>
    <row r="23" spans="1:3" ht="17.5" x14ac:dyDescent="0.35">
      <c r="A23" s="540" t="s">
        <v>12</v>
      </c>
      <c r="B23" s="422">
        <v>4.6894193605991141</v>
      </c>
      <c r="C23" s="422">
        <v>-0.1060406168330017</v>
      </c>
    </row>
    <row r="24" spans="1:3" ht="17.5" x14ac:dyDescent="0.35">
      <c r="A24" s="540" t="s">
        <v>443</v>
      </c>
      <c r="B24" s="422">
        <v>3.5974580448244851</v>
      </c>
      <c r="C24" s="422">
        <v>-0.35175904827087701</v>
      </c>
    </row>
    <row r="25" spans="1:3" ht="17.5" x14ac:dyDescent="0.35">
      <c r="A25" s="540" t="s">
        <v>472</v>
      </c>
      <c r="B25" s="422">
        <v>2.2998786450626021</v>
      </c>
      <c r="C25" s="422">
        <v>-8.423623807874403E-2</v>
      </c>
    </row>
    <row r="26" spans="1:3" ht="18" thickBot="1" x14ac:dyDescent="0.4">
      <c r="A26" s="540" t="s">
        <v>8</v>
      </c>
      <c r="B26" s="422">
        <v>8.1621393937802864</v>
      </c>
      <c r="C26" s="422">
        <v>0</v>
      </c>
    </row>
    <row r="27" spans="1:3" ht="18" thickBot="1" x14ac:dyDescent="0.4">
      <c r="A27" s="547" t="s">
        <v>3</v>
      </c>
      <c r="B27" s="538">
        <v>100</v>
      </c>
      <c r="C27" s="538"/>
    </row>
    <row r="28" spans="1:3" ht="17.5" x14ac:dyDescent="0.35">
      <c r="A28" s="539"/>
      <c r="B28" s="402"/>
      <c r="C28" s="402"/>
    </row>
  </sheetData>
  <mergeCells count="2">
    <mergeCell ref="A5:C5"/>
    <mergeCell ref="A18:C18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900-000000000000}">
  <sheetPr>
    <tabColor rgb="FF0000CC"/>
  </sheetPr>
  <dimension ref="A1:C14"/>
  <sheetViews>
    <sheetView showGridLines="0" workbookViewId="0"/>
  </sheetViews>
  <sheetFormatPr defaultColWidth="25" defaultRowHeight="16.5" x14ac:dyDescent="0.45"/>
  <cols>
    <col min="1" max="16384" width="25" style="527"/>
  </cols>
  <sheetData>
    <row r="1" spans="1:3" ht="25" x14ac:dyDescent="0.45">
      <c r="A1" s="394" t="s">
        <v>913</v>
      </c>
    </row>
    <row r="2" spans="1:3" ht="25" x14ac:dyDescent="0.45">
      <c r="A2" s="394"/>
    </row>
    <row r="4" spans="1:3" ht="18" thickBot="1" x14ac:dyDescent="0.5">
      <c r="B4" s="306"/>
      <c r="C4" s="306"/>
    </row>
    <row r="5" spans="1:3" ht="18" thickBot="1" x14ac:dyDescent="0.5">
      <c r="A5" s="549" t="s">
        <v>915</v>
      </c>
      <c r="B5" s="550" t="s">
        <v>26</v>
      </c>
      <c r="C5" s="550" t="s">
        <v>914</v>
      </c>
    </row>
    <row r="6" spans="1:3" ht="17.5" x14ac:dyDescent="0.45">
      <c r="A6" s="551" t="s">
        <v>441</v>
      </c>
      <c r="B6" s="350">
        <v>36.515104261941239</v>
      </c>
      <c r="C6" s="350">
        <v>-1.6959521668806801</v>
      </c>
    </row>
    <row r="7" spans="1:3" ht="17.5" x14ac:dyDescent="0.45">
      <c r="A7" s="421" t="s">
        <v>5</v>
      </c>
      <c r="B7" s="351">
        <v>27.187522359000987</v>
      </c>
      <c r="C7" s="351">
        <v>0.74475183800888445</v>
      </c>
    </row>
    <row r="8" spans="1:3" ht="17.5" x14ac:dyDescent="0.45">
      <c r="A8" s="421" t="s">
        <v>7</v>
      </c>
      <c r="B8" s="351">
        <v>13.52838654599012</v>
      </c>
      <c r="C8" s="351">
        <v>1.394684179999846</v>
      </c>
    </row>
    <row r="9" spans="1:3" ht="17.5" x14ac:dyDescent="0.45">
      <c r="A9" s="421" t="s">
        <v>443</v>
      </c>
      <c r="B9" s="351">
        <v>10.748803957622826</v>
      </c>
      <c r="C9" s="351">
        <v>-0.49844694522863264</v>
      </c>
    </row>
    <row r="10" spans="1:3" ht="17.5" x14ac:dyDescent="0.45">
      <c r="A10" s="421" t="s">
        <v>6</v>
      </c>
      <c r="B10" s="351">
        <v>2.4455229763711803</v>
      </c>
      <c r="C10" s="351">
        <v>0.41730393288686685</v>
      </c>
    </row>
    <row r="11" spans="1:3" ht="17.5" x14ac:dyDescent="0.45">
      <c r="A11" s="421" t="s">
        <v>351</v>
      </c>
      <c r="B11" s="351">
        <v>2.0154007420542799</v>
      </c>
      <c r="C11" s="351">
        <v>0</v>
      </c>
    </row>
    <row r="12" spans="1:3" ht="18" thickBot="1" x14ac:dyDescent="0.5">
      <c r="A12" s="421" t="s">
        <v>8</v>
      </c>
      <c r="B12" s="351">
        <v>7.559259157019369</v>
      </c>
      <c r="C12" s="351">
        <v>-0.40815257297033547</v>
      </c>
    </row>
    <row r="13" spans="1:3" ht="18" thickBot="1" x14ac:dyDescent="0.5">
      <c r="A13" s="307" t="s">
        <v>3</v>
      </c>
      <c r="B13" s="552">
        <f>SUM(B6:B12)</f>
        <v>100</v>
      </c>
      <c r="C13" s="553"/>
    </row>
    <row r="14" spans="1:3" ht="17.5" x14ac:dyDescent="0.45">
      <c r="A14" s="263"/>
      <c r="B14" s="554"/>
      <c r="C14" s="26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6600"/>
  </sheetPr>
  <dimension ref="A1:C10"/>
  <sheetViews>
    <sheetView showGridLines="0" workbookViewId="0"/>
  </sheetViews>
  <sheetFormatPr defaultColWidth="8.7265625" defaultRowHeight="16.5" x14ac:dyDescent="0.45"/>
  <cols>
    <col min="1" max="1" width="57.7265625" style="90" customWidth="1"/>
    <col min="2" max="2" width="13.453125" style="90" customWidth="1"/>
    <col min="3" max="16384" width="8.7265625" style="90"/>
  </cols>
  <sheetData>
    <row r="1" spans="1:3" ht="25" x14ac:dyDescent="0.7">
      <c r="A1" s="89" t="s">
        <v>734</v>
      </c>
    </row>
    <row r="4" spans="1:3" ht="15" customHeight="1" thickBot="1" x14ac:dyDescent="0.5">
      <c r="A4" s="91"/>
      <c r="B4" s="91"/>
    </row>
    <row r="5" spans="1:3" ht="52.5" customHeight="1" x14ac:dyDescent="0.45">
      <c r="A5" s="92" t="s">
        <v>1195</v>
      </c>
      <c r="B5" s="58">
        <v>27</v>
      </c>
      <c r="C5" s="93"/>
    </row>
    <row r="6" spans="1:3" ht="53.25" customHeight="1" x14ac:dyDescent="0.45">
      <c r="A6" s="92" t="s">
        <v>756</v>
      </c>
      <c r="B6" s="95">
        <v>3</v>
      </c>
      <c r="C6" s="93"/>
    </row>
    <row r="7" spans="1:3" ht="52.5" x14ac:dyDescent="0.45">
      <c r="A7" s="94" t="s">
        <v>1196</v>
      </c>
      <c r="B7" s="95">
        <v>22</v>
      </c>
      <c r="C7" s="93"/>
    </row>
    <row r="8" spans="1:3" ht="63.75" customHeight="1" x14ac:dyDescent="0.45">
      <c r="A8" s="94" t="s">
        <v>757</v>
      </c>
      <c r="B8" s="95">
        <v>12</v>
      </c>
      <c r="C8" s="93"/>
    </row>
    <row r="9" spans="1:3" ht="47.25" customHeight="1" x14ac:dyDescent="0.45">
      <c r="A9" s="94" t="s">
        <v>735</v>
      </c>
      <c r="B9" s="95">
        <v>1</v>
      </c>
      <c r="C9" s="93"/>
    </row>
    <row r="10" spans="1:3" ht="47.25" customHeight="1" thickBot="1" x14ac:dyDescent="0.5">
      <c r="A10" s="96" t="s">
        <v>604</v>
      </c>
      <c r="B10" s="60">
        <v>1</v>
      </c>
      <c r="C10" s="93"/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D00-000000000000}">
  <sheetPr>
    <tabColor rgb="FF0000CC"/>
  </sheetPr>
  <dimension ref="A1:G13"/>
  <sheetViews>
    <sheetView showGridLines="0" workbookViewId="0"/>
  </sheetViews>
  <sheetFormatPr defaultColWidth="8.7265625" defaultRowHeight="16.5" x14ac:dyDescent="0.45"/>
  <cols>
    <col min="1" max="1" width="32" style="527" customWidth="1"/>
    <col min="2" max="2" width="12.453125" style="527" customWidth="1"/>
    <col min="3" max="3" width="10.1796875" style="527" customWidth="1"/>
    <col min="4" max="5" width="8.7265625" style="527"/>
    <col min="6" max="6" width="11.1796875" style="527" customWidth="1"/>
    <col min="7" max="7" width="13.81640625" style="527" customWidth="1"/>
    <col min="8" max="16384" width="8.7265625" style="527"/>
  </cols>
  <sheetData>
    <row r="1" spans="1:7" ht="25" x14ac:dyDescent="0.45">
      <c r="A1" s="451" t="s">
        <v>916</v>
      </c>
    </row>
    <row r="4" spans="1:7" ht="17" thickBot="1" x14ac:dyDescent="0.5">
      <c r="A4" s="528"/>
    </row>
    <row r="5" spans="1:7" s="263" customFormat="1" ht="42" customHeight="1" thickBot="1" x14ac:dyDescent="0.5">
      <c r="A5" s="366"/>
      <c r="B5" s="396">
        <v>2015</v>
      </c>
      <c r="C5" s="396">
        <v>2016</v>
      </c>
      <c r="D5" s="396">
        <v>2017</v>
      </c>
      <c r="E5" s="396">
        <v>2018</v>
      </c>
      <c r="F5" s="396">
        <v>2019</v>
      </c>
      <c r="G5" s="396" t="s">
        <v>917</v>
      </c>
    </row>
    <row r="6" spans="1:7" s="263" customFormat="1" ht="17.5" x14ac:dyDescent="0.45">
      <c r="A6" s="533" t="s">
        <v>16</v>
      </c>
      <c r="B6" s="556">
        <v>5.94</v>
      </c>
      <c r="C6" s="555">
        <v>5.6722631310639358</v>
      </c>
      <c r="D6" s="555">
        <v>4.9844208089223132</v>
      </c>
      <c r="E6" s="556">
        <v>4.4613925709524827</v>
      </c>
      <c r="F6" s="556">
        <v>4.1399882292722259</v>
      </c>
      <c r="G6" s="402">
        <v>-7.2041259891110352</v>
      </c>
    </row>
    <row r="7" spans="1:7" s="263" customFormat="1" ht="17.5" x14ac:dyDescent="0.45">
      <c r="A7" s="421" t="s">
        <v>29</v>
      </c>
      <c r="B7" s="558">
        <v>5.0265093286145994</v>
      </c>
      <c r="C7" s="557">
        <v>5.2004999095761262</v>
      </c>
      <c r="D7" s="557">
        <v>5.7692626112762717</v>
      </c>
      <c r="E7" s="558">
        <v>4.953413523632455</v>
      </c>
      <c r="F7" s="558">
        <v>4.31004943369466</v>
      </c>
      <c r="G7" s="422">
        <v>-12.988297602619717</v>
      </c>
    </row>
    <row r="8" spans="1:7" s="263" customFormat="1" ht="18" thickBot="1" x14ac:dyDescent="0.5">
      <c r="A8" s="421" t="s">
        <v>155</v>
      </c>
      <c r="B8" s="558">
        <v>2.54</v>
      </c>
      <c r="C8" s="557">
        <v>3.0656226514903007</v>
      </c>
      <c r="D8" s="557">
        <v>2.9720887751626206</v>
      </c>
      <c r="E8" s="558">
        <v>3.2425431077422497</v>
      </c>
      <c r="F8" s="558">
        <v>3.2114909178979389</v>
      </c>
      <c r="G8" s="422">
        <v>-0.95764925284006863</v>
      </c>
    </row>
    <row r="9" spans="1:7" s="263" customFormat="1" ht="18" thickBot="1" x14ac:dyDescent="0.5">
      <c r="A9" s="307" t="s">
        <v>3</v>
      </c>
      <c r="B9" s="560">
        <v>13.5065093286146</v>
      </c>
      <c r="C9" s="559">
        <v>13.938385692130362</v>
      </c>
      <c r="D9" s="559">
        <v>13.725772195361206</v>
      </c>
      <c r="E9" s="560">
        <v>12.657349202327186</v>
      </c>
      <c r="F9" s="560">
        <v>11.661528580864825</v>
      </c>
      <c r="G9" s="561">
        <v>-7.8675290184714894</v>
      </c>
    </row>
    <row r="10" spans="1:7" s="263" customFormat="1" ht="17.5" x14ac:dyDescent="0.45">
      <c r="G10" s="527"/>
    </row>
    <row r="11" spans="1:7" s="263" customFormat="1" ht="17.5" x14ac:dyDescent="0.45"/>
    <row r="12" spans="1:7" s="263" customFormat="1" ht="17.5" x14ac:dyDescent="0.45"/>
    <row r="13" spans="1:7" s="263" customFormat="1" ht="17.5" x14ac:dyDescent="0.45"/>
  </sheetData>
  <pageMargins left="0.7" right="0.7" top="0.75" bottom="0.75" header="0.3" footer="0.3"/>
  <drawing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E00-000000000000}">
  <sheetPr>
    <tabColor rgb="FF0000CC"/>
  </sheetPr>
  <dimension ref="A1:D14"/>
  <sheetViews>
    <sheetView showGridLines="0" workbookViewId="0"/>
  </sheetViews>
  <sheetFormatPr defaultColWidth="8.7265625" defaultRowHeight="16.5" x14ac:dyDescent="0.45"/>
  <cols>
    <col min="1" max="1" width="32" style="527" customWidth="1"/>
    <col min="2" max="2" width="10.1796875" style="527" customWidth="1"/>
    <col min="3" max="3" width="11.7265625" style="527" customWidth="1"/>
    <col min="4" max="4" width="12.453125" style="527" customWidth="1"/>
    <col min="5" max="5" width="10.1796875" style="527" customWidth="1"/>
    <col min="6" max="16384" width="8.7265625" style="527"/>
  </cols>
  <sheetData>
    <row r="1" spans="1:4" ht="25" x14ac:dyDescent="0.45">
      <c r="A1" s="451" t="s">
        <v>1211</v>
      </c>
    </row>
    <row r="4" spans="1:4" ht="17" thickBot="1" x14ac:dyDescent="0.5">
      <c r="A4" s="528"/>
    </row>
    <row r="5" spans="1:4" s="263" customFormat="1" ht="33" customHeight="1" thickBot="1" x14ac:dyDescent="0.5">
      <c r="A5" s="366"/>
      <c r="B5" s="396">
        <v>2018</v>
      </c>
      <c r="C5" s="396">
        <v>2019</v>
      </c>
      <c r="D5" s="396" t="s">
        <v>920</v>
      </c>
    </row>
    <row r="6" spans="1:4" s="263" customFormat="1" ht="17.5" x14ac:dyDescent="0.45">
      <c r="A6" s="533" t="s">
        <v>918</v>
      </c>
      <c r="B6" s="402">
        <v>71.026073545594215</v>
      </c>
      <c r="C6" s="402">
        <v>69.743745114918369</v>
      </c>
      <c r="D6" s="562">
        <v>-1.8054333664561557</v>
      </c>
    </row>
    <row r="7" spans="1:4" s="263" customFormat="1" ht="17.5" x14ac:dyDescent="0.45">
      <c r="A7" s="421" t="s">
        <v>919</v>
      </c>
      <c r="B7" s="422">
        <v>77.036944234086164</v>
      </c>
      <c r="C7" s="422">
        <v>86.358943396906383</v>
      </c>
      <c r="D7" s="563">
        <v>12.100686567336039</v>
      </c>
    </row>
    <row r="8" spans="1:4" s="263" customFormat="1" ht="17.5" x14ac:dyDescent="0.45">
      <c r="A8" s="421" t="s">
        <v>4</v>
      </c>
      <c r="B8" s="422">
        <v>18.8564851938612</v>
      </c>
      <c r="C8" s="422">
        <v>18.836621798673601</v>
      </c>
      <c r="D8" s="563">
        <v>-0.10533986044263252</v>
      </c>
    </row>
    <row r="9" spans="1:4" s="263" customFormat="1" ht="18" thickBot="1" x14ac:dyDescent="0.5">
      <c r="A9" s="534" t="s">
        <v>132</v>
      </c>
      <c r="B9" s="446">
        <v>7.7141976355127921</v>
      </c>
      <c r="C9" s="446">
        <v>7.0248400757586085</v>
      </c>
      <c r="D9" s="564">
        <v>-8.9362185456680923</v>
      </c>
    </row>
    <row r="10" spans="1:4" s="263" customFormat="1" ht="18" thickBot="1" x14ac:dyDescent="0.5">
      <c r="A10" s="307" t="s">
        <v>3</v>
      </c>
      <c r="B10" s="561">
        <v>174.63370060905436</v>
      </c>
      <c r="C10" s="561">
        <v>181.96415038625696</v>
      </c>
      <c r="D10" s="565">
        <v>4.1976146366004086</v>
      </c>
    </row>
    <row r="11" spans="1:4" s="263" customFormat="1" ht="17.5" x14ac:dyDescent="0.45"/>
    <row r="12" spans="1:4" s="263" customFormat="1" ht="17.5" x14ac:dyDescent="0.45"/>
    <row r="13" spans="1:4" s="263" customFormat="1" ht="17.5" x14ac:dyDescent="0.45"/>
    <row r="14" spans="1:4" s="263" customFormat="1" ht="17.5" x14ac:dyDescent="0.45"/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21AA43-4858-433A-844A-BAE46EDFC115}">
  <sheetPr>
    <tabColor rgb="FF0000CC"/>
  </sheetPr>
  <dimension ref="A1:Q10"/>
  <sheetViews>
    <sheetView showGridLines="0" workbookViewId="0"/>
  </sheetViews>
  <sheetFormatPr defaultColWidth="8.7265625" defaultRowHeight="16.5" x14ac:dyDescent="0.45"/>
  <cols>
    <col min="1" max="1" width="32" style="527" customWidth="1"/>
    <col min="2" max="2" width="10.1796875" style="527" customWidth="1"/>
    <col min="3" max="3" width="11.7265625" style="527" customWidth="1"/>
    <col min="4" max="4" width="12.453125" style="527" customWidth="1"/>
    <col min="5" max="5" width="10.1796875" style="527" customWidth="1"/>
    <col min="6" max="16384" width="8.7265625" style="527"/>
  </cols>
  <sheetData>
    <row r="1" spans="1:17" ht="25" x14ac:dyDescent="0.45">
      <c r="A1" s="451" t="s">
        <v>921</v>
      </c>
    </row>
    <row r="4" spans="1:17" ht="17" thickBot="1" x14ac:dyDescent="0.5">
      <c r="A4" s="528"/>
    </row>
    <row r="5" spans="1:17" s="263" customFormat="1" ht="33" customHeight="1" thickBot="1" x14ac:dyDescent="0.5">
      <c r="A5" s="366"/>
      <c r="B5" s="396">
        <v>2004</v>
      </c>
      <c r="C5" s="396">
        <v>2005</v>
      </c>
      <c r="D5" s="396">
        <v>2006</v>
      </c>
      <c r="E5" s="396">
        <v>2007</v>
      </c>
      <c r="F5" s="396">
        <v>2008</v>
      </c>
      <c r="G5" s="396">
        <v>2009</v>
      </c>
      <c r="H5" s="396">
        <v>2010</v>
      </c>
      <c r="I5" s="396">
        <v>2011</v>
      </c>
      <c r="J5" s="396">
        <v>2012</v>
      </c>
      <c r="K5" s="396">
        <v>2013</v>
      </c>
      <c r="L5" s="396">
        <v>2014</v>
      </c>
      <c r="M5" s="396">
        <v>2015</v>
      </c>
      <c r="N5" s="396">
        <v>2016</v>
      </c>
      <c r="O5" s="396">
        <v>2017</v>
      </c>
      <c r="P5" s="396">
        <v>2018</v>
      </c>
      <c r="Q5" s="396">
        <v>2019</v>
      </c>
    </row>
    <row r="6" spans="1:17" s="263" customFormat="1" ht="17.5" x14ac:dyDescent="0.45">
      <c r="A6" s="533" t="s">
        <v>922</v>
      </c>
      <c r="B6" s="402">
        <v>24.282</v>
      </c>
      <c r="C6" s="402">
        <v>29.578643598999999</v>
      </c>
      <c r="D6" s="402">
        <v>33.725999999999999</v>
      </c>
      <c r="E6" s="402">
        <v>44.237338364000017</v>
      </c>
      <c r="F6" s="402">
        <v>60.8777312397727</v>
      </c>
      <c r="G6" s="402">
        <v>74.864646016399419</v>
      </c>
      <c r="H6" s="402">
        <v>86.157041993121581</v>
      </c>
      <c r="I6" s="402">
        <v>90.273254667283652</v>
      </c>
      <c r="J6" s="402">
        <v>97.499369207991705</v>
      </c>
      <c r="K6" s="402">
        <v>77.778030495019465</v>
      </c>
      <c r="L6" s="402">
        <v>46.563529930591983</v>
      </c>
      <c r="M6" s="402">
        <v>33.670737780867007</v>
      </c>
      <c r="N6" s="402">
        <v>25.040017819094533</v>
      </c>
      <c r="O6" s="402">
        <v>17.004986681996773</v>
      </c>
      <c r="P6" s="402">
        <v>11.373161712980588</v>
      </c>
      <c r="Q6" s="402">
        <v>7.658372182709333</v>
      </c>
    </row>
    <row r="7" spans="1:17" s="263" customFormat="1" ht="17.5" x14ac:dyDescent="0.45"/>
    <row r="8" spans="1:17" s="263" customFormat="1" ht="17.5" x14ac:dyDescent="0.45"/>
    <row r="9" spans="1:17" s="263" customFormat="1" ht="17.5" x14ac:dyDescent="0.45"/>
    <row r="10" spans="1:17" s="263" customFormat="1" ht="17.5" x14ac:dyDescent="0.45"/>
  </sheetData>
  <pageMargins left="0.7" right="0.7" top="0.75" bottom="0.75" header="0.3" footer="0.3"/>
  <drawing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3F00-000000000000}">
  <sheetPr>
    <tabColor rgb="FF0000CC"/>
  </sheetPr>
  <dimension ref="A1:D14"/>
  <sheetViews>
    <sheetView showGridLines="0" workbookViewId="0"/>
  </sheetViews>
  <sheetFormatPr defaultColWidth="8.7265625" defaultRowHeight="16.5" x14ac:dyDescent="0.45"/>
  <cols>
    <col min="1" max="1" width="32" style="527" customWidth="1"/>
    <col min="2" max="2" width="10.1796875" style="527" customWidth="1"/>
    <col min="3" max="3" width="11.7265625" style="527" customWidth="1"/>
    <col min="4" max="4" width="12.453125" style="527" customWidth="1"/>
    <col min="5" max="5" width="10.1796875" style="527" customWidth="1"/>
    <col min="6" max="16384" width="8.7265625" style="527"/>
  </cols>
  <sheetData>
    <row r="1" spans="1:4" ht="25" x14ac:dyDescent="0.45">
      <c r="A1" s="451" t="s">
        <v>1212</v>
      </c>
    </row>
    <row r="4" spans="1:4" ht="17" thickBot="1" x14ac:dyDescent="0.5">
      <c r="A4" s="528"/>
    </row>
    <row r="5" spans="1:4" s="263" customFormat="1" ht="33" customHeight="1" thickBot="1" x14ac:dyDescent="0.5">
      <c r="A5" s="366"/>
      <c r="B5" s="396">
        <v>2018</v>
      </c>
      <c r="C5" s="396">
        <v>2019</v>
      </c>
      <c r="D5" s="396" t="s">
        <v>920</v>
      </c>
    </row>
    <row r="6" spans="1:4" s="263" customFormat="1" ht="17.5" x14ac:dyDescent="0.45">
      <c r="A6" s="533" t="s">
        <v>133</v>
      </c>
      <c r="B6" s="555">
        <v>0.38406345061942132</v>
      </c>
      <c r="C6" s="555">
        <v>0.3469943071827995</v>
      </c>
      <c r="D6" s="562">
        <v>-9.6518279406270864</v>
      </c>
    </row>
    <row r="7" spans="1:4" s="263" customFormat="1" ht="17.5" x14ac:dyDescent="0.45">
      <c r="A7" s="421" t="s">
        <v>4</v>
      </c>
      <c r="B7" s="557">
        <v>0.55003237440765007</v>
      </c>
      <c r="C7" s="557">
        <v>0.48666170511632262</v>
      </c>
      <c r="D7" s="563">
        <v>-11.521261700199673</v>
      </c>
    </row>
    <row r="8" spans="1:4" s="263" customFormat="1" ht="17.5" x14ac:dyDescent="0.45">
      <c r="A8" s="421" t="s">
        <v>919</v>
      </c>
      <c r="B8" s="557">
        <v>1.3918478709147848</v>
      </c>
      <c r="C8" s="557">
        <v>1.2875339009871141</v>
      </c>
      <c r="D8" s="563">
        <v>-7.494638753810853</v>
      </c>
    </row>
    <row r="9" spans="1:4" s="263" customFormat="1" ht="18" thickBot="1" x14ac:dyDescent="0.5">
      <c r="A9" s="534" t="s">
        <v>918</v>
      </c>
      <c r="B9" s="566">
        <v>2.135448875010626</v>
      </c>
      <c r="C9" s="566">
        <v>2.0187983159859897</v>
      </c>
      <c r="D9" s="564">
        <v>-5.4625779333656883</v>
      </c>
    </row>
    <row r="10" spans="1:4" s="263" customFormat="1" ht="18" thickBot="1" x14ac:dyDescent="0.5">
      <c r="A10" s="307" t="s">
        <v>3</v>
      </c>
      <c r="B10" s="559">
        <v>4.4613925709524827</v>
      </c>
      <c r="C10" s="559">
        <v>4.1399882292722259</v>
      </c>
      <c r="D10" s="565">
        <v>-7.2041259891110352</v>
      </c>
    </row>
    <row r="11" spans="1:4" s="263" customFormat="1" ht="17.5" x14ac:dyDescent="0.45"/>
    <row r="12" spans="1:4" s="263" customFormat="1" ht="17.5" x14ac:dyDescent="0.45"/>
    <row r="13" spans="1:4" s="263" customFormat="1" ht="17.5" x14ac:dyDescent="0.45"/>
    <row r="14" spans="1:4" s="263" customFormat="1" ht="17.5" x14ac:dyDescent="0.45"/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000-000000000000}">
  <sheetPr>
    <tabColor rgb="FF0000CC"/>
  </sheetPr>
  <dimension ref="A1:K9"/>
  <sheetViews>
    <sheetView showGridLines="0" workbookViewId="0"/>
  </sheetViews>
  <sheetFormatPr defaultColWidth="8.7265625" defaultRowHeight="16.5" x14ac:dyDescent="0.45"/>
  <cols>
    <col min="1" max="1" width="26.7265625" style="527" customWidth="1"/>
    <col min="2" max="2" width="8.7265625" style="527"/>
    <col min="3" max="3" width="12.453125" style="527" customWidth="1"/>
    <col min="4" max="6" width="8.7265625" style="527"/>
    <col min="7" max="7" width="13.453125" style="527" customWidth="1"/>
    <col min="8" max="8" width="12.26953125" style="527" customWidth="1"/>
    <col min="9" max="16384" width="8.7265625" style="527"/>
  </cols>
  <sheetData>
    <row r="1" spans="1:11" ht="25" x14ac:dyDescent="0.45">
      <c r="A1" s="451" t="s">
        <v>923</v>
      </c>
    </row>
    <row r="2" spans="1:11" ht="25" x14ac:dyDescent="0.45">
      <c r="A2" s="451"/>
    </row>
    <row r="4" spans="1:11" ht="18" thickBot="1" x14ac:dyDescent="0.5">
      <c r="A4" s="366"/>
      <c r="B4" s="263"/>
      <c r="C4" s="263"/>
      <c r="D4" s="263"/>
      <c r="E4" s="263"/>
      <c r="F4" s="263"/>
      <c r="G4" s="263"/>
      <c r="H4" s="263"/>
      <c r="I4" s="263"/>
      <c r="J4" s="263"/>
      <c r="K4" s="263"/>
    </row>
    <row r="5" spans="1:11" ht="44.15" customHeight="1" thickBot="1" x14ac:dyDescent="0.5">
      <c r="A5" s="366"/>
      <c r="B5" s="396">
        <v>2015</v>
      </c>
      <c r="C5" s="396">
        <v>2016</v>
      </c>
      <c r="D5" s="396">
        <v>2017</v>
      </c>
      <c r="E5" s="396">
        <v>2018</v>
      </c>
      <c r="F5" s="396">
        <v>2019</v>
      </c>
      <c r="G5" s="396" t="s">
        <v>917</v>
      </c>
      <c r="H5" s="396" t="s">
        <v>924</v>
      </c>
      <c r="I5" s="263"/>
      <c r="J5" s="263"/>
      <c r="K5" s="263"/>
    </row>
    <row r="6" spans="1:11" s="263" customFormat="1" ht="18" thickBot="1" x14ac:dyDescent="0.5">
      <c r="A6" s="567" t="s">
        <v>574</v>
      </c>
      <c r="B6" s="568">
        <v>1.4063776312163625</v>
      </c>
      <c r="C6" s="568">
        <v>1.8667680106608888</v>
      </c>
      <c r="D6" s="568">
        <v>2.7465183898529784</v>
      </c>
      <c r="E6" s="568">
        <v>4.3267581350433675</v>
      </c>
      <c r="F6" s="568">
        <v>6.5700282162730517</v>
      </c>
      <c r="G6" s="569">
        <v>51.846440480713383</v>
      </c>
      <c r="H6" s="569">
        <v>367.15960709576257</v>
      </c>
    </row>
    <row r="7" spans="1:11" s="263" customFormat="1" ht="17.5" x14ac:dyDescent="0.45"/>
    <row r="8" spans="1:11" s="263" customFormat="1" ht="17.5" x14ac:dyDescent="0.45"/>
    <row r="9" spans="1:11" ht="17.5" x14ac:dyDescent="0.45">
      <c r="A9" s="263"/>
      <c r="B9" s="263"/>
      <c r="C9" s="263"/>
      <c r="D9" s="263"/>
      <c r="E9" s="263"/>
      <c r="F9" s="263"/>
      <c r="G9" s="263"/>
      <c r="H9" s="263"/>
      <c r="I9" s="263"/>
      <c r="J9" s="263"/>
      <c r="K9" s="26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100-000000000000}">
  <sheetPr>
    <tabColor rgb="FF0000CC"/>
  </sheetPr>
  <dimension ref="A1:G8"/>
  <sheetViews>
    <sheetView showGridLines="0" workbookViewId="0"/>
  </sheetViews>
  <sheetFormatPr defaultColWidth="8.7265625" defaultRowHeight="16.5" x14ac:dyDescent="0.45"/>
  <cols>
    <col min="1" max="1" width="30.453125" style="527" customWidth="1"/>
    <col min="2" max="6" width="8.7265625" style="527"/>
    <col min="7" max="7" width="12.453125" style="527" customWidth="1"/>
    <col min="8" max="16384" width="8.7265625" style="527"/>
  </cols>
  <sheetData>
    <row r="1" spans="1:7" ht="25" x14ac:dyDescent="0.45">
      <c r="A1" s="451" t="s">
        <v>925</v>
      </c>
      <c r="B1" s="570"/>
      <c r="C1" s="570"/>
      <c r="D1" s="570"/>
      <c r="E1" s="570"/>
      <c r="F1" s="570"/>
    </row>
    <row r="2" spans="1:7" ht="25" x14ac:dyDescent="0.45">
      <c r="A2" s="451"/>
      <c r="B2" s="570"/>
      <c r="C2" s="570"/>
      <c r="D2" s="570"/>
      <c r="E2" s="570"/>
      <c r="F2" s="570"/>
    </row>
    <row r="4" spans="1:7" ht="18" thickBot="1" x14ac:dyDescent="0.5">
      <c r="A4" s="263"/>
      <c r="B4" s="306"/>
      <c r="C4" s="306"/>
      <c r="D4" s="306"/>
      <c r="E4" s="306"/>
      <c r="F4" s="366"/>
    </row>
    <row r="5" spans="1:7" ht="35.5" thickBot="1" x14ac:dyDescent="0.5">
      <c r="A5" s="366"/>
      <c r="B5" s="538">
        <v>2015</v>
      </c>
      <c r="C5" s="538">
        <v>2016</v>
      </c>
      <c r="D5" s="538">
        <v>2017</v>
      </c>
      <c r="E5" s="538">
        <v>2018</v>
      </c>
      <c r="F5" s="538">
        <v>2019</v>
      </c>
      <c r="G5" s="396" t="s">
        <v>917</v>
      </c>
    </row>
    <row r="6" spans="1:7" ht="17.5" x14ac:dyDescent="0.45">
      <c r="A6" s="533" t="s">
        <v>926</v>
      </c>
      <c r="B6" s="350">
        <v>87.691237564000005</v>
      </c>
      <c r="C6" s="350">
        <v>85.955905120000011</v>
      </c>
      <c r="D6" s="350">
        <v>83.868728990000008</v>
      </c>
      <c r="E6" s="350">
        <v>82.589111410000015</v>
      </c>
      <c r="F6" s="350">
        <v>79.479756100000003</v>
      </c>
      <c r="G6" s="571">
        <v>-3.7648489696954495</v>
      </c>
    </row>
    <row r="7" spans="1:7" ht="17.5" x14ac:dyDescent="0.45">
      <c r="A7" s="551" t="s">
        <v>352</v>
      </c>
      <c r="B7" s="572">
        <v>39.774288645075472</v>
      </c>
      <c r="C7" s="572">
        <v>35.335430168250568</v>
      </c>
      <c r="D7" s="572">
        <v>31.660268226530754</v>
      </c>
      <c r="E7" s="572">
        <v>28.093478153333358</v>
      </c>
      <c r="F7" s="572">
        <v>23.607380100000007</v>
      </c>
      <c r="G7" s="573">
        <v>-15.968467944226635</v>
      </c>
    </row>
    <row r="8" spans="1:7" ht="18" thickBot="1" x14ac:dyDescent="0.5">
      <c r="A8" s="306" t="s">
        <v>588</v>
      </c>
      <c r="B8" s="574">
        <v>47.916948918924533</v>
      </c>
      <c r="C8" s="574">
        <v>50.620474951749443</v>
      </c>
      <c r="D8" s="574">
        <v>52.208460763469255</v>
      </c>
      <c r="E8" s="574">
        <v>54.495633256666657</v>
      </c>
      <c r="F8" s="574">
        <v>55.872375999999996</v>
      </c>
      <c r="G8" s="412">
        <v>2.5263358934633833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200-000000000000}">
  <sheetPr>
    <tabColor rgb="FF0000CC"/>
  </sheetPr>
  <dimension ref="A1:J8"/>
  <sheetViews>
    <sheetView showGridLines="0" workbookViewId="0"/>
  </sheetViews>
  <sheetFormatPr defaultColWidth="8.7265625" defaultRowHeight="16.5" x14ac:dyDescent="0.45"/>
  <cols>
    <col min="1" max="1" width="30.453125" style="527" customWidth="1"/>
    <col min="2" max="3" width="10.1796875" style="527" customWidth="1"/>
    <col min="4" max="7" width="8.7265625" style="527"/>
    <col min="8" max="8" width="8.453125" style="527" customWidth="1"/>
    <col min="9" max="16384" width="8.7265625" style="527"/>
  </cols>
  <sheetData>
    <row r="1" spans="1:10" ht="25" x14ac:dyDescent="0.45">
      <c r="A1" s="451" t="s">
        <v>927</v>
      </c>
      <c r="B1" s="570"/>
      <c r="C1" s="570"/>
      <c r="D1" s="570"/>
      <c r="E1" s="570"/>
      <c r="F1" s="570"/>
      <c r="G1" s="570"/>
    </row>
    <row r="2" spans="1:10" ht="25" x14ac:dyDescent="0.45">
      <c r="A2" s="451"/>
      <c r="B2" s="570"/>
      <c r="C2" s="570"/>
      <c r="D2" s="570"/>
      <c r="E2" s="570"/>
      <c r="F2" s="570"/>
      <c r="G2" s="570"/>
    </row>
    <row r="4" spans="1:10" ht="18" thickBot="1" x14ac:dyDescent="0.5">
      <c r="A4" s="263"/>
      <c r="B4" s="306"/>
      <c r="C4" s="306"/>
      <c r="D4" s="306"/>
      <c r="E4" s="306"/>
      <c r="F4" s="306"/>
      <c r="G4" s="306"/>
    </row>
    <row r="5" spans="1:10" ht="17.5" x14ac:dyDescent="0.45">
      <c r="A5" s="551"/>
      <c r="B5" s="575">
        <v>2011</v>
      </c>
      <c r="C5" s="575">
        <v>2012</v>
      </c>
      <c r="D5" s="575">
        <v>2013</v>
      </c>
      <c r="E5" s="575">
        <v>2014</v>
      </c>
      <c r="F5" s="575">
        <v>2015</v>
      </c>
      <c r="G5" s="575">
        <v>2016</v>
      </c>
      <c r="H5" s="575">
        <v>2017</v>
      </c>
      <c r="I5" s="575">
        <v>2018</v>
      </c>
      <c r="J5" s="575">
        <v>2019</v>
      </c>
    </row>
    <row r="6" spans="1:10" ht="18" thickBot="1" x14ac:dyDescent="0.5">
      <c r="A6" s="534" t="s">
        <v>3</v>
      </c>
      <c r="B6" s="746">
        <v>4.8</v>
      </c>
      <c r="C6" s="746">
        <v>5.0734469999999998</v>
      </c>
      <c r="D6" s="746">
        <v>5.9663270000000006</v>
      </c>
      <c r="E6" s="746">
        <v>7.604698</v>
      </c>
      <c r="F6" s="746">
        <v>9.1958910000000014</v>
      </c>
      <c r="G6" s="746">
        <v>12.227085999999998</v>
      </c>
      <c r="H6" s="746">
        <v>16.29387908</v>
      </c>
      <c r="I6" s="746">
        <v>21.049775919999995</v>
      </c>
      <c r="J6" s="746">
        <v>24.253721999999996</v>
      </c>
    </row>
    <row r="8" spans="1:10" x14ac:dyDescent="0.45">
      <c r="C8" s="1035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300-000000000000}">
  <sheetPr>
    <tabColor rgb="FF0000CC"/>
  </sheetPr>
  <dimension ref="A1:G11"/>
  <sheetViews>
    <sheetView showGridLines="0" workbookViewId="0"/>
  </sheetViews>
  <sheetFormatPr defaultColWidth="8.7265625" defaultRowHeight="16.5" x14ac:dyDescent="0.45"/>
  <cols>
    <col min="1" max="1" width="30.453125" style="527" customWidth="1"/>
    <col min="2" max="3" width="10.1796875" style="527" customWidth="1"/>
    <col min="4" max="7" width="8.7265625" style="527"/>
    <col min="8" max="9" width="12.453125" style="527" customWidth="1"/>
    <col min="10" max="16384" width="8.7265625" style="527"/>
  </cols>
  <sheetData>
    <row r="1" spans="1:7" ht="25" x14ac:dyDescent="0.45">
      <c r="A1" s="451" t="s">
        <v>928</v>
      </c>
      <c r="B1" s="570"/>
      <c r="C1" s="570"/>
      <c r="D1" s="570"/>
      <c r="E1" s="570"/>
      <c r="F1" s="570"/>
      <c r="G1" s="570"/>
    </row>
    <row r="2" spans="1:7" ht="25" x14ac:dyDescent="0.45">
      <c r="A2" s="451"/>
      <c r="B2" s="570"/>
      <c r="C2" s="570"/>
      <c r="D2" s="570"/>
      <c r="E2" s="570"/>
      <c r="F2" s="570"/>
      <c r="G2" s="570"/>
    </row>
    <row r="4" spans="1:7" ht="18" thickBot="1" x14ac:dyDescent="0.5">
      <c r="A4" s="263"/>
      <c r="B4" s="306"/>
    </row>
    <row r="5" spans="1:7" ht="17.5" x14ac:dyDescent="0.45">
      <c r="A5" s="577" t="s">
        <v>929</v>
      </c>
      <c r="B5" s="350">
        <v>43.500988043292253</v>
      </c>
    </row>
    <row r="6" spans="1:7" ht="17.5" x14ac:dyDescent="0.45">
      <c r="A6" s="578" t="s">
        <v>930</v>
      </c>
      <c r="B6" s="572">
        <v>43.736314908966683</v>
      </c>
    </row>
    <row r="7" spans="1:7" ht="17.5" x14ac:dyDescent="0.45">
      <c r="A7" s="578" t="s">
        <v>931</v>
      </c>
      <c r="B7" s="572">
        <v>1.5258688955039561</v>
      </c>
    </row>
    <row r="8" spans="1:7" ht="17.5" x14ac:dyDescent="0.45">
      <c r="A8" s="578" t="s">
        <v>932</v>
      </c>
      <c r="B8" s="572">
        <v>1.406355266205656</v>
      </c>
    </row>
    <row r="9" spans="1:7" ht="17.5" x14ac:dyDescent="0.45">
      <c r="A9" s="578" t="s">
        <v>933</v>
      </c>
      <c r="B9" s="572">
        <v>1.1379916326381407</v>
      </c>
    </row>
    <row r="10" spans="1:7" ht="17.5" x14ac:dyDescent="0.45">
      <c r="A10" s="578" t="s">
        <v>155</v>
      </c>
      <c r="B10" s="572">
        <v>8.6924812533933107</v>
      </c>
    </row>
    <row r="11" spans="1:7" ht="18" thickBot="1" x14ac:dyDescent="0.5">
      <c r="A11" s="579" t="s">
        <v>3</v>
      </c>
      <c r="B11" s="580">
        <v>100.00000000000001</v>
      </c>
    </row>
  </sheetData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400-000000000000}">
  <sheetPr>
    <tabColor rgb="FF0000CC"/>
  </sheetPr>
  <dimension ref="A1:I16"/>
  <sheetViews>
    <sheetView showGridLines="0" workbookViewId="0"/>
  </sheetViews>
  <sheetFormatPr defaultColWidth="8.7265625" defaultRowHeight="16.5" x14ac:dyDescent="0.45"/>
  <cols>
    <col min="1" max="1" width="32.1796875" style="527" customWidth="1"/>
    <col min="2" max="2" width="11.453125" style="527" customWidth="1"/>
    <col min="3" max="3" width="18.453125" style="527" customWidth="1"/>
    <col min="4" max="4" width="12.26953125" style="527" customWidth="1"/>
    <col min="5" max="5" width="14.453125" style="527" customWidth="1"/>
    <col min="6" max="16384" width="8.7265625" style="527"/>
  </cols>
  <sheetData>
    <row r="1" spans="1:9" ht="25" x14ac:dyDescent="0.45">
      <c r="A1" s="451" t="s">
        <v>934</v>
      </c>
      <c r="B1" s="581"/>
      <c r="C1" s="581"/>
      <c r="D1" s="581"/>
      <c r="E1" s="581"/>
      <c r="F1" s="581"/>
      <c r="G1" s="581"/>
      <c r="H1" s="581"/>
      <c r="I1" s="582"/>
    </row>
    <row r="2" spans="1:9" ht="25" x14ac:dyDescent="0.45">
      <c r="A2" s="451"/>
      <c r="B2" s="581"/>
      <c r="C2" s="581"/>
      <c r="D2" s="581"/>
      <c r="E2" s="581"/>
      <c r="F2" s="581"/>
      <c r="G2" s="581"/>
      <c r="H2" s="581"/>
      <c r="I2" s="582"/>
    </row>
    <row r="3" spans="1:9" ht="17.5" x14ac:dyDescent="0.45">
      <c r="A3" s="459"/>
      <c r="B3" s="459"/>
      <c r="C3" s="459"/>
      <c r="D3" s="459"/>
      <c r="E3" s="459"/>
      <c r="F3" s="459"/>
      <c r="G3" s="459"/>
      <c r="H3" s="459"/>
      <c r="I3" s="395"/>
    </row>
    <row r="4" spans="1:9" ht="18" thickBot="1" x14ac:dyDescent="0.5">
      <c r="A4" s="263"/>
      <c r="B4" s="306"/>
      <c r="C4" s="306"/>
      <c r="D4" s="306"/>
      <c r="E4" s="263"/>
      <c r="F4" s="263"/>
      <c r="G4" s="263"/>
      <c r="H4" s="263"/>
    </row>
    <row r="5" spans="1:9" ht="35.5" thickBot="1" x14ac:dyDescent="0.5">
      <c r="A5" s="263"/>
      <c r="B5" s="538">
        <v>2018</v>
      </c>
      <c r="C5" s="538">
        <v>2019</v>
      </c>
      <c r="D5" s="396" t="s">
        <v>935</v>
      </c>
      <c r="E5" s="263"/>
      <c r="F5" s="263"/>
      <c r="G5" s="263"/>
      <c r="H5" s="263"/>
    </row>
    <row r="6" spans="1:9" ht="17.5" x14ac:dyDescent="0.45">
      <c r="A6" s="533" t="s">
        <v>355</v>
      </c>
      <c r="B6" s="555">
        <v>0.28732329452842448</v>
      </c>
      <c r="C6" s="555">
        <v>0.19646693264915507</v>
      </c>
      <c r="D6" s="402">
        <v>-31.621648369440202</v>
      </c>
      <c r="E6" s="263"/>
      <c r="F6" s="263"/>
      <c r="G6" s="263"/>
      <c r="H6" s="263"/>
    </row>
    <row r="7" spans="1:9" ht="17.5" x14ac:dyDescent="0.45">
      <c r="A7" s="551" t="s">
        <v>354</v>
      </c>
      <c r="B7" s="555">
        <v>0.44807280840401764</v>
      </c>
      <c r="C7" s="555">
        <v>0.31443064574310226</v>
      </c>
      <c r="D7" s="402">
        <v>-29.825992596366863</v>
      </c>
      <c r="E7" s="263"/>
      <c r="F7" s="263"/>
      <c r="G7" s="263"/>
      <c r="H7" s="263"/>
    </row>
    <row r="8" spans="1:9" ht="18" thickBot="1" x14ac:dyDescent="0.5">
      <c r="A8" s="306" t="s">
        <v>353</v>
      </c>
      <c r="B8" s="583">
        <v>4.2180174207000132</v>
      </c>
      <c r="C8" s="583">
        <v>3.7991518553024033</v>
      </c>
      <c r="D8" s="402">
        <v>-9.9303896504082214</v>
      </c>
      <c r="E8" s="366"/>
      <c r="F8" s="263"/>
      <c r="G8" s="263"/>
      <c r="H8" s="263"/>
    </row>
    <row r="9" spans="1:9" ht="18" thickBot="1" x14ac:dyDescent="0.5">
      <c r="A9" s="307" t="s">
        <v>3</v>
      </c>
      <c r="B9" s="559">
        <v>4.953413523632455</v>
      </c>
      <c r="C9" s="559">
        <v>4.3100494336946609</v>
      </c>
      <c r="D9" s="561">
        <v>-12.988297602619699</v>
      </c>
      <c r="E9" s="366"/>
      <c r="F9" s="263"/>
      <c r="G9" s="263"/>
      <c r="H9" s="263"/>
    </row>
    <row r="10" spans="1:9" ht="17.5" x14ac:dyDescent="0.45">
      <c r="A10" s="263"/>
      <c r="B10" s="366"/>
      <c r="C10" s="263"/>
      <c r="D10" s="263"/>
      <c r="E10" s="263"/>
      <c r="F10" s="263"/>
      <c r="G10" s="263"/>
      <c r="H10" s="263"/>
    </row>
    <row r="11" spans="1:9" ht="17.5" x14ac:dyDescent="0.45">
      <c r="A11" s="263"/>
      <c r="B11" s="263"/>
      <c r="C11" s="263"/>
      <c r="D11" s="263"/>
      <c r="E11" s="263"/>
      <c r="F11" s="263"/>
      <c r="G11" s="263"/>
      <c r="H11" s="263"/>
    </row>
    <row r="12" spans="1:9" ht="17.5" x14ac:dyDescent="0.45">
      <c r="A12" s="263"/>
      <c r="B12" s="263"/>
      <c r="C12" s="263"/>
      <c r="D12" s="263"/>
      <c r="E12" s="263"/>
      <c r="F12" s="263"/>
      <c r="G12" s="263"/>
      <c r="H12" s="263"/>
    </row>
    <row r="13" spans="1:9" ht="17.5" x14ac:dyDescent="0.45">
      <c r="A13" s="263"/>
      <c r="B13" s="263"/>
      <c r="C13" s="263"/>
      <c r="D13" s="263"/>
      <c r="E13" s="263"/>
      <c r="F13" s="263"/>
      <c r="G13" s="263"/>
      <c r="H13" s="263"/>
    </row>
    <row r="14" spans="1:9" ht="17.5" x14ac:dyDescent="0.45">
      <c r="A14" s="263"/>
      <c r="B14" s="263"/>
      <c r="C14" s="263"/>
      <c r="D14" s="263"/>
      <c r="E14" s="263"/>
      <c r="F14" s="263"/>
      <c r="G14" s="263"/>
      <c r="H14" s="263"/>
    </row>
    <row r="15" spans="1:9" ht="17.5" x14ac:dyDescent="0.45">
      <c r="A15" s="263"/>
      <c r="B15" s="263"/>
      <c r="C15" s="263"/>
      <c r="D15" s="263"/>
      <c r="E15" s="263"/>
      <c r="F15" s="263"/>
      <c r="G15" s="263"/>
      <c r="H15" s="263"/>
    </row>
    <row r="16" spans="1:9" ht="17.5" x14ac:dyDescent="0.45">
      <c r="A16" s="263"/>
      <c r="B16" s="263"/>
      <c r="C16" s="263"/>
      <c r="D16" s="263"/>
      <c r="E16" s="263"/>
      <c r="F16" s="263"/>
      <c r="G16" s="263"/>
      <c r="H16" s="263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500-000000000000}">
  <sheetPr>
    <tabColor rgb="FF0000CC"/>
  </sheetPr>
  <dimension ref="A1:N7"/>
  <sheetViews>
    <sheetView showGridLines="0" workbookViewId="0"/>
  </sheetViews>
  <sheetFormatPr defaultColWidth="8.7265625" defaultRowHeight="16.5" x14ac:dyDescent="0.45"/>
  <cols>
    <col min="1" max="1" width="24.453125" style="527" customWidth="1"/>
    <col min="2" max="12" width="9.26953125" style="527" customWidth="1"/>
    <col min="13" max="13" width="12.453125" style="527" customWidth="1"/>
    <col min="14" max="14" width="12.1796875" style="527" bestFit="1" customWidth="1"/>
    <col min="15" max="16384" width="8.7265625" style="527"/>
  </cols>
  <sheetData>
    <row r="1" spans="1:14" ht="25" x14ac:dyDescent="0.45">
      <c r="A1" s="451" t="s">
        <v>936</v>
      </c>
      <c r="B1" s="459"/>
      <c r="C1" s="459"/>
      <c r="D1" s="459"/>
      <c r="E1" s="395"/>
      <c r="F1" s="459"/>
    </row>
    <row r="4" spans="1:14" ht="17" thickBot="1" x14ac:dyDescent="0.5">
      <c r="A4" s="528"/>
    </row>
    <row r="5" spans="1:14" ht="35.5" thickBot="1" x14ac:dyDescent="0.5">
      <c r="A5" s="366"/>
      <c r="B5" s="538">
        <v>2009</v>
      </c>
      <c r="C5" s="538">
        <v>2010</v>
      </c>
      <c r="D5" s="538">
        <v>2011</v>
      </c>
      <c r="E5" s="538">
        <v>2012</v>
      </c>
      <c r="F5" s="538">
        <v>2013</v>
      </c>
      <c r="G5" s="538">
        <v>2014</v>
      </c>
      <c r="H5" s="538">
        <v>2015</v>
      </c>
      <c r="I5" s="538">
        <v>2016</v>
      </c>
      <c r="J5" s="538">
        <v>2017</v>
      </c>
      <c r="K5" s="538">
        <v>2018</v>
      </c>
      <c r="L5" s="538">
        <v>2019</v>
      </c>
      <c r="M5" s="396" t="s">
        <v>937</v>
      </c>
      <c r="N5" s="396" t="s">
        <v>938</v>
      </c>
    </row>
    <row r="6" spans="1:14" ht="17.5" x14ac:dyDescent="0.45">
      <c r="A6" s="533" t="s">
        <v>354</v>
      </c>
      <c r="B6" s="555">
        <v>2.2601746535717901</v>
      </c>
      <c r="C6" s="555">
        <v>2.2599044042204657</v>
      </c>
      <c r="D6" s="555">
        <v>2.1218923042261548</v>
      </c>
      <c r="E6" s="555">
        <v>2.0579750408358466</v>
      </c>
      <c r="F6" s="555">
        <v>1.5554911437118586</v>
      </c>
      <c r="G6" s="555">
        <v>1.1667892637774699</v>
      </c>
      <c r="H6" s="555">
        <v>0.90974464292528934</v>
      </c>
      <c r="I6" s="555">
        <v>0.74852408353960531</v>
      </c>
      <c r="J6" s="555">
        <v>0.64089624021306946</v>
      </c>
      <c r="K6" s="555">
        <v>0.44807280840401764</v>
      </c>
      <c r="L6" s="555">
        <v>0.31443064574310226</v>
      </c>
      <c r="M6" s="402">
        <v>-29.825992596366863</v>
      </c>
      <c r="N6" s="402">
        <v>-86.088214676409962</v>
      </c>
    </row>
    <row r="7" spans="1:14" ht="18" thickBot="1" x14ac:dyDescent="0.5">
      <c r="A7" s="534" t="s">
        <v>15</v>
      </c>
      <c r="B7" s="566">
        <v>1.9661157273572898</v>
      </c>
      <c r="C7" s="566">
        <v>2.2703606600338597</v>
      </c>
      <c r="D7" s="566">
        <v>2.5278992484332137</v>
      </c>
      <c r="E7" s="566">
        <v>2.8574768966589303</v>
      </c>
      <c r="F7" s="566">
        <v>3.2959362188374675</v>
      </c>
      <c r="G7" s="566">
        <v>3.6467741465826999</v>
      </c>
      <c r="H7" s="566">
        <v>4.1167646856893096</v>
      </c>
      <c r="I7" s="566">
        <v>4.4519758260365219</v>
      </c>
      <c r="J7" s="566">
        <v>4.9323813263961735</v>
      </c>
      <c r="K7" s="566">
        <v>4.5053407152284377</v>
      </c>
      <c r="L7" s="566">
        <v>3.9956187879515586</v>
      </c>
      <c r="M7" s="446">
        <v>-11.31372651915038</v>
      </c>
      <c r="N7" s="446">
        <v>103.22398790442411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6600"/>
  </sheetPr>
  <dimension ref="A1:D7"/>
  <sheetViews>
    <sheetView showGridLines="0" workbookViewId="0"/>
  </sheetViews>
  <sheetFormatPr defaultColWidth="8.7265625" defaultRowHeight="17.5" x14ac:dyDescent="0.45"/>
  <cols>
    <col min="1" max="1" width="61.26953125" style="56" customWidth="1"/>
    <col min="2" max="2" width="20.7265625" style="56" customWidth="1"/>
    <col min="3" max="3" width="8.7265625" style="56"/>
    <col min="4" max="4" width="12" style="56" bestFit="1" customWidth="1"/>
    <col min="5" max="16384" width="8.7265625" style="56"/>
  </cols>
  <sheetData>
    <row r="1" spans="1:4" ht="25" x14ac:dyDescent="0.7">
      <c r="A1" s="99" t="s">
        <v>603</v>
      </c>
      <c r="B1" s="99"/>
      <c r="C1" s="99"/>
      <c r="D1" s="99"/>
    </row>
    <row r="2" spans="1:4" x14ac:dyDescent="0.45">
      <c r="B2" s="62"/>
    </row>
    <row r="3" spans="1:4" x14ac:dyDescent="0.45">
      <c r="B3" s="62"/>
    </row>
    <row r="4" spans="1:4" ht="18" thickBot="1" x14ac:dyDescent="0.5">
      <c r="B4" s="100"/>
    </row>
    <row r="5" spans="1:4" ht="33" customHeight="1" thickBot="1" x14ac:dyDescent="0.5">
      <c r="A5" s="1139" t="s">
        <v>736</v>
      </c>
      <c r="B5" s="1139"/>
    </row>
    <row r="6" spans="1:4" ht="18.75" customHeight="1" x14ac:dyDescent="0.45">
      <c r="A6" s="101" t="s">
        <v>411</v>
      </c>
      <c r="B6" s="98">
        <v>10</v>
      </c>
    </row>
    <row r="7" spans="1:4" ht="15" customHeight="1" thickBot="1" x14ac:dyDescent="0.5">
      <c r="A7" s="102" t="s">
        <v>605</v>
      </c>
      <c r="B7" s="60">
        <v>0</v>
      </c>
    </row>
  </sheetData>
  <mergeCells count="1">
    <mergeCell ref="A5:B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600-000000000000}">
  <sheetPr>
    <tabColor rgb="FF0000CC"/>
  </sheetPr>
  <dimension ref="A1:D24"/>
  <sheetViews>
    <sheetView showGridLines="0" workbookViewId="0"/>
  </sheetViews>
  <sheetFormatPr defaultColWidth="8.7265625" defaultRowHeight="16.5" x14ac:dyDescent="0.45"/>
  <cols>
    <col min="1" max="1" width="48.1796875" style="527" customWidth="1"/>
    <col min="2" max="2" width="11.7265625" style="527" customWidth="1"/>
    <col min="3" max="3" width="19.1796875" style="527" customWidth="1"/>
    <col min="4" max="4" width="11.7265625" style="527" customWidth="1"/>
    <col min="5" max="16384" width="8.7265625" style="527"/>
  </cols>
  <sheetData>
    <row r="1" spans="1:4" ht="25" x14ac:dyDescent="0.7">
      <c r="A1" s="584" t="s">
        <v>1191</v>
      </c>
    </row>
    <row r="4" spans="1:4" ht="18" thickBot="1" x14ac:dyDescent="0.5">
      <c r="A4" s="366"/>
    </row>
    <row r="5" spans="1:4" ht="36" customHeight="1" thickBot="1" x14ac:dyDescent="0.5">
      <c r="A5" s="547" t="s">
        <v>356</v>
      </c>
      <c r="B5" s="538">
        <v>2018</v>
      </c>
      <c r="C5" s="538">
        <v>2019</v>
      </c>
      <c r="D5" s="396" t="s">
        <v>935</v>
      </c>
    </row>
    <row r="6" spans="1:4" ht="17.5" x14ac:dyDescent="0.45">
      <c r="A6" s="585" t="s">
        <v>357</v>
      </c>
      <c r="B6" s="586">
        <v>152.0787386393028</v>
      </c>
      <c r="C6" s="586">
        <v>143.81426512249664</v>
      </c>
      <c r="D6" s="350">
        <v>-5.4343385477490518</v>
      </c>
    </row>
    <row r="7" spans="1:4" ht="17.5" x14ac:dyDescent="0.45">
      <c r="A7" s="403" t="s">
        <v>14</v>
      </c>
      <c r="B7" s="587">
        <v>53.603874233039534</v>
      </c>
      <c r="C7" s="587">
        <v>51.055859502461274</v>
      </c>
      <c r="D7" s="351">
        <v>-4.7534152466310973</v>
      </c>
    </row>
    <row r="8" spans="1:4" ht="17.5" x14ac:dyDescent="0.45">
      <c r="A8" s="403" t="s">
        <v>15</v>
      </c>
      <c r="B8" s="587">
        <v>59.506765512103428</v>
      </c>
      <c r="C8" s="587">
        <v>53.143712612643206</v>
      </c>
      <c r="D8" s="351">
        <v>-10.692990695597466</v>
      </c>
    </row>
    <row r="9" spans="1:4" ht="18" thickBot="1" x14ac:dyDescent="0.5">
      <c r="A9" s="433" t="s">
        <v>358</v>
      </c>
      <c r="B9" s="588">
        <v>38.96809889415983</v>
      </c>
      <c r="C9" s="588">
        <v>39.614693007392162</v>
      </c>
      <c r="D9" s="589">
        <v>1.6592908855741939</v>
      </c>
    </row>
    <row r="10" spans="1:4" ht="17.5" x14ac:dyDescent="0.45">
      <c r="A10" s="395"/>
      <c r="B10" s="590"/>
      <c r="C10" s="590"/>
      <c r="D10" s="591"/>
    </row>
    <row r="11" spans="1:4" ht="18" thickBot="1" x14ac:dyDescent="0.5">
      <c r="A11" s="366"/>
      <c r="B11" s="263"/>
      <c r="C11" s="263"/>
      <c r="D11" s="263"/>
    </row>
    <row r="12" spans="1:4" ht="36" customHeight="1" thickBot="1" x14ac:dyDescent="0.5">
      <c r="A12" s="547" t="s">
        <v>589</v>
      </c>
      <c r="B12" s="538">
        <v>2018</v>
      </c>
      <c r="C12" s="538">
        <v>2019</v>
      </c>
      <c r="D12" s="396" t="s">
        <v>935</v>
      </c>
    </row>
    <row r="13" spans="1:4" ht="17.5" x14ac:dyDescent="0.45">
      <c r="A13" s="585" t="s">
        <v>357</v>
      </c>
      <c r="B13" s="592">
        <v>245.98180465687412</v>
      </c>
      <c r="C13" s="592">
        <v>226.62911479533466</v>
      </c>
      <c r="D13" s="350">
        <v>-7.8675290184715045</v>
      </c>
    </row>
    <row r="14" spans="1:4" ht="17.5" x14ac:dyDescent="0.45">
      <c r="A14" s="403" t="s">
        <v>14</v>
      </c>
      <c r="B14" s="592">
        <v>86.702308543710771</v>
      </c>
      <c r="C14" s="592">
        <v>80.456165000754041</v>
      </c>
      <c r="D14" s="351">
        <v>-7.2041259891110636</v>
      </c>
    </row>
    <row r="15" spans="1:4" ht="17.5" x14ac:dyDescent="0.45">
      <c r="A15" s="403" t="s">
        <v>15</v>
      </c>
      <c r="B15" s="592">
        <v>96.250019568335262</v>
      </c>
      <c r="C15" s="592">
        <v>83.74629968788112</v>
      </c>
      <c r="D15" s="351">
        <v>-12.990875156733651</v>
      </c>
    </row>
    <row r="16" spans="1:4" ht="18" thickBot="1" x14ac:dyDescent="0.5">
      <c r="A16" s="433" t="s">
        <v>358</v>
      </c>
      <c r="B16" s="588">
        <v>63.029476544828078</v>
      </c>
      <c r="C16" s="588">
        <v>62.426650106699533</v>
      </c>
      <c r="D16" s="589">
        <v>-0.95641987078823454</v>
      </c>
    </row>
    <row r="17" spans="1:4" ht="17.5" x14ac:dyDescent="0.45">
      <c r="A17" s="263"/>
      <c r="B17" s="263"/>
      <c r="C17" s="263"/>
      <c r="D17" s="263"/>
    </row>
    <row r="18" spans="1:4" ht="17.5" x14ac:dyDescent="0.45">
      <c r="A18" s="263"/>
    </row>
    <row r="19" spans="1:4" ht="17.5" x14ac:dyDescent="0.45">
      <c r="A19" s="263"/>
    </row>
    <row r="20" spans="1:4" ht="17.5" x14ac:dyDescent="0.45">
      <c r="A20" s="263"/>
    </row>
    <row r="21" spans="1:4" ht="17.5" x14ac:dyDescent="0.45">
      <c r="A21" s="263"/>
    </row>
    <row r="22" spans="1:4" ht="17.5" x14ac:dyDescent="0.45">
      <c r="A22" s="263"/>
    </row>
    <row r="23" spans="1:4" ht="17.5" x14ac:dyDescent="0.45">
      <c r="A23" s="263"/>
    </row>
    <row r="24" spans="1:4" ht="17.5" x14ac:dyDescent="0.45">
      <c r="A24" s="26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700-000000000000}">
  <sheetPr>
    <tabColor rgb="FF0000CC"/>
  </sheetPr>
  <dimension ref="A1:I8"/>
  <sheetViews>
    <sheetView showGridLines="0" workbookViewId="0"/>
  </sheetViews>
  <sheetFormatPr defaultColWidth="8.7265625" defaultRowHeight="16.5" x14ac:dyDescent="0.45"/>
  <cols>
    <col min="1" max="1" width="37.26953125" style="527" customWidth="1"/>
    <col min="2" max="2" width="13" style="527" customWidth="1"/>
    <col min="3" max="3" width="18.7265625" style="527" customWidth="1"/>
    <col min="4" max="4" width="11.81640625" style="527" customWidth="1"/>
    <col min="5" max="5" width="8.7265625" style="527"/>
    <col min="6" max="6" width="11.453125" style="527" customWidth="1"/>
    <col min="7" max="16384" width="8.7265625" style="527"/>
  </cols>
  <sheetData>
    <row r="1" spans="1:9" ht="25" x14ac:dyDescent="0.7">
      <c r="A1" s="451" t="s">
        <v>940</v>
      </c>
      <c r="B1" s="593"/>
      <c r="C1" s="593"/>
      <c r="D1" s="593"/>
      <c r="E1" s="593"/>
      <c r="F1" s="593"/>
      <c r="G1" s="593"/>
      <c r="H1" s="593"/>
      <c r="I1" s="593"/>
    </row>
    <row r="2" spans="1:9" ht="15" customHeight="1" x14ac:dyDescent="0.7">
      <c r="A2" s="451"/>
      <c r="B2" s="593"/>
      <c r="C2" s="593"/>
      <c r="D2" s="593"/>
      <c r="E2" s="593"/>
      <c r="F2" s="593"/>
      <c r="G2" s="593"/>
      <c r="H2" s="593"/>
      <c r="I2" s="593"/>
    </row>
    <row r="3" spans="1:9" ht="15" customHeight="1" x14ac:dyDescent="0.7">
      <c r="A3" s="451"/>
      <c r="B3" s="593"/>
      <c r="C3" s="593"/>
      <c r="D3" s="593"/>
      <c r="E3" s="593"/>
      <c r="F3" s="593"/>
      <c r="G3" s="593"/>
      <c r="H3" s="593"/>
      <c r="I3" s="593"/>
    </row>
    <row r="4" spans="1:9" ht="15" customHeight="1" thickBot="1" x14ac:dyDescent="0.5">
      <c r="A4" s="366"/>
      <c r="B4" s="263"/>
      <c r="C4" s="263"/>
      <c r="D4" s="366"/>
    </row>
    <row r="5" spans="1:9" ht="35.5" thickBot="1" x14ac:dyDescent="0.5">
      <c r="A5" s="395"/>
      <c r="B5" s="538">
        <v>2018</v>
      </c>
      <c r="C5" s="538">
        <v>2019</v>
      </c>
      <c r="D5" s="368" t="s">
        <v>935</v>
      </c>
    </row>
    <row r="6" spans="1:9" ht="17.5" x14ac:dyDescent="0.45">
      <c r="A6" s="399" t="s">
        <v>359</v>
      </c>
      <c r="B6" s="594">
        <v>2.5547014729362023</v>
      </c>
      <c r="C6" s="594">
        <v>2.2651393434638751</v>
      </c>
      <c r="D6" s="350">
        <v>-11.334480076825724</v>
      </c>
    </row>
    <row r="7" spans="1:9" ht="17.5" x14ac:dyDescent="0.45">
      <c r="A7" s="403" t="s">
        <v>360</v>
      </c>
      <c r="B7" s="595">
        <v>4.3938981784738838</v>
      </c>
      <c r="C7" s="595">
        <v>4.6063233052176988</v>
      </c>
      <c r="D7" s="351">
        <v>4.8345482329223186</v>
      </c>
    </row>
    <row r="8" spans="1:9" ht="18" thickBot="1" x14ac:dyDescent="0.5">
      <c r="A8" s="433" t="s">
        <v>361</v>
      </c>
      <c r="B8" s="596">
        <v>2.7879080811270525</v>
      </c>
      <c r="C8" s="596">
        <v>1.5124777964749114</v>
      </c>
      <c r="D8" s="589">
        <v>-45.748649078004384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800-000000000000}">
  <sheetPr>
    <tabColor rgb="FF0000CC"/>
  </sheetPr>
  <dimension ref="A1:K24"/>
  <sheetViews>
    <sheetView showGridLines="0" workbookViewId="0"/>
  </sheetViews>
  <sheetFormatPr defaultColWidth="8.7265625" defaultRowHeight="16.5" x14ac:dyDescent="0.45"/>
  <cols>
    <col min="1" max="1" width="35.7265625" style="527" customWidth="1"/>
    <col min="2" max="2" width="13" style="527" customWidth="1"/>
    <col min="3" max="3" width="21.54296875" style="527" customWidth="1"/>
    <col min="4" max="16384" width="8.7265625" style="527"/>
  </cols>
  <sheetData>
    <row r="1" spans="1:4" ht="25" x14ac:dyDescent="0.45">
      <c r="A1" s="451" t="s">
        <v>941</v>
      </c>
    </row>
    <row r="2" spans="1:4" ht="14.25" customHeight="1" x14ac:dyDescent="0.45">
      <c r="A2" s="451"/>
    </row>
    <row r="3" spans="1:4" ht="14.25" customHeight="1" x14ac:dyDescent="0.45"/>
    <row r="4" spans="1:4" ht="18" thickBot="1" x14ac:dyDescent="0.5">
      <c r="B4" s="597"/>
      <c r="C4" s="597"/>
      <c r="D4" s="528"/>
    </row>
    <row r="5" spans="1:4" ht="18" thickBot="1" x14ac:dyDescent="0.5">
      <c r="A5" s="598" t="s">
        <v>942</v>
      </c>
      <c r="B5" s="550" t="s">
        <v>26</v>
      </c>
      <c r="C5" s="550" t="s">
        <v>839</v>
      </c>
    </row>
    <row r="6" spans="1:4" ht="17.5" x14ac:dyDescent="0.45">
      <c r="A6" s="585" t="s">
        <v>441</v>
      </c>
      <c r="B6" s="350">
        <v>32.153486135193511</v>
      </c>
      <c r="C6" s="402">
        <v>-2.9104960158559052</v>
      </c>
    </row>
    <row r="7" spans="1:4" ht="17.5" x14ac:dyDescent="0.45">
      <c r="A7" s="403" t="s">
        <v>443</v>
      </c>
      <c r="B7" s="351">
        <v>30.775188580144032</v>
      </c>
      <c r="C7" s="422">
        <v>0.54769039832449096</v>
      </c>
    </row>
    <row r="8" spans="1:4" ht="17.5" x14ac:dyDescent="0.45">
      <c r="A8" s="403" t="s">
        <v>7</v>
      </c>
      <c r="B8" s="351">
        <v>29.154210088564149</v>
      </c>
      <c r="C8" s="422">
        <v>-0.30429777281263881</v>
      </c>
    </row>
    <row r="9" spans="1:4" ht="17.5" x14ac:dyDescent="0.45">
      <c r="A9" s="406" t="s">
        <v>671</v>
      </c>
      <c r="B9" s="599">
        <v>2.7817965522315968</v>
      </c>
      <c r="C9" s="600">
        <v>2.0075428089440082</v>
      </c>
    </row>
    <row r="10" spans="1:4" ht="18" thickBot="1" x14ac:dyDescent="0.5">
      <c r="A10" s="433" t="s">
        <v>362</v>
      </c>
      <c r="B10" s="589">
        <v>5.135318643866718</v>
      </c>
      <c r="C10" s="446">
        <v>0.65956058140004359</v>
      </c>
    </row>
    <row r="11" spans="1:4" ht="18" thickBot="1" x14ac:dyDescent="0.5">
      <c r="A11" s="307" t="s">
        <v>3</v>
      </c>
      <c r="B11" s="552">
        <f>SUM(B6:B10)</f>
        <v>100</v>
      </c>
      <c r="C11" s="304"/>
    </row>
    <row r="12" spans="1:4" ht="17.5" x14ac:dyDescent="0.45">
      <c r="A12" s="79"/>
      <c r="B12" s="79"/>
      <c r="C12" s="79"/>
    </row>
    <row r="24" spans="11:11" x14ac:dyDescent="0.45">
      <c r="K24" s="528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900-000000000000}">
  <sheetPr>
    <tabColor rgb="FF0000CC"/>
  </sheetPr>
  <dimension ref="A1:D26"/>
  <sheetViews>
    <sheetView showGridLines="0" workbookViewId="0"/>
  </sheetViews>
  <sheetFormatPr defaultColWidth="8.7265625" defaultRowHeight="16.5" x14ac:dyDescent="0.45"/>
  <cols>
    <col min="1" max="1" width="35.7265625" style="527" customWidth="1"/>
    <col min="2" max="2" width="9.7265625" style="527" customWidth="1"/>
    <col min="3" max="3" width="21.26953125" style="527" customWidth="1"/>
    <col min="4" max="16384" width="8.7265625" style="527"/>
  </cols>
  <sheetData>
    <row r="1" spans="1:4" ht="25" x14ac:dyDescent="0.7">
      <c r="A1" s="584" t="s">
        <v>943</v>
      </c>
    </row>
    <row r="2" spans="1:4" ht="25" x14ac:dyDescent="0.7">
      <c r="A2" s="584"/>
    </row>
    <row r="4" spans="1:4" ht="17.5" x14ac:dyDescent="0.45">
      <c r="A4" s="263"/>
      <c r="B4" s="263"/>
      <c r="C4" s="263"/>
    </row>
    <row r="5" spans="1:4" ht="18" thickBot="1" x14ac:dyDescent="0.5">
      <c r="A5" s="1150" t="s">
        <v>572</v>
      </c>
      <c r="B5" s="1150"/>
      <c r="C5" s="1150"/>
      <c r="D5" s="548"/>
    </row>
    <row r="6" spans="1:4" ht="40.5" customHeight="1" thickBot="1" x14ac:dyDescent="0.5">
      <c r="A6" s="602" t="s">
        <v>945</v>
      </c>
      <c r="B6" s="368" t="s">
        <v>26</v>
      </c>
      <c r="C6" s="368" t="s">
        <v>839</v>
      </c>
      <c r="D6" s="603"/>
    </row>
    <row r="7" spans="1:4" ht="17.5" x14ac:dyDescent="0.45">
      <c r="A7" s="604" t="s">
        <v>443</v>
      </c>
      <c r="B7" s="402">
        <v>32.353839060785717</v>
      </c>
      <c r="C7" s="402">
        <v>-1.0139040934950856</v>
      </c>
      <c r="D7" s="548"/>
    </row>
    <row r="8" spans="1:4" ht="17.5" x14ac:dyDescent="0.45">
      <c r="A8" s="605" t="s">
        <v>441</v>
      </c>
      <c r="B8" s="422">
        <v>30.490707031623831</v>
      </c>
      <c r="C8" s="422">
        <v>-2.4128634985204762</v>
      </c>
      <c r="D8" s="548"/>
    </row>
    <row r="9" spans="1:4" ht="17.5" x14ac:dyDescent="0.45">
      <c r="A9" s="605" t="s">
        <v>7</v>
      </c>
      <c r="B9" s="422">
        <v>27.651109231739451</v>
      </c>
      <c r="C9" s="422">
        <v>-0.1167111946912982</v>
      </c>
      <c r="D9" s="548"/>
    </row>
    <row r="10" spans="1:4" ht="17.5" x14ac:dyDescent="0.45">
      <c r="A10" s="606" t="s">
        <v>671</v>
      </c>
      <c r="B10" s="600">
        <v>3.6177628582109462</v>
      </c>
      <c r="C10" s="600">
        <v>2.6445370162110895</v>
      </c>
      <c r="D10" s="548"/>
    </row>
    <row r="11" spans="1:4" ht="18" thickBot="1" x14ac:dyDescent="0.5">
      <c r="A11" s="607" t="s">
        <v>362</v>
      </c>
      <c r="B11" s="446">
        <v>5.8865818176400664</v>
      </c>
      <c r="C11" s="446">
        <v>0.89894177049578694</v>
      </c>
      <c r="D11" s="548"/>
    </row>
    <row r="12" spans="1:4" ht="18" thickBot="1" x14ac:dyDescent="0.5">
      <c r="A12" s="608" t="s">
        <v>3</v>
      </c>
      <c r="B12" s="543">
        <f>SUM(B7:B11)</f>
        <v>100.00000000000001</v>
      </c>
      <c r="C12" s="304"/>
      <c r="D12" s="548"/>
    </row>
    <row r="13" spans="1:4" ht="17.5" x14ac:dyDescent="0.45">
      <c r="A13" s="263"/>
      <c r="B13" s="366"/>
      <c r="C13" s="263"/>
    </row>
    <row r="14" spans="1:4" ht="17.5" x14ac:dyDescent="0.45">
      <c r="A14" s="263"/>
      <c r="B14" s="263"/>
      <c r="C14" s="263"/>
    </row>
    <row r="15" spans="1:4" ht="18" thickBot="1" x14ac:dyDescent="0.5">
      <c r="A15" s="1150" t="s">
        <v>573</v>
      </c>
      <c r="B15" s="1150"/>
      <c r="C15" s="1150"/>
    </row>
    <row r="16" spans="1:4" ht="42" customHeight="1" thickBot="1" x14ac:dyDescent="0.5">
      <c r="A16" s="602" t="s">
        <v>946</v>
      </c>
      <c r="B16" s="368" t="s">
        <v>26</v>
      </c>
      <c r="C16" s="368" t="s">
        <v>839</v>
      </c>
    </row>
    <row r="17" spans="1:3" ht="17.5" x14ac:dyDescent="0.45">
      <c r="A17" s="604" t="s">
        <v>441</v>
      </c>
      <c r="B17" s="402">
        <v>37.686619641111577</v>
      </c>
      <c r="C17" s="402">
        <v>-5.7841029290891157</v>
      </c>
    </row>
    <row r="18" spans="1:3" ht="17.5" x14ac:dyDescent="0.45">
      <c r="A18" s="605" t="s">
        <v>7</v>
      </c>
      <c r="B18" s="422">
        <v>34.155991561410488</v>
      </c>
      <c r="C18" s="422">
        <v>-1.8814340663674258</v>
      </c>
    </row>
    <row r="19" spans="1:3" ht="17.5" x14ac:dyDescent="0.45">
      <c r="A19" s="605" t="s">
        <v>443</v>
      </c>
      <c r="B19" s="422">
        <v>25.522005009446069</v>
      </c>
      <c r="C19" s="422">
        <v>7.5140413277079574</v>
      </c>
    </row>
    <row r="20" spans="1:3" ht="18" thickBot="1" x14ac:dyDescent="0.5">
      <c r="A20" s="607" t="s">
        <v>362</v>
      </c>
      <c r="B20" s="446">
        <v>2.6353837880318798</v>
      </c>
      <c r="C20" s="446">
        <v>0.15149566774860812</v>
      </c>
    </row>
    <row r="21" spans="1:3" ht="18" thickBot="1" x14ac:dyDescent="0.5">
      <c r="A21" s="608" t="s">
        <v>3</v>
      </c>
      <c r="B21" s="543">
        <f>SUM(B17:B20)</f>
        <v>100</v>
      </c>
      <c r="C21" s="304"/>
    </row>
    <row r="22" spans="1:3" ht="17.5" x14ac:dyDescent="0.45">
      <c r="A22" s="263"/>
      <c r="B22" s="263"/>
      <c r="C22" s="263"/>
    </row>
    <row r="23" spans="1:3" ht="17.5" x14ac:dyDescent="0.45">
      <c r="A23" s="263"/>
    </row>
    <row r="24" spans="1:3" ht="17.5" x14ac:dyDescent="0.45">
      <c r="A24" s="263"/>
    </row>
    <row r="25" spans="1:3" ht="17.5" x14ac:dyDescent="0.45">
      <c r="A25" s="263"/>
    </row>
    <row r="26" spans="1:3" ht="17.5" x14ac:dyDescent="0.45">
      <c r="A26" s="263"/>
    </row>
  </sheetData>
  <mergeCells count="2">
    <mergeCell ref="A5:C5"/>
    <mergeCell ref="A15:C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A00-000000000000}">
  <sheetPr>
    <tabColor rgb="FF0000CC"/>
  </sheetPr>
  <dimension ref="A1:G15"/>
  <sheetViews>
    <sheetView showGridLines="0" workbookViewId="0"/>
  </sheetViews>
  <sheetFormatPr defaultColWidth="8.7265625" defaultRowHeight="16.5" x14ac:dyDescent="0.45"/>
  <cols>
    <col min="1" max="1" width="35.7265625" style="527" customWidth="1"/>
    <col min="2" max="2" width="14" style="527" customWidth="1"/>
    <col min="3" max="3" width="19.26953125" style="527" customWidth="1"/>
    <col min="4" max="16384" width="8.7265625" style="527"/>
  </cols>
  <sheetData>
    <row r="1" spans="1:7" ht="25" x14ac:dyDescent="0.45">
      <c r="A1" s="609" t="s">
        <v>1192</v>
      </c>
    </row>
    <row r="4" spans="1:7" ht="18" thickBot="1" x14ac:dyDescent="0.5">
      <c r="A4" s="601"/>
      <c r="B4" s="263"/>
      <c r="C4" s="263"/>
    </row>
    <row r="5" spans="1:7" ht="35.5" thickBot="1" x14ac:dyDescent="0.5">
      <c r="A5" s="602" t="s">
        <v>944</v>
      </c>
      <c r="B5" s="368" t="s">
        <v>26</v>
      </c>
      <c r="C5" s="368" t="s">
        <v>839</v>
      </c>
    </row>
    <row r="6" spans="1:7" ht="17.5" x14ac:dyDescent="0.45">
      <c r="A6" s="604" t="s">
        <v>363</v>
      </c>
      <c r="B6" s="402">
        <v>38.753558889530026</v>
      </c>
      <c r="C6" s="402">
        <v>-0.46546538580425079</v>
      </c>
    </row>
    <row r="7" spans="1:7" ht="17.5" x14ac:dyDescent="0.45">
      <c r="A7" s="605" t="s">
        <v>5</v>
      </c>
      <c r="B7" s="422">
        <v>29.401322827877845</v>
      </c>
      <c r="C7" s="422">
        <v>3.0246174740198626</v>
      </c>
    </row>
    <row r="8" spans="1:7" ht="17.5" x14ac:dyDescent="0.45">
      <c r="A8" s="605" t="s">
        <v>947</v>
      </c>
      <c r="B8" s="422">
        <v>13.07653673686284</v>
      </c>
      <c r="C8" s="422">
        <v>0.9510829318294256</v>
      </c>
    </row>
    <row r="9" spans="1:7" ht="17.5" x14ac:dyDescent="0.45">
      <c r="A9" s="605" t="s">
        <v>364</v>
      </c>
      <c r="B9" s="422">
        <v>5.3451701433697103</v>
      </c>
      <c r="C9" s="422">
        <v>-2.6862577071411398</v>
      </c>
    </row>
    <row r="10" spans="1:7" ht="17.5" x14ac:dyDescent="0.45">
      <c r="A10" s="605" t="s">
        <v>948</v>
      </c>
      <c r="B10" s="422">
        <v>3.7222871341758133</v>
      </c>
      <c r="C10" s="422">
        <v>-0.27157114441415731</v>
      </c>
    </row>
    <row r="11" spans="1:7" ht="18" thickBot="1" x14ac:dyDescent="0.5">
      <c r="A11" s="607" t="s">
        <v>8</v>
      </c>
      <c r="B11" s="446">
        <v>9.7011242681837668</v>
      </c>
      <c r="C11" s="446">
        <v>-0.55240616848973367</v>
      </c>
    </row>
    <row r="12" spans="1:7" ht="18" thickBot="1" x14ac:dyDescent="0.5">
      <c r="A12" s="610" t="s">
        <v>3</v>
      </c>
      <c r="B12" s="309">
        <f>SUM(B6:B11)</f>
        <v>100</v>
      </c>
      <c r="C12" s="304"/>
    </row>
    <row r="13" spans="1:7" ht="17.5" x14ac:dyDescent="0.45">
      <c r="A13" s="263"/>
      <c r="B13" s="366"/>
      <c r="C13" s="263"/>
    </row>
    <row r="14" spans="1:7" ht="17.5" x14ac:dyDescent="0.45">
      <c r="A14" s="263"/>
      <c r="B14" s="263"/>
      <c r="C14" s="263"/>
    </row>
    <row r="15" spans="1:7" x14ac:dyDescent="0.45">
      <c r="G15" s="528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B00-000000000000}">
  <sheetPr>
    <tabColor rgb="FF0000CC"/>
  </sheetPr>
  <dimension ref="A1:E27"/>
  <sheetViews>
    <sheetView showGridLines="0" workbookViewId="0"/>
  </sheetViews>
  <sheetFormatPr defaultColWidth="8.7265625" defaultRowHeight="16.5" x14ac:dyDescent="0.45"/>
  <cols>
    <col min="1" max="1" width="35.7265625" style="527" customWidth="1"/>
    <col min="2" max="2" width="14" style="527" customWidth="1"/>
    <col min="3" max="3" width="20.453125" style="527" customWidth="1"/>
    <col min="4" max="5" width="12.453125" style="527" customWidth="1"/>
    <col min="6" max="16384" width="8.7265625" style="527"/>
  </cols>
  <sheetData>
    <row r="1" spans="1:5" ht="25" x14ac:dyDescent="0.45">
      <c r="A1" s="451" t="s">
        <v>949</v>
      </c>
    </row>
    <row r="3" spans="1:5" ht="17.5" x14ac:dyDescent="0.45">
      <c r="A3" s="263"/>
      <c r="B3" s="263"/>
      <c r="C3" s="263"/>
      <c r="D3" s="263"/>
      <c r="E3" s="263"/>
    </row>
    <row r="4" spans="1:5" ht="17.5" x14ac:dyDescent="0.45">
      <c r="A4" s="263"/>
      <c r="B4" s="263"/>
      <c r="C4" s="263"/>
      <c r="D4" s="263"/>
      <c r="E4" s="263"/>
    </row>
    <row r="5" spans="1:5" ht="18" thickBot="1" x14ac:dyDescent="0.5">
      <c r="A5" s="299" t="s">
        <v>14</v>
      </c>
      <c r="B5" s="263"/>
      <c r="C5" s="263"/>
      <c r="D5" s="263"/>
      <c r="E5" s="263"/>
    </row>
    <row r="6" spans="1:5" ht="31.5" customHeight="1" thickBot="1" x14ac:dyDescent="0.5">
      <c r="A6" s="414" t="s">
        <v>951</v>
      </c>
      <c r="B6" s="397" t="s">
        <v>26</v>
      </c>
      <c r="C6" s="397" t="s">
        <v>950</v>
      </c>
      <c r="D6" s="263"/>
      <c r="E6" s="263"/>
    </row>
    <row r="7" spans="1:5" ht="17.5" x14ac:dyDescent="0.45">
      <c r="A7" s="604" t="s">
        <v>7</v>
      </c>
      <c r="B7" s="611">
        <v>40.470527663863585</v>
      </c>
      <c r="C7" s="611">
        <v>1.8981114853341765</v>
      </c>
    </row>
    <row r="8" spans="1:5" ht="17.5" x14ac:dyDescent="0.45">
      <c r="A8" s="605" t="s">
        <v>441</v>
      </c>
      <c r="B8" s="612">
        <v>27.013955479206775</v>
      </c>
      <c r="C8" s="612">
        <v>-1.0807915928358547</v>
      </c>
    </row>
    <row r="9" spans="1:5" ht="17.5" x14ac:dyDescent="0.45">
      <c r="A9" s="605" t="s">
        <v>443</v>
      </c>
      <c r="B9" s="612">
        <v>21.758748288631661</v>
      </c>
      <c r="C9" s="612">
        <v>-3.3231063610948866</v>
      </c>
    </row>
    <row r="10" spans="1:5" ht="17.5" x14ac:dyDescent="0.45">
      <c r="A10" s="606" t="s">
        <v>671</v>
      </c>
      <c r="B10" s="613">
        <v>2.2826151855173822</v>
      </c>
      <c r="C10" s="613">
        <v>1.8567391905711763</v>
      </c>
    </row>
    <row r="11" spans="1:5" ht="18" thickBot="1" x14ac:dyDescent="0.5">
      <c r="A11" s="607" t="s">
        <v>362</v>
      </c>
      <c r="B11" s="614">
        <v>8.4741533827805799</v>
      </c>
      <c r="C11" s="614">
        <v>0.64904727802537998</v>
      </c>
    </row>
    <row r="12" spans="1:5" ht="18" thickBot="1" x14ac:dyDescent="0.5">
      <c r="A12" s="610" t="s">
        <v>3</v>
      </c>
      <c r="B12" s="615">
        <f>SUM(B7:B11)</f>
        <v>100</v>
      </c>
      <c r="C12" s="616"/>
    </row>
    <row r="13" spans="1:5" ht="17.5" x14ac:dyDescent="0.45">
      <c r="A13" s="263"/>
      <c r="B13" s="617"/>
    </row>
    <row r="14" spans="1:5" ht="17.5" x14ac:dyDescent="0.45">
      <c r="A14" s="263"/>
    </row>
    <row r="15" spans="1:5" ht="17.5" x14ac:dyDescent="0.45">
      <c r="A15" s="263"/>
      <c r="B15" s="528"/>
      <c r="C15" s="528"/>
    </row>
    <row r="16" spans="1:5" ht="18" thickBot="1" x14ac:dyDescent="0.5">
      <c r="A16" s="299" t="s">
        <v>15</v>
      </c>
      <c r="B16" s="618"/>
      <c r="C16" s="618"/>
    </row>
    <row r="17" spans="1:3" ht="30" customHeight="1" thickBot="1" x14ac:dyDescent="0.5">
      <c r="A17" s="414" t="s">
        <v>952</v>
      </c>
      <c r="B17" s="397" t="s">
        <v>26</v>
      </c>
      <c r="C17" s="397" t="s">
        <v>950</v>
      </c>
    </row>
    <row r="18" spans="1:3" ht="17.5" x14ac:dyDescent="0.45">
      <c r="A18" s="604" t="s">
        <v>443</v>
      </c>
      <c r="B18" s="619">
        <v>34.084244663591335</v>
      </c>
      <c r="C18" s="611">
        <v>-2.1735801966063093</v>
      </c>
    </row>
    <row r="19" spans="1:3" ht="17.5" x14ac:dyDescent="0.45">
      <c r="A19" s="605" t="s">
        <v>441</v>
      </c>
      <c r="B19" s="619">
        <v>29.604866216260543</v>
      </c>
      <c r="C19" s="612">
        <v>0.14619151167163835</v>
      </c>
    </row>
    <row r="20" spans="1:3" ht="17.5" x14ac:dyDescent="0.45">
      <c r="A20" s="605" t="s">
        <v>7</v>
      </c>
      <c r="B20" s="619">
        <v>28.936948738364421</v>
      </c>
      <c r="C20" s="612">
        <v>-1.7297325164004498</v>
      </c>
    </row>
    <row r="21" spans="1:3" ht="17.5" x14ac:dyDescent="0.45">
      <c r="A21" s="606" t="s">
        <v>671</v>
      </c>
      <c r="B21" s="619">
        <v>5.099709490143435</v>
      </c>
      <c r="C21" s="613">
        <v>3.5250378091326242</v>
      </c>
    </row>
    <row r="22" spans="1:3" ht="18" thickBot="1" x14ac:dyDescent="0.5">
      <c r="A22" s="607" t="s">
        <v>362</v>
      </c>
      <c r="B22" s="619">
        <v>2.2742308916402521</v>
      </c>
      <c r="C22" s="614">
        <v>0.23208339220248142</v>
      </c>
    </row>
    <row r="23" spans="1:3" ht="18" thickBot="1" x14ac:dyDescent="0.5">
      <c r="A23" s="620" t="s">
        <v>3</v>
      </c>
      <c r="B23" s="615">
        <f>SUM(B18:B22)</f>
        <v>100</v>
      </c>
      <c r="C23" s="616"/>
    </row>
    <row r="24" spans="1:3" ht="17.5" x14ac:dyDescent="0.45">
      <c r="A24" s="263"/>
      <c r="B24" s="617"/>
    </row>
    <row r="25" spans="1:3" ht="17.5" x14ac:dyDescent="0.45">
      <c r="A25" s="263"/>
    </row>
    <row r="26" spans="1:3" ht="17.5" x14ac:dyDescent="0.45">
      <c r="A26" s="263"/>
    </row>
    <row r="27" spans="1:3" ht="17.5" x14ac:dyDescent="0.45">
      <c r="A27" s="26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C00-000000000000}">
  <sheetPr>
    <tabColor rgb="FF0000CC"/>
  </sheetPr>
  <dimension ref="A1:C16"/>
  <sheetViews>
    <sheetView showGridLines="0" workbookViewId="0"/>
  </sheetViews>
  <sheetFormatPr defaultColWidth="8.7265625" defaultRowHeight="16.5" x14ac:dyDescent="0.45"/>
  <cols>
    <col min="1" max="1" width="31.7265625" style="527" customWidth="1"/>
    <col min="2" max="2" width="14" style="527" customWidth="1"/>
    <col min="3" max="3" width="12.453125" style="527" customWidth="1"/>
    <col min="4" max="16384" width="8.7265625" style="527"/>
  </cols>
  <sheetData>
    <row r="1" spans="1:3" ht="25" x14ac:dyDescent="0.45">
      <c r="A1" s="451" t="s">
        <v>953</v>
      </c>
    </row>
    <row r="2" spans="1:3" ht="17.5" x14ac:dyDescent="0.45">
      <c r="A2" s="621"/>
    </row>
    <row r="3" spans="1:3" ht="17.5" x14ac:dyDescent="0.45">
      <c r="A3" s="263"/>
    </row>
    <row r="4" spans="1:3" ht="18" thickBot="1" x14ac:dyDescent="0.5">
      <c r="A4" s="366"/>
      <c r="B4" s="263"/>
      <c r="C4" s="263"/>
    </row>
    <row r="5" spans="1:3" ht="18" thickBot="1" x14ac:dyDescent="0.5">
      <c r="A5" s="366"/>
      <c r="B5" s="368">
        <v>2018</v>
      </c>
      <c r="C5" s="368">
        <v>2019</v>
      </c>
    </row>
    <row r="6" spans="1:3" ht="17.5" x14ac:dyDescent="0.45">
      <c r="A6" s="622" t="s">
        <v>441</v>
      </c>
      <c r="B6" s="402">
        <v>76.299342089542463</v>
      </c>
      <c r="C6" s="402">
        <v>55.010676453518251</v>
      </c>
    </row>
    <row r="7" spans="1:3" ht="17.5" x14ac:dyDescent="0.45">
      <c r="A7" s="605" t="s">
        <v>7</v>
      </c>
      <c r="B7" s="422">
        <v>67.479314319847134</v>
      </c>
      <c r="C7" s="422">
        <v>53.93507356636291</v>
      </c>
    </row>
    <row r="8" spans="1:3" ht="17.5" x14ac:dyDescent="0.45">
      <c r="A8" s="605" t="s">
        <v>443</v>
      </c>
      <c r="B8" s="422">
        <v>56.774806714252634</v>
      </c>
      <c r="C8" s="422">
        <v>45.410935475426221</v>
      </c>
    </row>
    <row r="9" spans="1:3" ht="17.5" x14ac:dyDescent="0.45">
      <c r="A9" s="605" t="s">
        <v>671</v>
      </c>
      <c r="B9" s="422" t="s">
        <v>1193</v>
      </c>
      <c r="C9" s="422">
        <v>117.95338753387531</v>
      </c>
    </row>
    <row r="10" spans="1:3" ht="17.5" x14ac:dyDescent="0.45">
      <c r="A10" s="605" t="s">
        <v>362</v>
      </c>
      <c r="B10" s="422">
        <v>78.313169222056914</v>
      </c>
      <c r="C10" s="422">
        <v>62.479301033876425</v>
      </c>
    </row>
    <row r="11" spans="1:3" ht="17.5" x14ac:dyDescent="0.45">
      <c r="A11" s="263"/>
    </row>
    <row r="12" spans="1:3" ht="17.5" x14ac:dyDescent="0.45">
      <c r="A12" s="263"/>
    </row>
    <row r="13" spans="1:3" ht="17.5" x14ac:dyDescent="0.45">
      <c r="A13" s="263"/>
    </row>
    <row r="14" spans="1:3" ht="17.5" x14ac:dyDescent="0.45">
      <c r="A14" s="263"/>
    </row>
    <row r="15" spans="1:3" ht="17.5" x14ac:dyDescent="0.45">
      <c r="A15" s="263"/>
    </row>
    <row r="16" spans="1:3" ht="17.5" x14ac:dyDescent="0.45">
      <c r="A16" s="263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E00-000000000000}">
  <sheetPr>
    <tabColor rgb="FF0000CC"/>
  </sheetPr>
  <dimension ref="A1:C11"/>
  <sheetViews>
    <sheetView showGridLines="0" workbookViewId="0"/>
  </sheetViews>
  <sheetFormatPr defaultColWidth="8.7265625" defaultRowHeight="17.5" x14ac:dyDescent="0.45"/>
  <cols>
    <col min="1" max="1" width="63.453125" style="56" customWidth="1"/>
    <col min="2" max="2" width="18.453125" style="56" customWidth="1"/>
    <col min="3" max="16384" width="8.7265625" style="56"/>
  </cols>
  <sheetData>
    <row r="1" spans="1:3" ht="25" x14ac:dyDescent="0.45">
      <c r="A1" s="285" t="s">
        <v>954</v>
      </c>
      <c r="B1" s="623"/>
      <c r="C1" s="623"/>
    </row>
    <row r="4" spans="1:3" ht="18" thickBot="1" x14ac:dyDescent="0.5">
      <c r="A4" s="62"/>
      <c r="B4" s="62"/>
    </row>
    <row r="5" spans="1:3" ht="18" thickBot="1" x14ac:dyDescent="0.5">
      <c r="A5" s="624" t="s">
        <v>145</v>
      </c>
      <c r="B5" s="337" t="s">
        <v>26</v>
      </c>
    </row>
    <row r="6" spans="1:3" x14ac:dyDescent="0.45">
      <c r="A6" s="290" t="s">
        <v>146</v>
      </c>
      <c r="B6" s="625">
        <v>46.1</v>
      </c>
    </row>
    <row r="7" spans="1:3" x14ac:dyDescent="0.45">
      <c r="A7" s="626" t="s">
        <v>147</v>
      </c>
      <c r="B7" s="627">
        <v>52.4</v>
      </c>
    </row>
    <row r="8" spans="1:3" ht="18" thickBot="1" x14ac:dyDescent="0.5">
      <c r="A8" s="628" t="s">
        <v>576</v>
      </c>
      <c r="B8" s="629">
        <v>1.5</v>
      </c>
    </row>
    <row r="9" spans="1:3" ht="18" thickBot="1" x14ac:dyDescent="0.5">
      <c r="A9" s="289" t="s">
        <v>955</v>
      </c>
      <c r="B9" s="630">
        <v>100</v>
      </c>
    </row>
    <row r="10" spans="1:3" x14ac:dyDescent="0.45">
      <c r="A10" s="341" t="s">
        <v>575</v>
      </c>
      <c r="B10" s="62"/>
    </row>
    <row r="11" spans="1:3" x14ac:dyDescent="0.45">
      <c r="A11" s="62"/>
      <c r="B11" s="6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4F00-000000000000}">
  <sheetPr>
    <tabColor rgb="FF0000CC"/>
  </sheetPr>
  <dimension ref="A1:N8"/>
  <sheetViews>
    <sheetView showGridLines="0" workbookViewId="0"/>
  </sheetViews>
  <sheetFormatPr defaultColWidth="8.7265625" defaultRowHeight="17.5" x14ac:dyDescent="0.45"/>
  <cols>
    <col min="1" max="1" width="27.453125" style="56" customWidth="1"/>
    <col min="2" max="16384" width="8.7265625" style="56"/>
  </cols>
  <sheetData>
    <row r="1" spans="1:14" ht="25" x14ac:dyDescent="0.45">
      <c r="A1" s="285" t="s">
        <v>738</v>
      </c>
      <c r="B1" s="623"/>
      <c r="C1" s="623"/>
    </row>
    <row r="4" spans="1:14" ht="18" thickBot="1" x14ac:dyDescent="0.5">
      <c r="A4" s="62"/>
    </row>
    <row r="5" spans="1:14" ht="18.75" customHeight="1" thickBot="1" x14ac:dyDescent="0.5">
      <c r="A5" s="299"/>
      <c r="B5" s="631">
        <v>2010</v>
      </c>
      <c r="C5" s="631">
        <v>2011</v>
      </c>
      <c r="D5" s="631">
        <v>2012</v>
      </c>
      <c r="E5" s="631">
        <v>2013</v>
      </c>
      <c r="F5" s="631">
        <v>2014</v>
      </c>
      <c r="G5" s="631">
        <v>2015</v>
      </c>
      <c r="H5" s="631">
        <v>2016</v>
      </c>
      <c r="I5" s="631">
        <v>2017</v>
      </c>
      <c r="J5" s="631">
        <v>2018</v>
      </c>
      <c r="K5" s="631">
        <v>2019</v>
      </c>
    </row>
    <row r="6" spans="1:14" ht="18.75" customHeight="1" x14ac:dyDescent="0.45">
      <c r="A6" s="533" t="s">
        <v>28</v>
      </c>
      <c r="B6" s="632">
        <v>100</v>
      </c>
      <c r="C6" s="632">
        <v>104.1</v>
      </c>
      <c r="D6" s="632">
        <v>106.6</v>
      </c>
      <c r="E6" s="632">
        <v>107.3</v>
      </c>
      <c r="F6" s="632">
        <v>107.3</v>
      </c>
      <c r="G6" s="632">
        <v>107.4</v>
      </c>
      <c r="H6" s="632">
        <v>107.9</v>
      </c>
      <c r="I6" s="632">
        <v>108.8</v>
      </c>
      <c r="J6" s="632">
        <v>110</v>
      </c>
      <c r="K6" s="632">
        <v>110.5</v>
      </c>
    </row>
    <row r="7" spans="1:14" ht="18.75" customHeight="1" thickBot="1" x14ac:dyDescent="0.5">
      <c r="A7" s="633" t="s">
        <v>0</v>
      </c>
      <c r="B7" s="634">
        <v>100</v>
      </c>
      <c r="C7" s="634">
        <v>101.1</v>
      </c>
      <c r="D7" s="634">
        <v>101.5</v>
      </c>
      <c r="E7" s="634">
        <v>106.6</v>
      </c>
      <c r="F7" s="634">
        <v>112.8</v>
      </c>
      <c r="G7" s="634">
        <v>120.2</v>
      </c>
      <c r="H7" s="634">
        <v>125.4</v>
      </c>
      <c r="I7" s="634">
        <v>130.5</v>
      </c>
      <c r="J7" s="634">
        <v>137.30000000000001</v>
      </c>
      <c r="K7" s="634">
        <v>138.9</v>
      </c>
      <c r="M7" s="635"/>
      <c r="N7" s="635"/>
    </row>
    <row r="8" spans="1:14" x14ac:dyDescent="0.45">
      <c r="A8" s="341" t="s">
        <v>577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000-000000000000}">
  <sheetPr>
    <tabColor rgb="FF0000CC"/>
  </sheetPr>
  <dimension ref="A1:F15"/>
  <sheetViews>
    <sheetView showGridLines="0" zoomScale="115" zoomScaleNormal="115" workbookViewId="0"/>
  </sheetViews>
  <sheetFormatPr defaultColWidth="8.7265625" defaultRowHeight="17.5" x14ac:dyDescent="0.35"/>
  <cols>
    <col min="1" max="1" width="25.453125" style="131" customWidth="1"/>
    <col min="2" max="2" width="24.54296875" style="639" customWidth="1"/>
    <col min="3" max="3" width="2.453125" style="639" customWidth="1"/>
    <col min="4" max="4" width="20.7265625" style="131" customWidth="1"/>
    <col min="5" max="5" width="2.453125" style="639" customWidth="1"/>
    <col min="6" max="6" width="20.7265625" style="131" customWidth="1"/>
    <col min="7" max="16384" width="8.7265625" style="131"/>
  </cols>
  <sheetData>
    <row r="1" spans="1:6" ht="25" x14ac:dyDescent="0.35">
      <c r="A1" s="285" t="s">
        <v>957</v>
      </c>
      <c r="B1" s="636"/>
      <c r="C1" s="636"/>
      <c r="D1" s="637"/>
      <c r="E1" s="638"/>
      <c r="F1" s="637"/>
    </row>
    <row r="3" spans="1:6" x14ac:dyDescent="0.35">
      <c r="D3" s="639"/>
      <c r="F3" s="639"/>
    </row>
    <row r="4" spans="1:6" ht="18" thickBot="1" x14ac:dyDescent="0.4">
      <c r="A4" s="639"/>
      <c r="D4" s="640"/>
      <c r="F4" s="640"/>
    </row>
    <row r="5" spans="1:6" ht="18" customHeight="1" thickBot="1" x14ac:dyDescent="0.4">
      <c r="A5" s="638"/>
      <c r="B5" s="638"/>
      <c r="D5" s="641" t="s">
        <v>151</v>
      </c>
      <c r="E5" s="641"/>
      <c r="F5" s="642" t="s">
        <v>152</v>
      </c>
    </row>
    <row r="6" spans="1:6" ht="18" customHeight="1" thickBot="1" x14ac:dyDescent="0.4">
      <c r="A6" s="643"/>
      <c r="B6" s="638"/>
      <c r="D6" s="644" t="s">
        <v>958</v>
      </c>
      <c r="E6" s="641"/>
      <c r="F6" s="644" t="s">
        <v>958</v>
      </c>
    </row>
    <row r="7" spans="1:6" ht="18" customHeight="1" x14ac:dyDescent="0.35">
      <c r="A7" s="1151" t="s">
        <v>148</v>
      </c>
      <c r="B7" s="645" t="s">
        <v>672</v>
      </c>
      <c r="D7" s="646">
        <v>-35.126585252190253</v>
      </c>
      <c r="E7" s="647"/>
      <c r="F7" s="646">
        <v>-48.861746655045039</v>
      </c>
    </row>
    <row r="8" spans="1:6" ht="18" customHeight="1" x14ac:dyDescent="0.35">
      <c r="A8" s="1152"/>
      <c r="B8" s="648" t="s">
        <v>673</v>
      </c>
      <c r="D8" s="649">
        <v>14.128127316716771</v>
      </c>
      <c r="E8" s="647"/>
      <c r="F8" s="649">
        <v>66.462170088142386</v>
      </c>
    </row>
    <row r="9" spans="1:6" ht="18" customHeight="1" thickBot="1" x14ac:dyDescent="0.4">
      <c r="A9" s="1153"/>
      <c r="B9" s="650" t="s">
        <v>674</v>
      </c>
      <c r="D9" s="651">
        <v>19.204314126804604</v>
      </c>
      <c r="E9" s="647"/>
      <c r="F9" s="651">
        <v>9.8950859733040915</v>
      </c>
    </row>
    <row r="10" spans="1:6" ht="18" customHeight="1" x14ac:dyDescent="0.35">
      <c r="A10" s="1154" t="s">
        <v>675</v>
      </c>
      <c r="B10" s="645" t="s">
        <v>672</v>
      </c>
      <c r="D10" s="652">
        <v>9.3973784051594098</v>
      </c>
      <c r="E10" s="647"/>
      <c r="F10" s="652">
        <v>-17.153586028518937</v>
      </c>
    </row>
    <row r="11" spans="1:6" ht="18" thickBot="1" x14ac:dyDescent="0.4">
      <c r="A11" s="1155"/>
      <c r="B11" s="653" t="s">
        <v>673</v>
      </c>
      <c r="D11" s="654">
        <v>45.156321987694717</v>
      </c>
      <c r="F11" s="654">
        <v>81.961128733107515</v>
      </c>
    </row>
    <row r="12" spans="1:6" x14ac:dyDescent="0.35">
      <c r="B12" s="638" t="s">
        <v>3</v>
      </c>
      <c r="D12" s="656">
        <v>16.329836921440634</v>
      </c>
      <c r="E12" s="655"/>
      <c r="F12" s="656">
        <v>-22.978743620804305</v>
      </c>
    </row>
    <row r="13" spans="1:6" x14ac:dyDescent="0.35">
      <c r="A13" s="639"/>
      <c r="D13" s="655"/>
      <c r="E13" s="655"/>
      <c r="F13" s="655"/>
    </row>
    <row r="14" spans="1:6" x14ac:dyDescent="0.35">
      <c r="D14" s="655"/>
      <c r="E14" s="655"/>
      <c r="F14" s="655"/>
    </row>
    <row r="15" spans="1:6" x14ac:dyDescent="0.35">
      <c r="D15" s="655"/>
      <c r="E15" s="655"/>
      <c r="F15" s="655"/>
    </row>
  </sheetData>
  <mergeCells count="2">
    <mergeCell ref="A7:A9"/>
    <mergeCell ref="A10:A11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6600"/>
  </sheetPr>
  <dimension ref="A1:E13"/>
  <sheetViews>
    <sheetView showGridLines="0" workbookViewId="0">
      <selection activeCell="A2" sqref="A2"/>
    </sheetView>
  </sheetViews>
  <sheetFormatPr defaultColWidth="8.7265625" defaultRowHeight="16.5" x14ac:dyDescent="0.45"/>
  <cols>
    <col min="1" max="1" width="8.7265625" style="32"/>
    <col min="2" max="4" width="16.7265625" style="90" customWidth="1"/>
    <col min="5" max="5" width="15.81640625" style="103" customWidth="1"/>
    <col min="6" max="7" width="8.7265625" style="90"/>
    <col min="8" max="8" width="14.7265625" style="90" customWidth="1"/>
    <col min="9" max="9" width="14.1796875" style="90" customWidth="1"/>
    <col min="10" max="16384" width="8.7265625" style="90"/>
  </cols>
  <sheetData>
    <row r="1" spans="1:5" ht="25" x14ac:dyDescent="0.7">
      <c r="A1" s="99" t="s">
        <v>1197</v>
      </c>
    </row>
    <row r="3" spans="1:5" x14ac:dyDescent="0.45">
      <c r="A3" s="104"/>
      <c r="B3" s="103"/>
      <c r="C3" s="103"/>
      <c r="D3" s="103"/>
    </row>
    <row r="4" spans="1:5" ht="17" thickBot="1" x14ac:dyDescent="0.5">
      <c r="A4" s="105"/>
      <c r="B4" s="91"/>
      <c r="C4" s="91"/>
      <c r="D4" s="91"/>
      <c r="E4" s="91"/>
    </row>
    <row r="5" spans="1:5" ht="17" thickBot="1" x14ac:dyDescent="0.5">
      <c r="A5" s="106" t="s">
        <v>650</v>
      </c>
      <c r="B5" s="106" t="s">
        <v>237</v>
      </c>
      <c r="C5" s="106" t="s">
        <v>236</v>
      </c>
      <c r="D5" s="106" t="s">
        <v>606</v>
      </c>
      <c r="E5" s="106" t="s">
        <v>235</v>
      </c>
    </row>
    <row r="6" spans="1:5" ht="17.5" x14ac:dyDescent="0.45">
      <c r="A6" s="107">
        <v>2014</v>
      </c>
      <c r="B6" s="108">
        <v>82</v>
      </c>
      <c r="C6" s="108">
        <v>127</v>
      </c>
      <c r="D6" s="108"/>
      <c r="E6" s="108">
        <v>209</v>
      </c>
    </row>
    <row r="7" spans="1:5" ht="17.5" x14ac:dyDescent="0.45">
      <c r="A7" s="109">
        <v>2015</v>
      </c>
      <c r="B7" s="110">
        <v>166</v>
      </c>
      <c r="C7" s="110">
        <v>118</v>
      </c>
      <c r="D7" s="110"/>
      <c r="E7" s="110">
        <v>284</v>
      </c>
    </row>
    <row r="8" spans="1:5" ht="17.5" x14ac:dyDescent="0.45">
      <c r="A8" s="109">
        <v>2016</v>
      </c>
      <c r="B8" s="110">
        <v>161</v>
      </c>
      <c r="C8" s="110">
        <v>75</v>
      </c>
      <c r="D8" s="110"/>
      <c r="E8" s="110">
        <v>236</v>
      </c>
    </row>
    <row r="9" spans="1:5" ht="17.5" x14ac:dyDescent="0.45">
      <c r="A9" s="109">
        <v>2017</v>
      </c>
      <c r="B9" s="110">
        <v>181</v>
      </c>
      <c r="C9" s="110">
        <v>127</v>
      </c>
      <c r="D9" s="110"/>
      <c r="E9" s="110">
        <v>308</v>
      </c>
    </row>
    <row r="10" spans="1:5" ht="17.5" x14ac:dyDescent="0.45">
      <c r="A10" s="109">
        <v>2018</v>
      </c>
      <c r="B10" s="110">
        <v>393</v>
      </c>
      <c r="C10" s="110">
        <v>76</v>
      </c>
      <c r="D10" s="110">
        <v>19</v>
      </c>
      <c r="E10" s="110">
        <v>488</v>
      </c>
    </row>
    <row r="11" spans="1:5" ht="18" thickBot="1" x14ac:dyDescent="0.5">
      <c r="A11" s="111">
        <v>2018</v>
      </c>
      <c r="B11" s="112">
        <v>430</v>
      </c>
      <c r="C11" s="112">
        <v>87</v>
      </c>
      <c r="D11" s="112">
        <v>10</v>
      </c>
      <c r="E11" s="112">
        <v>527</v>
      </c>
    </row>
    <row r="13" spans="1:5" x14ac:dyDescent="0.45">
      <c r="A13" s="498" t="s">
        <v>855</v>
      </c>
    </row>
  </sheetData>
  <pageMargins left="0.7" right="0.7" top="0.75" bottom="0.75" header="0.3" footer="0.3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100-000000000000}">
  <sheetPr>
    <tabColor rgb="FF0000CC"/>
  </sheetPr>
  <dimension ref="A1:N16"/>
  <sheetViews>
    <sheetView showGridLines="0" workbookViewId="0"/>
  </sheetViews>
  <sheetFormatPr defaultColWidth="8.7265625" defaultRowHeight="17.5" x14ac:dyDescent="0.45"/>
  <cols>
    <col min="1" max="1" width="28.26953125" style="56" customWidth="1"/>
    <col min="2" max="2" width="32.453125" style="56" bestFit="1" customWidth="1"/>
    <col min="3" max="3" width="3.1796875" style="62" customWidth="1"/>
    <col min="4" max="7" width="8.7265625" style="56" customWidth="1"/>
    <col min="8" max="8" width="12.453125" style="56" customWidth="1"/>
    <col min="9" max="9" width="2.7265625" style="62" customWidth="1"/>
    <col min="10" max="12" width="8.7265625" style="56" customWidth="1"/>
    <col min="13" max="16384" width="8.7265625" style="56"/>
  </cols>
  <sheetData>
    <row r="1" spans="1:14" ht="25" x14ac:dyDescent="0.45">
      <c r="A1" s="285" t="s">
        <v>473</v>
      </c>
      <c r="B1" s="285"/>
      <c r="C1" s="636"/>
      <c r="D1" s="623"/>
      <c r="E1" s="623"/>
      <c r="F1" s="623"/>
      <c r="G1" s="623"/>
      <c r="H1" s="623"/>
    </row>
    <row r="4" spans="1:14" ht="18" thickBot="1" x14ac:dyDescent="0.5">
      <c r="A4" s="62"/>
      <c r="B4" s="62"/>
    </row>
    <row r="5" spans="1:14" ht="15.75" customHeight="1" thickBot="1" x14ac:dyDescent="0.5">
      <c r="A5" s="657"/>
      <c r="B5" s="657"/>
      <c r="C5" s="657"/>
      <c r="D5" s="1156" t="s">
        <v>149</v>
      </c>
      <c r="E5" s="1156"/>
      <c r="F5" s="1156"/>
      <c r="G5" s="1156"/>
      <c r="H5" s="1156"/>
      <c r="I5" s="658"/>
      <c r="J5" s="1156" t="s">
        <v>959</v>
      </c>
      <c r="K5" s="1156"/>
      <c r="L5" s="1156"/>
      <c r="M5" s="1156"/>
      <c r="N5" s="1156"/>
    </row>
    <row r="6" spans="1:14" ht="18" thickBot="1" x14ac:dyDescent="0.5">
      <c r="A6" s="366"/>
      <c r="B6" s="366"/>
      <c r="C6" s="366"/>
      <c r="D6" s="659">
        <v>2015</v>
      </c>
      <c r="E6" s="659">
        <v>2016</v>
      </c>
      <c r="F6" s="659">
        <v>2017</v>
      </c>
      <c r="G6" s="659">
        <v>2018</v>
      </c>
      <c r="H6" s="659">
        <v>2019</v>
      </c>
      <c r="I6" s="660"/>
      <c r="J6" s="659">
        <v>2015</v>
      </c>
      <c r="K6" s="659">
        <v>2016</v>
      </c>
      <c r="L6" s="659">
        <v>2017</v>
      </c>
      <c r="M6" s="659">
        <v>2018</v>
      </c>
      <c r="N6" s="659">
        <v>2019</v>
      </c>
    </row>
    <row r="7" spans="1:14" x14ac:dyDescent="0.45">
      <c r="A7" s="1157" t="s">
        <v>148</v>
      </c>
      <c r="B7" s="645" t="s">
        <v>672</v>
      </c>
      <c r="C7" s="366"/>
      <c r="D7" s="661">
        <v>1689</v>
      </c>
      <c r="E7" s="661">
        <v>1475.9</v>
      </c>
      <c r="F7" s="661">
        <v>1285.5</v>
      </c>
      <c r="G7" s="661">
        <v>1224.9000000000001</v>
      </c>
      <c r="H7" s="661">
        <v>1095.7</v>
      </c>
      <c r="I7" s="662"/>
      <c r="J7" s="661">
        <v>1906.1</v>
      </c>
      <c r="K7" s="661">
        <v>1592.9</v>
      </c>
      <c r="L7" s="661">
        <v>1370</v>
      </c>
      <c r="M7" s="661">
        <v>1214.7</v>
      </c>
      <c r="N7" s="661">
        <v>974.7</v>
      </c>
    </row>
    <row r="8" spans="1:14" x14ac:dyDescent="0.45">
      <c r="A8" s="1158"/>
      <c r="B8" s="648" t="s">
        <v>673</v>
      </c>
      <c r="C8" s="366"/>
      <c r="D8" s="663">
        <v>39.6</v>
      </c>
      <c r="E8" s="663">
        <v>36.200000000000003</v>
      </c>
      <c r="F8" s="663">
        <v>35.9</v>
      </c>
      <c r="G8" s="663">
        <v>35.5</v>
      </c>
      <c r="H8" s="663">
        <v>45.2</v>
      </c>
      <c r="I8" s="662"/>
      <c r="J8" s="663">
        <v>2</v>
      </c>
      <c r="K8" s="663">
        <v>2.1</v>
      </c>
      <c r="L8" s="663">
        <v>2.2000000000000002</v>
      </c>
      <c r="M8" s="663">
        <v>2.2999999999999998</v>
      </c>
      <c r="N8" s="663">
        <v>3.3</v>
      </c>
    </row>
    <row r="9" spans="1:14" x14ac:dyDescent="0.45">
      <c r="A9" s="1158"/>
      <c r="B9" s="648" t="s">
        <v>674</v>
      </c>
      <c r="C9" s="366"/>
      <c r="D9" s="663">
        <v>329</v>
      </c>
      <c r="E9" s="663">
        <v>359.1</v>
      </c>
      <c r="F9" s="663">
        <v>412.9</v>
      </c>
      <c r="G9" s="663">
        <v>392.6</v>
      </c>
      <c r="H9" s="663">
        <v>392.2</v>
      </c>
      <c r="I9" s="662"/>
      <c r="J9" s="663">
        <v>48.7</v>
      </c>
      <c r="K9" s="663">
        <v>51.9</v>
      </c>
      <c r="L9" s="663">
        <v>56.4</v>
      </c>
      <c r="M9" s="663">
        <v>53.9</v>
      </c>
      <c r="N9" s="663">
        <v>53.6</v>
      </c>
    </row>
    <row r="10" spans="1:14" ht="18" thickBot="1" x14ac:dyDescent="0.5">
      <c r="A10" s="1159"/>
      <c r="B10" s="671" t="s">
        <v>960</v>
      </c>
      <c r="C10" s="669"/>
      <c r="D10" s="1036">
        <v>2057.6</v>
      </c>
      <c r="E10" s="1036">
        <v>1871.2</v>
      </c>
      <c r="F10" s="1036">
        <v>1734.3</v>
      </c>
      <c r="G10" s="1036">
        <v>1653</v>
      </c>
      <c r="H10" s="1036">
        <v>1533.1</v>
      </c>
      <c r="I10" s="1037"/>
      <c r="J10" s="1036">
        <v>1956.8</v>
      </c>
      <c r="K10" s="1036">
        <v>1646.9</v>
      </c>
      <c r="L10" s="1036">
        <v>1428.6</v>
      </c>
      <c r="M10" s="1036">
        <v>1270.8</v>
      </c>
      <c r="N10" s="1036">
        <v>1031.5999999999999</v>
      </c>
    </row>
    <row r="11" spans="1:14" ht="6" customHeight="1" thickBot="1" x14ac:dyDescent="0.5">
      <c r="A11" s="537"/>
      <c r="B11" s="668"/>
      <c r="C11" s="366"/>
      <c r="D11" s="662"/>
      <c r="E11" s="662"/>
      <c r="F11" s="662"/>
      <c r="G11" s="662"/>
      <c r="H11" s="662"/>
      <c r="I11" s="662"/>
      <c r="J11" s="662"/>
      <c r="K11" s="662"/>
      <c r="L11" s="662"/>
      <c r="M11" s="662"/>
      <c r="N11" s="662"/>
    </row>
    <row r="12" spans="1:14" x14ac:dyDescent="0.45">
      <c r="A12" s="1157" t="s">
        <v>675</v>
      </c>
      <c r="B12" s="645" t="s">
        <v>672</v>
      </c>
      <c r="C12" s="366"/>
      <c r="D12" s="661">
        <v>832.1</v>
      </c>
      <c r="E12" s="661">
        <v>874.1</v>
      </c>
      <c r="F12" s="661">
        <v>886.3</v>
      </c>
      <c r="G12" s="661">
        <v>917.4</v>
      </c>
      <c r="H12" s="661">
        <v>910.3</v>
      </c>
      <c r="I12" s="662"/>
      <c r="J12" s="672">
        <v>2270.5</v>
      </c>
      <c r="K12" s="672">
        <v>1987.3</v>
      </c>
      <c r="L12" s="672">
        <v>1909.2</v>
      </c>
      <c r="M12" s="672">
        <v>1946.4</v>
      </c>
      <c r="N12" s="672">
        <v>1881</v>
      </c>
    </row>
    <row r="13" spans="1:14" x14ac:dyDescent="0.45">
      <c r="A13" s="1158"/>
      <c r="B13" s="648" t="s">
        <v>673</v>
      </c>
      <c r="C13" s="366"/>
      <c r="D13" s="663">
        <v>3185.3</v>
      </c>
      <c r="E13" s="663">
        <v>3483.4</v>
      </c>
      <c r="F13" s="663">
        <v>3929.8</v>
      </c>
      <c r="G13" s="663">
        <v>4257</v>
      </c>
      <c r="H13" s="663">
        <v>4623.7</v>
      </c>
      <c r="I13" s="666"/>
      <c r="J13" s="665">
        <v>327.10000000000002</v>
      </c>
      <c r="K13" s="665">
        <v>376.6</v>
      </c>
      <c r="L13" s="665">
        <v>457.6</v>
      </c>
      <c r="M13" s="665">
        <v>513.6</v>
      </c>
      <c r="N13" s="665">
        <v>595.29999999999995</v>
      </c>
    </row>
    <row r="14" spans="1:14" ht="18" thickBot="1" x14ac:dyDescent="0.5">
      <c r="A14" s="1159"/>
      <c r="B14" s="671" t="s">
        <v>961</v>
      </c>
      <c r="D14" s="1036">
        <v>4017.4</v>
      </c>
      <c r="E14" s="1036">
        <v>4357.4970000000003</v>
      </c>
      <c r="F14" s="1036">
        <v>4816.1000000000004</v>
      </c>
      <c r="G14" s="1036">
        <v>5174.3999999999996</v>
      </c>
      <c r="H14" s="1036">
        <v>5534</v>
      </c>
      <c r="I14" s="679"/>
      <c r="J14" s="1036">
        <v>2597.6</v>
      </c>
      <c r="K14" s="1036">
        <v>2363.9</v>
      </c>
      <c r="L14" s="1036">
        <v>2366.8000000000002</v>
      </c>
      <c r="M14" s="1036">
        <v>2460</v>
      </c>
      <c r="N14" s="1036">
        <v>2476.1999999999998</v>
      </c>
    </row>
    <row r="15" spans="1:14" ht="11.25" customHeight="1" thickBot="1" x14ac:dyDescent="0.5">
      <c r="C15" s="56"/>
      <c r="I15" s="56"/>
    </row>
    <row r="16" spans="1:14" ht="18" thickBot="1" x14ac:dyDescent="0.5">
      <c r="B16" s="610" t="s">
        <v>962</v>
      </c>
      <c r="D16" s="1071">
        <v>6075.0479999999998</v>
      </c>
      <c r="E16" s="1071">
        <v>6228.66</v>
      </c>
      <c r="F16" s="1071">
        <v>6550.4</v>
      </c>
      <c r="G16" s="1071">
        <v>6827.4</v>
      </c>
      <c r="H16" s="1071">
        <v>7067.1</v>
      </c>
      <c r="I16" s="1072"/>
      <c r="J16" s="1071">
        <v>4554.3999999999996</v>
      </c>
      <c r="K16" s="1071">
        <v>4010.8</v>
      </c>
      <c r="L16" s="1071">
        <v>3795.4</v>
      </c>
      <c r="M16" s="1071">
        <v>3730.8</v>
      </c>
      <c r="N16" s="1071">
        <v>3507.8</v>
      </c>
    </row>
  </sheetData>
  <mergeCells count="4">
    <mergeCell ref="D5:H5"/>
    <mergeCell ref="J5:N5"/>
    <mergeCell ref="A7:A10"/>
    <mergeCell ref="A12:A14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200-000000000000}">
  <sheetPr>
    <tabColor rgb="FF0000CC"/>
  </sheetPr>
  <dimension ref="A1:M20"/>
  <sheetViews>
    <sheetView showGridLines="0" workbookViewId="0"/>
  </sheetViews>
  <sheetFormatPr defaultColWidth="8.7265625" defaultRowHeight="17.5" x14ac:dyDescent="0.45"/>
  <cols>
    <col min="1" max="1" width="36.26953125" style="56" customWidth="1"/>
    <col min="2" max="2" width="25.26953125" style="56" bestFit="1" customWidth="1"/>
    <col min="3" max="12" width="11.26953125" style="56" customWidth="1"/>
    <col min="13" max="16384" width="8.7265625" style="56"/>
  </cols>
  <sheetData>
    <row r="1" spans="1:13" ht="25" x14ac:dyDescent="0.45">
      <c r="A1" s="285" t="s">
        <v>474</v>
      </c>
    </row>
    <row r="4" spans="1:13" ht="18" thickBot="1" x14ac:dyDescent="0.5"/>
    <row r="5" spans="1:13" ht="18" thickBot="1" x14ac:dyDescent="0.5">
      <c r="A5" s="673" t="s">
        <v>407</v>
      </c>
      <c r="B5" s="674"/>
      <c r="C5" s="675">
        <v>2015</v>
      </c>
      <c r="D5" s="675">
        <v>2016</v>
      </c>
      <c r="E5" s="675">
        <v>2017</v>
      </c>
      <c r="F5" s="675">
        <v>2018</v>
      </c>
      <c r="G5" s="675">
        <v>2019</v>
      </c>
    </row>
    <row r="6" spans="1:13" x14ac:dyDescent="0.45">
      <c r="A6" s="1160" t="s">
        <v>148</v>
      </c>
      <c r="B6" s="338" t="s">
        <v>672</v>
      </c>
      <c r="C6" s="676">
        <v>27.802606374484252</v>
      </c>
      <c r="D6" s="676">
        <v>23.694533526037542</v>
      </c>
      <c r="E6" s="676">
        <v>19.624751305721681</v>
      </c>
      <c r="F6" s="676">
        <v>17.940843489272879</v>
      </c>
      <c r="G6" s="676">
        <v>15.504620844779907</v>
      </c>
    </row>
    <row r="7" spans="1:13" x14ac:dyDescent="0.45">
      <c r="A7" s="1161"/>
      <c r="B7" s="626" t="s">
        <v>673</v>
      </c>
      <c r="C7" s="351">
        <v>0.65210615997627697</v>
      </c>
      <c r="D7" s="351">
        <v>0.58132879981328844</v>
      </c>
      <c r="E7" s="351">
        <v>0.54804595777908538</v>
      </c>
      <c r="F7" s="351">
        <v>0.52062114892419387</v>
      </c>
      <c r="G7" s="351">
        <v>0.63976411228056029</v>
      </c>
    </row>
    <row r="8" spans="1:13" ht="18" thickBot="1" x14ac:dyDescent="0.5">
      <c r="A8" s="1162"/>
      <c r="B8" s="628" t="s">
        <v>674</v>
      </c>
      <c r="C8" s="589">
        <v>5.4157708881539968</v>
      </c>
      <c r="D8" s="589">
        <v>5.7653075728122625</v>
      </c>
      <c r="E8" s="589">
        <v>6.3037277844890136</v>
      </c>
      <c r="F8" s="589">
        <v>5.7499642183285591</v>
      </c>
      <c r="G8" s="589">
        <v>5.5495930474508022</v>
      </c>
    </row>
    <row r="9" spans="1:13" x14ac:dyDescent="0.45">
      <c r="A9" s="1163" t="s">
        <v>675</v>
      </c>
      <c r="B9" s="626" t="s">
        <v>672</v>
      </c>
      <c r="C9" s="351">
        <v>13.697010689511242</v>
      </c>
      <c r="D9" s="351">
        <v>14.033080955456754</v>
      </c>
      <c r="E9" s="351">
        <v>13.530029526851514</v>
      </c>
      <c r="F9" s="351">
        <v>13.436529568903488</v>
      </c>
      <c r="G9" s="351">
        <v>12.880763018965455</v>
      </c>
    </row>
    <row r="10" spans="1:13" ht="18" thickBot="1" x14ac:dyDescent="0.5">
      <c r="A10" s="1164"/>
      <c r="B10" s="628" t="s">
        <v>673</v>
      </c>
      <c r="C10" s="589">
        <v>52.43250588787425</v>
      </c>
      <c r="D10" s="589">
        <v>55.925749145880154</v>
      </c>
      <c r="E10" s="589">
        <v>59.993445425158711</v>
      </c>
      <c r="F10" s="589">
        <v>62.352041574570883</v>
      </c>
      <c r="G10" s="589">
        <v>65.425258976523281</v>
      </c>
      <c r="M10" s="623"/>
    </row>
    <row r="11" spans="1:13" x14ac:dyDescent="0.45">
      <c r="A11" s="681" t="s">
        <v>963</v>
      </c>
      <c r="C11" s="677"/>
      <c r="D11" s="677"/>
      <c r="E11" s="677"/>
      <c r="M11" s="623"/>
    </row>
    <row r="12" spans="1:13" x14ac:dyDescent="0.45">
      <c r="A12" s="677"/>
      <c r="C12" s="677"/>
      <c r="D12" s="677"/>
      <c r="E12" s="677"/>
      <c r="M12" s="623"/>
    </row>
    <row r="13" spans="1:13" ht="18" thickBot="1" x14ac:dyDescent="0.5">
      <c r="A13" s="678"/>
      <c r="C13" s="679"/>
      <c r="D13" s="679"/>
      <c r="E13" s="679"/>
      <c r="F13" s="623"/>
      <c r="G13" s="623"/>
      <c r="H13" s="623"/>
      <c r="I13" s="623"/>
      <c r="J13" s="623"/>
      <c r="K13" s="623"/>
      <c r="L13" s="623"/>
      <c r="M13" s="623"/>
    </row>
    <row r="14" spans="1:13" ht="18" thickBot="1" x14ac:dyDescent="0.5">
      <c r="A14" s="680" t="s">
        <v>408</v>
      </c>
      <c r="B14" s="674"/>
      <c r="C14" s="675">
        <v>2015</v>
      </c>
      <c r="D14" s="675">
        <v>2016</v>
      </c>
      <c r="E14" s="675">
        <v>2017</v>
      </c>
      <c r="F14" s="675">
        <v>2018</v>
      </c>
      <c r="G14" s="675">
        <v>2019</v>
      </c>
    </row>
    <row r="15" spans="1:13" x14ac:dyDescent="0.45">
      <c r="A15" s="1160" t="s">
        <v>148</v>
      </c>
      <c r="B15" s="338" t="s">
        <v>672</v>
      </c>
      <c r="C15" s="676">
        <v>41.851155487091745</v>
      </c>
      <c r="D15" s="676">
        <v>39.715768017172373</v>
      </c>
      <c r="E15" s="676">
        <v>36.097619083512626</v>
      </c>
      <c r="F15" s="676">
        <v>32.55806083367245</v>
      </c>
      <c r="G15" s="676">
        <v>27.787069345392943</v>
      </c>
    </row>
    <row r="16" spans="1:13" x14ac:dyDescent="0.45">
      <c r="A16" s="1161"/>
      <c r="B16" s="626" t="s">
        <v>673</v>
      </c>
      <c r="C16" s="351">
        <v>4.3366399968237497E-2</v>
      </c>
      <c r="D16" s="351">
        <v>5.2115405558348142E-2</v>
      </c>
      <c r="E16" s="351">
        <v>5.7097418291282717E-2</v>
      </c>
      <c r="F16" s="351">
        <v>6.050529544146465E-2</v>
      </c>
      <c r="G16" s="351">
        <v>9.37256205232853E-2</v>
      </c>
    </row>
    <row r="17" spans="1:7" ht="18" thickBot="1" x14ac:dyDescent="0.5">
      <c r="A17" s="1162"/>
      <c r="B17" s="628" t="s">
        <v>674</v>
      </c>
      <c r="C17" s="589">
        <v>1.0703008938695553</v>
      </c>
      <c r="D17" s="589">
        <v>1.2932263854304504</v>
      </c>
      <c r="E17" s="589">
        <v>1.4855241922169693</v>
      </c>
      <c r="F17" s="589">
        <v>1.4438760578489407</v>
      </c>
      <c r="G17" s="589">
        <v>1.5271213984100851</v>
      </c>
    </row>
    <row r="18" spans="1:7" x14ac:dyDescent="0.45">
      <c r="A18" s="1163" t="s">
        <v>675</v>
      </c>
      <c r="B18" s="626" t="s">
        <v>672</v>
      </c>
      <c r="C18" s="351">
        <v>49.852277374893305</v>
      </c>
      <c r="D18" s="351">
        <v>49.55012536258517</v>
      </c>
      <c r="E18" s="351">
        <v>50.303149392245849</v>
      </c>
      <c r="F18" s="351">
        <v>52.170435449867611</v>
      </c>
      <c r="G18" s="351">
        <v>53.62263098498471</v>
      </c>
    </row>
    <row r="19" spans="1:7" ht="19.399999999999999" customHeight="1" thickBot="1" x14ac:dyDescent="0.5">
      <c r="A19" s="1164"/>
      <c r="B19" s="628" t="s">
        <v>673</v>
      </c>
      <c r="C19" s="589">
        <v>7.1828998441771565</v>
      </c>
      <c r="D19" s="589">
        <v>9.3887648292536756</v>
      </c>
      <c r="E19" s="589">
        <v>12.056609913733272</v>
      </c>
      <c r="F19" s="589">
        <v>13.76712236316952</v>
      </c>
      <c r="G19" s="589">
        <v>16.969452650688975</v>
      </c>
    </row>
    <row r="20" spans="1:7" x14ac:dyDescent="0.45">
      <c r="A20" s="681" t="s">
        <v>964</v>
      </c>
    </row>
  </sheetData>
  <mergeCells count="4">
    <mergeCell ref="A6:A8"/>
    <mergeCell ref="A9:A10"/>
    <mergeCell ref="A15:A17"/>
    <mergeCell ref="A18:A19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300-000000000000}">
  <sheetPr>
    <tabColor rgb="FF0000CC"/>
  </sheetPr>
  <dimension ref="A1:M11"/>
  <sheetViews>
    <sheetView showGridLines="0" workbookViewId="0"/>
  </sheetViews>
  <sheetFormatPr defaultColWidth="8.7265625" defaultRowHeight="17.5" x14ac:dyDescent="0.45"/>
  <cols>
    <col min="1" max="1" width="23.7265625" style="56" customWidth="1"/>
    <col min="2" max="2" width="2.453125" style="62" customWidth="1"/>
    <col min="3" max="7" width="10.26953125" style="56" customWidth="1"/>
    <col min="8" max="8" width="2.453125" style="62" customWidth="1"/>
    <col min="9" max="11" width="10" style="56" customWidth="1"/>
    <col min="12" max="12" width="9.81640625" style="56" customWidth="1"/>
    <col min="13" max="16384" width="8.7265625" style="56"/>
  </cols>
  <sheetData>
    <row r="1" spans="1:13" ht="25" x14ac:dyDescent="0.45">
      <c r="A1" s="285" t="s">
        <v>677</v>
      </c>
      <c r="B1" s="636"/>
      <c r="C1" s="623"/>
      <c r="D1" s="623"/>
      <c r="E1" s="623"/>
      <c r="F1" s="623"/>
      <c r="G1" s="623"/>
      <c r="H1" s="679"/>
    </row>
    <row r="4" spans="1:13" ht="18" thickBot="1" x14ac:dyDescent="0.5">
      <c r="A4" s="682"/>
      <c r="B4" s="683"/>
      <c r="C4" s="682"/>
      <c r="D4" s="682"/>
      <c r="E4" s="682"/>
      <c r="F4" s="682"/>
      <c r="G4" s="682"/>
      <c r="H4" s="683"/>
      <c r="I4" s="682"/>
      <c r="J4" s="682"/>
      <c r="K4" s="682"/>
    </row>
    <row r="5" spans="1:13" ht="18" customHeight="1" thickBot="1" x14ac:dyDescent="0.5">
      <c r="C5" s="1165" t="s">
        <v>149</v>
      </c>
      <c r="D5" s="1165"/>
      <c r="E5" s="1165"/>
      <c r="F5" s="1165"/>
      <c r="G5" s="1165"/>
      <c r="I5" s="1165" t="s">
        <v>150</v>
      </c>
      <c r="J5" s="1165"/>
      <c r="K5" s="1165"/>
      <c r="L5" s="1165"/>
      <c r="M5" s="1165"/>
    </row>
    <row r="6" spans="1:13" ht="18" thickBot="1" x14ac:dyDescent="0.5">
      <c r="A6" s="679"/>
      <c r="B6" s="679"/>
      <c r="C6" s="684">
        <v>2015</v>
      </c>
      <c r="D6" s="684">
        <v>2016</v>
      </c>
      <c r="E6" s="684">
        <v>2017</v>
      </c>
      <c r="F6" s="684">
        <v>2018</v>
      </c>
      <c r="G6" s="684">
        <v>2019</v>
      </c>
      <c r="I6" s="684">
        <v>2015</v>
      </c>
      <c r="J6" s="684">
        <v>2016</v>
      </c>
      <c r="K6" s="684">
        <v>2017</v>
      </c>
      <c r="L6" s="684">
        <v>2018</v>
      </c>
      <c r="M6" s="684">
        <v>2019</v>
      </c>
    </row>
    <row r="7" spans="1:13" x14ac:dyDescent="0.45">
      <c r="A7" s="685" t="s">
        <v>267</v>
      </c>
      <c r="B7" s="686"/>
      <c r="C7" s="687">
        <v>793.18280694204873</v>
      </c>
      <c r="D7" s="687">
        <v>829.12234243556122</v>
      </c>
      <c r="E7" s="687">
        <v>843.54751613606243</v>
      </c>
      <c r="F7" s="687">
        <v>858.29494638348535</v>
      </c>
      <c r="G7" s="687">
        <v>844.9704506727345</v>
      </c>
      <c r="H7" s="688"/>
      <c r="I7" s="663">
        <v>2207.5282292961942</v>
      </c>
      <c r="J7" s="663">
        <v>1919.2259275793854</v>
      </c>
      <c r="K7" s="663">
        <v>1854.9835599410555</v>
      </c>
      <c r="L7" s="663">
        <v>1890.4565492528648</v>
      </c>
      <c r="M7" s="663">
        <v>1828.6788226270726</v>
      </c>
    </row>
    <row r="8" spans="1:13" x14ac:dyDescent="0.45">
      <c r="A8" s="689" t="s">
        <v>590</v>
      </c>
      <c r="B8" s="690"/>
      <c r="C8" s="691">
        <v>91.759754266530024</v>
      </c>
      <c r="D8" s="691">
        <v>75.541588644822724</v>
      </c>
      <c r="E8" s="691">
        <v>71.839487938847114</v>
      </c>
      <c r="F8" s="691">
        <v>64.257777054586555</v>
      </c>
      <c r="G8" s="691">
        <v>56.461209239851208</v>
      </c>
      <c r="H8" s="692"/>
      <c r="I8" s="702">
        <v>174.99897653521725</v>
      </c>
      <c r="J8" s="702">
        <v>56.478602463719291</v>
      </c>
      <c r="K8" s="702">
        <v>23.432864281832984</v>
      </c>
      <c r="L8" s="702">
        <v>16.74810716012102</v>
      </c>
      <c r="M8" s="702">
        <v>14.379897632535172</v>
      </c>
    </row>
    <row r="9" spans="1:13" x14ac:dyDescent="0.45">
      <c r="A9" s="689" t="s">
        <v>591</v>
      </c>
      <c r="B9" s="690"/>
      <c r="C9" s="691">
        <v>701.42305267551865</v>
      </c>
      <c r="D9" s="691">
        <v>753.58075379073853</v>
      </c>
      <c r="E9" s="691">
        <v>771.7080281972153</v>
      </c>
      <c r="F9" s="691">
        <v>794.03716932889881</v>
      </c>
      <c r="G9" s="691">
        <v>788.5092414328833</v>
      </c>
      <c r="H9" s="693"/>
      <c r="I9" s="702">
        <v>2032.5292527609772</v>
      </c>
      <c r="J9" s="702">
        <v>1862.7473251156662</v>
      </c>
      <c r="K9" s="702">
        <v>1831.5506956592226</v>
      </c>
      <c r="L9" s="702">
        <v>1873.7084420927438</v>
      </c>
      <c r="M9" s="702">
        <v>1814.2989249945376</v>
      </c>
    </row>
    <row r="10" spans="1:13" ht="18" thickBot="1" x14ac:dyDescent="0.5">
      <c r="A10" s="694" t="s">
        <v>154</v>
      </c>
      <c r="B10" s="686"/>
      <c r="C10" s="695">
        <v>38.911718163684803</v>
      </c>
      <c r="D10" s="695">
        <v>44.950510606743862</v>
      </c>
      <c r="E10" s="695">
        <v>42.717789522811863</v>
      </c>
      <c r="F10" s="695">
        <v>59.065666166515399</v>
      </c>
      <c r="G10" s="695">
        <v>65.32513503659699</v>
      </c>
      <c r="H10" s="692"/>
      <c r="I10" s="664">
        <v>62.926493619121054</v>
      </c>
      <c r="J10" s="664">
        <v>68.112966</v>
      </c>
      <c r="K10" s="664">
        <v>54.213628499999999</v>
      </c>
      <c r="L10" s="664">
        <v>55.924963221064324</v>
      </c>
      <c r="M10" s="664">
        <v>52.311496154392835</v>
      </c>
    </row>
    <row r="11" spans="1:13" ht="18" thickBot="1" x14ac:dyDescent="0.5">
      <c r="A11" s="697" t="s">
        <v>3</v>
      </c>
      <c r="B11" s="698"/>
      <c r="C11" s="699">
        <v>832.09452510573351</v>
      </c>
      <c r="D11" s="699">
        <v>874.07285304230504</v>
      </c>
      <c r="E11" s="699">
        <v>886.26530565887424</v>
      </c>
      <c r="F11" s="699">
        <v>917.36061255000072</v>
      </c>
      <c r="G11" s="699">
        <v>910.29558570933148</v>
      </c>
      <c r="H11" s="692"/>
      <c r="I11" s="703">
        <v>2270.4547229153154</v>
      </c>
      <c r="J11" s="703">
        <v>1987.3388935793853</v>
      </c>
      <c r="K11" s="703">
        <v>1909.1971884410555</v>
      </c>
      <c r="L11" s="703">
        <v>1946.381512473929</v>
      </c>
      <c r="M11" s="703">
        <v>1880.9903187814655</v>
      </c>
    </row>
  </sheetData>
  <mergeCells count="2">
    <mergeCell ref="C5:G5"/>
    <mergeCell ref="I5:M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400-000000000000}">
  <sheetPr>
    <tabColor rgb="FF0000CC"/>
  </sheetPr>
  <dimension ref="A1:N11"/>
  <sheetViews>
    <sheetView showGridLines="0" workbookViewId="0"/>
  </sheetViews>
  <sheetFormatPr defaultColWidth="8.7265625" defaultRowHeight="17.5" x14ac:dyDescent="0.45"/>
  <cols>
    <col min="1" max="1" width="21" style="56" customWidth="1"/>
    <col min="2" max="2" width="3.26953125" style="62" customWidth="1"/>
    <col min="3" max="4" width="9.81640625" style="56" bestFit="1" customWidth="1"/>
    <col min="5" max="6" width="9.81640625" style="56" customWidth="1"/>
    <col min="7" max="7" width="9.81640625" style="56" bestFit="1" customWidth="1"/>
    <col min="8" max="8" width="3.26953125" style="62" customWidth="1"/>
    <col min="9" max="9" width="9.7265625" style="56" customWidth="1"/>
    <col min="10" max="10" width="8.81640625" style="56" bestFit="1" customWidth="1"/>
    <col min="11" max="12" width="8.81640625" style="56" customWidth="1"/>
    <col min="13" max="13" width="8.81640625" style="56" bestFit="1" customWidth="1"/>
    <col min="14" max="16384" width="8.7265625" style="56"/>
  </cols>
  <sheetData>
    <row r="1" spans="1:14" ht="25" x14ac:dyDescent="0.45">
      <c r="A1" s="285" t="s">
        <v>678</v>
      </c>
      <c r="B1" s="636"/>
      <c r="C1" s="623"/>
      <c r="D1" s="623"/>
      <c r="E1" s="623"/>
      <c r="F1" s="623"/>
      <c r="G1" s="623"/>
      <c r="H1" s="679"/>
    </row>
    <row r="4" spans="1:14" ht="18" thickBot="1" x14ac:dyDescent="0.5"/>
    <row r="5" spans="1:14" ht="16.5" customHeight="1" thickBot="1" x14ac:dyDescent="0.5">
      <c r="A5" s="62"/>
      <c r="C5" s="1165" t="s">
        <v>149</v>
      </c>
      <c r="D5" s="1166"/>
      <c r="E5" s="1166"/>
      <c r="F5" s="1166"/>
      <c r="G5" s="1167"/>
      <c r="I5" s="1165" t="s">
        <v>150</v>
      </c>
      <c r="J5" s="1166"/>
      <c r="K5" s="1166"/>
      <c r="L5" s="1166"/>
      <c r="M5" s="1167"/>
      <c r="N5" s="700"/>
    </row>
    <row r="6" spans="1:14" ht="17.25" customHeight="1" thickBot="1" x14ac:dyDescent="0.5">
      <c r="A6" s="679"/>
      <c r="B6" s="679"/>
      <c r="C6" s="704">
        <v>2015</v>
      </c>
      <c r="D6" s="704">
        <v>2016</v>
      </c>
      <c r="E6" s="704">
        <v>2017</v>
      </c>
      <c r="F6" s="704">
        <v>2018</v>
      </c>
      <c r="G6" s="704">
        <v>2019</v>
      </c>
      <c r="H6" s="705"/>
      <c r="I6" s="704">
        <v>2015</v>
      </c>
      <c r="J6" s="704">
        <v>2016</v>
      </c>
      <c r="K6" s="704">
        <v>2017</v>
      </c>
      <c r="L6" s="704">
        <v>2018</v>
      </c>
      <c r="M6" s="704">
        <v>2019</v>
      </c>
      <c r="N6" s="701"/>
    </row>
    <row r="7" spans="1:14" x14ac:dyDescent="0.45">
      <c r="A7" s="338" t="s">
        <v>267</v>
      </c>
      <c r="C7" s="706">
        <v>1993.3696321844511</v>
      </c>
      <c r="D7" s="706">
        <v>2209.644922294186</v>
      </c>
      <c r="E7" s="706">
        <v>2589.9343062812336</v>
      </c>
      <c r="F7" s="706">
        <v>2891.6869380814551</v>
      </c>
      <c r="G7" s="706">
        <v>3195.4284502639125</v>
      </c>
      <c r="H7" s="707"/>
      <c r="I7" s="706">
        <v>267.88789192998854</v>
      </c>
      <c r="J7" s="706">
        <v>311.14666531978492</v>
      </c>
      <c r="K7" s="706">
        <v>382.81831803411831</v>
      </c>
      <c r="L7" s="706">
        <v>430.28359593340974</v>
      </c>
      <c r="M7" s="706">
        <v>506.84431756960902</v>
      </c>
      <c r="N7" s="662"/>
    </row>
    <row r="8" spans="1:14" x14ac:dyDescent="0.45">
      <c r="A8" s="626" t="s">
        <v>154</v>
      </c>
      <c r="C8" s="708">
        <v>1191.9780630004675</v>
      </c>
      <c r="D8" s="708">
        <v>1273.7796563589802</v>
      </c>
      <c r="E8" s="708">
        <v>1339.850853591227</v>
      </c>
      <c r="F8" s="708">
        <v>1365.313112360833</v>
      </c>
      <c r="G8" s="708">
        <v>1428.2358740101265</v>
      </c>
      <c r="H8" s="707"/>
      <c r="I8" s="709">
        <v>59.247591827329174</v>
      </c>
      <c r="J8" s="709">
        <v>65.414592019334279</v>
      </c>
      <c r="K8" s="709">
        <v>74.776206911836141</v>
      </c>
      <c r="L8" s="709">
        <v>83.342027785771521</v>
      </c>
      <c r="M8" s="709">
        <v>88.415101161717672</v>
      </c>
      <c r="N8" s="670"/>
    </row>
    <row r="9" spans="1:14" x14ac:dyDescent="0.45">
      <c r="A9" s="710" t="s">
        <v>679</v>
      </c>
      <c r="C9" s="711">
        <v>234.11358955610336</v>
      </c>
      <c r="D9" s="711">
        <v>250.48235371857996</v>
      </c>
      <c r="E9" s="711">
        <v>275.14606680559871</v>
      </c>
      <c r="F9" s="711">
        <v>303.34850818489434</v>
      </c>
      <c r="G9" s="711">
        <v>317.12063727144135</v>
      </c>
      <c r="H9" s="712"/>
      <c r="I9" s="713">
        <v>27.533654473261759</v>
      </c>
      <c r="J9" s="713">
        <v>30.987456212369757</v>
      </c>
      <c r="K9" s="713">
        <v>36.678023265669552</v>
      </c>
      <c r="L9" s="713">
        <v>41.871857000000006</v>
      </c>
      <c r="M9" s="713">
        <v>44.922743306460021</v>
      </c>
      <c r="N9" s="670"/>
    </row>
    <row r="10" spans="1:14" ht="18" thickBot="1" x14ac:dyDescent="0.5">
      <c r="A10" s="714" t="s">
        <v>680</v>
      </c>
      <c r="C10" s="715">
        <v>957.88061542335026</v>
      </c>
      <c r="D10" s="715">
        <v>1023.2973026404003</v>
      </c>
      <c r="E10" s="715">
        <v>1064.7047867856281</v>
      </c>
      <c r="F10" s="715">
        <v>1061.9646041759386</v>
      </c>
      <c r="G10" s="715">
        <v>1111.1152367386851</v>
      </c>
      <c r="H10" s="712"/>
      <c r="I10" s="716">
        <v>31.713937354067419</v>
      </c>
      <c r="J10" s="716">
        <v>34.427135806964522</v>
      </c>
      <c r="K10" s="716">
        <v>38.098183646166596</v>
      </c>
      <c r="L10" s="716">
        <v>41.470170785771515</v>
      </c>
      <c r="M10" s="716">
        <v>43.492357855257659</v>
      </c>
    </row>
    <row r="11" spans="1:14" ht="18" thickBot="1" x14ac:dyDescent="0.5">
      <c r="A11" s="717" t="s">
        <v>3</v>
      </c>
      <c r="B11" s="718"/>
      <c r="C11" s="719">
        <v>3185.3476951849188</v>
      </c>
      <c r="D11" s="719">
        <v>3483.4245786531665</v>
      </c>
      <c r="E11" s="719">
        <v>3929.7851598724606</v>
      </c>
      <c r="F11" s="719">
        <v>4257.0000504422878</v>
      </c>
      <c r="G11" s="719">
        <v>4623.6643242740392</v>
      </c>
      <c r="H11" s="720"/>
      <c r="I11" s="719">
        <v>327.13548375731773</v>
      </c>
      <c r="J11" s="719">
        <v>376.56125733911921</v>
      </c>
      <c r="K11" s="719">
        <v>457.59452494595445</v>
      </c>
      <c r="L11" s="719">
        <v>513.62562371918125</v>
      </c>
      <c r="M11" s="719">
        <v>595.25941873132672</v>
      </c>
    </row>
  </sheetData>
  <mergeCells count="2">
    <mergeCell ref="C5:G5"/>
    <mergeCell ref="I5:M5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500-000000000000}">
  <sheetPr>
    <tabColor rgb="FF0000CC"/>
  </sheetPr>
  <dimension ref="A1:K20"/>
  <sheetViews>
    <sheetView showGridLines="0" workbookViewId="0"/>
  </sheetViews>
  <sheetFormatPr defaultColWidth="8.7265625" defaultRowHeight="17.5" x14ac:dyDescent="0.45"/>
  <cols>
    <col min="1" max="1" width="28" style="56" customWidth="1"/>
    <col min="2" max="2" width="11.453125" style="56" customWidth="1"/>
    <col min="3" max="3" width="20.7265625" style="56" customWidth="1"/>
    <col min="4" max="6" width="8.7265625" style="56"/>
    <col min="7" max="7" width="23.7265625" style="56" customWidth="1"/>
    <col min="8" max="9" width="9.26953125" style="56" bestFit="1" customWidth="1"/>
    <col min="10" max="10" width="9.26953125" style="56" customWidth="1"/>
    <col min="11" max="11" width="9.26953125" style="56" bestFit="1" customWidth="1"/>
    <col min="12" max="16384" width="8.7265625" style="56"/>
  </cols>
  <sheetData>
    <row r="1" spans="1:11" ht="25" x14ac:dyDescent="0.45">
      <c r="A1" s="285" t="s">
        <v>965</v>
      </c>
      <c r="B1" s="623"/>
    </row>
    <row r="4" spans="1:11" ht="18" thickBot="1" x14ac:dyDescent="0.5">
      <c r="A4" s="62"/>
    </row>
    <row r="5" spans="1:11" s="722" customFormat="1" ht="33" customHeight="1" thickBot="1" x14ac:dyDescent="0.5">
      <c r="A5" s="721"/>
      <c r="B5" s="288">
        <v>2019</v>
      </c>
      <c r="C5" s="288" t="s">
        <v>839</v>
      </c>
    </row>
    <row r="6" spans="1:11" x14ac:dyDescent="0.45">
      <c r="A6" s="290" t="s">
        <v>969</v>
      </c>
      <c r="B6" s="350">
        <v>73.057541234452856</v>
      </c>
      <c r="C6" s="723">
        <v>1.702513626957483</v>
      </c>
    </row>
    <row r="7" spans="1:11" x14ac:dyDescent="0.45">
      <c r="A7" s="626" t="s">
        <v>156</v>
      </c>
      <c r="B7" s="351">
        <v>18.458665320156509</v>
      </c>
      <c r="C7" s="724">
        <v>-1.366709644069612</v>
      </c>
    </row>
    <row r="8" spans="1:11" x14ac:dyDescent="0.45">
      <c r="A8" s="626" t="s">
        <v>681</v>
      </c>
      <c r="B8" s="351">
        <v>3.778992289981765</v>
      </c>
      <c r="C8" s="724">
        <v>-0.124598022279236</v>
      </c>
    </row>
    <row r="9" spans="1:11" x14ac:dyDescent="0.45">
      <c r="A9" s="626" t="s">
        <v>682</v>
      </c>
      <c r="B9" s="351">
        <v>2.0665045832713362</v>
      </c>
      <c r="C9" s="724">
        <v>-8.201975169140141E-2</v>
      </c>
      <c r="D9" s="527"/>
      <c r="G9" s="725"/>
    </row>
    <row r="10" spans="1:11" x14ac:dyDescent="0.45">
      <c r="A10" s="626" t="s">
        <v>683</v>
      </c>
      <c r="B10" s="351">
        <v>1.101525113553232</v>
      </c>
      <c r="C10" s="724">
        <v>3.3024911353223052E-2</v>
      </c>
      <c r="D10" s="527"/>
      <c r="E10" s="527"/>
      <c r="F10" s="527"/>
      <c r="G10" s="527"/>
    </row>
    <row r="11" spans="1:11" x14ac:dyDescent="0.45">
      <c r="A11" s="626" t="s">
        <v>967</v>
      </c>
      <c r="B11" s="351">
        <v>0.4059420857296433</v>
      </c>
      <c r="C11" s="724">
        <v>3.8334124818176385E-2</v>
      </c>
      <c r="D11" s="527"/>
      <c r="E11" s="617"/>
      <c r="F11" s="617"/>
      <c r="G11" s="617"/>
    </row>
    <row r="12" spans="1:11" x14ac:dyDescent="0.45">
      <c r="A12" s="626" t="s">
        <v>968</v>
      </c>
      <c r="B12" s="351">
        <v>0.36559553317032895</v>
      </c>
      <c r="C12" s="724">
        <v>-1.8441011652220785E-2</v>
      </c>
      <c r="D12" s="527"/>
      <c r="E12" s="617"/>
      <c r="F12" s="617"/>
      <c r="G12" s="617"/>
    </row>
    <row r="13" spans="1:11" x14ac:dyDescent="0.45">
      <c r="A13" s="626" t="s">
        <v>684</v>
      </c>
      <c r="B13" s="351">
        <v>0.3360488616031983</v>
      </c>
      <c r="C13" s="724">
        <v>-1.5558489570711931E-2</v>
      </c>
      <c r="D13" s="527"/>
      <c r="E13" s="617"/>
      <c r="F13" s="617"/>
      <c r="G13" s="617"/>
    </row>
    <row r="14" spans="1:11" x14ac:dyDescent="0.45">
      <c r="A14" s="626" t="s">
        <v>685</v>
      </c>
      <c r="B14" s="351">
        <v>0.22306435754247161</v>
      </c>
      <c r="C14" s="724">
        <v>-0.10777609478124067</v>
      </c>
      <c r="D14" s="527"/>
      <c r="E14" s="617"/>
      <c r="F14" s="617"/>
      <c r="G14" s="617"/>
    </row>
    <row r="15" spans="1:11" ht="18" thickBot="1" x14ac:dyDescent="0.5">
      <c r="A15" s="626" t="s">
        <v>8</v>
      </c>
      <c r="B15" s="351">
        <v>0.20612062053864852</v>
      </c>
      <c r="C15" s="724">
        <v>-5.8769649084471215E-2</v>
      </c>
      <c r="D15" s="527"/>
      <c r="E15" s="617"/>
      <c r="F15" s="617"/>
      <c r="G15" s="617"/>
    </row>
    <row r="16" spans="1:11" ht="18" thickBot="1" x14ac:dyDescent="0.5">
      <c r="A16" s="624" t="s">
        <v>3</v>
      </c>
      <c r="B16" s="343">
        <v>100</v>
      </c>
      <c r="C16" s="726"/>
      <c r="G16" s="527"/>
      <c r="H16" s="617"/>
      <c r="I16" s="617"/>
      <c r="J16" s="617"/>
      <c r="K16" s="617"/>
    </row>
    <row r="17" spans="1:11" ht="18" thickBot="1" x14ac:dyDescent="0.5">
      <c r="A17" s="727" t="s">
        <v>140</v>
      </c>
      <c r="B17" s="728">
        <v>5697</v>
      </c>
      <c r="G17" s="527"/>
      <c r="H17" s="617"/>
      <c r="I17" s="617"/>
      <c r="J17" s="617"/>
      <c r="K17" s="617"/>
    </row>
    <row r="18" spans="1:11" x14ac:dyDescent="0.45">
      <c r="G18" s="527"/>
      <c r="H18" s="617"/>
      <c r="I18" s="617"/>
      <c r="J18" s="617"/>
      <c r="K18" s="617"/>
    </row>
    <row r="19" spans="1:11" x14ac:dyDescent="0.45">
      <c r="G19" s="527"/>
      <c r="H19" s="617"/>
      <c r="I19" s="617"/>
      <c r="J19" s="617"/>
      <c r="K19" s="617"/>
    </row>
    <row r="20" spans="1:11" x14ac:dyDescent="0.45">
      <c r="G20" s="527"/>
      <c r="H20" s="527"/>
      <c r="I20" s="527"/>
      <c r="J20" s="527"/>
      <c r="K20" s="617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600-000000000000}">
  <sheetPr>
    <tabColor rgb="FF0000CC"/>
  </sheetPr>
  <dimension ref="A1:D20"/>
  <sheetViews>
    <sheetView showGridLines="0" workbookViewId="0"/>
  </sheetViews>
  <sheetFormatPr defaultColWidth="8.7265625" defaultRowHeight="17.5" x14ac:dyDescent="0.45"/>
  <cols>
    <col min="1" max="1" width="18.7265625" style="56" customWidth="1"/>
    <col min="2" max="2" width="8.7265625" style="56"/>
    <col min="3" max="3" width="20" style="56" customWidth="1"/>
    <col min="4" max="16384" width="8.7265625" style="56"/>
  </cols>
  <sheetData>
    <row r="1" spans="1:4" ht="25" x14ac:dyDescent="0.45">
      <c r="A1" s="285" t="s">
        <v>971</v>
      </c>
      <c r="B1" s="623"/>
      <c r="C1" s="623"/>
      <c r="D1" s="623"/>
    </row>
    <row r="4" spans="1:4" ht="18" thickBot="1" x14ac:dyDescent="0.5">
      <c r="A4" s="62"/>
    </row>
    <row r="5" spans="1:4" s="722" customFormat="1" ht="33.75" customHeight="1" thickBot="1" x14ac:dyDescent="0.5">
      <c r="A5" s="729"/>
      <c r="B5" s="288">
        <v>2019</v>
      </c>
      <c r="C5" s="288" t="s">
        <v>839</v>
      </c>
    </row>
    <row r="6" spans="1:4" x14ac:dyDescent="0.45">
      <c r="A6" s="730" t="s">
        <v>686</v>
      </c>
      <c r="B6" s="731">
        <v>22.166637280073768</v>
      </c>
      <c r="C6" s="350">
        <v>-0.66971494522154273</v>
      </c>
    </row>
    <row r="7" spans="1:4" x14ac:dyDescent="0.45">
      <c r="A7" s="732" t="s">
        <v>270</v>
      </c>
      <c r="B7" s="733">
        <v>16.745809074744368</v>
      </c>
      <c r="C7" s="351">
        <v>-0.79048388166372519</v>
      </c>
    </row>
    <row r="8" spans="1:4" x14ac:dyDescent="0.45">
      <c r="A8" s="732" t="s">
        <v>269</v>
      </c>
      <c r="B8" s="733">
        <v>15.394448997370874</v>
      </c>
      <c r="C8" s="351">
        <v>-0.45090951083299124</v>
      </c>
    </row>
    <row r="9" spans="1:4" x14ac:dyDescent="0.45">
      <c r="A9" s="732" t="s">
        <v>966</v>
      </c>
      <c r="B9" s="733">
        <v>14.486594552417731</v>
      </c>
      <c r="C9" s="351">
        <v>0.51369106097986617</v>
      </c>
    </row>
    <row r="10" spans="1:4" x14ac:dyDescent="0.45">
      <c r="A10" s="732" t="s">
        <v>268</v>
      </c>
      <c r="B10" s="733">
        <v>12.89787118712675</v>
      </c>
      <c r="C10" s="351">
        <v>-0.68443546995039029</v>
      </c>
    </row>
    <row r="11" spans="1:4" x14ac:dyDescent="0.45">
      <c r="A11" s="732" t="s">
        <v>972</v>
      </c>
      <c r="B11" s="733">
        <v>8.3283593270032767</v>
      </c>
      <c r="C11" s="351">
        <v>3.1407142627976601</v>
      </c>
    </row>
    <row r="12" spans="1:4" x14ac:dyDescent="0.45">
      <c r="A12" s="732" t="s">
        <v>973</v>
      </c>
      <c r="B12" s="733">
        <v>6.2881494112496901</v>
      </c>
      <c r="C12" s="351">
        <v>-0.85336176708384048</v>
      </c>
    </row>
    <row r="13" spans="1:4" x14ac:dyDescent="0.45">
      <c r="A13" s="732" t="s">
        <v>684</v>
      </c>
      <c r="B13" s="733">
        <v>2.138996708785029</v>
      </c>
      <c r="C13" s="351">
        <v>-0.21283832685444493</v>
      </c>
    </row>
    <row r="14" spans="1:4" x14ac:dyDescent="0.45">
      <c r="A14" s="732" t="s">
        <v>156</v>
      </c>
      <c r="B14" s="733">
        <v>0.63312584381399417</v>
      </c>
      <c r="C14" s="351">
        <v>-4.4720273962766677E-2</v>
      </c>
    </row>
    <row r="15" spans="1:4" x14ac:dyDescent="0.45">
      <c r="A15" s="732" t="s">
        <v>690</v>
      </c>
      <c r="B15" s="733">
        <v>0.25460325781431636</v>
      </c>
      <c r="C15" s="351">
        <v>8.5041839339584341E-2</v>
      </c>
    </row>
    <row r="16" spans="1:4" x14ac:dyDescent="0.45">
      <c r="A16" s="732" t="s">
        <v>689</v>
      </c>
      <c r="B16" s="733">
        <v>0.20555125401522786</v>
      </c>
      <c r="C16" s="351">
        <v>2.5306952650871489E-2</v>
      </c>
    </row>
    <row r="17" spans="1:3" x14ac:dyDescent="0.45">
      <c r="A17" s="732" t="s">
        <v>688</v>
      </c>
      <c r="B17" s="733">
        <v>0.16984112634064016</v>
      </c>
      <c r="C17" s="351">
        <v>-0.10243547133410832</v>
      </c>
    </row>
    <row r="18" spans="1:3" ht="18" thickBot="1" x14ac:dyDescent="0.5">
      <c r="A18" s="732" t="s">
        <v>8</v>
      </c>
      <c r="B18" s="733">
        <v>0.29001197924433492</v>
      </c>
      <c r="C18" s="351">
        <v>4.4145531135823313E-2</v>
      </c>
    </row>
    <row r="19" spans="1:3" ht="18" thickBot="1" x14ac:dyDescent="0.5">
      <c r="A19" s="624" t="s">
        <v>3</v>
      </c>
      <c r="B19" s="734">
        <v>100</v>
      </c>
    </row>
    <row r="20" spans="1:3" ht="18" thickBot="1" x14ac:dyDescent="0.5">
      <c r="A20" s="727" t="s">
        <v>140</v>
      </c>
      <c r="B20" s="728">
        <v>1499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700-000000000000}">
  <sheetPr>
    <tabColor rgb="FF0000CC"/>
  </sheetPr>
  <dimension ref="A1:E16"/>
  <sheetViews>
    <sheetView showGridLines="0" workbookViewId="0"/>
  </sheetViews>
  <sheetFormatPr defaultColWidth="8.7265625" defaultRowHeight="17.5" x14ac:dyDescent="0.35"/>
  <cols>
    <col min="1" max="5" width="11.7265625" style="131" customWidth="1"/>
    <col min="6" max="6" width="10.7265625" style="131" customWidth="1"/>
    <col min="7" max="16384" width="8.7265625" style="131"/>
  </cols>
  <sheetData>
    <row r="1" spans="1:5" ht="25" x14ac:dyDescent="0.35">
      <c r="A1" s="285" t="s">
        <v>691</v>
      </c>
      <c r="B1" s="637"/>
      <c r="C1" s="637"/>
      <c r="D1" s="637"/>
    </row>
    <row r="4" spans="1:5" ht="18" thickBot="1" x14ac:dyDescent="0.4">
      <c r="A4" s="639"/>
    </row>
    <row r="5" spans="1:5" ht="19.5" customHeight="1" thickBot="1" x14ac:dyDescent="0.4">
      <c r="A5" s="644" t="s">
        <v>2</v>
      </c>
      <c r="B5" s="644" t="s">
        <v>266</v>
      </c>
      <c r="C5" s="644" t="s">
        <v>1</v>
      </c>
      <c r="D5" s="644" t="s">
        <v>153</v>
      </c>
      <c r="E5" s="644" t="s">
        <v>692</v>
      </c>
    </row>
    <row r="6" spans="1:5" s="246" customFormat="1" ht="19.5" customHeight="1" thickBot="1" x14ac:dyDescent="0.4">
      <c r="A6" s="1038">
        <v>4625.1000000000004</v>
      </c>
      <c r="B6" s="1038">
        <v>3763</v>
      </c>
      <c r="C6" s="1038">
        <v>6329</v>
      </c>
      <c r="D6" s="1038">
        <v>4885.5</v>
      </c>
      <c r="E6" s="1038">
        <v>4614.8</v>
      </c>
    </row>
    <row r="7" spans="1:5" x14ac:dyDescent="0.35">
      <c r="A7" s="341" t="s">
        <v>975</v>
      </c>
    </row>
    <row r="16" spans="1:5" ht="16.5" customHeight="1" x14ac:dyDescent="0.35"/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800-000000000000}">
  <sheetPr>
    <tabColor rgb="FF0000CC"/>
  </sheetPr>
  <dimension ref="A1:E7"/>
  <sheetViews>
    <sheetView showGridLines="0" workbookViewId="0"/>
  </sheetViews>
  <sheetFormatPr defaultColWidth="8.7265625" defaultRowHeight="17.5" x14ac:dyDescent="0.45"/>
  <cols>
    <col min="1" max="5" width="14.1796875" style="56" customWidth="1"/>
    <col min="6" max="6" width="11.453125" style="56" customWidth="1"/>
    <col min="7" max="16384" width="8.7265625" style="56"/>
  </cols>
  <sheetData>
    <row r="1" spans="1:5" ht="27" x14ac:dyDescent="0.45">
      <c r="A1" s="285" t="s">
        <v>974</v>
      </c>
      <c r="B1" s="623"/>
      <c r="C1" s="623"/>
      <c r="D1" s="623"/>
    </row>
    <row r="4" spans="1:5" ht="18" thickBot="1" x14ac:dyDescent="0.5">
      <c r="A4" s="62"/>
    </row>
    <row r="5" spans="1:5" s="131" customFormat="1" ht="18" customHeight="1" thickBot="1" x14ac:dyDescent="0.4">
      <c r="A5" s="644" t="s">
        <v>2</v>
      </c>
      <c r="B5" s="644" t="s">
        <v>266</v>
      </c>
      <c r="C5" s="644" t="s">
        <v>1</v>
      </c>
      <c r="D5" s="644" t="s">
        <v>153</v>
      </c>
      <c r="E5" s="644" t="s">
        <v>692</v>
      </c>
    </row>
    <row r="6" spans="1:5" s="131" customFormat="1" ht="18" customHeight="1" thickBot="1" x14ac:dyDescent="0.4">
      <c r="A6" s="735">
        <v>23.5</v>
      </c>
      <c r="B6" s="735">
        <v>31.8</v>
      </c>
      <c r="C6" s="735">
        <v>27.5</v>
      </c>
      <c r="D6" s="735">
        <v>46.8</v>
      </c>
      <c r="E6" s="735">
        <v>34.6</v>
      </c>
    </row>
    <row r="7" spans="1:5" x14ac:dyDescent="0.45">
      <c r="A7" s="341" t="s">
        <v>975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900-000000000000}">
  <sheetPr>
    <tabColor rgb="FF0000CC"/>
  </sheetPr>
  <dimension ref="A1:H10"/>
  <sheetViews>
    <sheetView showGridLines="0" workbookViewId="0"/>
  </sheetViews>
  <sheetFormatPr defaultColWidth="8.7265625" defaultRowHeight="16.5" x14ac:dyDescent="0.45"/>
  <cols>
    <col min="1" max="1" width="26.453125" style="527" customWidth="1"/>
    <col min="2" max="2" width="14.1796875" style="527" bestFit="1" customWidth="1"/>
    <col min="3" max="3" width="14.54296875" style="527" bestFit="1" customWidth="1"/>
    <col min="4" max="4" width="13.81640625" style="527" bestFit="1" customWidth="1"/>
    <col min="5" max="6" width="14.54296875" style="527" bestFit="1" customWidth="1"/>
    <col min="7" max="7" width="4.7265625" style="527" customWidth="1"/>
    <col min="8" max="8" width="19.7265625" style="527" customWidth="1"/>
    <col min="9" max="22" width="10.26953125" style="527" customWidth="1"/>
    <col min="23" max="16384" width="8.7265625" style="527"/>
  </cols>
  <sheetData>
    <row r="1" spans="1:8" ht="25" x14ac:dyDescent="0.7">
      <c r="A1" s="584" t="s">
        <v>693</v>
      </c>
    </row>
    <row r="2" spans="1:8" ht="25" x14ac:dyDescent="0.7">
      <c r="A2" s="584"/>
    </row>
    <row r="3" spans="1:8" ht="25" x14ac:dyDescent="0.7">
      <c r="A3" s="584"/>
    </row>
    <row r="4" spans="1:8" ht="18" thickBot="1" x14ac:dyDescent="0.5">
      <c r="A4" s="366"/>
      <c r="B4" s="366"/>
      <c r="C4" s="366"/>
      <c r="D4" s="366"/>
      <c r="E4" s="366"/>
      <c r="F4" s="366"/>
    </row>
    <row r="5" spans="1:8" ht="35.5" thickBot="1" x14ac:dyDescent="0.5">
      <c r="A5" s="736"/>
      <c r="B5" s="737">
        <v>2015</v>
      </c>
      <c r="C5" s="737">
        <v>2016</v>
      </c>
      <c r="D5" s="737">
        <v>2017</v>
      </c>
      <c r="E5" s="737">
        <v>2018</v>
      </c>
      <c r="F5" s="737">
        <v>2019</v>
      </c>
      <c r="H5" s="737" t="s">
        <v>978</v>
      </c>
    </row>
    <row r="6" spans="1:8" ht="17.5" x14ac:dyDescent="0.45">
      <c r="A6" s="743" t="s">
        <v>695</v>
      </c>
      <c r="B6" s="738">
        <v>5944.6007371699998</v>
      </c>
      <c r="C6" s="738">
        <v>6242.2965362499999</v>
      </c>
      <c r="D6" s="738">
        <v>6071.1746710899988</v>
      </c>
      <c r="E6" s="738">
        <v>6084.1804250988744</v>
      </c>
      <c r="F6" s="738">
        <v>5868.815714853301</v>
      </c>
      <c r="H6" s="576">
        <f>F6/F8*100</f>
        <v>43.518899126169572</v>
      </c>
    </row>
    <row r="7" spans="1:8" ht="18" thickBot="1" x14ac:dyDescent="0.5">
      <c r="A7" s="744" t="s">
        <v>696</v>
      </c>
      <c r="B7" s="738">
        <v>6206.0321347999998</v>
      </c>
      <c r="C7" s="738">
        <v>6599.1617800800013</v>
      </c>
      <c r="D7" s="738">
        <v>6751.8553994099993</v>
      </c>
      <c r="E7" s="738">
        <v>7572.9103174583051</v>
      </c>
      <c r="F7" s="738">
        <v>7616.8556433271679</v>
      </c>
      <c r="H7" s="746">
        <f>F7/F8*100</f>
        <v>56.481100873830428</v>
      </c>
    </row>
    <row r="8" spans="1:8" ht="18" thickBot="1" x14ac:dyDescent="0.5">
      <c r="A8" s="742" t="s">
        <v>3</v>
      </c>
      <c r="B8" s="745">
        <v>12150.63287197</v>
      </c>
      <c r="C8" s="745">
        <v>12841.458316330001</v>
      </c>
      <c r="D8" s="745">
        <v>12823.030070499997</v>
      </c>
      <c r="E8" s="745">
        <v>13657.090742557179</v>
      </c>
      <c r="F8" s="745">
        <v>13485.671358180469</v>
      </c>
    </row>
    <row r="10" spans="1:8" x14ac:dyDescent="0.45">
      <c r="A10" s="1007" t="s">
        <v>977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A00-000000000000}">
  <sheetPr>
    <tabColor rgb="FF0000CC"/>
  </sheetPr>
  <dimension ref="A1:V14"/>
  <sheetViews>
    <sheetView showGridLines="0" workbookViewId="0"/>
  </sheetViews>
  <sheetFormatPr defaultColWidth="8.7265625" defaultRowHeight="16.5" x14ac:dyDescent="0.45"/>
  <cols>
    <col min="1" max="1" width="28" style="527" customWidth="1"/>
    <col min="2" max="7" width="10.26953125" style="527" customWidth="1"/>
    <col min="8" max="8" width="17.81640625" style="527" customWidth="1"/>
    <col min="9" max="22" width="10.26953125" style="1" customWidth="1"/>
    <col min="23" max="16384" width="8.7265625" style="527"/>
  </cols>
  <sheetData>
    <row r="1" spans="1:22" ht="25" x14ac:dyDescent="0.7">
      <c r="A1" s="584" t="s">
        <v>694</v>
      </c>
      <c r="I1" s="527"/>
      <c r="J1" s="527"/>
      <c r="K1" s="527"/>
      <c r="L1" s="527"/>
      <c r="M1" s="527"/>
      <c r="N1" s="527"/>
      <c r="O1" s="527"/>
      <c r="P1" s="527"/>
      <c r="Q1" s="527"/>
      <c r="R1" s="527"/>
      <c r="S1" s="527"/>
      <c r="T1" s="527"/>
      <c r="U1" s="527"/>
      <c r="V1" s="527"/>
    </row>
    <row r="2" spans="1:22" ht="25" x14ac:dyDescent="0.7">
      <c r="A2" s="584"/>
      <c r="I2" s="527"/>
      <c r="J2" s="527"/>
      <c r="K2" s="527"/>
      <c r="L2" s="527"/>
      <c r="M2" s="527"/>
      <c r="N2" s="527"/>
      <c r="O2" s="527"/>
      <c r="P2" s="527"/>
      <c r="Q2" s="527"/>
      <c r="R2" s="527"/>
      <c r="S2" s="527"/>
      <c r="T2" s="527"/>
      <c r="U2" s="527"/>
      <c r="V2" s="527"/>
    </row>
    <row r="3" spans="1:22" ht="25" x14ac:dyDescent="0.7">
      <c r="A3" s="584"/>
      <c r="I3" s="527"/>
      <c r="J3" s="527"/>
      <c r="K3" s="527"/>
      <c r="L3" s="527"/>
      <c r="M3" s="527"/>
      <c r="N3" s="527"/>
      <c r="O3" s="527"/>
      <c r="P3" s="527"/>
      <c r="Q3" s="527"/>
      <c r="R3" s="527"/>
      <c r="S3" s="527"/>
      <c r="T3" s="527"/>
      <c r="U3" s="527"/>
      <c r="V3" s="527"/>
    </row>
    <row r="4" spans="1:22" ht="18" thickBot="1" x14ac:dyDescent="0.5">
      <c r="A4" s="366"/>
      <c r="B4" s="1168" t="s">
        <v>981</v>
      </c>
      <c r="C4" s="1168"/>
      <c r="D4" s="1168"/>
      <c r="E4" s="1168"/>
      <c r="F4" s="1168"/>
      <c r="I4" s="527"/>
      <c r="J4" s="527"/>
      <c r="K4" s="527"/>
      <c r="L4" s="527"/>
      <c r="M4" s="527"/>
      <c r="N4" s="527"/>
      <c r="O4" s="527"/>
      <c r="P4" s="527"/>
      <c r="Q4" s="527"/>
      <c r="R4" s="527"/>
      <c r="S4" s="527"/>
      <c r="T4" s="527"/>
      <c r="U4" s="527"/>
      <c r="V4" s="527"/>
    </row>
    <row r="5" spans="1:22" ht="18" thickBot="1" x14ac:dyDescent="0.5">
      <c r="A5" s="736"/>
      <c r="B5" s="737">
        <v>2015</v>
      </c>
      <c r="C5" s="737">
        <v>2016</v>
      </c>
      <c r="D5" s="737">
        <v>2017</v>
      </c>
      <c r="E5" s="737">
        <v>2018</v>
      </c>
      <c r="F5" s="737">
        <v>2019</v>
      </c>
      <c r="I5" s="527"/>
      <c r="J5" s="527"/>
      <c r="K5" s="527"/>
      <c r="L5" s="527"/>
      <c r="M5" s="527"/>
      <c r="N5" s="527"/>
      <c r="O5" s="527"/>
      <c r="P5" s="527"/>
      <c r="Q5" s="527"/>
      <c r="R5" s="527"/>
      <c r="S5" s="527"/>
      <c r="T5" s="527"/>
      <c r="U5" s="527"/>
      <c r="V5" s="527"/>
    </row>
    <row r="6" spans="1:22" ht="18" thickBot="1" x14ac:dyDescent="0.5">
      <c r="A6" s="749" t="s">
        <v>982</v>
      </c>
      <c r="B6" s="1039">
        <v>6206.0321348000007</v>
      </c>
      <c r="C6" s="1039">
        <v>6599.1617800800004</v>
      </c>
      <c r="D6" s="1039">
        <v>6751.8553994100002</v>
      </c>
      <c r="E6" s="1039">
        <v>7572.910317458307</v>
      </c>
      <c r="F6" s="1039">
        <v>7616.8556433271669</v>
      </c>
      <c r="I6" s="527"/>
      <c r="J6" s="527"/>
      <c r="K6" s="527"/>
      <c r="L6" s="527"/>
      <c r="M6" s="527"/>
      <c r="N6" s="527"/>
      <c r="O6" s="527"/>
      <c r="P6" s="527"/>
      <c r="Q6" s="527"/>
      <c r="R6" s="527"/>
      <c r="S6" s="527"/>
      <c r="T6" s="527"/>
      <c r="U6" s="527"/>
      <c r="V6" s="527"/>
    </row>
    <row r="8" spans="1:22" ht="17" thickBot="1" x14ac:dyDescent="0.5">
      <c r="B8" s="1169" t="s">
        <v>979</v>
      </c>
      <c r="C8" s="1169"/>
      <c r="D8" s="1169"/>
      <c r="E8" s="1169"/>
      <c r="F8" s="1169"/>
    </row>
    <row r="9" spans="1:22" ht="18" thickBot="1" x14ac:dyDescent="0.5">
      <c r="A9" s="736"/>
      <c r="B9" s="737">
        <v>2015</v>
      </c>
      <c r="C9" s="737">
        <v>2016</v>
      </c>
      <c r="D9" s="737">
        <v>2017</v>
      </c>
      <c r="E9" s="737">
        <v>2018</v>
      </c>
      <c r="F9" s="737">
        <v>2019</v>
      </c>
    </row>
    <row r="10" spans="1:22" ht="17.5" x14ac:dyDescent="0.45">
      <c r="A10" s="748" t="s">
        <v>697</v>
      </c>
      <c r="B10" s="576">
        <v>52.332149776640883</v>
      </c>
      <c r="C10" s="576">
        <v>51.371241309360705</v>
      </c>
      <c r="D10" s="576">
        <v>49.522804584384083</v>
      </c>
      <c r="E10" s="576">
        <v>44.109399014724573</v>
      </c>
      <c r="F10" s="576">
        <v>41.416145466612711</v>
      </c>
    </row>
    <row r="11" spans="1:22" ht="17.5" x14ac:dyDescent="0.45">
      <c r="A11" s="747" t="s">
        <v>135</v>
      </c>
      <c r="B11" s="576">
        <v>7.7657073943838251</v>
      </c>
      <c r="C11" s="576">
        <v>7.2679477406929944</v>
      </c>
      <c r="D11" s="576">
        <v>7.1729100377700652</v>
      </c>
      <c r="E11" s="576">
        <v>6.8229412155775204</v>
      </c>
      <c r="F11" s="576">
        <v>6.900155093230592</v>
      </c>
    </row>
    <row r="12" spans="1:22" ht="17.5" x14ac:dyDescent="0.45">
      <c r="A12" s="747" t="s">
        <v>980</v>
      </c>
      <c r="B12" s="576">
        <v>13.156923507072909</v>
      </c>
      <c r="C12" s="576">
        <v>11.760163580208392</v>
      </c>
      <c r="D12" s="576">
        <v>10.303108834066386</v>
      </c>
      <c r="E12" s="576">
        <v>8.9016624476051209</v>
      </c>
      <c r="F12" s="576">
        <v>7.9433498440437775</v>
      </c>
    </row>
    <row r="13" spans="1:22" ht="18" thickBot="1" x14ac:dyDescent="0.5">
      <c r="A13" s="747" t="s">
        <v>698</v>
      </c>
      <c r="B13" s="576">
        <v>26.745219321902375</v>
      </c>
      <c r="C13" s="576">
        <v>29.60064736973791</v>
      </c>
      <c r="D13" s="576">
        <v>33.001176543779458</v>
      </c>
      <c r="E13" s="576">
        <v>40.165997322092785</v>
      </c>
      <c r="F13" s="576">
        <v>43.740349596112935</v>
      </c>
    </row>
    <row r="14" spans="1:22" ht="18" thickBot="1" x14ac:dyDescent="0.5">
      <c r="A14" s="749" t="s">
        <v>3</v>
      </c>
      <c r="B14" s="745">
        <v>100</v>
      </c>
      <c r="C14" s="745">
        <v>100</v>
      </c>
      <c r="D14" s="745">
        <v>100</v>
      </c>
      <c r="E14" s="745">
        <v>100</v>
      </c>
      <c r="F14" s="745">
        <v>100.00000000000003</v>
      </c>
    </row>
  </sheetData>
  <mergeCells count="2">
    <mergeCell ref="B4:F4"/>
    <mergeCell ref="B8:F8"/>
  </mergeCells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6600"/>
  </sheetPr>
  <dimension ref="A1:G29"/>
  <sheetViews>
    <sheetView showGridLines="0" workbookViewId="0"/>
  </sheetViews>
  <sheetFormatPr defaultColWidth="8.7265625" defaultRowHeight="17.5" x14ac:dyDescent="0.45"/>
  <cols>
    <col min="1" max="1" width="31.81640625" style="56" customWidth="1"/>
    <col min="2" max="2" width="12.453125" style="56" customWidth="1"/>
    <col min="3" max="3" width="14.26953125" style="56" customWidth="1"/>
    <col min="4" max="4" width="12.453125" style="56" customWidth="1"/>
    <col min="5" max="5" width="15.26953125" style="56" customWidth="1"/>
    <col min="6" max="6" width="13" style="56" customWidth="1"/>
    <col min="7" max="16384" width="8.7265625" style="56"/>
  </cols>
  <sheetData>
    <row r="1" spans="1:6" ht="25" x14ac:dyDescent="0.7">
      <c r="A1" s="63" t="s">
        <v>760</v>
      </c>
      <c r="B1" s="99"/>
    </row>
    <row r="4" spans="1:6" ht="18" thickBot="1" x14ac:dyDescent="0.5"/>
    <row r="5" spans="1:6" ht="18" thickBot="1" x14ac:dyDescent="0.5">
      <c r="A5" s="113" t="s">
        <v>379</v>
      </c>
      <c r="B5" s="114" t="s">
        <v>380</v>
      </c>
      <c r="C5" s="115" t="s">
        <v>381</v>
      </c>
      <c r="D5" s="115" t="s">
        <v>607</v>
      </c>
      <c r="E5" s="115" t="s">
        <v>608</v>
      </c>
      <c r="F5" s="116" t="s">
        <v>3</v>
      </c>
    </row>
    <row r="6" spans="1:6" x14ac:dyDescent="0.45">
      <c r="A6" s="117" t="s">
        <v>382</v>
      </c>
      <c r="B6" s="98">
        <v>10</v>
      </c>
      <c r="C6" s="118">
        <v>119</v>
      </c>
      <c r="D6" s="118">
        <v>0</v>
      </c>
      <c r="E6" s="118">
        <v>250</v>
      </c>
      <c r="F6" s="1060">
        <v>379</v>
      </c>
    </row>
    <row r="7" spans="1:6" x14ac:dyDescent="0.45">
      <c r="A7" s="126" t="s">
        <v>761</v>
      </c>
      <c r="B7" s="58">
        <v>1</v>
      </c>
      <c r="C7" s="127">
        <v>0</v>
      </c>
      <c r="D7" s="127">
        <v>0</v>
      </c>
      <c r="E7" s="127">
        <v>0</v>
      </c>
      <c r="F7" s="1061">
        <v>1</v>
      </c>
    </row>
    <row r="8" spans="1:6" x14ac:dyDescent="0.45">
      <c r="A8" s="119" t="s">
        <v>385</v>
      </c>
      <c r="B8" s="95">
        <v>17</v>
      </c>
      <c r="C8" s="120">
        <v>1</v>
      </c>
      <c r="D8" s="120">
        <v>1</v>
      </c>
      <c r="E8" s="95">
        <v>1</v>
      </c>
      <c r="F8" s="1062">
        <v>20</v>
      </c>
    </row>
    <row r="9" spans="1:6" x14ac:dyDescent="0.45">
      <c r="A9" s="119" t="s">
        <v>765</v>
      </c>
      <c r="B9" s="95">
        <v>5</v>
      </c>
      <c r="C9" s="120">
        <v>0</v>
      </c>
      <c r="D9" s="120">
        <v>0</v>
      </c>
      <c r="E9" s="95">
        <v>0</v>
      </c>
      <c r="F9" s="1062">
        <v>5</v>
      </c>
    </row>
    <row r="10" spans="1:6" x14ac:dyDescent="0.45">
      <c r="A10" s="121" t="s">
        <v>383</v>
      </c>
      <c r="B10" s="95">
        <v>9</v>
      </c>
      <c r="C10" s="120">
        <v>0</v>
      </c>
      <c r="D10" s="120">
        <v>0</v>
      </c>
      <c r="E10" s="95">
        <v>0</v>
      </c>
      <c r="F10" s="1062">
        <v>9</v>
      </c>
    </row>
    <row r="11" spans="1:6" x14ac:dyDescent="0.45">
      <c r="A11" s="121" t="s">
        <v>762</v>
      </c>
      <c r="B11" s="95">
        <v>1</v>
      </c>
      <c r="C11" s="120">
        <v>0</v>
      </c>
      <c r="D11" s="120">
        <v>0</v>
      </c>
      <c r="E11" s="95">
        <v>0</v>
      </c>
      <c r="F11" s="1062">
        <v>1</v>
      </c>
    </row>
    <row r="12" spans="1:6" x14ac:dyDescent="0.45">
      <c r="A12" s="121" t="s">
        <v>763</v>
      </c>
      <c r="B12" s="95">
        <v>7</v>
      </c>
      <c r="C12" s="120">
        <v>0</v>
      </c>
      <c r="D12" s="120">
        <v>0</v>
      </c>
      <c r="E12" s="95">
        <v>0</v>
      </c>
      <c r="F12" s="1062">
        <v>7</v>
      </c>
    </row>
    <row r="13" spans="1:6" x14ac:dyDescent="0.45">
      <c r="A13" s="121" t="s">
        <v>386</v>
      </c>
      <c r="B13" s="95">
        <v>13</v>
      </c>
      <c r="C13" s="120">
        <v>1</v>
      </c>
      <c r="D13" s="120">
        <v>0</v>
      </c>
      <c r="E13" s="95">
        <v>7</v>
      </c>
      <c r="F13" s="1062">
        <v>21</v>
      </c>
    </row>
    <row r="14" spans="1:6" x14ac:dyDescent="0.45">
      <c r="A14" s="119" t="s">
        <v>384</v>
      </c>
      <c r="B14" s="95">
        <v>22</v>
      </c>
      <c r="C14" s="120">
        <v>30</v>
      </c>
      <c r="D14" s="120">
        <v>9</v>
      </c>
      <c r="E14" s="95">
        <v>13</v>
      </c>
      <c r="F14" s="1062">
        <v>74</v>
      </c>
    </row>
    <row r="15" spans="1:6" x14ac:dyDescent="0.45">
      <c r="A15" s="122" t="s">
        <v>412</v>
      </c>
      <c r="B15" s="95">
        <v>1</v>
      </c>
      <c r="C15" s="95">
        <v>7</v>
      </c>
      <c r="D15" s="95">
        <v>0</v>
      </c>
      <c r="E15" s="95">
        <v>1</v>
      </c>
      <c r="F15" s="1062">
        <v>9</v>
      </c>
    </row>
    <row r="16" spans="1:6" x14ac:dyDescent="0.45">
      <c r="A16" s="122" t="s">
        <v>764</v>
      </c>
      <c r="B16" s="95">
        <v>1</v>
      </c>
      <c r="C16" s="95">
        <v>0</v>
      </c>
      <c r="D16" s="95">
        <v>0</v>
      </c>
      <c r="E16" s="95">
        <v>0</v>
      </c>
      <c r="F16" s="1062">
        <v>1</v>
      </c>
    </row>
    <row r="17" spans="1:7" ht="18" thickBot="1" x14ac:dyDescent="0.5">
      <c r="A17" s="123" t="s">
        <v>3</v>
      </c>
      <c r="B17" s="124">
        <f>SUM(B6:B16)</f>
        <v>87</v>
      </c>
      <c r="C17" s="124">
        <f>SUM(C6:C16)</f>
        <v>158</v>
      </c>
      <c r="D17" s="124">
        <f>SUM(D6:D16)</f>
        <v>10</v>
      </c>
      <c r="E17" s="124">
        <f>SUM(E6:E16)</f>
        <v>272</v>
      </c>
      <c r="F17" s="124">
        <f>SUM(F6:F16)</f>
        <v>527</v>
      </c>
    </row>
    <row r="18" spans="1:7" x14ac:dyDescent="0.45">
      <c r="B18" s="125"/>
    </row>
    <row r="26" spans="1:7" x14ac:dyDescent="0.45">
      <c r="B26" s="62"/>
    </row>
    <row r="28" spans="1:7" x14ac:dyDescent="0.45">
      <c r="G28" s="62"/>
    </row>
    <row r="29" spans="1:7" x14ac:dyDescent="0.45">
      <c r="G29" s="62"/>
    </row>
  </sheetData>
  <pageMargins left="0.7" right="0.7" top="0.75" bottom="0.75" header="0.3" footer="0.3"/>
  <pageSetup paperSize="9"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E00-000000000000}">
  <sheetPr>
    <tabColor rgb="FF0000CC"/>
  </sheetPr>
  <dimension ref="A1:N33"/>
  <sheetViews>
    <sheetView showGridLines="0" workbookViewId="0"/>
  </sheetViews>
  <sheetFormatPr defaultColWidth="8.7265625" defaultRowHeight="17.5" x14ac:dyDescent="0.45"/>
  <cols>
    <col min="1" max="1" width="30.26953125" style="56" customWidth="1"/>
    <col min="2" max="2" width="14.453125" style="56" customWidth="1"/>
    <col min="3" max="5" width="8.7265625" style="56"/>
    <col min="6" max="6" width="9.453125" style="56" customWidth="1"/>
    <col min="7" max="16384" width="8.7265625" style="56"/>
  </cols>
  <sheetData>
    <row r="1" spans="1:6" ht="25" x14ac:dyDescent="0.45">
      <c r="A1" s="285" t="s">
        <v>1213</v>
      </c>
      <c r="B1" s="750"/>
      <c r="C1" s="750"/>
    </row>
    <row r="2" spans="1:6" x14ac:dyDescent="0.45">
      <c r="A2" s="131"/>
      <c r="B2" s="751"/>
      <c r="C2" s="752"/>
    </row>
    <row r="3" spans="1:6" x14ac:dyDescent="0.45">
      <c r="B3" s="753"/>
      <c r="C3" s="754"/>
    </row>
    <row r="4" spans="1:6" x14ac:dyDescent="0.45">
      <c r="A4" s="62"/>
      <c r="B4" s="755"/>
      <c r="C4" s="755"/>
      <c r="D4" s="62"/>
      <c r="E4" s="62"/>
      <c r="F4" s="62"/>
    </row>
    <row r="5" spans="1:6" ht="18" thickBot="1" x14ac:dyDescent="0.5">
      <c r="A5" s="62"/>
      <c r="B5" s="1170" t="s">
        <v>592</v>
      </c>
      <c r="C5" s="1170"/>
      <c r="D5" s="1170"/>
      <c r="E5" s="1170"/>
      <c r="F5" s="1170"/>
    </row>
    <row r="6" spans="1:6" ht="18" thickBot="1" x14ac:dyDescent="0.5">
      <c r="B6" s="538">
        <v>2015</v>
      </c>
      <c r="C6" s="538">
        <v>2016</v>
      </c>
      <c r="D6" s="538">
        <v>2017</v>
      </c>
      <c r="E6" s="538">
        <v>2018</v>
      </c>
      <c r="F6" s="538">
        <v>2019</v>
      </c>
    </row>
    <row r="7" spans="1:6" x14ac:dyDescent="0.45">
      <c r="A7" s="757" t="s">
        <v>136</v>
      </c>
      <c r="B7" s="758">
        <v>41.478630619169529</v>
      </c>
      <c r="C7" s="758">
        <v>40.742981439486989</v>
      </c>
      <c r="D7" s="758">
        <v>40.653951873645177</v>
      </c>
      <c r="E7" s="758">
        <v>40.035971954225609</v>
      </c>
      <c r="F7" s="758">
        <v>39.350536922955655</v>
      </c>
    </row>
    <row r="8" spans="1:6" x14ac:dyDescent="0.45">
      <c r="A8" s="759" t="s">
        <v>578</v>
      </c>
      <c r="B8" s="576">
        <v>37.687029245570699</v>
      </c>
      <c r="C8" s="576">
        <v>36.631639362425986</v>
      </c>
      <c r="D8" s="576">
        <v>37.852471330360636</v>
      </c>
      <c r="E8" s="576">
        <v>38.730133800045074</v>
      </c>
      <c r="F8" s="576">
        <v>38.071747426438243</v>
      </c>
    </row>
    <row r="9" spans="1:6" ht="18" thickBot="1" x14ac:dyDescent="0.5">
      <c r="A9" s="541" t="s">
        <v>264</v>
      </c>
      <c r="B9" s="746">
        <v>20.834340135259783</v>
      </c>
      <c r="C9" s="746">
        <v>22.625379198087032</v>
      </c>
      <c r="D9" s="746">
        <v>21.493576795994176</v>
      </c>
      <c r="E9" s="746">
        <v>21.233894245729328</v>
      </c>
      <c r="F9" s="746">
        <v>22.577715650606102</v>
      </c>
    </row>
    <row r="10" spans="1:6" ht="18" thickBot="1" x14ac:dyDescent="0.5">
      <c r="A10" s="542" t="s">
        <v>3</v>
      </c>
      <c r="B10" s="760">
        <f t="shared" ref="B10:F10" si="0">+B9+B8+B7</f>
        <v>100</v>
      </c>
      <c r="C10" s="760">
        <f t="shared" si="0"/>
        <v>100</v>
      </c>
      <c r="D10" s="760">
        <f t="shared" si="0"/>
        <v>100</v>
      </c>
      <c r="E10" s="760">
        <f t="shared" si="0"/>
        <v>100</v>
      </c>
      <c r="F10" s="760">
        <f t="shared" si="0"/>
        <v>100</v>
      </c>
    </row>
    <row r="11" spans="1:6" ht="18" thickBot="1" x14ac:dyDescent="0.5">
      <c r="A11" s="546"/>
      <c r="B11" s="574"/>
      <c r="C11" s="574"/>
      <c r="D11" s="574"/>
      <c r="E11" s="574"/>
      <c r="F11" s="574"/>
    </row>
    <row r="12" spans="1:6" ht="18" thickBot="1" x14ac:dyDescent="0.5">
      <c r="A12" s="542" t="s">
        <v>984</v>
      </c>
      <c r="B12" s="580">
        <v>7829.9355197831392</v>
      </c>
      <c r="C12" s="580">
        <v>8320.6265291975797</v>
      </c>
      <c r="D12" s="580">
        <v>8224.8047266411813</v>
      </c>
      <c r="E12" s="580">
        <v>8343.4098534539771</v>
      </c>
      <c r="F12" s="580">
        <v>8016.6835319138836</v>
      </c>
    </row>
    <row r="13" spans="1:6" x14ac:dyDescent="0.45">
      <c r="A13" s="62"/>
      <c r="B13" s="761"/>
      <c r="C13" s="761"/>
      <c r="D13" s="761"/>
      <c r="E13" s="761"/>
      <c r="F13" s="761"/>
    </row>
    <row r="14" spans="1:6" x14ac:dyDescent="0.45">
      <c r="A14" s="62"/>
      <c r="B14" s="762"/>
      <c r="C14" s="762"/>
      <c r="D14" s="762"/>
      <c r="E14" s="762"/>
      <c r="F14" s="762"/>
    </row>
    <row r="15" spans="1:6" x14ac:dyDescent="0.45">
      <c r="A15" s="679"/>
      <c r="B15" s="763"/>
      <c r="C15" s="763"/>
      <c r="D15" s="763"/>
      <c r="E15" s="763"/>
      <c r="F15" s="763"/>
    </row>
    <row r="33" spans="14:14" x14ac:dyDescent="0.45">
      <c r="N33" s="764"/>
    </row>
  </sheetData>
  <mergeCells count="1">
    <mergeCell ref="B5:F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5F00-000000000000}">
  <sheetPr>
    <tabColor rgb="FF0000CC"/>
  </sheetPr>
  <dimension ref="A1:D14"/>
  <sheetViews>
    <sheetView showGridLines="0" workbookViewId="0"/>
  </sheetViews>
  <sheetFormatPr defaultColWidth="8.7265625" defaultRowHeight="17.5" x14ac:dyDescent="0.45"/>
  <cols>
    <col min="1" max="1" width="28.453125" style="56" customWidth="1"/>
    <col min="2" max="2" width="21.7265625" style="56" customWidth="1"/>
    <col min="3" max="3" width="28.54296875" style="56" customWidth="1"/>
    <col min="4" max="16384" width="8.7265625" style="56"/>
  </cols>
  <sheetData>
    <row r="1" spans="1:4" ht="25" x14ac:dyDescent="0.45">
      <c r="A1" s="285" t="s">
        <v>1214</v>
      </c>
      <c r="B1" s="623"/>
      <c r="C1" s="623"/>
      <c r="D1" s="623"/>
    </row>
    <row r="2" spans="1:4" ht="25" x14ac:dyDescent="0.45">
      <c r="A2" s="285"/>
      <c r="B2" s="623"/>
      <c r="C2" s="623"/>
      <c r="D2" s="623"/>
    </row>
    <row r="4" spans="1:4" ht="18" thickBot="1" x14ac:dyDescent="0.5">
      <c r="A4" s="62"/>
      <c r="B4" s="62"/>
      <c r="C4" s="62"/>
    </row>
    <row r="5" spans="1:4" ht="15.75" customHeight="1" thickBot="1" x14ac:dyDescent="0.5">
      <c r="A5" s="756"/>
      <c r="B5" s="538">
        <v>2019</v>
      </c>
      <c r="C5" s="538" t="s">
        <v>985</v>
      </c>
    </row>
    <row r="6" spans="1:4" s="722" customFormat="1" ht="15.75" customHeight="1" x14ac:dyDescent="0.45">
      <c r="A6" s="757" t="s">
        <v>699</v>
      </c>
      <c r="B6" s="739">
        <v>35.615340705537868</v>
      </c>
      <c r="C6" s="402">
        <v>1.4901241905979603</v>
      </c>
    </row>
    <row r="7" spans="1:4" x14ac:dyDescent="0.45">
      <c r="A7" s="540" t="s">
        <v>415</v>
      </c>
      <c r="B7" s="740">
        <v>29.038238591897176</v>
      </c>
      <c r="C7" s="422">
        <v>1.8759547261225755</v>
      </c>
    </row>
    <row r="8" spans="1:4" x14ac:dyDescent="0.45">
      <c r="A8" s="540" t="s">
        <v>261</v>
      </c>
      <c r="B8" s="740">
        <v>19.892116392666033</v>
      </c>
      <c r="C8" s="422">
        <v>-4.9446166864616217</v>
      </c>
    </row>
    <row r="9" spans="1:4" x14ac:dyDescent="0.45">
      <c r="A9" s="759" t="s">
        <v>986</v>
      </c>
      <c r="B9" s="740">
        <v>6.7622824659806264</v>
      </c>
      <c r="C9" s="422">
        <v>0.38053839564234515</v>
      </c>
    </row>
    <row r="10" spans="1:4" x14ac:dyDescent="0.45">
      <c r="A10" s="540" t="s">
        <v>987</v>
      </c>
      <c r="B10" s="740">
        <v>5.1151170299448596</v>
      </c>
      <c r="C10" s="422">
        <v>1.7154665009017749</v>
      </c>
    </row>
    <row r="11" spans="1:4" ht="18" thickBot="1" x14ac:dyDescent="0.5">
      <c r="A11" s="541" t="s">
        <v>988</v>
      </c>
      <c r="B11" s="741">
        <v>3.5769048139734396</v>
      </c>
      <c r="C11" s="446">
        <v>-0.51746712680303819</v>
      </c>
    </row>
    <row r="12" spans="1:4" ht="18" thickBot="1" x14ac:dyDescent="0.5">
      <c r="A12" s="765" t="s">
        <v>3</v>
      </c>
      <c r="B12" s="580">
        <v>100.00000000000001</v>
      </c>
      <c r="C12" s="766"/>
    </row>
    <row r="13" spans="1:4" x14ac:dyDescent="0.45">
      <c r="A13" s="767"/>
      <c r="B13" s="763"/>
      <c r="C13" s="763"/>
    </row>
    <row r="14" spans="1:4" x14ac:dyDescent="0.45">
      <c r="B14" s="68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000-000000000000}">
  <sheetPr>
    <tabColor rgb="FF0000CC"/>
  </sheetPr>
  <dimension ref="A1:F15"/>
  <sheetViews>
    <sheetView showGridLines="0" workbookViewId="0"/>
  </sheetViews>
  <sheetFormatPr defaultColWidth="8.7265625" defaultRowHeight="16.5" x14ac:dyDescent="0.45"/>
  <cols>
    <col min="1" max="1" width="18.453125" style="527" customWidth="1"/>
    <col min="2" max="16384" width="8.7265625" style="527"/>
  </cols>
  <sheetData>
    <row r="1" spans="1:6" ht="25" x14ac:dyDescent="0.45">
      <c r="A1" s="285" t="s">
        <v>1215</v>
      </c>
    </row>
    <row r="4" spans="1:6" ht="17" thickBot="1" x14ac:dyDescent="0.5"/>
    <row r="5" spans="1:6" ht="18" thickBot="1" x14ac:dyDescent="0.5">
      <c r="A5" s="768" t="s">
        <v>477</v>
      </c>
      <c r="B5" s="538">
        <v>2015</v>
      </c>
      <c r="C5" s="538">
        <v>2016</v>
      </c>
      <c r="D5" s="538">
        <v>2017</v>
      </c>
      <c r="E5" s="538">
        <v>2018</v>
      </c>
      <c r="F5" s="538">
        <v>2019</v>
      </c>
    </row>
    <row r="6" spans="1:6" ht="17.5" x14ac:dyDescent="0.45">
      <c r="A6" s="757" t="s">
        <v>476</v>
      </c>
      <c r="B6" s="738">
        <v>4536.1451857331404</v>
      </c>
      <c r="C6" s="738">
        <v>4933.3389418175802</v>
      </c>
      <c r="D6" s="738">
        <v>4791.7252548311817</v>
      </c>
      <c r="E6" s="738">
        <v>4809.9938716951074</v>
      </c>
      <c r="F6" s="738">
        <v>4720.7656706111666</v>
      </c>
    </row>
    <row r="7" spans="1:6" ht="18" thickBot="1" x14ac:dyDescent="0.5">
      <c r="A7" s="769" t="s">
        <v>139</v>
      </c>
      <c r="B7" s="770">
        <v>3293.7903340500002</v>
      </c>
      <c r="C7" s="770">
        <v>3387.2875873799999</v>
      </c>
      <c r="D7" s="770">
        <v>3433.0794718099996</v>
      </c>
      <c r="E7" s="770">
        <v>3533.4159817588697</v>
      </c>
      <c r="F7" s="770">
        <v>3295.917861302717</v>
      </c>
    </row>
    <row r="8" spans="1:6" ht="18" thickBot="1" x14ac:dyDescent="0.5">
      <c r="A8" s="547" t="s">
        <v>3</v>
      </c>
      <c r="B8" s="297">
        <v>7829.935519783141</v>
      </c>
      <c r="C8" s="297">
        <v>8320.6265291975797</v>
      </c>
      <c r="D8" s="297">
        <v>8224.8047266411813</v>
      </c>
      <c r="E8" s="297">
        <v>8343.4098534539771</v>
      </c>
      <c r="F8" s="297">
        <v>8016.68353191388</v>
      </c>
    </row>
    <row r="11" spans="1:6" ht="17.25" customHeight="1" thickBot="1" x14ac:dyDescent="0.5">
      <c r="B11" s="1168" t="s">
        <v>592</v>
      </c>
      <c r="C11" s="1168"/>
    </row>
    <row r="12" spans="1:6" ht="18" thickBot="1" x14ac:dyDescent="0.5">
      <c r="B12" s="538">
        <v>2015</v>
      </c>
      <c r="C12" s="538">
        <v>2019</v>
      </c>
    </row>
    <row r="13" spans="1:6" ht="17.5" x14ac:dyDescent="0.45">
      <c r="A13" s="757" t="s">
        <v>476</v>
      </c>
      <c r="B13" s="576">
        <v>57.9</v>
      </c>
      <c r="C13" s="576">
        <v>58.88676597770278</v>
      </c>
    </row>
    <row r="14" spans="1:6" ht="18" thickBot="1" x14ac:dyDescent="0.5">
      <c r="A14" s="769" t="s">
        <v>139</v>
      </c>
      <c r="B14" s="576">
        <v>42.1</v>
      </c>
      <c r="C14" s="576">
        <v>41.11323402229722</v>
      </c>
    </row>
    <row r="15" spans="1:6" ht="18" thickBot="1" x14ac:dyDescent="0.5">
      <c r="A15" s="547"/>
      <c r="B15" s="297">
        <f>SUM(B13:B14)</f>
        <v>100</v>
      </c>
      <c r="C15" s="297">
        <f>SUM(C13:C14)</f>
        <v>100</v>
      </c>
    </row>
  </sheetData>
  <mergeCells count="1">
    <mergeCell ref="B11:C11"/>
  </mergeCells>
  <pageMargins left="0.7" right="0.7" top="0.75" bottom="0.75" header="0.3" footer="0.3"/>
  <ignoredErrors>
    <ignoredError sqref="B15:C15" formulaRange="1"/>
  </ignoredErrors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100-000000000000}">
  <sheetPr>
    <tabColor rgb="FF0000CC"/>
  </sheetPr>
  <dimension ref="A1:F9"/>
  <sheetViews>
    <sheetView showGridLines="0" workbookViewId="0"/>
  </sheetViews>
  <sheetFormatPr defaultColWidth="8.7265625" defaultRowHeight="17.5" x14ac:dyDescent="0.45"/>
  <cols>
    <col min="1" max="1" width="37" style="56" customWidth="1"/>
    <col min="2" max="2" width="7.1796875" style="56" customWidth="1"/>
    <col min="3" max="5" width="8.7265625" style="56"/>
    <col min="6" max="6" width="9.453125" style="56" bestFit="1" customWidth="1"/>
    <col min="7" max="7" width="9" style="56" customWidth="1"/>
    <col min="8" max="16384" width="8.7265625" style="56"/>
  </cols>
  <sheetData>
    <row r="1" spans="1:6" ht="25" x14ac:dyDescent="0.45">
      <c r="A1" s="285" t="s">
        <v>990</v>
      </c>
    </row>
    <row r="4" spans="1:6" ht="21.5" thickBot="1" x14ac:dyDescent="0.6">
      <c r="A4" s="52"/>
      <c r="B4" s="771"/>
      <c r="C4" s="771"/>
    </row>
    <row r="5" spans="1:6" ht="18" thickBot="1" x14ac:dyDescent="0.5">
      <c r="A5" s="772"/>
      <c r="B5" s="773">
        <v>2015</v>
      </c>
      <c r="C5" s="773">
        <v>2016</v>
      </c>
      <c r="D5" s="773">
        <v>2017</v>
      </c>
      <c r="E5" s="773">
        <v>2018</v>
      </c>
      <c r="F5" s="773">
        <v>2019</v>
      </c>
    </row>
    <row r="6" spans="1:6" x14ac:dyDescent="0.45">
      <c r="A6" s="778" t="s">
        <v>593</v>
      </c>
      <c r="B6" s="774">
        <v>117.37500000000001</v>
      </c>
      <c r="C6" s="774">
        <v>119.74999999999999</v>
      </c>
      <c r="D6" s="774">
        <v>121.375</v>
      </c>
      <c r="E6" s="774">
        <v>127</v>
      </c>
      <c r="F6" s="774">
        <v>127.7</v>
      </c>
    </row>
    <row r="7" spans="1:6" ht="18" thickBot="1" x14ac:dyDescent="0.5">
      <c r="A7" s="775" t="s">
        <v>28</v>
      </c>
      <c r="B7" s="776">
        <v>107.5</v>
      </c>
      <c r="C7" s="776">
        <v>107.375</v>
      </c>
      <c r="D7" s="776">
        <v>108.75</v>
      </c>
      <c r="E7" s="776">
        <v>110</v>
      </c>
      <c r="F7" s="776">
        <v>111</v>
      </c>
    </row>
    <row r="8" spans="1:6" x14ac:dyDescent="0.45">
      <c r="A8" s="341" t="s">
        <v>579</v>
      </c>
      <c r="B8" s="62"/>
      <c r="C8" s="62"/>
      <c r="D8" s="62"/>
    </row>
    <row r="9" spans="1:6" x14ac:dyDescent="0.45">
      <c r="A9" s="62"/>
      <c r="B9" s="777"/>
      <c r="C9" s="6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200-000000000000}">
  <sheetPr>
    <tabColor rgb="FF0000CC"/>
  </sheetPr>
  <dimension ref="A1:K18"/>
  <sheetViews>
    <sheetView showGridLines="0" workbookViewId="0"/>
  </sheetViews>
  <sheetFormatPr defaultColWidth="8.7265625" defaultRowHeight="16.5" x14ac:dyDescent="0.45"/>
  <cols>
    <col min="1" max="1" width="30.26953125" style="527" customWidth="1"/>
    <col min="2" max="2" width="16" style="527" customWidth="1"/>
    <col min="3" max="3" width="18.1796875" style="527" customWidth="1"/>
    <col min="4" max="6" width="16" style="527" customWidth="1"/>
    <col min="7" max="7" width="5.7265625" style="527" customWidth="1"/>
    <col min="8" max="8" width="14.7265625" style="527" customWidth="1"/>
    <col min="9" max="9" width="26.7265625" style="527" customWidth="1"/>
    <col min="10" max="10" width="23.453125" style="527" customWidth="1"/>
    <col min="11" max="11" width="26.7265625" style="527" customWidth="1"/>
    <col min="12" max="16384" width="8.7265625" style="527"/>
  </cols>
  <sheetData>
    <row r="1" spans="1:11" ht="25" x14ac:dyDescent="0.7">
      <c r="A1" s="584" t="s">
        <v>992</v>
      </c>
    </row>
    <row r="3" spans="1:11" x14ac:dyDescent="0.45">
      <c r="A3" s="528"/>
      <c r="B3" s="528"/>
      <c r="C3" s="528"/>
      <c r="D3" s="528"/>
      <c r="E3" s="528"/>
      <c r="F3" s="528"/>
      <c r="G3" s="528"/>
      <c r="H3" s="528"/>
      <c r="I3" s="528"/>
      <c r="J3" s="528"/>
      <c r="K3" s="528"/>
    </row>
    <row r="4" spans="1:11" ht="17" thickBot="1" x14ac:dyDescent="0.5">
      <c r="A4" s="779"/>
      <c r="B4" s="779"/>
      <c r="C4" s="779"/>
      <c r="D4" s="537"/>
      <c r="E4" s="537"/>
      <c r="F4" s="537"/>
      <c r="G4" s="537"/>
      <c r="H4" s="537"/>
      <c r="I4" s="537"/>
      <c r="J4" s="537"/>
      <c r="K4" s="537"/>
    </row>
    <row r="5" spans="1:11" ht="18" thickBot="1" x14ac:dyDescent="0.5">
      <c r="A5" s="419"/>
      <c r="B5" s="538">
        <v>2015</v>
      </c>
      <c r="C5" s="538">
        <v>2016</v>
      </c>
      <c r="D5" s="538">
        <v>2017</v>
      </c>
      <c r="E5" s="538">
        <v>2018</v>
      </c>
      <c r="F5" s="538">
        <v>2019</v>
      </c>
      <c r="G5" s="537"/>
    </row>
    <row r="6" spans="1:11" ht="17.5" x14ac:dyDescent="0.45">
      <c r="A6" s="757" t="s">
        <v>136</v>
      </c>
      <c r="B6" s="780">
        <v>2906.1713947799999</v>
      </c>
      <c r="C6" s="780">
        <v>3053.1136729300001</v>
      </c>
      <c r="D6" s="780">
        <v>3024.0312903899999</v>
      </c>
      <c r="E6" s="780">
        <v>3038.3630469249301</v>
      </c>
      <c r="F6" s="780">
        <v>2910.7816581666839</v>
      </c>
      <c r="G6" s="537"/>
    </row>
    <row r="7" spans="1:11" ht="17.5" x14ac:dyDescent="0.45">
      <c r="A7" s="540" t="s">
        <v>315</v>
      </c>
      <c r="B7" s="738">
        <v>1540.8201251431401</v>
      </c>
      <c r="C7" s="738">
        <v>1796.8572160675801</v>
      </c>
      <c r="D7" s="738">
        <v>1675.3394167311812</v>
      </c>
      <c r="E7" s="738">
        <v>1654.7985154801777</v>
      </c>
      <c r="F7" s="738">
        <v>1693.1517031544829</v>
      </c>
      <c r="G7" s="537"/>
    </row>
    <row r="8" spans="1:11" ht="18" thickBot="1" x14ac:dyDescent="0.5">
      <c r="A8" s="541" t="s">
        <v>317</v>
      </c>
      <c r="B8" s="463">
        <v>89.153665810000007</v>
      </c>
      <c r="C8" s="463">
        <v>83.368052820000003</v>
      </c>
      <c r="D8" s="463">
        <v>92.354547709999991</v>
      </c>
      <c r="E8" s="463">
        <v>116.83230929000004</v>
      </c>
      <c r="F8" s="463">
        <v>116.83230929000004</v>
      </c>
      <c r="G8" s="537"/>
    </row>
    <row r="9" spans="1:11" ht="18" thickBot="1" x14ac:dyDescent="0.5">
      <c r="A9" s="781" t="s">
        <v>3</v>
      </c>
      <c r="B9" s="580">
        <v>4536.1451857331404</v>
      </c>
      <c r="C9" s="580">
        <v>4933.3389418175802</v>
      </c>
      <c r="D9" s="580">
        <v>4791.7252548311817</v>
      </c>
      <c r="E9" s="580">
        <v>4809.9938716951074</v>
      </c>
      <c r="F9" s="580">
        <v>4720.7656706111666</v>
      </c>
      <c r="G9" s="537"/>
      <c r="H9" s="537"/>
      <c r="I9" s="537"/>
      <c r="J9" s="537"/>
      <c r="K9" s="537"/>
    </row>
    <row r="10" spans="1:11" x14ac:dyDescent="0.45">
      <c r="A10" s="782"/>
      <c r="B10" s="783"/>
      <c r="C10" s="782"/>
      <c r="D10" s="782"/>
      <c r="E10" s="782"/>
      <c r="F10" s="782"/>
      <c r="G10" s="531"/>
      <c r="H10" s="531"/>
      <c r="I10" s="531"/>
      <c r="J10" s="531"/>
      <c r="K10" s="531"/>
    </row>
    <row r="11" spans="1:11" ht="17" thickBot="1" x14ac:dyDescent="0.5">
      <c r="A11" s="528"/>
    </row>
    <row r="12" spans="1:11" ht="17.5" x14ac:dyDescent="0.45">
      <c r="A12" s="1171" t="s">
        <v>991</v>
      </c>
      <c r="B12" s="1172"/>
      <c r="C12" s="1172"/>
      <c r="D12" s="1172"/>
    </row>
    <row r="13" spans="1:11" ht="53" thickBot="1" x14ac:dyDescent="0.5">
      <c r="A13" s="419"/>
      <c r="B13" s="784" t="s">
        <v>3</v>
      </c>
      <c r="C13" s="785" t="s">
        <v>365</v>
      </c>
      <c r="D13" s="785" t="s">
        <v>366</v>
      </c>
    </row>
    <row r="14" spans="1:11" ht="17.5" x14ac:dyDescent="0.45">
      <c r="A14" s="757" t="s">
        <v>264</v>
      </c>
      <c r="B14" s="786">
        <v>0.38340000000000002</v>
      </c>
      <c r="C14" s="787">
        <v>0.97099999999999997</v>
      </c>
      <c r="D14" s="787">
        <v>0.1</v>
      </c>
    </row>
    <row r="15" spans="1:11" ht="18" thickBot="1" x14ac:dyDescent="0.5">
      <c r="A15" s="541" t="s">
        <v>136</v>
      </c>
      <c r="B15" s="788">
        <v>0.61660000000000004</v>
      </c>
      <c r="C15" s="789">
        <v>0.19600000000000001</v>
      </c>
      <c r="D15" s="789">
        <v>0.80400000000000005</v>
      </c>
      <c r="E15" s="528"/>
    </row>
    <row r="17" spans="1:4" s="725" customFormat="1" ht="55.4" customHeight="1" x14ac:dyDescent="0.45">
      <c r="A17" s="1173" t="s">
        <v>581</v>
      </c>
      <c r="B17" s="1173"/>
      <c r="C17" s="1173"/>
      <c r="D17" s="1173"/>
    </row>
    <row r="18" spans="1:4" x14ac:dyDescent="0.45">
      <c r="A18" s="790"/>
    </row>
  </sheetData>
  <mergeCells count="2">
    <mergeCell ref="A12:D12"/>
    <mergeCell ref="A17:D17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400-000000000000}">
  <sheetPr>
    <tabColor rgb="FF0000CC"/>
  </sheetPr>
  <dimension ref="A1:I12"/>
  <sheetViews>
    <sheetView showGridLines="0" workbookViewId="0"/>
  </sheetViews>
  <sheetFormatPr defaultColWidth="8.7265625" defaultRowHeight="16.5" x14ac:dyDescent="0.45"/>
  <cols>
    <col min="1" max="1" width="30.26953125" style="527" customWidth="1"/>
    <col min="2" max="6" width="15" style="527" customWidth="1"/>
    <col min="7" max="7" width="9.26953125" style="527" customWidth="1"/>
    <col min="8" max="9" width="14.7265625" style="527" customWidth="1"/>
    <col min="10" max="16384" width="8.7265625" style="527"/>
  </cols>
  <sheetData>
    <row r="1" spans="1:9" ht="25" x14ac:dyDescent="0.45">
      <c r="A1" s="285" t="s">
        <v>993</v>
      </c>
      <c r="B1" s="285"/>
    </row>
    <row r="2" spans="1:9" ht="25" x14ac:dyDescent="0.45">
      <c r="A2" s="285"/>
      <c r="B2" s="285"/>
    </row>
    <row r="3" spans="1:9" ht="25" x14ac:dyDescent="0.45">
      <c r="A3" s="285"/>
      <c r="B3" s="285"/>
    </row>
    <row r="4" spans="1:9" ht="25.5" thickBot="1" x14ac:dyDescent="0.5">
      <c r="A4" s="636"/>
      <c r="B4" s="285"/>
    </row>
    <row r="5" spans="1:9" ht="18" thickBot="1" x14ac:dyDescent="0.5">
      <c r="A5" s="419"/>
      <c r="B5" s="538">
        <v>2015</v>
      </c>
      <c r="C5" s="538">
        <v>2016</v>
      </c>
      <c r="D5" s="538">
        <v>2017</v>
      </c>
      <c r="E5" s="538">
        <v>2018</v>
      </c>
      <c r="F5" s="538">
        <v>2019</v>
      </c>
      <c r="G5" s="79"/>
      <c r="H5" s="79"/>
      <c r="I5" s="79"/>
    </row>
    <row r="6" spans="1:9" ht="17.5" x14ac:dyDescent="0.45">
      <c r="A6" s="791" t="s">
        <v>578</v>
      </c>
      <c r="B6" s="780">
        <v>2950.8700892500001</v>
      </c>
      <c r="C6" s="780">
        <v>3047.9819028699999</v>
      </c>
      <c r="D6" s="780">
        <v>3113.2918511299999</v>
      </c>
      <c r="E6" s="780">
        <v>3231.4137997288699</v>
      </c>
      <c r="F6" s="780">
        <v>3052.0915062471227</v>
      </c>
      <c r="G6" s="79"/>
      <c r="H6" s="79"/>
      <c r="I6" s="79"/>
    </row>
    <row r="7" spans="1:9" ht="17.5" x14ac:dyDescent="0.45">
      <c r="A7" s="540" t="s">
        <v>136</v>
      </c>
      <c r="B7" s="738">
        <v>341.57863718999999</v>
      </c>
      <c r="C7" s="738">
        <v>336.95764951000001</v>
      </c>
      <c r="D7" s="738">
        <v>319.67686487999998</v>
      </c>
      <c r="E7" s="738">
        <v>302.00218202999997</v>
      </c>
      <c r="F7" s="738">
        <v>243.82635505559438</v>
      </c>
      <c r="G7" s="79"/>
    </row>
    <row r="8" spans="1:9" ht="15" customHeight="1" thickBot="1" x14ac:dyDescent="0.5">
      <c r="A8" s="542" t="s">
        <v>3</v>
      </c>
      <c r="B8" s="792">
        <v>3293.7903340500002</v>
      </c>
      <c r="C8" s="792">
        <v>3387.2875873799999</v>
      </c>
      <c r="D8" s="792">
        <v>3433.0794718099996</v>
      </c>
      <c r="E8" s="792">
        <v>3533.4159817588697</v>
      </c>
      <c r="F8" s="792">
        <v>3295.917861302717</v>
      </c>
      <c r="G8" s="793"/>
    </row>
    <row r="9" spans="1:9" ht="18" thickBot="1" x14ac:dyDescent="0.5">
      <c r="A9" s="263"/>
      <c r="B9" s="263"/>
      <c r="C9" s="263"/>
      <c r="D9" s="263"/>
      <c r="E9" s="263"/>
      <c r="F9" s="263"/>
      <c r="G9" s="263"/>
      <c r="I9" s="263"/>
    </row>
    <row r="10" spans="1:9" ht="18" thickBot="1" x14ac:dyDescent="0.5">
      <c r="A10" s="794" t="s">
        <v>478</v>
      </c>
      <c r="B10" s="538">
        <v>2019</v>
      </c>
    </row>
    <row r="11" spans="1:9" ht="17.5" x14ac:dyDescent="0.45">
      <c r="A11" s="791" t="s">
        <v>578</v>
      </c>
      <c r="B11" s="796">
        <v>0.92600000000000005</v>
      </c>
      <c r="C11" s="795"/>
      <c r="D11" s="531"/>
      <c r="E11" s="531"/>
    </row>
    <row r="12" spans="1:9" ht="18" thickBot="1" x14ac:dyDescent="0.5">
      <c r="A12" s="541" t="s">
        <v>136</v>
      </c>
      <c r="B12" s="789">
        <v>7.3999999999999996E-2</v>
      </c>
      <c r="C12" s="795"/>
      <c r="D12" s="531"/>
      <c r="E12" s="531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500-000000000000}">
  <sheetPr>
    <tabColor rgb="FF0000CC"/>
  </sheetPr>
  <dimension ref="A1:E10"/>
  <sheetViews>
    <sheetView showGridLines="0" workbookViewId="0"/>
  </sheetViews>
  <sheetFormatPr defaultColWidth="8.7265625" defaultRowHeight="17.5" x14ac:dyDescent="0.45"/>
  <cols>
    <col min="1" max="1" width="42" style="56" customWidth="1"/>
    <col min="2" max="2" width="17.453125" style="56" customWidth="1"/>
    <col min="3" max="3" width="24" style="56" customWidth="1"/>
    <col min="4" max="4" width="8.7265625" style="56"/>
    <col min="5" max="5" width="15.81640625" style="56" customWidth="1"/>
    <col min="6" max="16384" width="8.7265625" style="56"/>
  </cols>
  <sheetData>
    <row r="1" spans="1:5" ht="25" x14ac:dyDescent="0.45">
      <c r="A1" s="285" t="s">
        <v>995</v>
      </c>
      <c r="B1" s="623"/>
      <c r="C1" s="623"/>
      <c r="D1" s="623"/>
    </row>
    <row r="4" spans="1:5" ht="18" thickBot="1" x14ac:dyDescent="0.5">
      <c r="A4" s="62"/>
    </row>
    <row r="5" spans="1:5" ht="21" customHeight="1" thickBot="1" x14ac:dyDescent="0.5">
      <c r="A5" s="797"/>
      <c r="B5" s="798">
        <v>2018</v>
      </c>
      <c r="C5" s="798">
        <v>2019</v>
      </c>
      <c r="E5" s="798" t="s">
        <v>1194</v>
      </c>
    </row>
    <row r="6" spans="1:5" x14ac:dyDescent="0.45">
      <c r="A6" s="804" t="s">
        <v>996</v>
      </c>
      <c r="B6" s="805">
        <v>2892.7553483688698</v>
      </c>
      <c r="C6" s="738">
        <v>2543.9394407925915</v>
      </c>
      <c r="E6" s="1041">
        <v>-0.12058258150761493</v>
      </c>
    </row>
    <row r="7" spans="1:5" ht="18" thickBot="1" x14ac:dyDescent="0.5">
      <c r="A7" s="801" t="s">
        <v>997</v>
      </c>
      <c r="B7" s="806">
        <v>338.65845136000002</v>
      </c>
      <c r="C7" s="463">
        <v>508.15206545453111</v>
      </c>
      <c r="E7" s="1042">
        <v>0.5004854106367963</v>
      </c>
    </row>
    <row r="8" spans="1:5" ht="18" thickBot="1" x14ac:dyDescent="0.5">
      <c r="A8" s="807" t="s">
        <v>3</v>
      </c>
      <c r="B8" s="808">
        <v>3231.4137997288699</v>
      </c>
      <c r="C8" s="809">
        <v>3052.0915062471227</v>
      </c>
      <c r="E8" s="809">
        <v>100</v>
      </c>
    </row>
    <row r="9" spans="1:5" x14ac:dyDescent="0.45">
      <c r="A9" s="62"/>
      <c r="B9" s="62"/>
      <c r="C9" s="62"/>
    </row>
    <row r="10" spans="1:5" x14ac:dyDescent="0.45">
      <c r="A10" s="62"/>
      <c r="B10" s="803"/>
      <c r="C10" s="62"/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600-000000000000}">
  <sheetPr>
    <tabColor rgb="FF0000CC"/>
  </sheetPr>
  <dimension ref="A1:F15"/>
  <sheetViews>
    <sheetView showGridLines="0" workbookViewId="0"/>
  </sheetViews>
  <sheetFormatPr defaultColWidth="8.7265625" defaultRowHeight="16.5" x14ac:dyDescent="0.45"/>
  <cols>
    <col min="1" max="1" width="27.7265625" style="527" customWidth="1"/>
    <col min="2" max="16384" width="8.7265625" style="527"/>
  </cols>
  <sheetData>
    <row r="1" spans="1:6" ht="25" x14ac:dyDescent="0.45">
      <c r="A1" s="285" t="s">
        <v>999</v>
      </c>
    </row>
    <row r="4" spans="1:6" ht="17" thickBot="1" x14ac:dyDescent="0.5"/>
    <row r="5" spans="1:6" ht="18" thickBot="1" x14ac:dyDescent="0.5">
      <c r="A5" s="263"/>
      <c r="B5" s="798">
        <v>2015</v>
      </c>
      <c r="C5" s="798">
        <v>2016</v>
      </c>
      <c r="D5" s="798">
        <v>2017</v>
      </c>
      <c r="E5" s="798">
        <v>2018</v>
      </c>
      <c r="F5" s="798">
        <v>2019</v>
      </c>
    </row>
    <row r="6" spans="1:6" ht="17.5" x14ac:dyDescent="0.45">
      <c r="A6" s="533" t="s">
        <v>415</v>
      </c>
      <c r="B6" s="740">
        <v>37.24</v>
      </c>
      <c r="C6" s="740">
        <v>36.68</v>
      </c>
      <c r="D6" s="740">
        <v>36.479999999999997</v>
      </c>
      <c r="E6" s="740">
        <v>36.25</v>
      </c>
      <c r="F6" s="740">
        <v>35.700000000000003</v>
      </c>
    </row>
    <row r="7" spans="1:6" ht="17.5" x14ac:dyDescent="0.45">
      <c r="A7" s="421" t="s">
        <v>261</v>
      </c>
      <c r="B7" s="740">
        <v>32.42</v>
      </c>
      <c r="C7" s="740">
        <v>31.56</v>
      </c>
      <c r="D7" s="740">
        <v>31.34</v>
      </c>
      <c r="E7" s="740">
        <v>31.23</v>
      </c>
      <c r="F7" s="740">
        <v>31.61</v>
      </c>
    </row>
    <row r="8" spans="1:6" ht="17.5" x14ac:dyDescent="0.45">
      <c r="A8" s="421" t="s">
        <v>8</v>
      </c>
      <c r="B8" s="740">
        <v>12.75</v>
      </c>
      <c r="C8" s="740">
        <v>12.629999999999995</v>
      </c>
      <c r="D8" s="740">
        <v>12.190000000000012</v>
      </c>
      <c r="E8" s="740">
        <v>13.11</v>
      </c>
      <c r="F8" s="740">
        <v>12.309999999999988</v>
      </c>
    </row>
    <row r="9" spans="1:6" ht="17.5" x14ac:dyDescent="0.45">
      <c r="A9" s="421" t="s">
        <v>318</v>
      </c>
      <c r="B9" s="740">
        <v>6.25</v>
      </c>
      <c r="C9" s="740">
        <v>6.66</v>
      </c>
      <c r="D9" s="740">
        <v>6.87</v>
      </c>
      <c r="E9" s="740">
        <v>6.72</v>
      </c>
      <c r="F9" s="740">
        <v>7.4</v>
      </c>
    </row>
    <row r="10" spans="1:6" ht="17.5" x14ac:dyDescent="0.45">
      <c r="A10" s="421" t="s">
        <v>699</v>
      </c>
      <c r="B10" s="740">
        <v>6.6800000000000006</v>
      </c>
      <c r="C10" s="740">
        <v>7.89</v>
      </c>
      <c r="D10" s="740">
        <v>8.36</v>
      </c>
      <c r="E10" s="740">
        <v>6.99</v>
      </c>
      <c r="F10" s="740">
        <v>7.23</v>
      </c>
    </row>
    <row r="11" spans="1:6" ht="17.5" x14ac:dyDescent="0.45">
      <c r="A11" s="421" t="s">
        <v>138</v>
      </c>
      <c r="B11" s="740">
        <v>3.55</v>
      </c>
      <c r="C11" s="740">
        <v>3.68</v>
      </c>
      <c r="D11" s="740">
        <v>3.41</v>
      </c>
      <c r="E11" s="740">
        <v>4.1900000000000004</v>
      </c>
      <c r="F11" s="740">
        <v>4.16</v>
      </c>
    </row>
    <row r="12" spans="1:6" ht="18" thickBot="1" x14ac:dyDescent="0.5">
      <c r="A12" s="534" t="s">
        <v>319</v>
      </c>
      <c r="B12" s="741">
        <v>1.1100000000000001</v>
      </c>
      <c r="C12" s="741">
        <v>0.9</v>
      </c>
      <c r="D12" s="741">
        <v>1.35</v>
      </c>
      <c r="E12" s="741">
        <v>1.51</v>
      </c>
      <c r="F12" s="741">
        <v>1.59</v>
      </c>
    </row>
    <row r="13" spans="1:6" ht="18" thickBot="1" x14ac:dyDescent="0.5">
      <c r="A13" s="263"/>
      <c r="B13" s="798">
        <v>100</v>
      </c>
      <c r="C13" s="798">
        <v>100</v>
      </c>
      <c r="D13" s="798">
        <v>100</v>
      </c>
      <c r="E13" s="798">
        <v>100</v>
      </c>
      <c r="F13" s="798">
        <v>100</v>
      </c>
    </row>
    <row r="15" spans="1:6" x14ac:dyDescent="0.45">
      <c r="A15" s="1174" t="s">
        <v>1216</v>
      </c>
      <c r="B15" s="1174"/>
    </row>
  </sheetData>
  <sortState xmlns:xlrd2="http://schemas.microsoft.com/office/spreadsheetml/2017/richdata2" ref="A7:F12">
    <sortCondition descending="1" ref="F7:F12"/>
  </sortState>
  <mergeCells count="1">
    <mergeCell ref="A15:B15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700-000000000000}">
  <sheetPr>
    <tabColor rgb="FF0000CC"/>
  </sheetPr>
  <dimension ref="A1:M23"/>
  <sheetViews>
    <sheetView showGridLines="0" workbookViewId="0"/>
  </sheetViews>
  <sheetFormatPr defaultColWidth="8.7265625" defaultRowHeight="16.5" x14ac:dyDescent="0.45"/>
  <cols>
    <col min="1" max="1" width="16.453125" style="527" customWidth="1"/>
    <col min="2" max="2" width="19.453125" style="527" customWidth="1"/>
    <col min="3" max="3" width="18.453125" style="527" customWidth="1"/>
    <col min="4" max="9" width="12.1796875" style="527" customWidth="1"/>
    <col min="10" max="10" width="12.453125" style="527" customWidth="1"/>
    <col min="11" max="11" width="11.453125" style="527" customWidth="1"/>
    <col min="12" max="13" width="10.1796875" style="527" customWidth="1"/>
    <col min="14" max="16384" width="8.7265625" style="527"/>
  </cols>
  <sheetData>
    <row r="1" spans="1:13" ht="25" x14ac:dyDescent="0.7">
      <c r="A1" s="584" t="s">
        <v>1001</v>
      </c>
      <c r="B1" s="584"/>
    </row>
    <row r="4" spans="1:13" ht="17" thickBot="1" x14ac:dyDescent="0.5">
      <c r="D4" s="810"/>
      <c r="E4" s="810"/>
      <c r="F4" s="810"/>
      <c r="G4" s="810"/>
      <c r="H4" s="810"/>
      <c r="I4" s="810"/>
    </row>
    <row r="5" spans="1:13" ht="18" thickBot="1" x14ac:dyDescent="0.5">
      <c r="D5" s="1175">
        <v>2015</v>
      </c>
      <c r="E5" s="1175"/>
      <c r="F5" s="1156">
        <v>2016</v>
      </c>
      <c r="G5" s="1176"/>
      <c r="H5" s="1175">
        <v>2017</v>
      </c>
      <c r="I5" s="1175"/>
      <c r="J5" s="1156">
        <v>2018</v>
      </c>
      <c r="K5" s="1156"/>
      <c r="L5" s="1156">
        <v>2019</v>
      </c>
      <c r="M5" s="1156"/>
    </row>
    <row r="6" spans="1:13" ht="53" thickBot="1" x14ac:dyDescent="0.5">
      <c r="A6" s="811" t="s">
        <v>320</v>
      </c>
      <c r="B6" s="659" t="s">
        <v>321</v>
      </c>
      <c r="C6" s="659" t="s">
        <v>322</v>
      </c>
      <c r="D6" s="667" t="s">
        <v>1002</v>
      </c>
      <c r="E6" s="667" t="s">
        <v>323</v>
      </c>
      <c r="F6" s="667" t="s">
        <v>1002</v>
      </c>
      <c r="G6" s="667" t="s">
        <v>323</v>
      </c>
      <c r="H6" s="667" t="s">
        <v>1002</v>
      </c>
      <c r="I6" s="667" t="s">
        <v>323</v>
      </c>
      <c r="J6" s="667" t="s">
        <v>1002</v>
      </c>
      <c r="K6" s="667" t="s">
        <v>323</v>
      </c>
      <c r="L6" s="667" t="s">
        <v>1002</v>
      </c>
      <c r="M6" s="667" t="s">
        <v>323</v>
      </c>
    </row>
    <row r="7" spans="1:13" ht="17.5" x14ac:dyDescent="0.45">
      <c r="A7" s="812" t="s">
        <v>324</v>
      </c>
      <c r="B7" s="813" t="s">
        <v>325</v>
      </c>
      <c r="C7" s="813" t="s">
        <v>326</v>
      </c>
      <c r="D7" s="823">
        <v>22.84</v>
      </c>
      <c r="E7" s="814">
        <v>3847</v>
      </c>
      <c r="F7" s="823">
        <v>22.2</v>
      </c>
      <c r="G7" s="814">
        <v>3570</v>
      </c>
      <c r="H7" s="823">
        <v>22.07</v>
      </c>
      <c r="I7" s="814">
        <v>3470.7280000000001</v>
      </c>
      <c r="J7" s="823">
        <v>22.55</v>
      </c>
      <c r="K7" s="814">
        <v>3528.2620000000002</v>
      </c>
      <c r="L7" s="823">
        <v>21.5</v>
      </c>
      <c r="M7" s="814">
        <v>3284</v>
      </c>
    </row>
    <row r="8" spans="1:13" ht="17.5" x14ac:dyDescent="0.45">
      <c r="A8" s="815" t="s">
        <v>327</v>
      </c>
      <c r="B8" s="816" t="s">
        <v>328</v>
      </c>
      <c r="C8" s="816" t="s">
        <v>326</v>
      </c>
      <c r="D8" s="824">
        <v>16.7</v>
      </c>
      <c r="E8" s="817">
        <v>2619</v>
      </c>
      <c r="F8" s="824">
        <v>16</v>
      </c>
      <c r="G8" s="817">
        <v>2360</v>
      </c>
      <c r="H8" s="824">
        <v>14.92</v>
      </c>
      <c r="I8" s="817">
        <v>2161.7220000000002</v>
      </c>
      <c r="J8" s="824">
        <v>14.82</v>
      </c>
      <c r="K8" s="817">
        <v>2155.415</v>
      </c>
      <c r="L8" s="824">
        <v>13.9</v>
      </c>
      <c r="M8" s="817">
        <v>1983</v>
      </c>
    </row>
    <row r="9" spans="1:13" ht="17.5" x14ac:dyDescent="0.45">
      <c r="A9" s="815" t="s">
        <v>329</v>
      </c>
      <c r="B9" s="816" t="s">
        <v>330</v>
      </c>
      <c r="C9" s="816" t="s">
        <v>326</v>
      </c>
      <c r="D9" s="824">
        <v>10</v>
      </c>
      <c r="E9" s="817">
        <v>997</v>
      </c>
      <c r="F9" s="824">
        <v>9.6999999999999993</v>
      </c>
      <c r="G9" s="817">
        <v>889</v>
      </c>
      <c r="H9" s="824">
        <v>9.15</v>
      </c>
      <c r="I9" s="817">
        <v>836</v>
      </c>
      <c r="J9" s="824">
        <v>9.18</v>
      </c>
      <c r="K9" s="817">
        <v>889.61199999999997</v>
      </c>
      <c r="L9" s="824">
        <v>9.74</v>
      </c>
      <c r="M9" s="817">
        <v>925.72400000000005</v>
      </c>
    </row>
    <row r="10" spans="1:13" ht="17.5" x14ac:dyDescent="0.45">
      <c r="A10" s="815" t="s">
        <v>329</v>
      </c>
      <c r="B10" s="816" t="s">
        <v>331</v>
      </c>
      <c r="C10" s="816" t="s">
        <v>326</v>
      </c>
      <c r="D10" s="824">
        <v>15.8</v>
      </c>
      <c r="E10" s="817">
        <v>2620</v>
      </c>
      <c r="F10" s="824">
        <v>14.7</v>
      </c>
      <c r="G10" s="817">
        <v>2373</v>
      </c>
      <c r="H10" s="824">
        <v>15.29</v>
      </c>
      <c r="I10" s="817">
        <v>2396.3960000000002</v>
      </c>
      <c r="J10" s="824">
        <v>15.72</v>
      </c>
      <c r="K10" s="817">
        <v>2431.4</v>
      </c>
      <c r="L10" s="824">
        <v>15.7</v>
      </c>
      <c r="M10" s="817">
        <v>2359</v>
      </c>
    </row>
    <row r="11" spans="1:13" ht="17.5" x14ac:dyDescent="0.45">
      <c r="A11" s="815" t="s">
        <v>332</v>
      </c>
      <c r="B11" s="816" t="s">
        <v>333</v>
      </c>
      <c r="C11" s="816" t="s">
        <v>326</v>
      </c>
      <c r="D11" s="824">
        <v>6.43</v>
      </c>
      <c r="E11" s="817">
        <v>471</v>
      </c>
      <c r="F11" s="576">
        <v>5.4</v>
      </c>
      <c r="G11" s="738">
        <v>369</v>
      </c>
      <c r="H11" s="824">
        <v>4.97</v>
      </c>
      <c r="I11" s="817">
        <v>341.73700000000002</v>
      </c>
      <c r="J11" s="824">
        <v>4.32</v>
      </c>
      <c r="K11" s="817">
        <v>345.78399999999999</v>
      </c>
      <c r="L11" s="824">
        <v>4</v>
      </c>
      <c r="M11" s="817">
        <v>377</v>
      </c>
    </row>
    <row r="12" spans="1:13" ht="17.5" x14ac:dyDescent="0.45">
      <c r="A12" s="815" t="s">
        <v>334</v>
      </c>
      <c r="B12" s="816" t="s">
        <v>335</v>
      </c>
      <c r="C12" s="816" t="s">
        <v>326</v>
      </c>
      <c r="D12" s="824">
        <v>19.04</v>
      </c>
      <c r="E12" s="817">
        <v>3018</v>
      </c>
      <c r="F12" s="824">
        <v>19.399999999999999</v>
      </c>
      <c r="G12" s="817">
        <v>2892</v>
      </c>
      <c r="H12" s="824">
        <v>19.420000000000002</v>
      </c>
      <c r="I12" s="817">
        <v>2847.5709999999999</v>
      </c>
      <c r="J12" s="824">
        <v>18.850000000000001</v>
      </c>
      <c r="K12" s="817">
        <v>2771.085</v>
      </c>
      <c r="L12" s="824">
        <v>19.399999999999999</v>
      </c>
      <c r="M12" s="817">
        <v>2793</v>
      </c>
    </row>
    <row r="13" spans="1:13" ht="17.5" x14ac:dyDescent="0.45">
      <c r="A13" s="815" t="s">
        <v>336</v>
      </c>
      <c r="B13" s="816" t="s">
        <v>337</v>
      </c>
      <c r="C13" s="816" t="s">
        <v>326</v>
      </c>
      <c r="D13" s="824">
        <v>14.46</v>
      </c>
      <c r="E13" s="817">
        <v>1841</v>
      </c>
      <c r="F13" s="824">
        <v>13.25</v>
      </c>
      <c r="G13" s="817">
        <v>1558</v>
      </c>
      <c r="H13" s="824">
        <v>12.57</v>
      </c>
      <c r="I13" s="817">
        <v>1461</v>
      </c>
      <c r="J13" s="824">
        <v>11.51</v>
      </c>
      <c r="K13" s="817">
        <v>1376.546</v>
      </c>
      <c r="L13" s="824">
        <v>11.8</v>
      </c>
      <c r="M13" s="817">
        <v>1392</v>
      </c>
    </row>
    <row r="14" spans="1:13" ht="18" thickBot="1" x14ac:dyDescent="0.5">
      <c r="A14" s="1043" t="s">
        <v>700</v>
      </c>
      <c r="B14" s="1044" t="s">
        <v>701</v>
      </c>
      <c r="C14" s="1044" t="s">
        <v>326</v>
      </c>
      <c r="D14" s="1045">
        <v>3.33</v>
      </c>
      <c r="E14" s="1046">
        <v>556</v>
      </c>
      <c r="F14" s="1045">
        <v>3.3</v>
      </c>
      <c r="G14" s="1046">
        <v>532</v>
      </c>
      <c r="H14" s="1045">
        <v>3.53</v>
      </c>
      <c r="I14" s="1046">
        <v>555.35599999999999</v>
      </c>
      <c r="J14" s="1045">
        <v>4.08</v>
      </c>
      <c r="K14" s="1046">
        <v>632.67899999999997</v>
      </c>
      <c r="L14" s="1045">
        <v>4.0999999999999996</v>
      </c>
      <c r="M14" s="1046">
        <v>620</v>
      </c>
    </row>
    <row r="15" spans="1:13" ht="17.5" x14ac:dyDescent="0.45">
      <c r="A15" s="1047" t="s">
        <v>324</v>
      </c>
      <c r="B15" s="1048" t="s">
        <v>325</v>
      </c>
      <c r="C15" s="1048" t="s">
        <v>338</v>
      </c>
      <c r="D15" s="1049">
        <v>24.72</v>
      </c>
      <c r="E15" s="1050">
        <v>5424</v>
      </c>
      <c r="F15" s="1049">
        <v>24</v>
      </c>
      <c r="G15" s="1050">
        <v>5061</v>
      </c>
      <c r="H15" s="1049">
        <v>24.3</v>
      </c>
      <c r="I15" s="1050">
        <v>5030.0029999999997</v>
      </c>
      <c r="J15" s="1049">
        <v>23.57</v>
      </c>
      <c r="K15" s="1050">
        <v>4919.6390000000001</v>
      </c>
      <c r="L15" s="1049">
        <v>22.7</v>
      </c>
      <c r="M15" s="1050">
        <v>4685</v>
      </c>
    </row>
    <row r="16" spans="1:13" ht="17.5" x14ac:dyDescent="0.45">
      <c r="A16" s="815" t="s">
        <v>327</v>
      </c>
      <c r="B16" s="816" t="s">
        <v>328</v>
      </c>
      <c r="C16" s="816" t="s">
        <v>338</v>
      </c>
      <c r="D16" s="824">
        <v>8.42</v>
      </c>
      <c r="E16" s="817">
        <v>1959</v>
      </c>
      <c r="F16" s="824">
        <v>8.1</v>
      </c>
      <c r="G16" s="817">
        <v>1852</v>
      </c>
      <c r="H16" s="824">
        <v>7.77</v>
      </c>
      <c r="I16" s="817">
        <v>1773</v>
      </c>
      <c r="J16" s="824">
        <v>7.6</v>
      </c>
      <c r="K16" s="817">
        <v>1747.816</v>
      </c>
      <c r="L16" s="824">
        <v>7.06</v>
      </c>
      <c r="M16" s="817">
        <v>1579.9069999999999</v>
      </c>
    </row>
    <row r="17" spans="1:13" ht="17.5" x14ac:dyDescent="0.45">
      <c r="A17" s="815" t="s">
        <v>329</v>
      </c>
      <c r="B17" s="816" t="s">
        <v>330</v>
      </c>
      <c r="C17" s="816" t="s">
        <v>338</v>
      </c>
      <c r="D17" s="824">
        <v>10.42</v>
      </c>
      <c r="E17" s="817">
        <v>1741</v>
      </c>
      <c r="F17" s="824">
        <v>10</v>
      </c>
      <c r="G17" s="817">
        <v>1566</v>
      </c>
      <c r="H17" s="824">
        <v>10.28</v>
      </c>
      <c r="I17" s="817">
        <v>1624.4559999999999</v>
      </c>
      <c r="J17" s="824">
        <v>10.95</v>
      </c>
      <c r="K17" s="817">
        <v>1779.732</v>
      </c>
      <c r="L17" s="824">
        <v>10.8</v>
      </c>
      <c r="M17" s="817">
        <v>1756</v>
      </c>
    </row>
    <row r="18" spans="1:13" ht="17.5" x14ac:dyDescent="0.45">
      <c r="A18" s="815" t="s">
        <v>329</v>
      </c>
      <c r="B18" s="816" t="s">
        <v>331</v>
      </c>
      <c r="C18" s="816" t="s">
        <v>338</v>
      </c>
      <c r="D18" s="824">
        <v>12.33</v>
      </c>
      <c r="E18" s="817">
        <v>2414</v>
      </c>
      <c r="F18" s="824">
        <v>11.4</v>
      </c>
      <c r="G18" s="817">
        <v>2135</v>
      </c>
      <c r="H18" s="824">
        <v>11.73</v>
      </c>
      <c r="I18" s="817">
        <v>2153.1930000000002</v>
      </c>
      <c r="J18" s="824">
        <v>12.36</v>
      </c>
      <c r="K18" s="817">
        <v>2298.6509999999998</v>
      </c>
      <c r="L18" s="824">
        <v>12.3</v>
      </c>
      <c r="M18" s="817">
        <v>2291</v>
      </c>
    </row>
    <row r="19" spans="1:13" ht="17.5" x14ac:dyDescent="0.45">
      <c r="A19" s="815" t="s">
        <v>332</v>
      </c>
      <c r="B19" s="816" t="s">
        <v>333</v>
      </c>
      <c r="C19" s="816" t="s">
        <v>338</v>
      </c>
      <c r="D19" s="824">
        <v>4.42</v>
      </c>
      <c r="E19" s="817">
        <v>726</v>
      </c>
      <c r="F19" s="824">
        <v>3.6</v>
      </c>
      <c r="G19" s="817">
        <v>556</v>
      </c>
      <c r="H19" s="824">
        <v>3.87</v>
      </c>
      <c r="I19" s="817">
        <v>619</v>
      </c>
      <c r="J19" s="824">
        <v>3.94</v>
      </c>
      <c r="K19" s="817">
        <v>637.98099999999999</v>
      </c>
      <c r="L19" s="824">
        <v>3.7</v>
      </c>
      <c r="M19" s="817">
        <v>584</v>
      </c>
    </row>
    <row r="20" spans="1:13" ht="17.5" x14ac:dyDescent="0.45">
      <c r="A20" s="815" t="s">
        <v>334</v>
      </c>
      <c r="B20" s="816" t="s">
        <v>335</v>
      </c>
      <c r="C20" s="816" t="s">
        <v>338</v>
      </c>
      <c r="D20" s="824">
        <v>18.23</v>
      </c>
      <c r="E20" s="817">
        <v>4054</v>
      </c>
      <c r="F20" s="824">
        <v>18.5</v>
      </c>
      <c r="G20" s="817">
        <v>3953</v>
      </c>
      <c r="H20" s="824">
        <v>18.45</v>
      </c>
      <c r="I20" s="817">
        <v>3870.924</v>
      </c>
      <c r="J20" s="824">
        <v>18.02</v>
      </c>
      <c r="K20" s="817">
        <v>3821.5650000000001</v>
      </c>
      <c r="L20" s="824">
        <v>18.7</v>
      </c>
      <c r="M20" s="817">
        <v>3898</v>
      </c>
    </row>
    <row r="21" spans="1:13" ht="17.5" x14ac:dyDescent="0.45">
      <c r="A21" s="815" t="s">
        <v>336</v>
      </c>
      <c r="B21" s="816" t="s">
        <v>337</v>
      </c>
      <c r="C21" s="816" t="s">
        <v>338</v>
      </c>
      <c r="D21" s="824">
        <v>5.99</v>
      </c>
      <c r="E21" s="817">
        <v>843</v>
      </c>
      <c r="F21" s="824">
        <v>5</v>
      </c>
      <c r="G21" s="817">
        <v>692</v>
      </c>
      <c r="H21" s="824">
        <v>5.28</v>
      </c>
      <c r="I21" s="817">
        <v>709.50400000000002</v>
      </c>
      <c r="J21" s="824">
        <v>5.28</v>
      </c>
      <c r="K21" s="817">
        <v>736.10500000000002</v>
      </c>
      <c r="L21" s="824">
        <v>5.6</v>
      </c>
      <c r="M21" s="817">
        <v>755</v>
      </c>
    </row>
    <row r="22" spans="1:13" ht="18" thickBot="1" x14ac:dyDescent="0.5">
      <c r="A22" s="819" t="s">
        <v>700</v>
      </c>
      <c r="B22" s="820" t="s">
        <v>701</v>
      </c>
      <c r="C22" s="820" t="s">
        <v>338</v>
      </c>
      <c r="D22" s="825">
        <v>5.05</v>
      </c>
      <c r="E22" s="821">
        <v>1119</v>
      </c>
      <c r="F22" s="825">
        <v>5.4</v>
      </c>
      <c r="G22" s="821">
        <v>1150</v>
      </c>
      <c r="H22" s="825">
        <v>5.05</v>
      </c>
      <c r="I22" s="821">
        <v>1056.3610000000001</v>
      </c>
      <c r="J22" s="825">
        <v>5.49</v>
      </c>
      <c r="K22" s="821">
        <v>1159.1769999999999</v>
      </c>
      <c r="L22" s="825">
        <v>5.6</v>
      </c>
      <c r="M22" s="821">
        <v>1164</v>
      </c>
    </row>
    <row r="23" spans="1:13" x14ac:dyDescent="0.45">
      <c r="A23" s="822" t="s">
        <v>1003</v>
      </c>
      <c r="J23" s="528"/>
    </row>
  </sheetData>
  <mergeCells count="5">
    <mergeCell ref="H5:I5"/>
    <mergeCell ref="F5:G5"/>
    <mergeCell ref="D5:E5"/>
    <mergeCell ref="J5:K5"/>
    <mergeCell ref="L5:M5"/>
  </mergeCells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9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6800-000000000000}">
  <sheetPr>
    <tabColor rgb="FF0000CC"/>
  </sheetPr>
  <dimension ref="A1:L12"/>
  <sheetViews>
    <sheetView showGridLines="0" workbookViewId="0"/>
  </sheetViews>
  <sheetFormatPr defaultColWidth="8.7265625" defaultRowHeight="16.5" x14ac:dyDescent="0.45"/>
  <cols>
    <col min="1" max="1" width="18" style="527" customWidth="1"/>
    <col min="2" max="2" width="26.7265625" style="527" customWidth="1"/>
    <col min="3" max="3" width="17.453125" style="527" customWidth="1"/>
    <col min="4" max="4" width="13.453125" style="527" customWidth="1"/>
    <col min="5" max="5" width="17.453125" style="527" customWidth="1"/>
    <col min="6" max="6" width="14.54296875" style="527" customWidth="1"/>
    <col min="7" max="8" width="17.453125" style="527" customWidth="1"/>
    <col min="9" max="9" width="13" style="527" customWidth="1"/>
    <col min="10" max="10" width="14" style="527" customWidth="1"/>
    <col min="11" max="11" width="12.7265625" style="527" customWidth="1"/>
    <col min="12" max="12" width="14" style="527" customWidth="1"/>
    <col min="13" max="16384" width="8.7265625" style="527"/>
  </cols>
  <sheetData>
    <row r="1" spans="1:12" ht="25" x14ac:dyDescent="0.7">
      <c r="A1" s="584" t="s">
        <v>1004</v>
      </c>
      <c r="B1" s="584"/>
      <c r="C1" s="584"/>
      <c r="D1" s="584"/>
      <c r="E1" s="584"/>
    </row>
    <row r="4" spans="1:12" ht="17" thickBot="1" x14ac:dyDescent="0.5">
      <c r="A4" s="531"/>
      <c r="B4" s="531"/>
      <c r="C4" s="531"/>
      <c r="D4" s="531"/>
      <c r="E4" s="531"/>
      <c r="F4" s="531"/>
      <c r="G4" s="531"/>
      <c r="H4" s="531"/>
    </row>
    <row r="5" spans="1:12" ht="18" thickBot="1" x14ac:dyDescent="0.5">
      <c r="C5" s="1177">
        <v>2015</v>
      </c>
      <c r="D5" s="1177"/>
      <c r="E5" s="1177">
        <v>2016</v>
      </c>
      <c r="F5" s="1177"/>
      <c r="G5" s="1177">
        <v>2017</v>
      </c>
      <c r="H5" s="1177"/>
      <c r="I5" s="1177">
        <v>2018</v>
      </c>
      <c r="J5" s="1177"/>
      <c r="K5" s="1177">
        <v>2019</v>
      </c>
      <c r="L5" s="1177"/>
    </row>
    <row r="6" spans="1:12" ht="53" thickBot="1" x14ac:dyDescent="0.5">
      <c r="A6" s="538" t="s">
        <v>320</v>
      </c>
      <c r="B6" s="538" t="s">
        <v>339</v>
      </c>
      <c r="C6" s="368" t="s">
        <v>1005</v>
      </c>
      <c r="D6" s="368" t="s">
        <v>323</v>
      </c>
      <c r="E6" s="368" t="s">
        <v>1005</v>
      </c>
      <c r="F6" s="368" t="s">
        <v>323</v>
      </c>
      <c r="G6" s="368" t="s">
        <v>1005</v>
      </c>
      <c r="H6" s="368" t="s">
        <v>323</v>
      </c>
      <c r="I6" s="368" t="s">
        <v>1005</v>
      </c>
      <c r="J6" s="368" t="s">
        <v>323</v>
      </c>
      <c r="K6" s="368" t="s">
        <v>1005</v>
      </c>
      <c r="L6" s="368" t="s">
        <v>323</v>
      </c>
    </row>
    <row r="7" spans="1:12" ht="17.5" x14ac:dyDescent="0.45">
      <c r="A7" s="539" t="s">
        <v>340</v>
      </c>
      <c r="B7" s="539" t="s">
        <v>699</v>
      </c>
      <c r="C7" s="826">
        <v>0.4</v>
      </c>
      <c r="D7" s="400">
        <v>40.981999999999999</v>
      </c>
      <c r="E7" s="555">
        <v>0.55999999999999994</v>
      </c>
      <c r="F7" s="555">
        <v>55.854999999999997</v>
      </c>
      <c r="G7" s="555">
        <v>0.59</v>
      </c>
      <c r="H7" s="555">
        <v>64.971000000000004</v>
      </c>
      <c r="I7" s="555">
        <v>0.72</v>
      </c>
      <c r="J7" s="555">
        <v>72.867999999999995</v>
      </c>
      <c r="K7" s="555">
        <v>0.64</v>
      </c>
      <c r="L7" s="555">
        <v>63.706999999999994</v>
      </c>
    </row>
    <row r="8" spans="1:12" ht="17.5" x14ac:dyDescent="0.45">
      <c r="A8" s="540" t="s">
        <v>594</v>
      </c>
      <c r="B8" s="540" t="s">
        <v>580</v>
      </c>
      <c r="C8" s="818">
        <v>0.52</v>
      </c>
      <c r="D8" s="404">
        <v>53.869</v>
      </c>
      <c r="E8" s="818">
        <v>0.51</v>
      </c>
      <c r="F8" s="557">
        <v>51.222000000000001</v>
      </c>
      <c r="G8" s="818">
        <v>0.53</v>
      </c>
      <c r="H8" s="557">
        <v>57.518999999999998</v>
      </c>
      <c r="I8" s="818">
        <v>0.64</v>
      </c>
      <c r="J8" s="557">
        <v>64.786000000000001</v>
      </c>
      <c r="K8" s="818">
        <v>0.64</v>
      </c>
      <c r="L8" s="557">
        <v>63.540999999999997</v>
      </c>
    </row>
    <row r="9" spans="1:12" ht="18" thickBot="1" x14ac:dyDescent="0.5">
      <c r="A9" s="541" t="s">
        <v>341</v>
      </c>
      <c r="B9" s="541" t="s">
        <v>342</v>
      </c>
      <c r="C9" s="827">
        <v>0.31</v>
      </c>
      <c r="D9" s="444">
        <v>32.398000000000003</v>
      </c>
      <c r="E9" s="827">
        <v>0.28000000000000003</v>
      </c>
      <c r="F9" s="566">
        <v>28.402999999999999</v>
      </c>
      <c r="G9" s="827">
        <v>0.3</v>
      </c>
      <c r="H9" s="566">
        <v>32.661999999999999</v>
      </c>
      <c r="I9" s="566">
        <v>0.37</v>
      </c>
      <c r="J9" s="566">
        <v>36.997</v>
      </c>
      <c r="K9" s="566">
        <v>0.38</v>
      </c>
      <c r="L9" s="566">
        <v>38.241999999999997</v>
      </c>
    </row>
    <row r="10" spans="1:12" ht="33.75" customHeight="1" x14ac:dyDescent="0.45">
      <c r="A10" s="1178" t="s">
        <v>1006</v>
      </c>
      <c r="B10" s="1178"/>
      <c r="C10" s="1178"/>
      <c r="D10" s="1178"/>
      <c r="E10" s="1178"/>
      <c r="F10" s="1178"/>
      <c r="G10" s="1178"/>
      <c r="H10" s="1178"/>
      <c r="I10" s="1178"/>
      <c r="J10" s="1178"/>
      <c r="K10" s="1178"/>
      <c r="L10" s="1178"/>
    </row>
    <row r="11" spans="1:12" x14ac:dyDescent="0.45">
      <c r="A11" s="1174" t="s">
        <v>998</v>
      </c>
      <c r="B11" s="1174"/>
      <c r="C11" s="828"/>
      <c r="D11" s="829"/>
      <c r="E11" s="828"/>
      <c r="F11" s="828"/>
      <c r="G11" s="828"/>
      <c r="H11" s="828"/>
    </row>
    <row r="12" spans="1:12" x14ac:dyDescent="0.45">
      <c r="A12" s="531"/>
      <c r="B12" s="531"/>
      <c r="C12" s="531"/>
      <c r="D12" s="531"/>
      <c r="E12" s="531"/>
      <c r="F12" s="531"/>
      <c r="G12" s="531"/>
      <c r="H12" s="531"/>
    </row>
  </sheetData>
  <mergeCells count="7">
    <mergeCell ref="K5:L5"/>
    <mergeCell ref="I5:J5"/>
    <mergeCell ref="A11:B11"/>
    <mergeCell ref="C5:D5"/>
    <mergeCell ref="E5:F5"/>
    <mergeCell ref="G5:H5"/>
    <mergeCell ref="A10:L10"/>
  </mergeCells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ree xmlns="5ac67c41-0d82-492a-ae7d-02664cea680b"/>
    <Argomenti xmlns="5ac67c41-0d82-492a-ae7d-02664cea680b"/>
    <Oggetto xmlns="5ac67c41-0d82-492a-ae7d-02664cea680b" xsi:nil="true"/>
    <Anno xmlns="5ac67c41-0d82-492a-ae7d-02664cea680b">2017</Anno>
    <Soggetti xmlns="5ac67c41-0d82-492a-ae7d-02664cea680b"/>
    <Settori xmlns="5ac67c41-0d82-492a-ae7d-02664cea680b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9576A5B6AA07C408D94CF902AAA483C" ma:contentTypeVersion="16" ma:contentTypeDescription="Creare un nuovo documento." ma:contentTypeScope="" ma:versionID="bb3194da09cb191c48889e9d4d3a6746">
  <xsd:schema xmlns:xsd="http://www.w3.org/2001/XMLSchema" xmlns:xs="http://www.w3.org/2001/XMLSchema" xmlns:p="http://schemas.microsoft.com/office/2006/metadata/properties" xmlns:ns2="5ac67c41-0d82-492a-ae7d-02664cea680b" xmlns:ns3="0524074f-48dc-42cf-86b7-9aaf95bffbff" targetNamespace="http://schemas.microsoft.com/office/2006/metadata/properties" ma:root="true" ma:fieldsID="7ea4aa39f68de7dd3b4d0ef3f42a7211" ns2:_="" ns3:_="">
    <xsd:import namespace="5ac67c41-0d82-492a-ae7d-02664cea680b"/>
    <xsd:import namespace="0524074f-48dc-42cf-86b7-9aaf95bffbff"/>
    <xsd:element name="properties">
      <xsd:complexType>
        <xsd:sequence>
          <xsd:element name="documentManagement">
            <xsd:complexType>
              <xsd:all>
                <xsd:element ref="ns2:Aree" minOccurs="0"/>
                <xsd:element ref="ns2:Settori" minOccurs="0"/>
                <xsd:element ref="ns2:Argomenti" minOccurs="0"/>
                <xsd:element ref="ns2:Oggetto" minOccurs="0"/>
                <xsd:element ref="ns2:Soggetti" minOccurs="0"/>
                <xsd:element ref="ns2:Anno" minOccurs="0"/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ac67c41-0d82-492a-ae7d-02664cea680b" elementFormDefault="qualified">
    <xsd:import namespace="http://schemas.microsoft.com/office/2006/documentManagement/types"/>
    <xsd:import namespace="http://schemas.microsoft.com/office/infopath/2007/PartnerControls"/>
    <xsd:element name="Aree" ma:index="8" nillable="true" ma:displayName="Aree" ma:internalName="Aree" ma:readOnly="fals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Amministrazione, Organizzazione, programmazione e Funzionamento"/>
                        <xsd:enumeration value="Segreteria"/>
                        <xsd:enumeration value="Attività istituzionale"/>
                        <xsd:enumeration value="Consulenza"/>
                        <xsd:enumeration value="Analisi"/>
                        <xsd:enumeration value="Studi e Ricerche"/>
                        <xsd:enumeration value="Report e Focus statistico-economici"/>
                        <xsd:enumeration value="Gestione dati"/>
                        <xsd:enumeration value="Gestione documenti"/>
                        <xsd:enumeration value="Relazioni esterne"/>
                        <xsd:enumeration value="Eventi, seminari e convegni"/>
                        <xsd:enumeration value="Contenzioso"/>
                        <xsd:enumeration value="Interno"/>
                        <xsd:enumeration value="Estern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Settori" ma:index="9" nillable="true" ma:displayName="Settori" ma:internalName="Settori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Media"/>
                    <xsd:enumeration value="Telecomunicazioni"/>
                    <xsd:enumeration value="Servizi postali"/>
                    <xsd:enumeration value="Registro degli operatori di comunicazione"/>
                    <xsd:enumeration value="Mercati"/>
                    <xsd:enumeration value="Tutela dei Consumatori"/>
                    <xsd:enumeration value="Informazione"/>
                    <xsd:enumeration value="Internet"/>
                    <xsd:enumeration value="SMA"/>
                    <xsd:enumeration value="Editoria"/>
                    <xsd:enumeration value="Radio"/>
                    <xsd:enumeration value="Pubblicità"/>
                    <xsd:enumeration value="Amministrazione"/>
                    <xsd:enumeration value="Pianificazione"/>
                    <xsd:enumeration value="Programmazione"/>
                  </xsd:restriction>
                </xsd:simpleType>
              </xsd:element>
            </xsd:sequence>
          </xsd:extension>
        </xsd:complexContent>
      </xsd:complexType>
    </xsd:element>
    <xsd:element name="Argomenti" ma:index="10" nillable="true" ma:displayName="Argomenti" ma:internalName="Argomenti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RA"/>
                    <xsd:enumeration value="AIR"/>
                    <xsd:enumeration value="Informazione locale"/>
                    <xsd:enumeration value="MOA"/>
                    <xsd:enumeration value="Osservatorio testate online"/>
                    <xsd:enumeration value="Tirature quotidiani"/>
                    <xsd:enumeration value="VIR"/>
                    <xsd:enumeration value="Accesso"/>
                    <xsd:enumeration value="Accesso alle piattaforme"/>
                    <xsd:enumeration value="Agenda digitale"/>
                    <xsd:enumeration value="Agenzie di stampa nazionale"/>
                    <xsd:enumeration value="Analisi dei mezzi di comunicazione"/>
                    <xsd:enumeration value="Attività radiodiffusione"/>
                    <xsd:enumeration value="Bilancio, contabilità  e contratti"/>
                    <xsd:enumeration value="Classificazioni e Statistiche"/>
                    <xsd:enumeration value="Comitati regionali per le comunicazioni"/>
                    <xsd:enumeration value="Comunicazioni elettroniche"/>
                    <xsd:enumeration value="Concentrazioni ed intese"/>
                    <xsd:enumeration value="Concessionarie pubblicità"/>
                    <xsd:enumeration value="Concorrenza"/>
                    <xsd:enumeration value="Contabilità regolatoria"/>
                    <xsd:enumeration value="Contact center"/>
                    <xsd:enumeration value="Contenuti audiovisivi e multimediali"/>
                    <xsd:enumeration value="Contributi alle imprese"/>
                    <xsd:enumeration value="Copertura/qualità banda larga"/>
                    <xsd:enumeration value="Digitale terrestre"/>
                    <xsd:enumeration value="Diritti sportivi"/>
                    <xsd:enumeration value="Editoria"/>
                    <xsd:enumeration value="Editoria elettronica e digitale"/>
                    <xsd:enumeration value="Emittenti radiotelevisive"/>
                    <xsd:enumeration value="Fake News"/>
                    <xsd:enumeration value="Gruppo dei regolatori europei"/>
                    <xsd:enumeration value="Informativa economica di sistema (IES)"/>
                    <xsd:enumeration value="Informazione"/>
                    <xsd:enumeration value="Internet"/>
                    <xsd:enumeration value="Misura Internet"/>
                    <xsd:enumeration value="Obblighi del servizio pubblico generale radiotelevisivo"/>
                    <xsd:enumeration value="Osservatorio sui mercati del settore delle comunicazioni"/>
                    <xsd:enumeration value="Osservatorio sul giornalismo"/>
                    <xsd:enumeration value="Osservatorio sulla Pubblicità"/>
                    <xsd:enumeration value="Pay tv"/>
                    <xsd:enumeration value="Periodici"/>
                    <xsd:enumeration value="Pluralismo"/>
                    <xsd:enumeration value="Posizioni dominanti"/>
                    <xsd:enumeration value="Pubblicità"/>
                    <xsd:enumeration value="Quotidiani"/>
                    <xsd:enumeration value="Radio"/>
                    <xsd:enumeration value="Rapporti con Autorità  estere"/>
                    <xsd:enumeration value="Rapporti con i Corecom"/>
                    <xsd:enumeration value="Rapporti con Istituzioni Europee"/>
                    <xsd:enumeration value="Rapporti con le Associazioni consumatori"/>
                    <xsd:enumeration value="Rapporti con le Università e gli Enti di ricerca"/>
                    <xsd:enumeration value="Rapporti con Organismi Internazionali"/>
                    <xsd:enumeration value="Recepimento direttiva SMAV"/>
                    <xsd:enumeration value="Registro degli operatori di comunicazione"/>
                    <xsd:enumeration value="Regolamentazione a tutela dell'utente"/>
                    <xsd:enumeration value="Servizi media audiovisivi (SMA)"/>
                    <xsd:enumeration value="Sistema integrato delle comunicazioni (SIC)"/>
                    <xsd:enumeration value="Telefonia fissa"/>
                    <xsd:enumeration value="Telefonia mobile"/>
                    <xsd:enumeration value="TV"/>
                    <xsd:enumeration value="TV in chiaro"/>
                  </xsd:restriction>
                </xsd:simpleType>
              </xsd:element>
            </xsd:sequence>
          </xsd:extension>
        </xsd:complexContent>
      </xsd:complexType>
    </xsd:element>
    <xsd:element name="Oggetto" ma:index="11" nillable="true" ma:displayName="Oggetto" ma:format="Dropdown" ma:internalName="Oggetto" ma:readOnly="false">
      <xsd:simpleType>
        <xsd:restriction base="dms:Choice">
          <xsd:enumeration value="Allegato"/>
          <xsd:enumeration value="Articolo"/>
          <xsd:enumeration value="Assistenza"/>
          <xsd:enumeration value="Bilancio"/>
          <xsd:enumeration value="Comunicazione annuale"/>
          <xsd:enumeration value="Consulenza"/>
          <xsd:enumeration value="Convenzione"/>
          <xsd:enumeration value="Corrispondenza"/>
          <xsd:enumeration value="Credenziali"/>
          <xsd:enumeration value="Dati"/>
          <xsd:enumeration value="Indagine conoscitiva"/>
          <xsd:enumeration value="Libro"/>
          <xsd:enumeration value="Modello"/>
          <xsd:enumeration value="organigramma"/>
          <xsd:enumeration value="Parere"/>
          <xsd:enumeration value="Procedimento"/>
          <xsd:enumeration value="Progetto"/>
          <xsd:enumeration value="protocollo d'intesa"/>
          <xsd:enumeration value="Richiesta"/>
          <xsd:enumeration value="Richiesta di informazioni"/>
          <xsd:enumeration value="Statistica"/>
          <xsd:enumeration value="Strumento"/>
          <xsd:enumeration value="Testo"/>
          <xsd:enumeration value="Traduzione"/>
        </xsd:restriction>
      </xsd:simpleType>
    </xsd:element>
    <xsd:element name="Soggetti" ma:index="12" nillable="true" ma:displayName="Soggetti" ma:description="(Interlocutori/destinatari /partner)" ma:internalName="Soggetti" ma:readOnly="fals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IM - Direzione Analisi di mercato, concorrenza e studi (old)"/>
                    <xsd:enumeration value="DIR - Direzione Reti e servizi di comunicazione elettronica (old)"/>
                    <xsd:enumeration value="DISM - Direzione Servizi media (old)"/>
                    <xsd:enumeration value="DISP - Direzione Servizi postali (old)"/>
                    <xsd:enumeration value="DIT - Direzione Tutela dei consumatori (old)"/>
                    <xsd:enumeration value="ISP - Servizio Ispettivo, Registro e Co.re.com. (old)"/>
                    <xsd:enumeration value="SRUF - Servizio Risorse umane e formazione (old)"/>
                    <xsd:enumeration value="OBP - Servizio Organizzazione bilancio e programmazione (old)"/>
                    <xsd:enumeration value="AGC - Servizio Affari generali e contratti (old)"/>
                    <xsd:enumeration value="DCA - Direzione contenuti audiovisivi"/>
                    <xsd:enumeration value="DIS - Direzione infrastrutture e servizi media"/>
                    <xsd:enumeration value="DRS - Direzione reti e servizi di comunicazioni elettroniche"/>
                    <xsd:enumeration value="DSD - Direzione sviluppo dei servizi digitali e della Rete"/>
                    <xsd:enumeration value="DSP - Direzione servizi postali"/>
                    <xsd:enumeration value="DTC - Direzione tutela dei consumatori"/>
                    <xsd:enumeration value="SAG - Servizio affari generali, contratti e sistemi informativi"/>
                    <xsd:enumeration value="SBC - Servizio bilancio e contabilità"/>
                    <xsd:enumeration value="SEG - Segretariato Generale"/>
                    <xsd:enumeration value="SES - Servizio Economico-Statistico"/>
                    <xsd:enumeration value="SGI - Servizio Giuridico"/>
                    <xsd:enumeration value="SIR - Servizio ispettivo, Registro e Co.Re.Com."/>
                    <xsd:enumeration value="SRI - Servizio rapporti con l'Unione europea e attività internazionale"/>
                    <xsd:enumeration value="SRU - Servizio risorse umane"/>
                    <xsd:enumeration value="SG - Segretariato Generale (old)"/>
                    <xsd:enumeration value="DIS (old) - Direzione Studi, ricerca e formazione"/>
                    <xsd:enumeration value="DIC (old) - Direzione Contenuti audiovisivi e multimediali"/>
                    <xsd:enumeration value="VSG (old) - Vice Segretario Generale"/>
                    <xsd:enumeration value="SPBD - Servizio programmazione, bilancio e digitalizzazione"/>
                    <xsd:enumeration value="ADS"/>
                    <xsd:enumeration value="AGCM"/>
                    <xsd:enumeration value="Associazioni di categoria"/>
                    <xsd:enumeration value="Audipress"/>
                    <xsd:enumeration value="Auditel"/>
                    <xsd:enumeration value="Audiweb"/>
                    <xsd:enumeration value="Berec"/>
                    <xsd:enumeration value="CoCom"/>
                    <xsd:enumeration value="Commissione Europea"/>
                    <xsd:enumeration value="ComScore"/>
                    <xsd:enumeration value="Comitati regionali per le comunicazioni"/>
                    <xsd:enumeration value="Consiglio"/>
                    <xsd:enumeration value="Emerg"/>
                    <xsd:enumeration value="Enti di Ricerca"/>
                    <xsd:enumeration value="Epra"/>
                    <xsd:enumeration value="Erga"/>
                    <xsd:enumeration value="Euriko"/>
                    <xsd:enumeration value="ISTAT"/>
                    <xsd:enumeration value="ITU"/>
                    <xsd:enumeration value="Mediaddress"/>
                    <xsd:enumeration value="MiSE"/>
                    <xsd:enumeration value="OECD"/>
                    <xsd:enumeration value="ONU"/>
                    <xsd:enumeration value="Organismo internazionale"/>
                    <xsd:enumeration value="Presidenza del Consiglio"/>
                    <xsd:enumeration value="Radiomonitor"/>
                    <xsd:enumeration value="Segretario Generale"/>
                    <xsd:enumeration value="Shynistat"/>
                    <xsd:enumeration value="Spss"/>
                    <xsd:enumeration value="Stakholder"/>
                    <xsd:enumeration value="Stata"/>
                    <xsd:enumeration value="Surveymonkey"/>
                    <xsd:enumeration value="SWG"/>
                    <xsd:enumeration value="UE"/>
                    <xsd:enumeration value="Università"/>
                  </xsd:restriction>
                </xsd:simpleType>
              </xsd:element>
            </xsd:sequence>
          </xsd:extension>
        </xsd:complexContent>
      </xsd:complexType>
    </xsd:element>
    <xsd:element name="Anno" ma:index="13" nillable="true" ma:displayName="Anno" ma:default="2017" ma:format="Dropdown" ma:internalName="Anno" ma:readOnly="false">
      <xsd:simpleType>
        <xsd:restriction base="dms:Choice">
          <xsd:enumeration value="1997"/>
          <xsd:enumeration value="1998"/>
          <xsd:enumeration value="1999"/>
          <xsd:enumeration value="2000"/>
          <xsd:enumeration value="2001"/>
          <xsd:enumeration value="2002"/>
          <xsd:enumeration value="2003"/>
          <xsd:enumeration value="2004"/>
          <xsd:enumeration value="2005"/>
          <xsd:enumeration value="2006"/>
          <xsd:enumeration value="2007"/>
          <xsd:enumeration value="2008"/>
          <xsd:enumeration value="2009"/>
          <xsd:enumeration value="2010"/>
          <xsd:enumeration value="2011"/>
          <xsd:enumeration value="2012"/>
          <xsd:enumeration value="2013"/>
          <xsd:enumeration value="2014"/>
          <xsd:enumeration value="2015"/>
          <xsd:enumeration value="2016"/>
          <xsd:enumeration value="2017"/>
          <xsd:enumeration value="2018"/>
          <xsd:enumeration value="2019"/>
          <xsd:enumeration value="2020"/>
        </xsd:restriction>
      </xsd:simpleType>
    </xsd:element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4074f-48dc-42cf-86b7-9aaf95bffbff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45CF932-AC30-4F7D-A385-E4B3B1D9F12B}">
  <ds:schemaRefs>
    <ds:schemaRef ds:uri="http://purl.org/dc/elements/1.1/"/>
    <ds:schemaRef ds:uri="http://www.w3.org/XML/1998/namespace"/>
    <ds:schemaRef ds:uri="http://purl.org/dc/dcmitype/"/>
    <ds:schemaRef ds:uri="http://schemas.microsoft.com/office/2006/documentManagement/types"/>
    <ds:schemaRef ds:uri="http://purl.org/dc/terms/"/>
    <ds:schemaRef ds:uri="089142d1-5f4d-461d-8c7d-47a6e3a9b7c8"/>
    <ds:schemaRef ds:uri="http://schemas.microsoft.com/office/infopath/2007/PartnerControls"/>
    <ds:schemaRef ds:uri="http://schemas.openxmlformats.org/package/2006/metadata/core-properties"/>
    <ds:schemaRef ds:uri="5fd52467-be80-4940-8600-2370563272a1"/>
    <ds:schemaRef ds:uri="http://schemas.microsoft.com/office/2006/metadata/properties"/>
    <ds:schemaRef ds:uri="5ac67c41-0d82-492a-ae7d-02664cea680b"/>
  </ds:schemaRefs>
</ds:datastoreItem>
</file>

<file path=customXml/itemProps2.xml><?xml version="1.0" encoding="utf-8"?>
<ds:datastoreItem xmlns:ds="http://schemas.openxmlformats.org/officeDocument/2006/customXml" ds:itemID="{8EC9C02D-3332-4A73-BA9B-C7383D8D5B0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39EA441-F314-486E-87AA-A659EE4119D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ac67c41-0d82-492a-ae7d-02664cea680b"/>
    <ds:schemaRef ds:uri="0524074f-48dc-42cf-86b7-9aaf95bffb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129</vt:i4>
      </vt:variant>
      <vt:variant>
        <vt:lpstr>Intervalli denominati</vt:lpstr>
      </vt:variant>
      <vt:variant>
        <vt:i4>2</vt:i4>
      </vt:variant>
    </vt:vector>
  </HeadingPairs>
  <TitlesOfParts>
    <vt:vector size="131" baseType="lpstr">
      <vt:lpstr>RA2020</vt:lpstr>
      <vt:lpstr>INDICE</vt:lpstr>
      <vt:lpstr>Tab. 2.2.1</vt:lpstr>
      <vt:lpstr>Tab. 2.2.2</vt:lpstr>
      <vt:lpstr>Fig. 2.2.1</vt:lpstr>
      <vt:lpstr>Tab. 2.2.3</vt:lpstr>
      <vt:lpstr>Tab. 2.2.4</vt:lpstr>
      <vt:lpstr>Fig. 2.3.1</vt:lpstr>
      <vt:lpstr>Tab. 2.3.1</vt:lpstr>
      <vt:lpstr>Tab. 2.3.2</vt:lpstr>
      <vt:lpstr>Fig. 2.3.2</vt:lpstr>
      <vt:lpstr>Fig. 2.3.3</vt:lpstr>
      <vt:lpstr>Fig. 2.3.4</vt:lpstr>
      <vt:lpstr>Fig. 2.3.5</vt:lpstr>
      <vt:lpstr>Fig. 2.3.6</vt:lpstr>
      <vt:lpstr>Fig. 2.3.7</vt:lpstr>
      <vt:lpstr>Fig. 2.3.8</vt:lpstr>
      <vt:lpstr>Tab. 2.3.3</vt:lpstr>
      <vt:lpstr>Tab. 2.3.4</vt:lpstr>
      <vt:lpstr>Tab. 2.5.1</vt:lpstr>
      <vt:lpstr>Tab. 2.5.2</vt:lpstr>
      <vt:lpstr>Tab. 2.5.3</vt:lpstr>
      <vt:lpstr>Fig. 2.5.1</vt:lpstr>
      <vt:lpstr>Fig. 2.5.2</vt:lpstr>
      <vt:lpstr>Tab. 2.5.4</vt:lpstr>
      <vt:lpstr>Fig. 2.5.3</vt:lpstr>
      <vt:lpstr>Tab. 2.6.1</vt:lpstr>
      <vt:lpstr>Fig. 2.7.1</vt:lpstr>
      <vt:lpstr>Tab. 3.1</vt:lpstr>
      <vt:lpstr>Tab. 3.2</vt:lpstr>
      <vt:lpstr>Tab. 3.3</vt:lpstr>
      <vt:lpstr>Tab. 3.4</vt:lpstr>
      <vt:lpstr>Tab. 3.1.1</vt:lpstr>
      <vt:lpstr>Fig. 3.1.1</vt:lpstr>
      <vt:lpstr>Fig. 3.1.2</vt:lpstr>
      <vt:lpstr>Fig. 3.1.3</vt:lpstr>
      <vt:lpstr>Fig. 3.1.4</vt:lpstr>
      <vt:lpstr>Fig. 3.1.5</vt:lpstr>
      <vt:lpstr>Tab. 3.1.2</vt:lpstr>
      <vt:lpstr>Fig. 3.1.6</vt:lpstr>
      <vt:lpstr>Fig. 3.1.7</vt:lpstr>
      <vt:lpstr>Fig. 3.1.8</vt:lpstr>
      <vt:lpstr>Tab. 3.1.3</vt:lpstr>
      <vt:lpstr>Fig. 3.1.9</vt:lpstr>
      <vt:lpstr>Fig. 3.1.10</vt:lpstr>
      <vt:lpstr>Fig. 3.1.11</vt:lpstr>
      <vt:lpstr>Fig. 3.1.12</vt:lpstr>
      <vt:lpstr>Fig. 3.1.13</vt:lpstr>
      <vt:lpstr>Tab. 3.1.4</vt:lpstr>
      <vt:lpstr>Fig. 3.1.14</vt:lpstr>
      <vt:lpstr>Fig. 3.1.15</vt:lpstr>
      <vt:lpstr>Tab. 3.1.5</vt:lpstr>
      <vt:lpstr>Tab. 3.1.6</vt:lpstr>
      <vt:lpstr>Fig. 3.1.16</vt:lpstr>
      <vt:lpstr>Fig. 3.1.17</vt:lpstr>
      <vt:lpstr>Fig. 3.1.18</vt:lpstr>
      <vt:lpstr>Fig. 3.1.19</vt:lpstr>
      <vt:lpstr>Fig. 3.1.20</vt:lpstr>
      <vt:lpstr>Fig. 3.1.21</vt:lpstr>
      <vt:lpstr>Fig. 3.1.22</vt:lpstr>
      <vt:lpstr>Fig. 3.1.23</vt:lpstr>
      <vt:lpstr>Fig. 3.1.24</vt:lpstr>
      <vt:lpstr>Fig. 3.1.25</vt:lpstr>
      <vt:lpstr>Fig. 3.1.26</vt:lpstr>
      <vt:lpstr>Fig. 3.1.27</vt:lpstr>
      <vt:lpstr>Fig. 3.1.28</vt:lpstr>
      <vt:lpstr>Fig. 3.1.29</vt:lpstr>
      <vt:lpstr>Fig. 3.1.30</vt:lpstr>
      <vt:lpstr>Fig. 3.1.31</vt:lpstr>
      <vt:lpstr>Fig. 3.1.32</vt:lpstr>
      <vt:lpstr>Fig. 3.1.33</vt:lpstr>
      <vt:lpstr>Fig. 3.1.34</vt:lpstr>
      <vt:lpstr>Fig. 3.1.35</vt:lpstr>
      <vt:lpstr>Fig. 3.1.36</vt:lpstr>
      <vt:lpstr>Fig. 3.1.37</vt:lpstr>
      <vt:lpstr>Fig. 3.1.38</vt:lpstr>
      <vt:lpstr>Fig. 3.2.1</vt:lpstr>
      <vt:lpstr>Fig. 3.2.2</vt:lpstr>
      <vt:lpstr>Fig. 3.2.3</vt:lpstr>
      <vt:lpstr>Tab. 3.2.1</vt:lpstr>
      <vt:lpstr>Fig. 3.2.4</vt:lpstr>
      <vt:lpstr>Tab. 3.2.2</vt:lpstr>
      <vt:lpstr>Tab. 3.2.3</vt:lpstr>
      <vt:lpstr>Fig. 3.2.5</vt:lpstr>
      <vt:lpstr>Fig. 3.2.6</vt:lpstr>
      <vt:lpstr>Fig. 3.2.7</vt:lpstr>
      <vt:lpstr>Fig. 3.2.8</vt:lpstr>
      <vt:lpstr>Fig. 3.3.1</vt:lpstr>
      <vt:lpstr>Fig. 3.3.2</vt:lpstr>
      <vt:lpstr>Fig. 3.3.3</vt:lpstr>
      <vt:lpstr>Fig. 3.3.4</vt:lpstr>
      <vt:lpstr>Fig. 3.3.5</vt:lpstr>
      <vt:lpstr>Fig. 3.3.6</vt:lpstr>
      <vt:lpstr>Fig. 3.3.7</vt:lpstr>
      <vt:lpstr>Fig. 3.3.8</vt:lpstr>
      <vt:lpstr>Fig. 3.3.9</vt:lpstr>
      <vt:lpstr>Fig. 3.3.10</vt:lpstr>
      <vt:lpstr>Tab. 3.3.1</vt:lpstr>
      <vt:lpstr>Tab. 3.3.2</vt:lpstr>
      <vt:lpstr>Fig. 3.3.11</vt:lpstr>
      <vt:lpstr>Fig. 3.3.12</vt:lpstr>
      <vt:lpstr>Fig. 3.3.13</vt:lpstr>
      <vt:lpstr>Fig. 3.3.14</vt:lpstr>
      <vt:lpstr>Fig. 3.3.15</vt:lpstr>
      <vt:lpstr>Fig. 3.3.16</vt:lpstr>
      <vt:lpstr>Fig. 3.3.17</vt:lpstr>
      <vt:lpstr>Fig. 3.3.18</vt:lpstr>
      <vt:lpstr>Fig. 3.3.19</vt:lpstr>
      <vt:lpstr>Fig. 3.3.20</vt:lpstr>
      <vt:lpstr>Fig. 3.3.21</vt:lpstr>
      <vt:lpstr>Fig. 3.3.22</vt:lpstr>
      <vt:lpstr>Fig. 3.3.23</vt:lpstr>
      <vt:lpstr>Fig. 3.3.24</vt:lpstr>
      <vt:lpstr>Fig. 3.3.25</vt:lpstr>
      <vt:lpstr>Fig. 3.3.26</vt:lpstr>
      <vt:lpstr>Fig. 4.1.1</vt:lpstr>
      <vt:lpstr>Tab. 4.1.1</vt:lpstr>
      <vt:lpstr>Tab. 4.1.2</vt:lpstr>
      <vt:lpstr>Tab. 4.2.1</vt:lpstr>
      <vt:lpstr>Fig. 5.1.1</vt:lpstr>
      <vt:lpstr>Tab. 5.1.1</vt:lpstr>
      <vt:lpstr>Tab. 5.2.1</vt:lpstr>
      <vt:lpstr>Tab. 5.2.2</vt:lpstr>
      <vt:lpstr>Tab. 5.2.3</vt:lpstr>
      <vt:lpstr>Tab. 5.2.4</vt:lpstr>
      <vt:lpstr>Tab. 5.2.5</vt:lpstr>
      <vt:lpstr>Tab. 5.2.6</vt:lpstr>
      <vt:lpstr>Tab. 5.2.7</vt:lpstr>
      <vt:lpstr>Tab. 5.3.1</vt:lpstr>
      <vt:lpstr>'Tab. 5.2.4'!_Hlk7780860</vt:lpstr>
      <vt:lpstr>'Fig. 3.1.36'!_Ref418153211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Sara Mastrovita</cp:lastModifiedBy>
  <dcterms:created xsi:type="dcterms:W3CDTF">2012-05-31T08:01:45Z</dcterms:created>
  <dcterms:modified xsi:type="dcterms:W3CDTF">2020-07-02T15:24:28Z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0x01010009576A5B6AA07C408D94CF902AAA483C</vt:lpwstr>
  </property>
</Properties>
</file>