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cavallaro_r\Desktop\dati radio febbraio 2019\"/>
    </mc:Choice>
  </mc:AlternateContent>
  <bookViews>
    <workbookView xWindow="0" yWindow="0" windowWidth="23040" windowHeight="8820" activeTab="15"/>
  </bookViews>
  <sheets>
    <sheet name="A1" sheetId="237" r:id="rId1"/>
    <sheet name="A2" sheetId="238" r:id="rId2"/>
    <sheet name="A3" sheetId="239" r:id="rId3"/>
    <sheet name="A4" sheetId="240" r:id="rId4"/>
    <sheet name="A5" sheetId="243" r:id="rId5"/>
    <sheet name="A6" sheetId="247" r:id="rId6"/>
    <sheet name="A7" sheetId="250" r:id="rId7"/>
    <sheet name="A8" sheetId="248" r:id="rId8"/>
    <sheet name="A9" sheetId="241" r:id="rId9"/>
    <sheet name="A10" sheetId="245" r:id="rId10"/>
    <sheet name="A11" sheetId="249" r:id="rId11"/>
    <sheet name="A12" sheetId="242" r:id="rId12"/>
    <sheet name="A13" sheetId="244" r:id="rId13"/>
    <sheet name="A14" sheetId="246" r:id="rId14"/>
    <sheet name="A15" sheetId="251" r:id="rId15"/>
    <sheet name="A16" sheetId="252" r:id="rId16"/>
    <sheet name="A17" sheetId="253" r:id="rId17"/>
    <sheet name="A18" sheetId="254" r:id="rId18"/>
    <sheet name="A19" sheetId="255" r:id="rId19"/>
    <sheet name="A20" sheetId="256" r:id="rId20"/>
    <sheet name="A21" sheetId="257" r:id="rId21"/>
    <sheet name="A22" sheetId="259" r:id="rId22"/>
    <sheet name="A23" sheetId="260" r:id="rId23"/>
    <sheet name="B1" sheetId="170" r:id="rId24"/>
    <sheet name="B2" sheetId="171" r:id="rId25"/>
    <sheet name="B3" sheetId="172" r:id="rId26"/>
    <sheet name="B4" sheetId="175" r:id="rId27"/>
    <sheet name="B5" sheetId="179" r:id="rId28"/>
    <sheet name="B6" sheetId="182" r:id="rId29"/>
    <sheet name="B7" sheetId="180" r:id="rId30"/>
    <sheet name="B8" sheetId="173" r:id="rId31"/>
    <sheet name="B9" sheetId="177" r:id="rId32"/>
    <sheet name="B10" sheetId="181" r:id="rId33"/>
    <sheet name="B11" sheetId="174" r:id="rId34"/>
    <sheet name="B12" sheetId="176" r:id="rId35"/>
    <sheet name="B13" sheetId="178" r:id="rId36"/>
    <sheet name="B14" sheetId="183" r:id="rId37"/>
    <sheet name="C1" sheetId="185" r:id="rId38"/>
    <sheet name="C2" sheetId="186" r:id="rId39"/>
    <sheet name="C3" sheetId="187" r:id="rId40"/>
    <sheet name="C4" sheetId="188" r:id="rId41"/>
    <sheet name="C5" sheetId="191" r:id="rId42"/>
    <sheet name="C6" sheetId="195" r:id="rId43"/>
    <sheet name="C7" sheetId="198" r:id="rId44"/>
    <sheet name="C8" sheetId="196" r:id="rId45"/>
    <sheet name="C9" sheetId="189" r:id="rId46"/>
    <sheet name="C10" sheetId="193" r:id="rId47"/>
    <sheet name="C11" sheetId="197" r:id="rId48"/>
    <sheet name="C12" sheetId="190" r:id="rId49"/>
    <sheet name="C13" sheetId="192" r:id="rId50"/>
    <sheet name="C14" sheetId="194" r:id="rId51"/>
    <sheet name="C15" sheetId="199" r:id="rId52"/>
    <sheet name="D1" sheetId="578" r:id="rId53"/>
    <sheet name="D2" sheetId="579" r:id="rId54"/>
    <sheet name="D3" sheetId="580" r:id="rId55"/>
    <sheet name="D4" sheetId="581" r:id="rId56"/>
    <sheet name="D5" sheetId="582" r:id="rId57"/>
    <sheet name="D6" sheetId="583" r:id="rId58"/>
    <sheet name="D7" sheetId="584" r:id="rId59"/>
    <sheet name="D8" sheetId="585" r:id="rId60"/>
    <sheet name="D9" sheetId="586" r:id="rId61"/>
    <sheet name="D10" sheetId="587" r:id="rId62"/>
    <sheet name="D11" sheetId="588" r:id="rId63"/>
    <sheet name="D12" sheetId="589" r:id="rId64"/>
    <sheet name="D13" sheetId="590" r:id="rId65"/>
    <sheet name="D14" sheetId="591" r:id="rId66"/>
    <sheet name="D15" sheetId="592" r:id="rId67"/>
    <sheet name="D16" sheetId="593" r:id="rId68"/>
    <sheet name="D17" sheetId="594" r:id="rId69"/>
    <sheet name="D18" sheetId="595" r:id="rId70"/>
    <sheet name="D19" sheetId="596" r:id="rId71"/>
    <sheet name="D20" sheetId="597" r:id="rId72"/>
    <sheet name="D21" sheetId="598" r:id="rId73"/>
    <sheet name="D22" sheetId="599" r:id="rId74"/>
    <sheet name="D23" sheetId="600" r:id="rId75"/>
    <sheet name="D24" sheetId="601" r:id="rId76"/>
    <sheet name="D25" sheetId="602" r:id="rId77"/>
    <sheet name="D26" sheetId="603" r:id="rId78"/>
    <sheet name="D27" sheetId="604" r:id="rId79"/>
    <sheet name="D28" sheetId="605" r:id="rId80"/>
    <sheet name="D29" sheetId="606" r:id="rId81"/>
    <sheet name="D30" sheetId="607" r:id="rId82"/>
    <sheet name="D31" sheetId="608" r:id="rId83"/>
    <sheet name="D32" sheetId="609" r:id="rId84"/>
    <sheet name="D33" sheetId="610" r:id="rId85"/>
    <sheet name="D34" sheetId="611" r:id="rId86"/>
    <sheet name="D35" sheetId="612" r:id="rId87"/>
    <sheet name="D36" sheetId="613" r:id="rId88"/>
    <sheet name="D37" sheetId="614" r:id="rId89"/>
    <sheet name="D38" sheetId="615" r:id="rId90"/>
    <sheet name="D39" sheetId="616" r:id="rId91"/>
    <sheet name="D40" sheetId="617" r:id="rId92"/>
  </sheets>
  <definedNames>
    <definedName name="_xlnm.Print_Area" localSheetId="9">'A10'!$A$1:$K$31</definedName>
    <definedName name="_xlnm.Print_Area" localSheetId="10">'A11'!$A$1:$K$31</definedName>
    <definedName name="_xlnm.Print_Area" localSheetId="11">'A12'!$A$1:$K$31</definedName>
    <definedName name="_xlnm.Print_Area" localSheetId="12">'A13'!$A$1:$K$31</definedName>
    <definedName name="_xlnm.Print_Area" localSheetId="13">'A14'!$A$1:$K$31</definedName>
    <definedName name="_xlnm.Print_Area" localSheetId="14">'A15'!$A$1:$K$31</definedName>
    <definedName name="_xlnm.Print_Area" localSheetId="18">'A19'!$A$1:$K$31</definedName>
    <definedName name="_xlnm.Print_Area" localSheetId="19">'A20'!$A$1:$K$31</definedName>
    <definedName name="_xlnm.Print_Area" localSheetId="20">'A21'!$A$1:$K$31</definedName>
    <definedName name="_xlnm.Print_Area" localSheetId="21">'A22'!$A$1:$K$31</definedName>
    <definedName name="_xlnm.Print_Area" localSheetId="22">'A23'!$A$1:$K$31</definedName>
    <definedName name="_xlnm.Print_Area" localSheetId="4">'A5'!$A$1:$K$31</definedName>
    <definedName name="_xlnm.Print_Area" localSheetId="5">'A6'!$A$1:$K$31</definedName>
    <definedName name="_xlnm.Print_Area" localSheetId="6">'A7'!$A$1:$K$31</definedName>
    <definedName name="_xlnm.Print_Area" localSheetId="7">'A8'!$A$1:$K$31</definedName>
    <definedName name="_xlnm.Print_Area" localSheetId="8">'A9'!$A$1:$K$31</definedName>
    <definedName name="_xlnm.Print_Area" localSheetId="32">'B10'!$A$1:$K$31</definedName>
    <definedName name="_xlnm.Print_Area" localSheetId="33">'B11'!$A$1:$K$31</definedName>
    <definedName name="_xlnm.Print_Area" localSheetId="34">'B12'!$A$1:$K$31</definedName>
    <definedName name="_xlnm.Print_Area" localSheetId="35">'B13'!$A$1:$K$31</definedName>
    <definedName name="_xlnm.Print_Area" localSheetId="36">'B14'!$A$1:$K$31</definedName>
    <definedName name="_xlnm.Print_Area" localSheetId="25">'B3'!$A$1:$K$31</definedName>
    <definedName name="_xlnm.Print_Area" localSheetId="26">'B4'!$A$1:$K$31</definedName>
    <definedName name="_xlnm.Print_Area" localSheetId="27">'B5'!$A$1:$K$31</definedName>
    <definedName name="_xlnm.Print_Area" localSheetId="28">'B6'!$A$1:$K$31</definedName>
    <definedName name="_xlnm.Print_Area" localSheetId="29">'B7'!$A$1:$K$31</definedName>
    <definedName name="_xlnm.Print_Area" localSheetId="30">'B8'!$A$1:$K$31</definedName>
    <definedName name="_xlnm.Print_Area" localSheetId="31">'B9'!$A$1:$K$31</definedName>
    <definedName name="_xlnm.Print_Area" localSheetId="54">'D3'!$A$1:$J$11</definedName>
  </definedNames>
  <calcPr calcId="171027"/>
</workbook>
</file>

<file path=xl/calcChain.xml><?xml version="1.0" encoding="utf-8"?>
<calcChain xmlns="http://schemas.openxmlformats.org/spreadsheetml/2006/main">
  <c r="E8" i="606" l="1"/>
  <c r="E8" i="602"/>
  <c r="G7" i="610" l="1"/>
  <c r="G10" i="610" s="1"/>
  <c r="H7" i="610" s="1"/>
  <c r="H10" i="610" s="1"/>
  <c r="E10" i="610"/>
  <c r="F7" i="610" s="1"/>
  <c r="F10" i="610" s="1"/>
  <c r="C10" i="613" l="1"/>
  <c r="D7" i="613" s="1"/>
  <c r="D10" i="613" s="1"/>
  <c r="E8" i="597"/>
  <c r="E10" i="589"/>
  <c r="F7" i="589" s="1"/>
  <c r="F10" i="589" s="1"/>
  <c r="C10" i="585"/>
  <c r="D7" i="585" s="1"/>
  <c r="D10" i="585" s="1"/>
  <c r="E10" i="588"/>
  <c r="F7" i="588" s="1"/>
  <c r="F10" i="588" s="1"/>
  <c r="C10" i="584"/>
  <c r="D7" i="584" s="1"/>
  <c r="D10" i="584" s="1"/>
  <c r="C10" i="600" l="1"/>
  <c r="C10" i="597"/>
  <c r="F7" i="578"/>
  <c r="E7" i="605" l="1"/>
  <c r="E8" i="605"/>
  <c r="G8" i="613" l="1"/>
  <c r="E10" i="613"/>
  <c r="F8" i="613" s="1"/>
  <c r="G7" i="613"/>
  <c r="D10" i="600"/>
  <c r="E8" i="600"/>
  <c r="E7" i="600"/>
  <c r="D10" i="597"/>
  <c r="E7" i="597"/>
  <c r="E10" i="597" s="1"/>
  <c r="F8" i="597" s="1"/>
  <c r="F7" i="613" l="1"/>
  <c r="F10" i="613" s="1"/>
  <c r="E10" i="600"/>
  <c r="F7" i="600" s="1"/>
  <c r="G10" i="613"/>
  <c r="H8" i="613" s="1"/>
  <c r="F7" i="597"/>
  <c r="F8" i="600" l="1"/>
  <c r="F10" i="600" s="1"/>
  <c r="H7" i="613"/>
  <c r="H10" i="613" s="1"/>
  <c r="F10" i="597"/>
  <c r="G7" i="615" l="1"/>
  <c r="G10" i="615" s="1"/>
  <c r="E10" i="615"/>
  <c r="C10" i="605"/>
  <c r="I8" i="587"/>
  <c r="F7" i="615" l="1"/>
  <c r="F10" i="615" s="1"/>
  <c r="H7" i="615"/>
  <c r="H10" i="615" s="1"/>
  <c r="E7" i="592" l="1"/>
  <c r="E8" i="592"/>
  <c r="F7" i="579" l="1"/>
  <c r="F8" i="579"/>
  <c r="C10" i="591" l="1"/>
  <c r="C10" i="590"/>
  <c r="D8" i="590" s="1"/>
  <c r="D7" i="590" l="1"/>
  <c r="D10" i="590" s="1"/>
  <c r="D7" i="591"/>
  <c r="D10" i="591" s="1"/>
  <c r="E7" i="593" l="1"/>
  <c r="D10" i="606" l="1"/>
  <c r="E7" i="606"/>
  <c r="D10" i="605"/>
  <c r="D10" i="602"/>
  <c r="E7" i="602"/>
  <c r="E10" i="602" s="1"/>
  <c r="F8" i="602" s="1"/>
  <c r="D10" i="593"/>
  <c r="E8" i="593"/>
  <c r="E10" i="593" s="1"/>
  <c r="F8" i="593" s="1"/>
  <c r="D10" i="592"/>
  <c r="C10" i="592"/>
  <c r="G10" i="589"/>
  <c r="C10" i="589"/>
  <c r="D8" i="589" s="1"/>
  <c r="G10" i="588"/>
  <c r="H8" i="588" s="1"/>
  <c r="C10" i="588"/>
  <c r="D7" i="588" s="1"/>
  <c r="G10" i="587"/>
  <c r="H8" i="587" s="1"/>
  <c r="E10" i="587"/>
  <c r="F8" i="587" s="1"/>
  <c r="C10" i="587"/>
  <c r="I7" i="587"/>
  <c r="G10" i="586"/>
  <c r="H7" i="586" s="1"/>
  <c r="E10" i="586"/>
  <c r="F8" i="586" s="1"/>
  <c r="C10" i="586"/>
  <c r="D8" i="586" s="1"/>
  <c r="I8" i="586"/>
  <c r="I7" i="586"/>
  <c r="G10" i="585"/>
  <c r="E10" i="585"/>
  <c r="G10" i="584"/>
  <c r="H7" i="584" s="1"/>
  <c r="E10" i="584"/>
  <c r="F8" i="584" s="1"/>
  <c r="I10" i="583"/>
  <c r="J8" i="583" s="1"/>
  <c r="G10" i="583"/>
  <c r="H8" i="583" s="1"/>
  <c r="C10" i="583"/>
  <c r="D8" i="583" s="1"/>
  <c r="I10" i="582"/>
  <c r="J8" i="582" s="1"/>
  <c r="G10" i="582"/>
  <c r="C10" i="582"/>
  <c r="D7" i="582" s="1"/>
  <c r="E10" i="579"/>
  <c r="D10" i="579"/>
  <c r="C10" i="579"/>
  <c r="E10" i="578"/>
  <c r="D10" i="578"/>
  <c r="C10" i="578"/>
  <c r="F8" i="578"/>
  <c r="H7" i="585" l="1"/>
  <c r="H8" i="585"/>
  <c r="F7" i="587"/>
  <c r="F10" i="587" s="1"/>
  <c r="D7" i="587"/>
  <c r="D8" i="587"/>
  <c r="D7" i="583"/>
  <c r="D10" i="583" s="1"/>
  <c r="D7" i="589"/>
  <c r="D10" i="589" s="1"/>
  <c r="D7" i="586"/>
  <c r="D10" i="586" s="1"/>
  <c r="H8" i="586"/>
  <c r="H10" i="586" s="1"/>
  <c r="F7" i="602"/>
  <c r="H7" i="583"/>
  <c r="H7" i="582"/>
  <c r="E10" i="592"/>
  <c r="F8" i="592" s="1"/>
  <c r="H7" i="587"/>
  <c r="H10" i="587" s="1"/>
  <c r="H7" i="588"/>
  <c r="H10" i="588" s="1"/>
  <c r="D8" i="588"/>
  <c r="D10" i="588" s="1"/>
  <c r="J7" i="582"/>
  <c r="J10" i="582" s="1"/>
  <c r="D8" i="582"/>
  <c r="D10" i="582" s="1"/>
  <c r="E10" i="606"/>
  <c r="F8" i="606" s="1"/>
  <c r="E10" i="605"/>
  <c r="F7" i="605" s="1"/>
  <c r="H7" i="589"/>
  <c r="H10" i="589" s="1"/>
  <c r="I10" i="587"/>
  <c r="J8" i="587" s="1"/>
  <c r="H10" i="585"/>
  <c r="J7" i="583"/>
  <c r="J10" i="583" s="1"/>
  <c r="I10" i="586"/>
  <c r="J7" i="586" s="1"/>
  <c r="F7" i="584"/>
  <c r="F10" i="584" s="1"/>
  <c r="H8" i="584"/>
  <c r="H10" i="584" s="1"/>
  <c r="F10" i="578"/>
  <c r="G7" i="578" s="1"/>
  <c r="F7" i="585"/>
  <c r="F10" i="585" s="1"/>
  <c r="F7" i="586"/>
  <c r="F10" i="586" s="1"/>
  <c r="F7" i="593"/>
  <c r="F10" i="593" s="1"/>
  <c r="F10" i="579"/>
  <c r="G8" i="579" s="1"/>
  <c r="D10" i="587" l="1"/>
  <c r="F7" i="606"/>
  <c r="F10" i="606" s="1"/>
  <c r="H10" i="582"/>
  <c r="F10" i="602"/>
  <c r="F7" i="592"/>
  <c r="F10" i="592" s="1"/>
  <c r="H10" i="583"/>
  <c r="F8" i="605"/>
  <c r="F10" i="605" s="1"/>
  <c r="G8" i="578"/>
  <c r="G10" i="578" s="1"/>
  <c r="J7" i="587"/>
  <c r="J10" i="587" s="1"/>
  <c r="G7" i="579"/>
  <c r="G10" i="579" s="1"/>
  <c r="J8" i="586"/>
  <c r="J10" i="586" s="1"/>
</calcChain>
</file>

<file path=xl/sharedStrings.xml><?xml version="1.0" encoding="utf-8"?>
<sst xmlns="http://schemas.openxmlformats.org/spreadsheetml/2006/main" count="5030" uniqueCount="1336">
  <si>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</si>
  <si>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</si>
  <si>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</si>
  <si>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</si>
  <si>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</si>
  <si>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</si>
  <si>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</si>
  <si>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</si>
  <si>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</si>
  <si>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</si>
  <si>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</si>
  <si>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</si>
  <si>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</si>
  <si>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L'Altra Europa con Tsipras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</si>
  <si>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</si>
  <si>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</si>
  <si>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</si>
  <si>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</si>
  <si>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</si>
  <si>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</si>
  <si>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</si>
  <si>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</si>
  <si>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Tab. B3 - Tempo di parola dei soggetti politici ed istituzionali nei programmi extra-gr di rete e di testata. Rete Radio 24 Il sole 24 ore - Testata Radio 24 Il sole 24 ore</t>
  </si>
  <si>
    <t>Rete Radio 24 Il sole 24 ore</t>
  </si>
  <si>
    <t>Testata Rete Radio 24 Il sole 24 ore</t>
  </si>
  <si>
    <t>Rete m2o</t>
  </si>
  <si>
    <t>Testata m2o</t>
  </si>
  <si>
    <t xml:space="preserve">Tempo di Parola: indica il tempo in cui il soggetto politico/istituzionale parla direttamente in voce
</t>
  </si>
  <si>
    <t>Rete Kiss Kiss</t>
  </si>
  <si>
    <t>Testata Kiss Kiss</t>
  </si>
  <si>
    <t>Rete Radio 101</t>
  </si>
  <si>
    <t>Testata Pagina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</si>
  <si>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</si>
  <si>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</si>
  <si>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</si>
  <si>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</si>
  <si>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</si>
  <si>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</si>
  <si>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</si>
  <si>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Testata Virgin Radio</t>
  </si>
  <si>
    <t>Rete Radio Monte Carlo</t>
  </si>
  <si>
    <t>Testata Radio Monte Carlo</t>
  </si>
  <si>
    <t>Rete Radio Capital</t>
  </si>
  <si>
    <t>Testata Radio Capital</t>
  </si>
  <si>
    <t>Rete Radio 105 network</t>
  </si>
  <si>
    <t>Tab. B14 - Tempo di parola dei soggetti politici ed istituzionali nei programmi extra-gr di rete e di testata. Rete Radio Italia - Testata Radio Italia Notizie</t>
  </si>
  <si>
    <t>Rete Radio Italia</t>
  </si>
  <si>
    <t>Testata Radio Italia Notizie</t>
  </si>
  <si>
    <t>Tempo di notizia: indica il tempo dedicato dal giornalista all'illustrazione di un argomento/evento  in relazione ad un soggetto politico/istituzionale</t>
  </si>
  <si>
    <t>Tempo di antenna: indica il tempo complessivamente dedicato al soggetto politico/istituzionale ed è dato dalla somma del tempo di notizia e del tempo di parola del soggetto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</si>
  <si>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</si>
  <si>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</si>
  <si>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</si>
  <si>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</si>
  <si>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A1 - Tempo di parola dei soggetti politici ed istituzionali nei Radiogiornali RAI - tutte le edizioni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</si>
  <si>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</si>
  <si>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</si>
  <si>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</si>
  <si>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</si>
  <si>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</si>
  <si>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</si>
  <si>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</si>
  <si>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</si>
  <si>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</si>
  <si>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</si>
  <si>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</si>
  <si>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</si>
  <si>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</si>
  <si>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Genere</t>
  </si>
  <si>
    <t>Radio Deejay</t>
  </si>
  <si>
    <t>Radio Capital</t>
  </si>
  <si>
    <t>Radio 101</t>
  </si>
  <si>
    <t>Radio 105</t>
  </si>
  <si>
    <t>Radio 24</t>
  </si>
  <si>
    <t>Radio Kiss Kiss</t>
  </si>
  <si>
    <t>Virgin Radio</t>
  </si>
  <si>
    <t>Tab. D1 - Tempo di parola dei soggetti politici ed istituzionali (escluso Governo) secondo la variabile sesso nei Radiogiornali RAI - tutte le edizioni</t>
  </si>
  <si>
    <t>Maschi</t>
  </si>
  <si>
    <t>Femmine</t>
  </si>
  <si>
    <t>E' incluso il tempo dei soggetti istituzionali ad eccezione dei tempi del Governo e del Presidente del Consiglio.</t>
  </si>
  <si>
    <t>Tab. D2 - Tempo di parola dei membri del Governo e del Presidente del Consiglio secondo la variabile sesso nei Radiogiornali RAI - tutte le edizioni</t>
  </si>
  <si>
    <t>Radio m2o</t>
  </si>
  <si>
    <t>Radio RTL 102.5</t>
  </si>
  <si>
    <t>Radio Dimensione Suono</t>
  </si>
  <si>
    <t>Radio Monte Carlo</t>
  </si>
  <si>
    <t>Radio Italia</t>
  </si>
  <si>
    <t>Tab. D9 -  Tempo di parola dei soggetti politici ed istituzionali (escluso Governo) secondo la variabile sesso nei Radiogiornali RAI - edizioni principali</t>
  </si>
  <si>
    <t>Tab. D10 - Tempo di parola dei membri del Governo e del Presidente del Consiglio secondo la variabile sesso nei Radiogiornali RAI - edizioni principali</t>
  </si>
  <si>
    <t>Progr. di rete</t>
  </si>
  <si>
    <t>Progr. di testata</t>
  </si>
  <si>
    <t>Tab. A16 - Tempo di parola dei soggetti politici ed istituzionali nei Radiogiornali RAI - edizioni principali</t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</si>
  <si>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</si>
  <si>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</si>
  <si>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</si>
  <si>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</si>
  <si>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</si>
  <si>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D15 - Tempo di parola dei soggetti politici ed istituzionali (escluso Governo) secondo la variabile sesso nei programmi extra-gr di rete e di testata. Reti Radio Uno, Radio Due, Radio Tre</t>
  </si>
  <si>
    <t>Tab. D16 - Tempo di parola dei soggetti politici ed istituzionali (escluso Governo) secondo la variabile sesso nei programmi extra-gr di Radio 24 Il Sole 24 ore</t>
  </si>
  <si>
    <t>Tab. D27 - Tempo di parola dei soggetti politici ed istituzionali (escluso Governo) secondo la variabile sesso nei programmi extra-gr di Radio Italia</t>
  </si>
  <si>
    <t>Tab. D28 - Tempo di parola dei membri del Governo e del Presidente del Consiglio secondo la variabile sesso nei programmi extra-gr di rete e di testata. Reti: Radio Uno, Radio Due, Radio Tre</t>
  </si>
  <si>
    <t>Tab. D29 - Tempo di parola dei membri del Governo e del Presidente del Consiglio secondo la variabile sesso nei programmi extra-gr di Radio 24 Il Sole 24 ore</t>
  </si>
  <si>
    <t>Tab. D40 - Tempo di parola dei membri del Governo e del Presidente del Consiglio secondo la variabile sesso nei programmi extra-gr di Radio Italia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</si>
  <si>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</si>
  <si>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</si>
  <si>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</si>
  <si>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</si>
  <si>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</si>
  <si>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</si>
  <si>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</si>
  <si>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</si>
  <si>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>Tab. B4 - Tempo di parola dei soggetti politici ed istituzionali nei programmi extra-gr di rete e di testata. Rete Radio 101 - Testata Pagina 101</t>
  </si>
  <si>
    <t>Tab. B5 - Tempo di parola dei soggetti politici ed istituzionali nei programmi extra-gr di rete e di testata. Rete Virgin Radio - Testata Virgin Radio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</si>
  <si>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</si>
  <si>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</si>
  <si>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</si>
  <si>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</si>
  <si>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</si>
  <si>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</si>
  <si>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D5 - Tempo di parola dei soggetti politici ed istituzionali (escluso Governo) secondo la variabile sesso nei Radiogiornali di Radio 24, Radio m2o, Radio Deejay, Radio Capital - tutte le edizioni</t>
  </si>
  <si>
    <t>Tab. D7 - Tempo di parola dei soggetti politici ed istituzionali (escluso Governo) secondo la variabile sesso nei Radiogiornali di Radio Kiss Kiss, Radio RTL 102.5, Radio Dimensione Suono, Radio Italia - tutte le edizioni</t>
  </si>
  <si>
    <t>Tab. D6 - Tempo di parola dei membri del Governo e del Presidente del Consiglio secondo la variabile sesso nei Radiogiornali di Radio 24, Radio m2o, Radio Deejay, Radio Capital - tutte le edizioni</t>
  </si>
  <si>
    <t>Tab. D8 - Tempo di parola dei membri del Governo e del Presidente del Consiglio secondo la variabile sesso nei Radiogiornali di Radio Kiss Kiss, Radio RTL 102.5, Radio Dimensione Suono, Radio Italia - tutte le edizioni</t>
  </si>
  <si>
    <t>Tab. D17 - Tempo di parola dei soggetti politici ed istituzionali (escluso Governo) secondo la variabile sesso nei programmi extra-gr di Radio 101</t>
  </si>
  <si>
    <t>Tab. D18 - Tempo di parola dei soggetti politici ed istituzionali (escluso Governo) secondo la variabile sesso nei programmi extra-gr di Virgin Radio</t>
  </si>
  <si>
    <t>Tab. D21 - Tempo di parola dei soggetti politici ed istituzionali (escluso Governo) secondo la variabile sesso nei programmi extra-gr di Radio m2o</t>
  </si>
  <si>
    <t>Tab. D22 - Tempo di parola dei soggetti politici ed istituzionali (escluso Governo) secondo la variabile sesso nei programmi extra-gr di Radio Deejay</t>
  </si>
  <si>
    <t>Tab. D23 - Tempo di parola dei soggetti politici ed istituzionali (escluso Governo) secondo la variabile sesso nei programmi extra-gr di Radio Capital</t>
  </si>
  <si>
    <t>Tab. D24 - Tempo di parola dei soggetti politici ed istituzionali (escluso Governo) secondo la variabile sesso nei programmi extra-gr di Radio Kiss Kiss</t>
  </si>
  <si>
    <t>Tab. D25 - Tempo di parola dei soggetti politici ed istituzionali (escluso Governo) secondo la variabile sesso nei programmi extra-gr di Radio RTL 102.5</t>
  </si>
  <si>
    <t>Tab. D26 - Tempo di parola dei soggetti politici ed istituzionali (escluso Governo) secondo la variabile sesso nei programmi extra-gr di Radio Dimensione Suono</t>
  </si>
  <si>
    <t>Tab. D30 - Tempo di parola dei membri del Governo e del Presidente del Consiglio secondo la variabile sesso nei programmi extra-gr di Radio 101</t>
  </si>
  <si>
    <t>Tab. D31 - Tempo di parola dei membri del Governo e del Presidente del Consiglio secondo la variabile sesso nei programmi extra-gr di Virgin Radio</t>
  </si>
  <si>
    <t>Tab. D34 - Tempo di parola dei membri del Governo e del Presidente del Consiglio secondo la variabile sesso nei programmi extra-gr di Radio m2o</t>
  </si>
  <si>
    <t>Tab. D35 - Tempo di parola dei membri del Governo e del Presidente del Consiglio secondo la variabile sesso nei programmi extra-gr di Radio Deejay</t>
  </si>
  <si>
    <t>Tab. D36 - Tempo di parola dei membri del Governo e del Presidente del Consiglio secondo la variabile sesso nei programmi extra-gr di Radio Capital</t>
  </si>
  <si>
    <t>Tab. D37 - Tempo di parola dei membri del Governo e del Presidente del Consiglio secondo la variabile sesso nei programmi extra-gr di Radio Kiss Kiss</t>
  </si>
  <si>
    <t>Tab. D39 - Tempo di parola dei membri del Governo e del Presidente del Consiglio secondo la variabile sesso nei programmi extra-gr di Radio Dimensione Suono</t>
  </si>
  <si>
    <t>Tab. D38 - Tempo di parola dei membri del Governo e del Presidente del Consiglio secondo la variabile sesso nei programmi extra-gr di Radio RTL 102.5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</si>
  <si>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</si>
  <si>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</si>
  <si>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C1 - Tempo di parola dei soggetti del pluralismo politico nei programmi extra-gr fasce di programmazione. Radio Uno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</si>
  <si>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</si>
  <si>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</si>
  <si>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</si>
  <si>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</si>
  <si>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</si>
  <si>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</si>
  <si>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</si>
  <si>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</si>
  <si>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</si>
  <si>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</si>
  <si>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</si>
  <si>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</si>
  <si>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</si>
  <si>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</si>
  <si>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r>
      <t xml:space="preserve">Tab. B1 - Tempo di parola dei soggetti politici ed istituzionali nei programmi extra-gr </t>
    </r>
    <r>
      <rPr>
        <b/>
        <sz val="11"/>
        <color rgb="FF000000"/>
        <rFont val="Calibri"/>
        <family val="2"/>
      </rPr>
      <t xml:space="preserve">di rete. </t>
    </r>
    <r>
      <rPr>
        <b/>
        <sz val="11"/>
        <color rgb="FF000000"/>
        <rFont val="Calibri"/>
        <family val="2"/>
      </rPr>
      <t>R</t>
    </r>
    <r>
      <rPr>
        <b/>
        <sz val="11"/>
        <color rgb="FF000000"/>
        <rFont val="Calibri"/>
        <family val="2"/>
      </rPr>
      <t>adio Uno, Radio Due, Radio Tre</t>
    </r>
  </si>
  <si>
    <t>Tab. B2 - Tempo di parola dei soggetti politici ed istituzionali nei programmi extr-gr di testata. Radio Uno, Radio Due, Radio Tre</t>
  </si>
  <si>
    <t>Tab. B7 - Tempo di parola dei soggetti politici ed istituzionali nei programmi extra-gr di rete e di testata. Rete Radio Monte Carlo - Testata Radio Monte Carlo</t>
  </si>
  <si>
    <t xml:space="preserve">Tempo di Parola: indica il tempo in cui il soggetto politico/istituzionale parla direttamente in voce
Rete m2o: 
Testata m2o: </t>
  </si>
  <si>
    <t>Tab. C8 - Tempo di parola dei soggetti del pluralismo politico nei programmi extra-gr fasce di programmazione. Radio Monte Carlo</t>
  </si>
  <si>
    <t>Tab. C7 - Tempo di parola dei soggetti del pluralismo politico nei programmi extra-gr fasce di programmazione. Radio 105</t>
  </si>
  <si>
    <t>Tab. D3 - Tempo di parola dei soggetti politici ed istituzionali (escluso Governo) secondo la variabile sesso nei Radiogiornali di Radio 101, Virgin Radio, Radio 105, Radio Monte Carlo - tutte le edizioni</t>
  </si>
  <si>
    <t>Tab. D4 - Tempo di parola dei membri del Governo e del Presidente del Consiglio secondo la variabile sesso nei Radiogiornali di Radio 101, Virgin Radio, Radio 105, Radio Monte Carlo - tutte le edizioni</t>
  </si>
  <si>
    <t>Tab. D20 - Tempo di parola dei soggetti politici ed istituzionali (escluso Governo) secondo la variabile sesso nei programmi extra-gr di Radio Monte Carlo</t>
  </si>
  <si>
    <t>Tab. D19 - Tempo di parola dei soggetti politici ed istituzionali (escluso Governo) secondo la variabile sesso nei programmi extra-gr di Radio 105</t>
  </si>
  <si>
    <t>Tab. D32 - Tempo di parola dei membri del Governo e del Presidente del Consiglio secondo la variabile sesso nei programmi extra-gr di Radio 105</t>
  </si>
  <si>
    <t>Tab. D33 - Tempo di parola dei membri del Governo e del Presidente del Consiglio secondo la variabile sesso nei programmi extra-gr di Radio Monte Carlo</t>
  </si>
  <si>
    <t>Testata Videonews</t>
  </si>
  <si>
    <t>Tab. B6 - Tempo di parola dei soggetti politici ed istituzionali nei programmi extra-gr di rete e di testata. Rete Radio 105 network - Testata Videonews</t>
  </si>
  <si>
    <t>Lega</t>
  </si>
  <si>
    <t>Forza Italia</t>
  </si>
  <si>
    <t>Noi con l'Italia</t>
  </si>
  <si>
    <t>+Europa - Centro Democratico</t>
  </si>
  <si>
    <t>Civica popolare-AP-Psi-Area Civica</t>
  </si>
  <si>
    <t>Liberi e Uguali</t>
  </si>
  <si>
    <t>Per le autonomie - Minoranze Linguistiche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</si>
  <si>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</si>
  <si>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</si>
  <si>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</si>
  <si>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</si>
  <si>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Radio Deejay: 
Testata Radio Deejay: </t>
  </si>
  <si>
    <t>Tab. D11 - Tempo di parola dei soggetti politici ed istituzionali (escluso Governo) secondo la variabile sesso nei Radiogiornali di Radio 24, Radio Kiss Kiss, Radio RTL 102.5 - edizioni principali</t>
  </si>
  <si>
    <t>Tab. D12 - Tempo di parola dei membri del Governo e del Presidente del Consiglio secondo la variabile sesso nei Radiogiornali di Radio 24, Radio Kiss Kiss, Radio RTL 102.5 - edizioni principali</t>
  </si>
  <si>
    <t>Tab. D13 - Tempo di parola dei soggetti politici ed istituzionali (escluso Governo) secondo la variabile sesso nei Radiogiornali di Radio Dimensione Suono, Radio Italia - edizioni principali</t>
  </si>
  <si>
    <t>Tab. D14 - Tempo di parola dei membri del Governo e del Presidente del Consiglio secondo la variabile sesso nei Radiogiornali di Radio Dimensione Suono, Radio Italia - edizioni principali</t>
  </si>
  <si>
    <t xml:space="preserve">Tempo di Parola: indica il tempo in cui il soggetto politico/istituzionale parla direttamente in voce
Rete Virgin Radio:
Testata Virgin Radio: </t>
  </si>
  <si>
    <t xml:space="preserve">Tempo di Parola: indica il tempo in cui il soggetto politico/istituzionale parla direttamente in voce
Rete Radio 105 network: 
Testata Videonews: </t>
  </si>
  <si>
    <t xml:space="preserve">Tempo di Parola: indica il tempo in cui il soggetto politico/istituzionale parla direttamente in voce
Rete Radio Italia: 
Testata Radio Italia Notizie: </t>
  </si>
  <si>
    <t>5,00%</t>
  </si>
  <si>
    <t>0:00:44</t>
  </si>
  <si>
    <t>0:00:05</t>
  </si>
  <si>
    <t>0,40%</t>
  </si>
  <si>
    <t>0,18%</t>
  </si>
  <si>
    <t>0,50%</t>
  </si>
  <si>
    <t>0,24%</t>
  </si>
  <si>
    <t>0,49%</t>
  </si>
  <si>
    <t>0:00:17</t>
  </si>
  <si>
    <t>0:00:19</t>
  </si>
  <si>
    <t>1,07%</t>
  </si>
  <si>
    <t>1,05%</t>
  </si>
  <si>
    <t>0,51%</t>
  </si>
  <si>
    <t>0:03:22</t>
  </si>
  <si>
    <t>100,00%</t>
  </si>
  <si>
    <t>V.A.</t>
  </si>
  <si>
    <t>0,59%</t>
  </si>
  <si>
    <t>0,87%</t>
  </si>
  <si>
    <t>1,48%</t>
  </si>
  <si>
    <t>0:08:35</t>
  </si>
  <si>
    <t>0,90%</t>
  </si>
  <si>
    <t>0,70%</t>
  </si>
  <si>
    <t>0:03:03</t>
  </si>
  <si>
    <t>0:53:40</t>
  </si>
  <si>
    <t>3,05%</t>
  </si>
  <si>
    <t>4,91%</t>
  </si>
  <si>
    <t>9,06%</t>
  </si>
  <si>
    <t>0:00:56</t>
  </si>
  <si>
    <t>1,27%</t>
  </si>
  <si>
    <t>0,34%</t>
  </si>
  <si>
    <t>0:00:07</t>
  </si>
  <si>
    <t>0,03%</t>
  </si>
  <si>
    <t>0,02%</t>
  </si>
  <si>
    <t>0:00:04</t>
  </si>
  <si>
    <t>0,12%</t>
  </si>
  <si>
    <t>0:01:09</t>
  </si>
  <si>
    <t>1,52%</t>
  </si>
  <si>
    <t>0,39%</t>
  </si>
  <si>
    <t>0:00:09</t>
  </si>
  <si>
    <t>0,04%</t>
  </si>
  <si>
    <t>4,07%</t>
  </si>
  <si>
    <t>0,30%</t>
  </si>
  <si>
    <t>0,41%</t>
  </si>
  <si>
    <t>4,04%</t>
  </si>
  <si>
    <t>0,11%</t>
  </si>
  <si>
    <t>0,89%</t>
  </si>
  <si>
    <t>0,26%</t>
  </si>
  <si>
    <t>0,45%</t>
  </si>
  <si>
    <t>0,57%</t>
  </si>
  <si>
    <t>0,23%</t>
  </si>
  <si>
    <t>0:01:15</t>
  </si>
  <si>
    <t>1,34%</t>
  </si>
  <si>
    <t>0,97%</t>
  </si>
  <si>
    <t>0,67%</t>
  </si>
  <si>
    <t>0:01:12</t>
  </si>
  <si>
    <t>0,78%</t>
  </si>
  <si>
    <t>0,84%</t>
  </si>
  <si>
    <t>0,27%</t>
  </si>
  <si>
    <t>0,17%</t>
  </si>
  <si>
    <t>1,15%</t>
  </si>
  <si>
    <t>0,25%</t>
  </si>
  <si>
    <t>0,79%</t>
  </si>
  <si>
    <t>0,61%</t>
  </si>
  <si>
    <t>2,15%</t>
  </si>
  <si>
    <t>0:00:31</t>
  </si>
  <si>
    <t>1,19%</t>
  </si>
  <si>
    <t>0,28%</t>
  </si>
  <si>
    <t>0:00:12</t>
  </si>
  <si>
    <t>0,08%</t>
  </si>
  <si>
    <t>12,89%</t>
  </si>
  <si>
    <t>0,10%</t>
  </si>
  <si>
    <t>0:00:25</t>
  </si>
  <si>
    <t>0,68%</t>
  </si>
  <si>
    <t>0:03:36</t>
  </si>
  <si>
    <t>0:00:11</t>
  </si>
  <si>
    <t>0,63%</t>
  </si>
  <si>
    <t>2,23%</t>
  </si>
  <si>
    <t>0,09%</t>
  </si>
  <si>
    <t>0:00:58</t>
  </si>
  <si>
    <t>0,55%</t>
  </si>
  <si>
    <t>0:00:47</t>
  </si>
  <si>
    <t>4,44%</t>
  </si>
  <si>
    <t>1,95%</t>
  </si>
  <si>
    <t>14,71%</t>
  </si>
  <si>
    <t>0,16%</t>
  </si>
  <si>
    <t>0:00:29</t>
  </si>
  <si>
    <t>2,77%</t>
  </si>
  <si>
    <t>0,47%</t>
  </si>
  <si>
    <t>2,48%</t>
  </si>
  <si>
    <t>2,17%</t>
  </si>
  <si>
    <t>0,73%</t>
  </si>
  <si>
    <t>0:00:06</t>
  </si>
  <si>
    <t>4,28%</t>
  </si>
  <si>
    <t>2,01%</t>
  </si>
  <si>
    <t>0:02:28</t>
  </si>
  <si>
    <t>0,86%</t>
  </si>
  <si>
    <t>0,36%</t>
  </si>
  <si>
    <t>0,66%</t>
  </si>
  <si>
    <t>0,13%</t>
  </si>
  <si>
    <t>0:00:20</t>
  </si>
  <si>
    <t>0,38%</t>
  </si>
  <si>
    <t>0:01:46</t>
  </si>
  <si>
    <t>3,57%</t>
  </si>
  <si>
    <t>2,87%</t>
  </si>
  <si>
    <t>0:02:32</t>
  </si>
  <si>
    <t>0:01:18</t>
  </si>
  <si>
    <t>1,99%</t>
  </si>
  <si>
    <t>0:04:12</t>
  </si>
  <si>
    <t>0,05%</t>
  </si>
  <si>
    <t>11,55%</t>
  </si>
  <si>
    <t>1,77%</t>
  </si>
  <si>
    <t>1,24%</t>
  </si>
  <si>
    <t>3,01%</t>
  </si>
  <si>
    <t>0:00:39</t>
  </si>
  <si>
    <t>0,31%</t>
  </si>
  <si>
    <t>0:01:19</t>
  </si>
  <si>
    <t>0,77%</t>
  </si>
  <si>
    <t>1,69%</t>
  </si>
  <si>
    <t>0:01:13</t>
  </si>
  <si>
    <t>4,52%</t>
  </si>
  <si>
    <t>8,51%</t>
  </si>
  <si>
    <t>1,41%</t>
  </si>
  <si>
    <t>0,22%</t>
  </si>
  <si>
    <t>0:00:38</t>
  </si>
  <si>
    <t>1,43%</t>
  </si>
  <si>
    <t>1,93%</t>
  </si>
  <si>
    <t>0:03:04</t>
  </si>
  <si>
    <t>0:00:23</t>
  </si>
  <si>
    <t>0:00:13</t>
  </si>
  <si>
    <t>0,29%</t>
  </si>
  <si>
    <t>5,29%</t>
  </si>
  <si>
    <t>Tempo di Parola: indica il tempo in cui il soggetto politico/istituzionale parla direttamente in voce
Rete Radio Monte Carlo: Radio Monte Carlo la bella Italia
Testata Radio Monte Carlo: Primo mattino</t>
  </si>
  <si>
    <t>0:22:48</t>
  </si>
  <si>
    <t>10,00%</t>
  </si>
  <si>
    <t>4,67%</t>
  </si>
  <si>
    <t>3,59%</t>
  </si>
  <si>
    <t>20,63%</t>
  </si>
  <si>
    <t>0:01:20</t>
  </si>
  <si>
    <t>4,92%</t>
  </si>
  <si>
    <t>5,51%</t>
  </si>
  <si>
    <t>0:02:15</t>
  </si>
  <si>
    <t>5,75%</t>
  </si>
  <si>
    <t>0:27:18</t>
  </si>
  <si>
    <t>9,86%</t>
  </si>
  <si>
    <t>0:00:32</t>
  </si>
  <si>
    <t>0:02:40</t>
  </si>
  <si>
    <t>6,90%</t>
  </si>
  <si>
    <t>7,20%</t>
  </si>
  <si>
    <t>0:19:03</t>
  </si>
  <si>
    <t>6,20%</t>
  </si>
  <si>
    <t>2,78%</t>
  </si>
  <si>
    <t>1,83%</t>
  </si>
  <si>
    <t>16,16%</t>
  </si>
  <si>
    <t>3,98%</t>
  </si>
  <si>
    <t>1,53%</t>
  </si>
  <si>
    <t>1,71%</t>
  </si>
  <si>
    <t>1,68%</t>
  </si>
  <si>
    <t>0,19%</t>
  </si>
  <si>
    <t>0:01:00</t>
  </si>
  <si>
    <t>0,07%</t>
  </si>
  <si>
    <t>3,48%</t>
  </si>
  <si>
    <t>1,03%</t>
  </si>
  <si>
    <t>0:02:57</t>
  </si>
  <si>
    <t>3,25%</t>
  </si>
  <si>
    <t>0,96%</t>
  </si>
  <si>
    <t>4,70%</t>
  </si>
  <si>
    <t>0:00:30</t>
  </si>
  <si>
    <t>0:01:02</t>
  </si>
  <si>
    <t>0:04:54</t>
  </si>
  <si>
    <t>0:37:08</t>
  </si>
  <si>
    <t>1,97%</t>
  </si>
  <si>
    <t>3,06%</t>
  </si>
  <si>
    <t>2,33%</t>
  </si>
  <si>
    <t>5,90%</t>
  </si>
  <si>
    <t>2:34:54</t>
  </si>
  <si>
    <t>2,94%</t>
  </si>
  <si>
    <t>16,14%</t>
  </si>
  <si>
    <t>11,01%</t>
  </si>
  <si>
    <t>3,18%</t>
  </si>
  <si>
    <t>5,14%</t>
  </si>
  <si>
    <t>32,53%</t>
  </si>
  <si>
    <t>1,32%</t>
  </si>
  <si>
    <t>1,21%</t>
  </si>
  <si>
    <t>1,01%</t>
  </si>
  <si>
    <t>2,43%</t>
  </si>
  <si>
    <t>4,68%</t>
  </si>
  <si>
    <t>5,61%</t>
  </si>
  <si>
    <t>0,85%</t>
  </si>
  <si>
    <t>12,96%</t>
  </si>
  <si>
    <t>2,65%</t>
  </si>
  <si>
    <t>4,24%</t>
  </si>
  <si>
    <t>7,44%</t>
  </si>
  <si>
    <t>1,49%</t>
  </si>
  <si>
    <t>0:01:54</t>
  </si>
  <si>
    <t>5,02%</t>
  </si>
  <si>
    <t>8,23%</t>
  </si>
  <si>
    <t>1,46%</t>
  </si>
  <si>
    <t>4,83%</t>
  </si>
  <si>
    <t>4,98%</t>
  </si>
  <si>
    <t>0:57:40</t>
  </si>
  <si>
    <t>0:09:15</t>
  </si>
  <si>
    <t>53,03%</t>
  </si>
  <si>
    <t>12,49%</t>
  </si>
  <si>
    <t>5,79%</t>
  </si>
  <si>
    <t>0,98%</t>
  </si>
  <si>
    <t>0:03:47</t>
  </si>
  <si>
    <t>4,74%</t>
  </si>
  <si>
    <t>0:02:21</t>
  </si>
  <si>
    <t>2,95%</t>
  </si>
  <si>
    <t>0:02:25</t>
  </si>
  <si>
    <t>2,40%</t>
  </si>
  <si>
    <t>0:02:12</t>
  </si>
  <si>
    <t>0:12:41</t>
  </si>
  <si>
    <t>2,08%</t>
  </si>
  <si>
    <t>0,52%</t>
  </si>
  <si>
    <t>1,13%</t>
  </si>
  <si>
    <t>3,74%</t>
  </si>
  <si>
    <t>1,87%</t>
  </si>
  <si>
    <t>41,78%</t>
  </si>
  <si>
    <t>2,12%</t>
  </si>
  <si>
    <t>0:10:56</t>
  </si>
  <si>
    <t>3,63%</t>
  </si>
  <si>
    <t>0:00:28</t>
  </si>
  <si>
    <t>1,62%</t>
  </si>
  <si>
    <t>2,19%</t>
  </si>
  <si>
    <t>3,64%</t>
  </si>
  <si>
    <t>10,11%</t>
  </si>
  <si>
    <t>3,58%</t>
  </si>
  <si>
    <t>6,45%</t>
  </si>
  <si>
    <t>11,83%</t>
  </si>
  <si>
    <t>1,18%</t>
  </si>
  <si>
    <t>0:05:53</t>
  </si>
  <si>
    <t>24,76%</t>
  </si>
  <si>
    <t>1,20%</t>
  </si>
  <si>
    <t>0,75%</t>
  </si>
  <si>
    <t>0:01:27</t>
  </si>
  <si>
    <t>8,10%</t>
  </si>
  <si>
    <t>16,80%</t>
  </si>
  <si>
    <t>22,03%</t>
  </si>
  <si>
    <t>7,58%</t>
  </si>
  <si>
    <t>0:02:44</t>
  </si>
  <si>
    <t>0:09:19</t>
  </si>
  <si>
    <t>16,09%</t>
  </si>
  <si>
    <t>8,01%</t>
  </si>
  <si>
    <t>0:01:23</t>
  </si>
  <si>
    <t>2,52%</t>
  </si>
  <si>
    <t>6,68%</t>
  </si>
  <si>
    <t>6,86%</t>
  </si>
  <si>
    <t>9,88%</t>
  </si>
  <si>
    <t>0:15:40</t>
  </si>
  <si>
    <t>6,13%</t>
  </si>
  <si>
    <t>16,36%</t>
  </si>
  <si>
    <t>2,49%</t>
  </si>
  <si>
    <t>6,19%</t>
  </si>
  <si>
    <t>1,60%</t>
  </si>
  <si>
    <t>0:00:14</t>
  </si>
  <si>
    <t>0:00:22</t>
  </si>
  <si>
    <t>3,52%</t>
  </si>
  <si>
    <t>40,88%</t>
  </si>
  <si>
    <t>0:00:55</t>
  </si>
  <si>
    <t>3,44%</t>
  </si>
  <si>
    <t>0:03:32</t>
  </si>
  <si>
    <t>2,21%</t>
  </si>
  <si>
    <t>0:09:30</t>
  </si>
  <si>
    <t>6,51%</t>
  </si>
  <si>
    <t>0:07:03</t>
  </si>
  <si>
    <t>1,78%</t>
  </si>
  <si>
    <t>1,42%</t>
  </si>
  <si>
    <t>1,72%</t>
  </si>
  <si>
    <t>21,70%</t>
  </si>
  <si>
    <t>9,69%</t>
  </si>
  <si>
    <t>0:00:41</t>
  </si>
  <si>
    <t>4,37%</t>
  </si>
  <si>
    <t>0:02:30</t>
  </si>
  <si>
    <t>15,34%</t>
  </si>
  <si>
    <t>0:14:09</t>
  </si>
  <si>
    <t>9,82%</t>
  </si>
  <si>
    <t>1,02%</t>
  </si>
  <si>
    <t>0:08:40</t>
  </si>
  <si>
    <t>4,63%</t>
  </si>
  <si>
    <t>3,51%</t>
  </si>
  <si>
    <t>0:01:59</t>
  </si>
  <si>
    <t>6,95%</t>
  </si>
  <si>
    <t>0:06:01</t>
  </si>
  <si>
    <t>1,22%</t>
  </si>
  <si>
    <t>0:09:37</t>
  </si>
  <si>
    <t>53,97%</t>
  </si>
  <si>
    <t>1,37%</t>
  </si>
  <si>
    <t>0:01:52</t>
  </si>
  <si>
    <t>37,95%</t>
  </si>
  <si>
    <t>0:03:19</t>
  </si>
  <si>
    <t>0:14:56</t>
  </si>
  <si>
    <t>1,50%</t>
  </si>
  <si>
    <t>Tempo di Parola: indica il tempo in cui il soggetto politico/istituzionale parla direttamente in voce
Rete RTL 102.5: 
Testata RTL 102.5: Non stop news</t>
  </si>
  <si>
    <t>Periodo dal 01.02.2019 al 28.02.2019</t>
  </si>
  <si>
    <t>0:23:44</t>
  </si>
  <si>
    <t>17,50%</t>
  </si>
  <si>
    <t>9,50%</t>
  </si>
  <si>
    <t>0:06:28</t>
  </si>
  <si>
    <t>19,37%</t>
  </si>
  <si>
    <t>10,49%</t>
  </si>
  <si>
    <t>7,63%</t>
  </si>
  <si>
    <t>0:35:06</t>
  </si>
  <si>
    <t>17,47%</t>
  </si>
  <si>
    <t>9,34%</t>
  </si>
  <si>
    <t>0:21:49</t>
  </si>
  <si>
    <t>8,73%</t>
  </si>
  <si>
    <t>8,84%</t>
  </si>
  <si>
    <t>4,79%</t>
  </si>
  <si>
    <t>9,55%</t>
  </si>
  <si>
    <t>4,75%</t>
  </si>
  <si>
    <t>0:27:49</t>
  </si>
  <si>
    <t>13,84%</t>
  </si>
  <si>
    <t>7,40%</t>
  </si>
  <si>
    <t>0:27:58</t>
  </si>
  <si>
    <t>20,62%</t>
  </si>
  <si>
    <t>11,19%</t>
  </si>
  <si>
    <t>0:06:12</t>
  </si>
  <si>
    <t>18,57%</t>
  </si>
  <si>
    <t>10,06%</t>
  </si>
  <si>
    <t>0:06:38</t>
  </si>
  <si>
    <t>20,76%</t>
  </si>
  <si>
    <t>10,33%</t>
  </si>
  <si>
    <t>0:40:48</t>
  </si>
  <si>
    <t>20,30%</t>
  </si>
  <si>
    <t>10,86%</t>
  </si>
  <si>
    <t>0:46:43</t>
  </si>
  <si>
    <t>34,44%</t>
  </si>
  <si>
    <t>18,69%</t>
  </si>
  <si>
    <t>0:13:04</t>
  </si>
  <si>
    <t>39,14%</t>
  </si>
  <si>
    <t>21,20%</t>
  </si>
  <si>
    <t>0:13:21</t>
  </si>
  <si>
    <t>20,79%</t>
  </si>
  <si>
    <t>1:13:08</t>
  </si>
  <si>
    <t>36,39%</t>
  </si>
  <si>
    <t>19,46%</t>
  </si>
  <si>
    <t>0:06:18</t>
  </si>
  <si>
    <t>4,64%</t>
  </si>
  <si>
    <t>0:01:32</t>
  </si>
  <si>
    <t>4,59%</t>
  </si>
  <si>
    <t>3,91%</t>
  </si>
  <si>
    <t>0:09:05</t>
  </si>
  <si>
    <t>2,42%</t>
  </si>
  <si>
    <t>0,15%</t>
  </si>
  <si>
    <t>0:00:48</t>
  </si>
  <si>
    <t>1,30%</t>
  </si>
  <si>
    <t>2,30%</t>
  </si>
  <si>
    <t>1,14%</t>
  </si>
  <si>
    <t>0:03:57</t>
  </si>
  <si>
    <t>0:02:22</t>
  </si>
  <si>
    <t>7,09%</t>
  </si>
  <si>
    <t>3,84%</t>
  </si>
  <si>
    <t>0:01:56</t>
  </si>
  <si>
    <t>6,05%</t>
  </si>
  <si>
    <t>0:10:36</t>
  </si>
  <si>
    <t>5,27%</t>
  </si>
  <si>
    <t>2,82%</t>
  </si>
  <si>
    <t>2:15:38</t>
  </si>
  <si>
    <t>54,27%</t>
  </si>
  <si>
    <t>0:33:23</t>
  </si>
  <si>
    <t>54,17%</t>
  </si>
  <si>
    <t>0:31:57</t>
  </si>
  <si>
    <t>49,76%</t>
  </si>
  <si>
    <t>3:20:58</t>
  </si>
  <si>
    <t>53,49%</t>
  </si>
  <si>
    <t>0:10:41</t>
  </si>
  <si>
    <t>0:03:05</t>
  </si>
  <si>
    <t>0:04:13</t>
  </si>
  <si>
    <t>6,57%</t>
  </si>
  <si>
    <t>0:17:59</t>
  </si>
  <si>
    <t>0:01:11</t>
  </si>
  <si>
    <t>0:00:21</t>
  </si>
  <si>
    <t>0:25:16</t>
  </si>
  <si>
    <t>0:05:35</t>
  </si>
  <si>
    <t>0:07:39</t>
  </si>
  <si>
    <t>11,92%</t>
  </si>
  <si>
    <t>0:38:30</t>
  </si>
  <si>
    <t>10,25%</t>
  </si>
  <si>
    <t>1:13:50</t>
  </si>
  <si>
    <t>29,55%</t>
  </si>
  <si>
    <t>30,91%</t>
  </si>
  <si>
    <t>0:19:14</t>
  </si>
  <si>
    <t>29,96%</t>
  </si>
  <si>
    <t>1:52:07</t>
  </si>
  <si>
    <t>29,84%</t>
  </si>
  <si>
    <t>0:03:18</t>
  </si>
  <si>
    <t>0:04:16</t>
  </si>
  <si>
    <t>1:54:16</t>
  </si>
  <si>
    <t>45,73%</t>
  </si>
  <si>
    <t>0:28:15</t>
  </si>
  <si>
    <t>45,84%</t>
  </si>
  <si>
    <t>0:32:15</t>
  </si>
  <si>
    <t>50,24%</t>
  </si>
  <si>
    <t>2:54:46</t>
  </si>
  <si>
    <t>46,51%</t>
  </si>
  <si>
    <t>4:09:54</t>
  </si>
  <si>
    <t>1:01:38</t>
  </si>
  <si>
    <t>1:04:12</t>
  </si>
  <si>
    <t>6:15:44</t>
  </si>
  <si>
    <t>2:58:09</t>
  </si>
  <si>
    <t>37,67%</t>
  </si>
  <si>
    <t>15,69%</t>
  </si>
  <si>
    <t>0:39:10</t>
  </si>
  <si>
    <t>41,81%</t>
  </si>
  <si>
    <t>16,52%</t>
  </si>
  <si>
    <t>0:46:22</t>
  </si>
  <si>
    <t>35,80%</t>
  </si>
  <si>
    <t>16,58%</t>
  </si>
  <si>
    <t>4:23:41</t>
  </si>
  <si>
    <t>37,88%</t>
  </si>
  <si>
    <t>15,96%</t>
  </si>
  <si>
    <t>0:47:13</t>
  </si>
  <si>
    <t>9,98%</t>
  </si>
  <si>
    <t>4,16%</t>
  </si>
  <si>
    <t>0:07:45</t>
  </si>
  <si>
    <t>8,27%</t>
  </si>
  <si>
    <t>3,27%</t>
  </si>
  <si>
    <t>0:13:07</t>
  </si>
  <si>
    <t>10,13%</t>
  </si>
  <si>
    <t>4,69%</t>
  </si>
  <si>
    <t>1:08:05</t>
  </si>
  <si>
    <t>9,78%</t>
  </si>
  <si>
    <t>4,12%</t>
  </si>
  <si>
    <t>1:11:37</t>
  </si>
  <si>
    <t>15,14%</t>
  </si>
  <si>
    <t>6,31%</t>
  </si>
  <si>
    <t>0:02:04</t>
  </si>
  <si>
    <t>0:16:21</t>
  </si>
  <si>
    <t>12,63%</t>
  </si>
  <si>
    <t>5,85%</t>
  </si>
  <si>
    <t>1:30:02</t>
  </si>
  <si>
    <t>12,93%</t>
  </si>
  <si>
    <t>5,45%</t>
  </si>
  <si>
    <t>1:55:36</t>
  </si>
  <si>
    <t>24,44%</t>
  </si>
  <si>
    <t>10,18%</t>
  </si>
  <si>
    <t>0:15:05</t>
  </si>
  <si>
    <t>16,10%</t>
  </si>
  <si>
    <t>6,36%</t>
  </si>
  <si>
    <t>0:31:33</t>
  </si>
  <si>
    <t>24,36%</t>
  </si>
  <si>
    <t>11,28%</t>
  </si>
  <si>
    <t>2:42:14</t>
  </si>
  <si>
    <t>23,30%</t>
  </si>
  <si>
    <t>0:15:03</t>
  </si>
  <si>
    <t>1,33%</t>
  </si>
  <si>
    <t>1,29%</t>
  </si>
  <si>
    <t>0:18:53</t>
  </si>
  <si>
    <t>2,71%</t>
  </si>
  <si>
    <t>0:11:43</t>
  </si>
  <si>
    <t>0:06:20</t>
  </si>
  <si>
    <t>6,76%</t>
  </si>
  <si>
    <t>2,67%</t>
  </si>
  <si>
    <t>0:20:28</t>
  </si>
  <si>
    <t>0,06%</t>
  </si>
  <si>
    <t>0:10:15</t>
  </si>
  <si>
    <t>0:03:29</t>
  </si>
  <si>
    <t>2,69%</t>
  </si>
  <si>
    <t>1,25%</t>
  </si>
  <si>
    <t>0:13:49</t>
  </si>
  <si>
    <t>1,98%</t>
  </si>
  <si>
    <t>0,01%</t>
  </si>
  <si>
    <t>0:00:08</t>
  </si>
  <si>
    <t>0:22:51</t>
  </si>
  <si>
    <t>0:22:58</t>
  </si>
  <si>
    <t>24,52%</t>
  </si>
  <si>
    <t>0:12:24</t>
  </si>
  <si>
    <t>9,58%</t>
  </si>
  <si>
    <t>4,43%</t>
  </si>
  <si>
    <t>0:58:13</t>
  </si>
  <si>
    <t>8,36%</t>
  </si>
  <si>
    <t>7:52:58</t>
  </si>
  <si>
    <t>41,66%</t>
  </si>
  <si>
    <t>1:33:41</t>
  </si>
  <si>
    <t>39,52%</t>
  </si>
  <si>
    <t>2:09:30</t>
  </si>
  <si>
    <t>46,31%</t>
  </si>
  <si>
    <t>11:36:09</t>
  </si>
  <si>
    <t>42,14%</t>
  </si>
  <si>
    <t>0:45:51</t>
  </si>
  <si>
    <t>0:09:28</t>
  </si>
  <si>
    <t>3,99%</t>
  </si>
  <si>
    <t>0:08:29</t>
  </si>
  <si>
    <t>3,03%</t>
  </si>
  <si>
    <t>1:03:48</t>
  </si>
  <si>
    <t>3,86%</t>
  </si>
  <si>
    <t>0:09:38</t>
  </si>
  <si>
    <t>0,46%</t>
  </si>
  <si>
    <t>2:07:14</t>
  </si>
  <si>
    <t>11,21%</t>
  </si>
  <si>
    <t>0:21:02</t>
  </si>
  <si>
    <t>8,87%</t>
  </si>
  <si>
    <t>0:28:42</t>
  </si>
  <si>
    <t>10,26%</t>
  </si>
  <si>
    <t>2:56:58</t>
  </si>
  <si>
    <t>10,71%</t>
  </si>
  <si>
    <t>7:44:07</t>
  </si>
  <si>
    <t>1:50:18</t>
  </si>
  <si>
    <t>46,54%</t>
  </si>
  <si>
    <t>1:46:08</t>
  </si>
  <si>
    <t>11:20:33</t>
  </si>
  <si>
    <t>41,20%</t>
  </si>
  <si>
    <t>0:05:20</t>
  </si>
  <si>
    <t>1,91%</t>
  </si>
  <si>
    <t>1,38%</t>
  </si>
  <si>
    <t>11:02:16</t>
  </si>
  <si>
    <t>58,34%</t>
  </si>
  <si>
    <t>2:23:20</t>
  </si>
  <si>
    <t>60,47%</t>
  </si>
  <si>
    <t>2:30:08</t>
  </si>
  <si>
    <t>53,68%</t>
  </si>
  <si>
    <t>15:55:44</t>
  </si>
  <si>
    <t>57,86%</t>
  </si>
  <si>
    <t>18:55:14</t>
  </si>
  <si>
    <t>3:57:01</t>
  </si>
  <si>
    <t>4:39:38</t>
  </si>
  <si>
    <t>27:31:53</t>
  </si>
  <si>
    <t>3:21:53</t>
  </si>
  <si>
    <t>33,17%</t>
  </si>
  <si>
    <t>14,58%</t>
  </si>
  <si>
    <t>0:45:38</t>
  </si>
  <si>
    <t>35,91%</t>
  </si>
  <si>
    <t>15,28%</t>
  </si>
  <si>
    <t>0:51:16</t>
  </si>
  <si>
    <t>31,75%</t>
  </si>
  <si>
    <t>14,91%</t>
  </si>
  <si>
    <t>4:58:47</t>
  </si>
  <si>
    <t>33,30%</t>
  </si>
  <si>
    <t>14,74%</t>
  </si>
  <si>
    <t>1:09:02</t>
  </si>
  <si>
    <t>11,34%</t>
  </si>
  <si>
    <t>0:10:42</t>
  </si>
  <si>
    <t>8,42%</t>
  </si>
  <si>
    <t>0:16:10</t>
  </si>
  <si>
    <t>10,01%</t>
  </si>
  <si>
    <t>1:35:54</t>
  </si>
  <si>
    <t>10,69%</t>
  </si>
  <si>
    <t>4,73%</t>
  </si>
  <si>
    <t>1:39:35</t>
  </si>
  <si>
    <t>7,19%</t>
  </si>
  <si>
    <t>0:08:16</t>
  </si>
  <si>
    <t>0:22:59</t>
  </si>
  <si>
    <t>14,24%</t>
  </si>
  <si>
    <t>2:10:50</t>
  </si>
  <si>
    <t>2:42:19</t>
  </si>
  <si>
    <t>26,67%</t>
  </si>
  <si>
    <t>11,72%</t>
  </si>
  <si>
    <t>0:28:09</t>
  </si>
  <si>
    <t>22,15%</t>
  </si>
  <si>
    <t>9,43%</t>
  </si>
  <si>
    <t>0:44:54</t>
  </si>
  <si>
    <t>27,81%</t>
  </si>
  <si>
    <t>13,06%</t>
  </si>
  <si>
    <t>3:55:22</t>
  </si>
  <si>
    <t>26,24%</t>
  </si>
  <si>
    <t>11,61%</t>
  </si>
  <si>
    <t>0:21:21</t>
  </si>
  <si>
    <t>1,54%</t>
  </si>
  <si>
    <t>1,39%</t>
  </si>
  <si>
    <t>0:04:51</t>
  </si>
  <si>
    <t>3,00%</t>
  </si>
  <si>
    <t>3,12%</t>
  </si>
  <si>
    <t>2,28%</t>
  </si>
  <si>
    <t>0:00:59</t>
  </si>
  <si>
    <t>0:12:40</t>
  </si>
  <si>
    <t>0,91%</t>
  </si>
  <si>
    <t>0:00:53</t>
  </si>
  <si>
    <t>2,61%</t>
  </si>
  <si>
    <t>1,23%</t>
  </si>
  <si>
    <t>0:17:46</t>
  </si>
  <si>
    <t>0,88%</t>
  </si>
  <si>
    <t>0:29:09</t>
  </si>
  <si>
    <t>2,10%</t>
  </si>
  <si>
    <t>0:25:20</t>
  </si>
  <si>
    <t>19,94%</t>
  </si>
  <si>
    <t>8,48%</t>
  </si>
  <si>
    <t>0:14:20</t>
  </si>
  <si>
    <t>8,88%</t>
  </si>
  <si>
    <t>4,17%</t>
  </si>
  <si>
    <t>1:08:49</t>
  </si>
  <si>
    <t>7,67%</t>
  </si>
  <si>
    <t>3,39%</t>
  </si>
  <si>
    <t>10:08:36</t>
  </si>
  <si>
    <t>43,94%</t>
  </si>
  <si>
    <t>2:07:04</t>
  </si>
  <si>
    <t>42,55%</t>
  </si>
  <si>
    <t>2:41:27</t>
  </si>
  <si>
    <t>46,95%</t>
  </si>
  <si>
    <t>14:57:07</t>
  </si>
  <si>
    <t>44,24%</t>
  </si>
  <si>
    <t>0:56:32</t>
  </si>
  <si>
    <t>4,08%</t>
  </si>
  <si>
    <t>0:12:33</t>
  </si>
  <si>
    <t>4,20%</t>
  </si>
  <si>
    <t>0:12:42</t>
  </si>
  <si>
    <t>3,69%</t>
  </si>
  <si>
    <t>1:21:47</t>
  </si>
  <si>
    <t>4,03%</t>
  </si>
  <si>
    <t>0:10:49</t>
  </si>
  <si>
    <t>0:01:40</t>
  </si>
  <si>
    <t>0,48%</t>
  </si>
  <si>
    <t>0:12:50</t>
  </si>
  <si>
    <t>2:32:30</t>
  </si>
  <si>
    <t>0:26:37</t>
  </si>
  <si>
    <t>8,91%</t>
  </si>
  <si>
    <t>0:36:21</t>
  </si>
  <si>
    <t>10,57%</t>
  </si>
  <si>
    <t>3:35:28</t>
  </si>
  <si>
    <t>10,63%</t>
  </si>
  <si>
    <t>8:57:57</t>
  </si>
  <si>
    <t>38,84%</t>
  </si>
  <si>
    <t>2:09:21</t>
  </si>
  <si>
    <t>43,31%</t>
  </si>
  <si>
    <t>2:05:22</t>
  </si>
  <si>
    <t>36,46%</t>
  </si>
  <si>
    <t>13:12:40</t>
  </si>
  <si>
    <t>39,09%</t>
  </si>
  <si>
    <t>0:18:14</t>
  </si>
  <si>
    <t>0:02:43</t>
  </si>
  <si>
    <t>0:06:07</t>
  </si>
  <si>
    <t>0:27:04</t>
  </si>
  <si>
    <t>12:56:32</t>
  </si>
  <si>
    <t>56,07%</t>
  </si>
  <si>
    <t>2:51:35</t>
  </si>
  <si>
    <t>57,45%</t>
  </si>
  <si>
    <t>3:02:23</t>
  </si>
  <si>
    <t>18:50:30</t>
  </si>
  <si>
    <t>55,76%</t>
  </si>
  <si>
    <t>23:05:08</t>
  </si>
  <si>
    <t>4:58:39</t>
  </si>
  <si>
    <t>5:43:50</t>
  </si>
  <si>
    <t>33:47:37</t>
  </si>
  <si>
    <t>1:39:09</t>
  </si>
  <si>
    <t>38,41%</t>
  </si>
  <si>
    <t>11,50%</t>
  </si>
  <si>
    <t>0:13:32</t>
  </si>
  <si>
    <t>11,99%</t>
  </si>
  <si>
    <t>4,85%</t>
  </si>
  <si>
    <t>1:52:41</t>
  </si>
  <si>
    <t>30,37%</t>
  </si>
  <si>
    <t>0:22:25</t>
  </si>
  <si>
    <t>8,68%</t>
  </si>
  <si>
    <t>2,60%</t>
  </si>
  <si>
    <t>0:15:55</t>
  </si>
  <si>
    <t>14,10%</t>
  </si>
  <si>
    <t>5,71%</t>
  </si>
  <si>
    <t>0:38:20</t>
  </si>
  <si>
    <t>3,36%</t>
  </si>
  <si>
    <t>0:17:00</t>
  </si>
  <si>
    <t>6,59%</t>
  </si>
  <si>
    <t>0:13:02</t>
  </si>
  <si>
    <t>0:30:02</t>
  </si>
  <si>
    <t>2,63%</t>
  </si>
  <si>
    <t>0:53:36</t>
  </si>
  <si>
    <t>6,22%</t>
  </si>
  <si>
    <t>1:00:30</t>
  </si>
  <si>
    <t>53,60%</t>
  </si>
  <si>
    <t>1:54:06</t>
  </si>
  <si>
    <t>30,75%</t>
  </si>
  <si>
    <t>0:02:14</t>
  </si>
  <si>
    <t>0:05:33</t>
  </si>
  <si>
    <t>0:25:27</t>
  </si>
  <si>
    <t>0:01:03</t>
  </si>
  <si>
    <t>0:02:03</t>
  </si>
  <si>
    <t>0:02:07</t>
  </si>
  <si>
    <t>0:34:15</t>
  </si>
  <si>
    <t>13,27%</t>
  </si>
  <si>
    <t>3,97%</t>
  </si>
  <si>
    <t>0:05:26</t>
  </si>
  <si>
    <t>4,81%</t>
  </si>
  <si>
    <t>0:39:41</t>
  </si>
  <si>
    <t>10,70%</t>
  </si>
  <si>
    <t>4:18:08</t>
  </si>
  <si>
    <t>29,94%</t>
  </si>
  <si>
    <t>1:52:52</t>
  </si>
  <si>
    <t>40,48%</t>
  </si>
  <si>
    <t>6:11:00</t>
  </si>
  <si>
    <t>0:11:38</t>
  </si>
  <si>
    <t>1,35%</t>
  </si>
  <si>
    <t>0:06:51</t>
  </si>
  <si>
    <t>2,46%</t>
  </si>
  <si>
    <t>0:18:29</t>
  </si>
  <si>
    <t>0:05:09</t>
  </si>
  <si>
    <t>0,60%</t>
  </si>
  <si>
    <t>0:03:12</t>
  </si>
  <si>
    <t>0:08:21</t>
  </si>
  <si>
    <t>0:45:20</t>
  </si>
  <si>
    <t>5,26%</t>
  </si>
  <si>
    <t>0:33:25</t>
  </si>
  <si>
    <t>1:18:45</t>
  </si>
  <si>
    <t>8:42:45</t>
  </si>
  <si>
    <t>60,63%</t>
  </si>
  <si>
    <t>1:53:58</t>
  </si>
  <si>
    <t>10:36:43</t>
  </si>
  <si>
    <t>55,80%</t>
  </si>
  <si>
    <t>0:19:13</t>
  </si>
  <si>
    <t>0:08:30</t>
  </si>
  <si>
    <t>0:27:43</t>
  </si>
  <si>
    <t>10:04:05</t>
  </si>
  <si>
    <t>70,07%</t>
  </si>
  <si>
    <t>2:45:56</t>
  </si>
  <si>
    <t>59,53%</t>
  </si>
  <si>
    <t>12:50:01</t>
  </si>
  <si>
    <t>67,48%</t>
  </si>
  <si>
    <t>14:22:13</t>
  </si>
  <si>
    <t>4:38:48</t>
  </si>
  <si>
    <t>19:01:01</t>
  </si>
  <si>
    <t>50,87%</t>
  </si>
  <si>
    <t>16,20%</t>
  </si>
  <si>
    <t>9,60%</t>
  </si>
  <si>
    <t>16,15%</t>
  </si>
  <si>
    <t>0:00:27</t>
  </si>
  <si>
    <t>0:00:46</t>
  </si>
  <si>
    <t>7,83%</t>
  </si>
  <si>
    <t>31,84%</t>
  </si>
  <si>
    <t>0:06:03</t>
  </si>
  <si>
    <t>9,30%</t>
  </si>
  <si>
    <t>1:28:36</t>
  </si>
  <si>
    <t>52,58%</t>
  </si>
  <si>
    <t>0:03:06</t>
  </si>
  <si>
    <t>1,84%</t>
  </si>
  <si>
    <t>1:54:51</t>
  </si>
  <si>
    <t>68,16%</t>
  </si>
  <si>
    <t>2:48:31</t>
  </si>
  <si>
    <t>0:11:34</t>
  </si>
  <si>
    <t>43,05%</t>
  </si>
  <si>
    <t>14,48%</t>
  </si>
  <si>
    <t>0:02:59</t>
  </si>
  <si>
    <t>11,10%</t>
  </si>
  <si>
    <t>0:03:23</t>
  </si>
  <si>
    <t>12,59%</t>
  </si>
  <si>
    <t>14,08%</t>
  </si>
  <si>
    <t>2,36%</t>
  </si>
  <si>
    <t>0:00:37</t>
  </si>
  <si>
    <t>0,74%</t>
  </si>
  <si>
    <t>0:03:42</t>
  </si>
  <si>
    <t>13,77%</t>
  </si>
  <si>
    <t>0:26:52</t>
  </si>
  <si>
    <t>33,64%</t>
  </si>
  <si>
    <t>4,13%</t>
  </si>
  <si>
    <t>0:06:24</t>
  </si>
  <si>
    <t>0:41:18</t>
  </si>
  <si>
    <t>51,71%</t>
  </si>
  <si>
    <t>0:53:00</t>
  </si>
  <si>
    <t>66,35%</t>
  </si>
  <si>
    <t>1:19:52</t>
  </si>
  <si>
    <t>0:08:49</t>
  </si>
  <si>
    <t>42,83%</t>
  </si>
  <si>
    <t>15,29%</t>
  </si>
  <si>
    <t>0:02:01</t>
  </si>
  <si>
    <t>9,80%</t>
  </si>
  <si>
    <t>3,50%</t>
  </si>
  <si>
    <t>11,42%</t>
  </si>
  <si>
    <t>17,17%</t>
  </si>
  <si>
    <t>0,58%</t>
  </si>
  <si>
    <t>3,16%</t>
  </si>
  <si>
    <t>4,62%</t>
  </si>
  <si>
    <t>0:20:35</t>
  </si>
  <si>
    <t>35,71%</t>
  </si>
  <si>
    <t>0:05:06</t>
  </si>
  <si>
    <t>0:28:13</t>
  </si>
  <si>
    <t>48,93%</t>
  </si>
  <si>
    <t>0:37:05</t>
  </si>
  <si>
    <t>64,30%</t>
  </si>
  <si>
    <t>0:31:48</t>
  </si>
  <si>
    <t>43,76%</t>
  </si>
  <si>
    <t>15,87%</t>
  </si>
  <si>
    <t>0:10:07</t>
  </si>
  <si>
    <t>13,92%</t>
  </si>
  <si>
    <t>5,05%</t>
  </si>
  <si>
    <t>0:07:16</t>
  </si>
  <si>
    <t>13,07%</t>
  </si>
  <si>
    <t>0:01:50</t>
  </si>
  <si>
    <t>0,32%</t>
  </si>
  <si>
    <t>1:12:40</t>
  </si>
  <si>
    <t>36,27%</t>
  </si>
  <si>
    <t>0:08:44</t>
  </si>
  <si>
    <t>4,36%</t>
  </si>
  <si>
    <t>0:01:22</t>
  </si>
  <si>
    <t>0:18:47</t>
  </si>
  <si>
    <t>9,37%</t>
  </si>
  <si>
    <t>1:37:26</t>
  </si>
  <si>
    <t>48,62%</t>
  </si>
  <si>
    <t>2:07:45</t>
  </si>
  <si>
    <t>63,75%</t>
  </si>
  <si>
    <t>3:20:25</t>
  </si>
  <si>
    <t>0:02:47</t>
  </si>
  <si>
    <t>43,83%</t>
  </si>
  <si>
    <t>17,43%</t>
  </si>
  <si>
    <t>0:01:04</t>
  </si>
  <si>
    <t>1,31%</t>
  </si>
  <si>
    <t>0:01:06</t>
  </si>
  <si>
    <t>17,32%</t>
  </si>
  <si>
    <t>6,89%</t>
  </si>
  <si>
    <t>3,67%</t>
  </si>
  <si>
    <t>4,46%</t>
  </si>
  <si>
    <t>0:06:21</t>
  </si>
  <si>
    <t>39,76%</t>
  </si>
  <si>
    <t>0:01:05</t>
  </si>
  <si>
    <t>6,78%</t>
  </si>
  <si>
    <t>0:01:17</t>
  </si>
  <si>
    <t>8,04%</t>
  </si>
  <si>
    <t>0:06:48</t>
  </si>
  <si>
    <t>42,59%</t>
  </si>
  <si>
    <t>60,23%</t>
  </si>
  <si>
    <t>0:15:58</t>
  </si>
  <si>
    <t>0:25:36</t>
  </si>
  <si>
    <t>41,25%</t>
  </si>
  <si>
    <t>18,38%</t>
  </si>
  <si>
    <t>26,51%</t>
  </si>
  <si>
    <t>12,18%</t>
  </si>
  <si>
    <t>0:27:30</t>
  </si>
  <si>
    <t>39,72%</t>
  </si>
  <si>
    <t>17,75%</t>
  </si>
  <si>
    <t>0:14:37</t>
  </si>
  <si>
    <t>23,55%</t>
  </si>
  <si>
    <t>7,21%</t>
  </si>
  <si>
    <t>3,31%</t>
  </si>
  <si>
    <t>0:15:08</t>
  </si>
  <si>
    <t>21,86%</t>
  </si>
  <si>
    <t>9,77%</t>
  </si>
  <si>
    <t>0:03:37</t>
  </si>
  <si>
    <t>5,83%</t>
  </si>
  <si>
    <t>0:01:43</t>
  </si>
  <si>
    <t>23,95%</t>
  </si>
  <si>
    <t>11,00%</t>
  </si>
  <si>
    <t>7,70%</t>
  </si>
  <si>
    <t>0:08:54</t>
  </si>
  <si>
    <t>14,34%</t>
  </si>
  <si>
    <t>6,39%</t>
  </si>
  <si>
    <t>31,40%</t>
  </si>
  <si>
    <t>14,42%</t>
  </si>
  <si>
    <t>0:11:09</t>
  </si>
  <si>
    <t>10,93%</t>
  </si>
  <si>
    <t>0:04:17</t>
  </si>
  <si>
    <t>3,07%</t>
  </si>
  <si>
    <t>4,30%</t>
  </si>
  <si>
    <t>3,85%</t>
  </si>
  <si>
    <t>1:02:04</t>
  </si>
  <si>
    <t>44,55%</t>
  </si>
  <si>
    <t>0:07:10</t>
  </si>
  <si>
    <t>45,93%</t>
  </si>
  <si>
    <t>1:09:14</t>
  </si>
  <si>
    <t>44,70%</t>
  </si>
  <si>
    <t>9,11%</t>
  </si>
  <si>
    <t>0:13:27</t>
  </si>
  <si>
    <t>0:59:45</t>
  </si>
  <si>
    <t>42,89%</t>
  </si>
  <si>
    <t>0:07:15</t>
  </si>
  <si>
    <t>46,47%</t>
  </si>
  <si>
    <t>1:07:00</t>
  </si>
  <si>
    <t>43,25%</t>
  </si>
  <si>
    <t>1:17:14</t>
  </si>
  <si>
    <t>55,44%</t>
  </si>
  <si>
    <t>0:08:26</t>
  </si>
  <si>
    <t>54,05%</t>
  </si>
  <si>
    <t>1:25:40</t>
  </si>
  <si>
    <t>55,30%</t>
  </si>
  <si>
    <t>2:19:18</t>
  </si>
  <si>
    <t>0:15:36</t>
  </si>
  <si>
    <t>0:46:35</t>
  </si>
  <si>
    <t>45,34%</t>
  </si>
  <si>
    <t>20,34%</t>
  </si>
  <si>
    <t>0:13:24</t>
  </si>
  <si>
    <t>24,71%</t>
  </si>
  <si>
    <t>14,67%</t>
  </si>
  <si>
    <t>0:59:59</t>
  </si>
  <si>
    <t>38,21%</t>
  </si>
  <si>
    <t>18,72%</t>
  </si>
  <si>
    <t>0:14:57</t>
  </si>
  <si>
    <t>14,55%</t>
  </si>
  <si>
    <t>6,53%</t>
  </si>
  <si>
    <t>10,02%</t>
  </si>
  <si>
    <t>5,95%</t>
  </si>
  <si>
    <t>0:20:23</t>
  </si>
  <si>
    <t>12,99%</t>
  </si>
  <si>
    <t>0:06:00</t>
  </si>
  <si>
    <t>5,84%</t>
  </si>
  <si>
    <t>2,62%</t>
  </si>
  <si>
    <t>0:06:29</t>
  </si>
  <si>
    <t>11,95%</t>
  </si>
  <si>
    <t>7,10%</t>
  </si>
  <si>
    <t>0:12:29</t>
  </si>
  <si>
    <t>7,95%</t>
  </si>
  <si>
    <t>3,90%</t>
  </si>
  <si>
    <t>15,49%</t>
  </si>
  <si>
    <t>0:18:40</t>
  </si>
  <si>
    <t>34,42%</t>
  </si>
  <si>
    <t>20,43%</t>
  </si>
  <si>
    <t>0:34:35</t>
  </si>
  <si>
    <t>10,79%</t>
  </si>
  <si>
    <t>0:02:10</t>
  </si>
  <si>
    <t>2,11%</t>
  </si>
  <si>
    <t>0,95%</t>
  </si>
  <si>
    <t>2,83%</t>
  </si>
  <si>
    <t>3,60%</t>
  </si>
  <si>
    <t>0:00:16</t>
  </si>
  <si>
    <t>0:03:58</t>
  </si>
  <si>
    <t>2,53%</t>
  </si>
  <si>
    <t>0:02:06</t>
  </si>
  <si>
    <t>0:12:07</t>
  </si>
  <si>
    <t>11,79%</t>
  </si>
  <si>
    <t>14,11%</t>
  </si>
  <si>
    <t>8,37%</t>
  </si>
  <si>
    <t>0:19:46</t>
  </si>
  <si>
    <t>6,17%</t>
  </si>
  <si>
    <t>1:42:44</t>
  </si>
  <si>
    <t>44,87%</t>
  </si>
  <si>
    <t>0:54:14</t>
  </si>
  <si>
    <t>59,37%</t>
  </si>
  <si>
    <t>2:36:58</t>
  </si>
  <si>
    <t>48,99%</t>
  </si>
  <si>
    <t>0:01:37</t>
  </si>
  <si>
    <t>3,41%</t>
  </si>
  <si>
    <t>0:09:07</t>
  </si>
  <si>
    <t>6,44%</t>
  </si>
  <si>
    <t>0:15:00</t>
  </si>
  <si>
    <t>1:45:29</t>
  </si>
  <si>
    <t>46,06%</t>
  </si>
  <si>
    <t>0:28:54</t>
  </si>
  <si>
    <t>31,63%</t>
  </si>
  <si>
    <t>2:14:23</t>
  </si>
  <si>
    <t>41,95%</t>
  </si>
  <si>
    <t>2:06:16</t>
  </si>
  <si>
    <t>55,13%</t>
  </si>
  <si>
    <t>40,64%</t>
  </si>
  <si>
    <t>2:43:24</t>
  </si>
  <si>
    <t>51,00%</t>
  </si>
  <si>
    <t>3:49:00</t>
  </si>
  <si>
    <t>1:31:22</t>
  </si>
  <si>
    <t>5:20:22</t>
  </si>
  <si>
    <t>0:11:40</t>
  </si>
  <si>
    <t>53,44%</t>
  </si>
  <si>
    <t>13,67%</t>
  </si>
  <si>
    <t>65,08%</t>
  </si>
  <si>
    <t>0:12:21</t>
  </si>
  <si>
    <t>13,36%</t>
  </si>
  <si>
    <t>5,04%</t>
  </si>
  <si>
    <t>0,43%</t>
  </si>
  <si>
    <t>0:02:29</t>
  </si>
  <si>
    <t>11,37%</t>
  </si>
  <si>
    <t>2,91%</t>
  </si>
  <si>
    <t>10,85%</t>
  </si>
  <si>
    <t>15,42%</t>
  </si>
  <si>
    <t>3,94%</t>
  </si>
  <si>
    <t>0:02:51</t>
  </si>
  <si>
    <t>13,05%</t>
  </si>
  <si>
    <t>3,34%</t>
  </si>
  <si>
    <t>14,29%</t>
  </si>
  <si>
    <t>2,13%</t>
  </si>
  <si>
    <t>0:03:00</t>
  </si>
  <si>
    <t>13,11%</t>
  </si>
  <si>
    <t>0:21:50</t>
  </si>
  <si>
    <t>25,58%</t>
  </si>
  <si>
    <t>14,89%</t>
  </si>
  <si>
    <t>0:22:53</t>
  </si>
  <si>
    <t>0:01:49</t>
  </si>
  <si>
    <t>0:03:44</t>
  </si>
  <si>
    <t>0:02:00</t>
  </si>
  <si>
    <t>28,37%</t>
  </si>
  <si>
    <t>0:05:44</t>
  </si>
  <si>
    <t>0:57:31</t>
  </si>
  <si>
    <t>67,38%</t>
  </si>
  <si>
    <t>0:04:00</t>
  </si>
  <si>
    <t>56,74%</t>
  </si>
  <si>
    <t>1:01:31</t>
  </si>
  <si>
    <t>66,56%</t>
  </si>
  <si>
    <t>1:03:32</t>
  </si>
  <si>
    <t>74,43%</t>
  </si>
  <si>
    <t>85,11%</t>
  </si>
  <si>
    <t>1:09:32</t>
  </si>
  <si>
    <t>75,23%</t>
  </si>
  <si>
    <t>1:25:22</t>
  </si>
  <si>
    <t>1:32:25</t>
  </si>
  <si>
    <t>1:06:47</t>
  </si>
  <si>
    <t>34,59%</t>
  </si>
  <si>
    <t>16,40%</t>
  </si>
  <si>
    <t>0:05:24</t>
  </si>
  <si>
    <t>1:12:11</t>
  </si>
  <si>
    <t>32,30%</t>
  </si>
  <si>
    <t>15,27%</t>
  </si>
  <si>
    <t>0:58:10</t>
  </si>
  <si>
    <t>30,13%</t>
  </si>
  <si>
    <t>14,28%</t>
  </si>
  <si>
    <t>0:03:48</t>
  </si>
  <si>
    <t>1:01:58</t>
  </si>
  <si>
    <t>27,73%</t>
  </si>
  <si>
    <t>0:06:05</t>
  </si>
  <si>
    <t>3,15%</t>
  </si>
  <si>
    <t>0:04:55</t>
  </si>
  <si>
    <t>7,49%</t>
  </si>
  <si>
    <t>0:11:00</t>
  </si>
  <si>
    <t>0:22:50</t>
  </si>
  <si>
    <t>30,41%</t>
  </si>
  <si>
    <t>0:32:05</t>
  </si>
  <si>
    <t>14,36%</t>
  </si>
  <si>
    <t>6,79%</t>
  </si>
  <si>
    <t>0:06:57</t>
  </si>
  <si>
    <t>18,36%</t>
  </si>
  <si>
    <t>0:12:32</t>
  </si>
  <si>
    <t>0:20:50</t>
  </si>
  <si>
    <t>5,12%</t>
  </si>
  <si>
    <t>9,32%</t>
  </si>
  <si>
    <t>4,41%</t>
  </si>
  <si>
    <t>1,04%</t>
  </si>
  <si>
    <t>2,25%</t>
  </si>
  <si>
    <t>0,72%</t>
  </si>
  <si>
    <t>0:10:24</t>
  </si>
  <si>
    <t>5,39%</t>
  </si>
  <si>
    <t>2,55%</t>
  </si>
  <si>
    <t>0,71%</t>
  </si>
  <si>
    <t>0:10:52</t>
  </si>
  <si>
    <t>4,86%</t>
  </si>
  <si>
    <t>3:13:03</t>
  </si>
  <si>
    <t>47,41%</t>
  </si>
  <si>
    <t>0:30:25</t>
  </si>
  <si>
    <t>46,35%</t>
  </si>
  <si>
    <t>3:43:28</t>
  </si>
  <si>
    <t>47,28%</t>
  </si>
  <si>
    <t>0:04:56</t>
  </si>
  <si>
    <t>0,99%</t>
  </si>
  <si>
    <t>0:07:20</t>
  </si>
  <si>
    <t>1,80%</t>
  </si>
  <si>
    <t>0:08:32</t>
  </si>
  <si>
    <t>0:27:20</t>
  </si>
  <si>
    <t>6,71%</t>
  </si>
  <si>
    <t>13,90%</t>
  </si>
  <si>
    <t>0:36:27</t>
  </si>
  <si>
    <t>7,71%</t>
  </si>
  <si>
    <t>2:47:58</t>
  </si>
  <si>
    <t>0:24:13</t>
  </si>
  <si>
    <t>36,92%</t>
  </si>
  <si>
    <t>3:12:11</t>
  </si>
  <si>
    <t>40,65%</t>
  </si>
  <si>
    <t>0:06:15</t>
  </si>
  <si>
    <t>3:34:10</t>
  </si>
  <si>
    <t>52,59%</t>
  </si>
  <si>
    <t>0:35:11</t>
  </si>
  <si>
    <t>53,64%</t>
  </si>
  <si>
    <t>4:09:21</t>
  </si>
  <si>
    <t>52,73%</t>
  </si>
  <si>
    <t>6:47:13</t>
  </si>
  <si>
    <t>1:05:36</t>
  </si>
  <si>
    <t>7:52:49</t>
  </si>
  <si>
    <t>0:31:12</t>
  </si>
  <si>
    <t>41,40%</t>
  </si>
  <si>
    <t>0:09:18</t>
  </si>
  <si>
    <t>21,36%</t>
  </si>
  <si>
    <t>8,78%</t>
  </si>
  <si>
    <t>0:40:30</t>
  </si>
  <si>
    <t>34,06%</t>
  </si>
  <si>
    <t>13,54%</t>
  </si>
  <si>
    <t>0:10:14</t>
  </si>
  <si>
    <t>13,58%</t>
  </si>
  <si>
    <t>0:03:55</t>
  </si>
  <si>
    <t>9,00%</t>
  </si>
  <si>
    <t>3,70%</t>
  </si>
  <si>
    <t>11,90%</t>
  </si>
  <si>
    <t>0:07:26</t>
  </si>
  <si>
    <t>0:10:13</t>
  </si>
  <si>
    <t>23,47%</t>
  </si>
  <si>
    <t>9,65%</t>
  </si>
  <si>
    <t>0:17:39</t>
  </si>
  <si>
    <t>14,84%</t>
  </si>
  <si>
    <t>0:14:06</t>
  </si>
  <si>
    <t>18,71%</t>
  </si>
  <si>
    <t>7,29%</t>
  </si>
  <si>
    <t>0:14:08</t>
  </si>
  <si>
    <t>32,47%</t>
  </si>
  <si>
    <t>13,35%</t>
  </si>
  <si>
    <t>0:28:14</t>
  </si>
  <si>
    <t>23,75%</t>
  </si>
  <si>
    <t>9,44%</t>
  </si>
  <si>
    <t>4,09%</t>
  </si>
  <si>
    <t>1,59%</t>
  </si>
  <si>
    <t>0:05:17</t>
  </si>
  <si>
    <t>1,16%</t>
  </si>
  <si>
    <t>0:01:51</t>
  </si>
  <si>
    <t>2,45%</t>
  </si>
  <si>
    <t>0:01:16</t>
  </si>
  <si>
    <t>0:03:07</t>
  </si>
  <si>
    <t>8,07%</t>
  </si>
  <si>
    <t>5,74%</t>
  </si>
  <si>
    <t>7,22%</t>
  </si>
  <si>
    <t>1:15:22</t>
  </si>
  <si>
    <t>38,99%</t>
  </si>
  <si>
    <t>0:43:32</t>
  </si>
  <si>
    <t>41,12%</t>
  </si>
  <si>
    <t>1:58:54</t>
  </si>
  <si>
    <t>39,75%</t>
  </si>
  <si>
    <t>0:05:49</t>
  </si>
  <si>
    <t>0:03:02</t>
  </si>
  <si>
    <t>2,86%</t>
  </si>
  <si>
    <t>0:08:51</t>
  </si>
  <si>
    <t>2,96%</t>
  </si>
  <si>
    <t>0:00:52</t>
  </si>
  <si>
    <t>0,82%</t>
  </si>
  <si>
    <t>0:20:42</t>
  </si>
  <si>
    <t>0:13:39</t>
  </si>
  <si>
    <t>0:34:21</t>
  </si>
  <si>
    <t>11,48%</t>
  </si>
  <si>
    <t>1:27:22</t>
  </si>
  <si>
    <t>45,19%</t>
  </si>
  <si>
    <t>0:42:19</t>
  </si>
  <si>
    <t>39,97%</t>
  </si>
  <si>
    <t>2:09:41</t>
  </si>
  <si>
    <t>43,34%</t>
  </si>
  <si>
    <t>2,35%</t>
  </si>
  <si>
    <t>0:04:21</t>
  </si>
  <si>
    <t>1,45%</t>
  </si>
  <si>
    <t>1:57:57</t>
  </si>
  <si>
    <t>61,02%</t>
  </si>
  <si>
    <t>1:02:21</t>
  </si>
  <si>
    <t>58,89%</t>
  </si>
  <si>
    <t>3:00:18</t>
  </si>
  <si>
    <t>60,25%</t>
  </si>
  <si>
    <t>3:13:19</t>
  </si>
  <si>
    <t>1:45:53</t>
  </si>
  <si>
    <t>4:59:12</t>
  </si>
  <si>
    <t>0:09:26</t>
  </si>
  <si>
    <t>25,69%</t>
  </si>
  <si>
    <t>9,02%</t>
  </si>
  <si>
    <t>0:06:33</t>
  </si>
  <si>
    <t>17,84%</t>
  </si>
  <si>
    <t>6,26%</t>
  </si>
  <si>
    <t>0:11:12</t>
  </si>
  <si>
    <t>30,50%</t>
  </si>
  <si>
    <t>0,92%</t>
  </si>
  <si>
    <t>2,66%</t>
  </si>
  <si>
    <t>0:02:36</t>
  </si>
  <si>
    <t>7,08%</t>
  </si>
  <si>
    <t>0:36:43</t>
  </si>
  <si>
    <t>35,10%</t>
  </si>
  <si>
    <t>11,13%</t>
  </si>
  <si>
    <t>0:14:21</t>
  </si>
  <si>
    <t>13,72%</t>
  </si>
  <si>
    <t>0:37:46</t>
  </si>
  <si>
    <t>36,12%</t>
  </si>
  <si>
    <t>0:02:50</t>
  </si>
  <si>
    <t>1:07:51</t>
  </si>
  <si>
    <t>64,89%</t>
  </si>
  <si>
    <t>1:44:34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</si>
  <si>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>Radio Uno:
Radio Due: Caterpillar; Caterpillar AM; I love Radio2; I lunatici; Miracolo italiano
Radio Tre: Tutta la città ne parla</t>
    </r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</si>
  <si>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Andata e ritorno; Caffè Europa; Centocittà; Coltivando il futuro; GR 1 economia; I viaggi di Radio1; Il mattino di Radio1; Inviato speciale; Italia sotto inchiesta; Le storie di Radio1; Radio anch'io; Radio1 giorno per giorno; Radio1 in viva voce; Tra poco in edicola; Tutti in classe; Un giorno da pecora; Zapping Radio1
Radio Due: 
Radio Tre: </t>
    </r>
  </si>
  <si>
    <t xml:space="preserve">Tempo di Parola: indica il tempo in cui il soggetto politico/istituzionale parla direttamente in voce
Rete Radio 101: 
Testata Pagina 101: </t>
  </si>
  <si>
    <t>Tempo di Parola: indica il tempo in cui il soggetto politico/istituzionale parla direttamente in voce
Rete Radio 24: 
Testata Radio 24: 24 Mattino; 24 Mattino - Morgana e Merlino; Effetto giorno; Effetto notte; Focus economia; La versione di Oscar; La zanzara; Nessuna è perfetta; Si può fare; Uno, nessuno, 100Milan</t>
  </si>
  <si>
    <t>Tempo di Parola: indica il tempo in cui il soggetto politico/istituzionale parla direttamente in voce
Rete Radio Capital: Capital newsroom; L'ora di punta
Testata Radio Capital: Capital start up; Circo Massimo; Tg zero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</si>
</sst>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59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/>
    <xf numFmtId="0" fontId="27" fillId="0" borderId="0"/>
    <xf numFmtId="9" fontId="21" fillId="0" borderId="0" applyFont="0" applyFill="0" applyBorder="0" applyAlignment="0" applyProtection="0"/>
    <xf numFmtId="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/>
    <xf numFmtId="0" fontId="18" fillId="0" borderId="0"/>
    <xf numFmtId="0" fontId="29" fillId="0" borderId="0"/>
    <xf numFmtId="0" fontId="17" fillId="0" borderId="0"/>
    <xf numFmtId="9" fontId="29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21" fillId="0" borderId="0"/>
    <xf numFmtId="0" fontId="14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3" fillId="0" borderId="0"/>
  </cellStyleXfs>
  <cellXfs count="225">
    <xf numFmtId="0" fontId="0" fillId="0" borderId="0" xfId="0"/>
    <xf numFmtId="0" fontId="21" fillId="0" borderId="0" xfId="97"/>
    <xf numFmtId="0" fontId="20" fillId="0" borderId="0" xfId="97" applyFont="1"/>
    <xf numFmtId="0" fontId="21" fillId="0" borderId="0" xfId="97" applyFont="1"/>
    <xf numFmtId="0" fontId="21" fillId="0" borderId="9" xfId="97" applyBorder="1" applyAlignment="1"/>
    <xf numFmtId="46" fontId="25" fillId="0" borderId="6" xfId="97" applyNumberFormat="1" applyFont="1" applyBorder="1" applyAlignment="1">
      <alignment horizontal="center"/>
    </xf>
    <xf numFmtId="10" fontId="25" fillId="0" borderId="7" xfId="99" applyNumberFormat="1" applyFont="1" applyBorder="1" applyAlignment="1">
      <alignment horizontal="center"/>
    </xf>
    <xf numFmtId="10" fontId="25" fillId="0" borderId="5" xfId="99" applyNumberFormat="1" applyFont="1" applyBorder="1" applyAlignment="1">
      <alignment horizontal="center"/>
    </xf>
    <xf numFmtId="46" fontId="25" fillId="0" borderId="4" xfId="97" applyNumberFormat="1" applyFont="1" applyBorder="1" applyAlignment="1">
      <alignment horizontal="center"/>
    </xf>
    <xf numFmtId="46" fontId="25" fillId="0" borderId="6" xfId="97" applyNumberFormat="1" applyFont="1" applyFill="1" applyBorder="1" applyAlignment="1">
      <alignment horizontal="center"/>
    </xf>
    <xf numFmtId="20" fontId="20" fillId="0" borderId="5" xfId="97" applyNumberFormat="1" applyFont="1" applyBorder="1" applyAlignment="1">
      <alignment horizontal="center"/>
    </xf>
    <xf numFmtId="0" fontId="21" fillId="0" borderId="0" xfId="97" applyAlignment="1">
      <alignment horizontal="center"/>
    </xf>
    <xf numFmtId="46" fontId="24" fillId="0" borderId="5" xfId="99" applyNumberFormat="1" applyFont="1" applyBorder="1" applyAlignment="1">
      <alignment horizontal="center"/>
    </xf>
    <xf numFmtId="46" fontId="25" fillId="0" borderId="5" xfId="99" applyNumberFormat="1" applyFont="1" applyBorder="1" applyAlignment="1">
      <alignment horizontal="center"/>
    </xf>
    <xf numFmtId="0" fontId="21" fillId="0" borderId="9" xfId="97" applyBorder="1"/>
    <xf numFmtId="46" fontId="24" fillId="0" borderId="0" xfId="97" applyNumberFormat="1" applyFont="1" applyBorder="1" applyAlignment="1">
      <alignment horizontal="center"/>
    </xf>
    <xf numFmtId="10" fontId="24" fillId="0" borderId="0" xfId="99" applyNumberFormat="1" applyFont="1" applyBorder="1" applyAlignment="1">
      <alignment horizontal="center"/>
    </xf>
    <xf numFmtId="46" fontId="24" fillId="0" borderId="8" xfId="99" applyNumberFormat="1" applyFont="1" applyBorder="1" applyAlignment="1">
      <alignment horizontal="center"/>
    </xf>
    <xf numFmtId="46" fontId="24" fillId="0" borderId="4" xfId="97" applyNumberFormat="1" applyFont="1" applyBorder="1" applyAlignment="1">
      <alignment horizontal="center"/>
    </xf>
    <xf numFmtId="0" fontId="21" fillId="0" borderId="0" xfId="97" applyAlignment="1">
      <alignment horizontal="right"/>
    </xf>
    <xf numFmtId="10" fontId="24" fillId="0" borderId="5" xfId="99" applyNumberFormat="1" applyFont="1" applyFill="1" applyBorder="1" applyAlignment="1">
      <alignment horizontal="center"/>
    </xf>
    <xf numFmtId="46" fontId="24" fillId="0" borderId="4" xfId="97" applyNumberFormat="1" applyFont="1" applyFill="1" applyBorder="1" applyAlignment="1">
      <alignment horizontal="center"/>
    </xf>
    <xf numFmtId="10" fontId="24" fillId="0" borderId="4" xfId="99" applyNumberFormat="1" applyFont="1" applyFill="1" applyBorder="1" applyAlignment="1">
      <alignment horizontal="center"/>
    </xf>
    <xf numFmtId="10" fontId="24" fillId="0" borderId="4" xfId="99" applyNumberFormat="1" applyFont="1" applyFill="1" applyBorder="1" applyAlignment="1">
      <alignment horizontal="right"/>
    </xf>
    <xf numFmtId="10" fontId="24" fillId="0" borderId="5" xfId="99" applyNumberFormat="1" applyFont="1" applyFill="1" applyBorder="1" applyAlignment="1">
      <alignment horizontal="right"/>
    </xf>
    <xf numFmtId="0" fontId="21" fillId="0" borderId="0" xfId="97" applyAlignment="1">
      <alignment wrapText="1"/>
    </xf>
    <xf numFmtId="0" fontId="21" fillId="0" borderId="0" xfId="97" applyAlignment="1">
      <alignment vertical="center"/>
    </xf>
    <xf numFmtId="0" fontId="21" fillId="0" borderId="0" xfId="97" applyAlignment="1">
      <alignment vertical="center" wrapText="1"/>
    </xf>
    <xf numFmtId="10" fontId="24" fillId="0" borderId="0" xfId="99" applyNumberFormat="1" applyFont="1" applyFill="1" applyBorder="1" applyAlignment="1">
      <alignment horizontal="center"/>
    </xf>
    <xf numFmtId="46" fontId="24" fillId="0" borderId="0" xfId="97" applyNumberFormat="1" applyFont="1" applyFill="1" applyBorder="1" applyAlignment="1">
      <alignment horizontal="center"/>
    </xf>
    <xf numFmtId="46" fontId="25" fillId="0" borderId="7" xfId="97" applyNumberFormat="1" applyFont="1" applyFill="1" applyBorder="1" applyAlignment="1">
      <alignment horizontal="center"/>
    </xf>
    <xf numFmtId="0" fontId="21" fillId="0" borderId="0" xfId="97" applyFill="1"/>
    <xf numFmtId="0" fontId="21" fillId="0" borderId="4" xfId="97" applyFill="1" applyBorder="1" applyAlignment="1"/>
    <xf numFmtId="0" fontId="21" fillId="0" borderId="5" xfId="97" applyFill="1" applyBorder="1" applyAlignment="1"/>
    <xf numFmtId="0" fontId="24" fillId="0" borderId="4" xfId="97" applyFont="1" applyFill="1" applyBorder="1" applyAlignment="1"/>
    <xf numFmtId="0" fontId="24" fillId="0" borderId="5" xfId="97" applyFont="1" applyFill="1" applyBorder="1" applyAlignment="1"/>
    <xf numFmtId="46" fontId="21" fillId="0" borderId="0" xfId="97" applyNumberFormat="1"/>
    <xf numFmtId="0" fontId="20" fillId="0" borderId="0" xfId="97" applyFont="1" applyFill="1"/>
    <xf numFmtId="0" fontId="21" fillId="0" borderId="0" xfId="97" applyFill="1" applyAlignment="1">
      <alignment horizontal="right"/>
    </xf>
    <xf numFmtId="0" fontId="21" fillId="0" borderId="9" xfId="97" applyFill="1" applyBorder="1" applyAlignment="1"/>
    <xf numFmtId="0" fontId="24" fillId="0" borderId="9" xfId="97" applyFont="1" applyFill="1" applyBorder="1" applyAlignment="1"/>
    <xf numFmtId="0" fontId="24" fillId="0" borderId="10" xfId="97" applyFont="1" applyFill="1" applyBorder="1" applyAlignment="1">
      <alignment horizontal="left"/>
    </xf>
    <xf numFmtId="0" fontId="24" fillId="0" borderId="9" xfId="97" applyFont="1" applyBorder="1" applyAlignment="1"/>
    <xf numFmtId="0" fontId="32" fillId="0" borderId="0" xfId="97" applyFont="1"/>
    <xf numFmtId="0" fontId="21" fillId="0" borderId="0" xfId="97" applyBorder="1"/>
    <xf numFmtId="0" fontId="24" fillId="0" borderId="16" xfId="97" applyFont="1" applyFill="1" applyBorder="1" applyAlignment="1">
      <alignment horizontal="left"/>
    </xf>
    <xf numFmtId="0" fontId="25" fillId="0" borderId="16" xfId="97" applyFont="1" applyFill="1" applyBorder="1" applyAlignment="1">
      <alignment horizontal="left"/>
    </xf>
    <xf numFmtId="46" fontId="25" fillId="0" borderId="17" xfId="97" applyNumberFormat="1" applyFont="1" applyFill="1" applyBorder="1" applyAlignment="1">
      <alignment horizontal="center"/>
    </xf>
    <xf numFmtId="10" fontId="25" fillId="0" borderId="17" xfId="99" applyNumberFormat="1" applyFont="1" applyFill="1" applyBorder="1" applyAlignment="1">
      <alignment horizontal="center"/>
    </xf>
    <xf numFmtId="10" fontId="25" fillId="0" borderId="15" xfId="99" applyNumberFormat="1" applyFont="1" applyFill="1" applyBorder="1" applyAlignment="1">
      <alignment horizontal="center"/>
    </xf>
    <xf numFmtId="0" fontId="26" fillId="0" borderId="16" xfId="97" applyFont="1" applyFill="1" applyBorder="1" applyAlignment="1">
      <alignment vertical="center"/>
    </xf>
    <xf numFmtId="0" fontId="26" fillId="0" borderId="16" xfId="97" applyFont="1" applyFill="1" applyBorder="1"/>
    <xf numFmtId="0" fontId="20" fillId="0" borderId="17" xfId="97" applyFont="1" applyBorder="1" applyAlignment="1">
      <alignment horizontal="center"/>
    </xf>
    <xf numFmtId="0" fontId="20" fillId="0" borderId="15" xfId="97" applyFont="1" applyBorder="1" applyAlignment="1">
      <alignment horizontal="center"/>
    </xf>
    <xf numFmtId="46" fontId="21" fillId="0" borderId="17" xfId="100" applyNumberFormat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0" fontId="20" fillId="0" borderId="17" xfId="97" applyFont="1" applyFill="1" applyBorder="1" applyAlignment="1">
      <alignment horizontal="center"/>
    </xf>
    <xf numFmtId="46" fontId="1" fillId="0" borderId="17" xfId="157" applyNumberFormat="1" applyBorder="1" applyAlignment="1">
      <alignment horizontal="center"/>
    </xf>
    <xf numFmtId="46" fontId="21" fillId="0" borderId="17" xfId="100" applyNumberFormat="1" applyFill="1" applyBorder="1" applyAlignment="1">
      <alignment horizontal="center"/>
    </xf>
    <xf numFmtId="10" fontId="1" fillId="0" borderId="17" xfId="99" applyNumberFormat="1" applyFont="1" applyBorder="1" applyAlignment="1">
      <alignment horizontal="center"/>
    </xf>
    <xf numFmtId="10" fontId="1" fillId="0" borderId="15" xfId="99" applyNumberFormat="1" applyFont="1" applyBorder="1" applyAlignment="1">
      <alignment horizontal="center"/>
    </xf>
    <xf numFmtId="10" fontId="1" fillId="0" borderId="18" xfId="99" applyNumberFormat="1" applyFont="1" applyBorder="1" applyAlignment="1">
      <alignment horizontal="center"/>
    </xf>
    <xf numFmtId="0" fontId="24" fillId="0" borderId="19" xfId="97" applyFont="1" applyFill="1" applyBorder="1" applyAlignment="1">
      <alignment horizontal="left"/>
    </xf>
    <xf numFmtId="0" fontId="25" fillId="0" borderId="19" xfId="97" applyFont="1" applyFill="1" applyBorder="1" applyAlignment="1">
      <alignment horizontal="left"/>
    </xf>
    <xf numFmtId="46" fontId="25" fillId="0" borderId="20" xfId="97" applyNumberFormat="1" applyFont="1" applyFill="1" applyBorder="1" applyAlignment="1">
      <alignment horizontal="center"/>
    </xf>
    <xf numFmtId="10" fontId="25" fillId="0" borderId="20" xfId="99" applyNumberFormat="1" applyFont="1" applyFill="1" applyBorder="1" applyAlignment="1">
      <alignment horizontal="center"/>
    </xf>
    <xf numFmtId="10" fontId="25" fillId="0" borderId="18" xfId="99" applyNumberFormat="1" applyFont="1" applyFill="1" applyBorder="1" applyAlignment="1">
      <alignment horizontal="center"/>
    </xf>
    <xf numFmtId="0" fontId="26" fillId="0" borderId="19" xfId="97" applyFont="1" applyFill="1" applyBorder="1" applyAlignment="1">
      <alignment vertical="center"/>
    </xf>
    <xf numFmtId="0" fontId="26" fillId="0" borderId="19" xfId="97" applyFont="1" applyFill="1" applyBorder="1"/>
    <xf numFmtId="0" fontId="20" fillId="0" borderId="20" xfId="97" applyFont="1" applyBorder="1" applyAlignment="1">
      <alignment horizontal="center"/>
    </xf>
    <xf numFmtId="0" fontId="20" fillId="0" borderId="18" xfId="97" applyFont="1" applyBorder="1" applyAlignment="1">
      <alignment horizontal="center"/>
    </xf>
    <xf numFmtId="46" fontId="1" fillId="0" borderId="20" xfId="157" applyNumberFormat="1" applyBorder="1" applyAlignment="1">
      <alignment horizontal="center"/>
    </xf>
    <xf numFmtId="10" fontId="1" fillId="0" borderId="20" xfId="99" applyNumberFormat="1" applyFont="1" applyBorder="1" applyAlignment="1">
      <alignment horizontal="center"/>
    </xf>
    <xf numFmtId="46" fontId="21" fillId="0" borderId="20" xfId="100" applyNumberFormat="1" applyBorder="1" applyAlignment="1">
      <alignment horizontal="center"/>
    </xf>
    <xf numFmtId="46" fontId="1" fillId="0" borderId="20" xfId="157" applyNumberFormat="1" applyBorder="1"/>
    <xf numFmtId="46" fontId="25" fillId="0" borderId="20" xfId="97" applyNumberFormat="1" applyFont="1" applyFill="1" applyBorder="1" applyAlignment="1">
      <alignment horizontal="right"/>
    </xf>
    <xf numFmtId="10" fontId="25" fillId="0" borderId="18" xfId="99" applyNumberFormat="1" applyFont="1" applyFill="1" applyBorder="1" applyAlignment="1">
      <alignment horizontal="right"/>
    </xf>
    <xf numFmtId="10" fontId="1" fillId="0" borderId="18" xfId="99" applyNumberFormat="1" applyFont="1" applyBorder="1"/>
    <xf numFmtId="0" fontId="20" fillId="0" borderId="20" xfId="97" applyFont="1" applyFill="1" applyBorder="1" applyAlignment="1">
      <alignment horizontal="center"/>
    </xf>
    <xf numFmtId="46" fontId="1" fillId="0" borderId="20" xfId="157" applyNumberFormat="1" applyFont="1" applyBorder="1" applyAlignment="1">
      <alignment horizontal="center"/>
    </xf>
    <xf numFmtId="46" fontId="28" fillId="0" borderId="20" xfId="157" applyNumberFormat="1" applyFont="1" applyBorder="1" applyAlignment="1">
      <alignment horizontal="center"/>
    </xf>
    <xf numFmtId="46" fontId="1" fillId="0" borderId="7" xfId="157" applyNumberFormat="1" applyBorder="1" applyAlignment="1">
      <alignment horizontal="center"/>
    </xf>
    <xf numFmtId="10" fontId="24" fillId="0" borderId="20" xfId="99" applyNumberFormat="1" applyFont="1" applyFill="1" applyBorder="1" applyAlignment="1">
      <alignment horizontal="center"/>
    </xf>
    <xf numFmtId="46" fontId="25" fillId="0" borderId="20" xfId="97" applyNumberFormat="1" applyFont="1" applyBorder="1" applyAlignment="1">
      <alignment horizontal="center"/>
    </xf>
    <xf numFmtId="46" fontId="11" fillId="0" borderId="20" xfId="145" applyNumberFormat="1" applyFill="1" applyBorder="1" applyAlignment="1">
      <alignment horizontal="center"/>
    </xf>
    <xf numFmtId="10" fontId="24" fillId="0" borderId="20" xfId="99" applyNumberFormat="1" applyFont="1" applyBorder="1" applyAlignment="1">
      <alignment horizontal="center"/>
    </xf>
    <xf numFmtId="46" fontId="11" fillId="2" borderId="20" xfId="145" applyNumberFormat="1" applyFill="1" applyBorder="1" applyAlignment="1">
      <alignment horizontal="center"/>
    </xf>
    <xf numFmtId="46" fontId="24" fillId="0" borderId="20" xfId="97" applyNumberFormat="1" applyFont="1" applyBorder="1" applyAlignment="1">
      <alignment horizontal="center"/>
    </xf>
    <xf numFmtId="10" fontId="24" fillId="0" borderId="18" xfId="99" applyNumberFormat="1" applyFont="1" applyBorder="1" applyAlignment="1">
      <alignment horizontal="center"/>
    </xf>
    <xf numFmtId="46" fontId="13" fillId="0" borderId="20" xfId="143" applyNumberFormat="1" applyFill="1" applyBorder="1" applyAlignment="1">
      <alignment horizontal="center"/>
    </xf>
    <xf numFmtId="10" fontId="24" fillId="0" borderId="7" xfId="99" applyNumberFormat="1" applyFont="1" applyFill="1" applyBorder="1" applyAlignment="1">
      <alignment horizontal="center"/>
    </xf>
    <xf numFmtId="0" fontId="20" fillId="0" borderId="4" xfId="97" applyFont="1" applyFill="1" applyBorder="1" applyAlignment="1">
      <alignment horizontal="center"/>
    </xf>
    <xf numFmtId="0" fontId="20" fillId="0" borderId="5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0" fontId="20" fillId="0" borderId="7" xfId="97" applyFont="1" applyBorder="1" applyAlignment="1">
      <alignment horizontal="center"/>
    </xf>
    <xf numFmtId="0" fontId="20" fillId="0" borderId="5" xfId="97" applyFont="1" applyBorder="1" applyAlignment="1">
      <alignment horizontal="center"/>
    </xf>
    <xf numFmtId="0" fontId="20" fillId="0" borderId="20" xfId="97" applyFont="1" applyFill="1" applyBorder="1" applyAlignment="1">
      <alignment horizontal="center"/>
    </xf>
    <xf numFmtId="0" fontId="21" fillId="0" borderId="19" xfId="97" applyFill="1" applyBorder="1"/>
    <xf numFmtId="0" fontId="0" fillId="0" borderId="24" xfId="0" applyBorder="1"/>
    <xf numFmtId="10" fontId="25" fillId="0" borderId="20" xfId="99" applyNumberFormat="1" applyFont="1" applyBorder="1" applyAlignment="1">
      <alignment horizontal="center"/>
    </xf>
    <xf numFmtId="0" fontId="21" fillId="0" borderId="19" xfId="97" applyFill="1" applyBorder="1" applyAlignment="1"/>
    <xf numFmtId="10" fontId="25" fillId="0" borderId="18" xfId="99" applyNumberFormat="1" applyFont="1" applyBorder="1" applyAlignment="1">
      <alignment horizontal="center"/>
    </xf>
    <xf numFmtId="0" fontId="24" fillId="0" borderId="19" xfId="97" applyFont="1" applyFill="1" applyBorder="1" applyAlignment="1"/>
    <xf numFmtId="0" fontId="21" fillId="0" borderId="19" xfId="97" applyBorder="1" applyAlignment="1">
      <alignment horizontal="center"/>
    </xf>
    <xf numFmtId="0" fontId="25" fillId="0" borderId="19" xfId="97" applyFont="1" applyBorder="1" applyAlignment="1">
      <alignment horizontal="left"/>
    </xf>
    <xf numFmtId="0" fontId="24" fillId="0" borderId="19" xfId="97" applyFont="1" applyBorder="1" applyAlignment="1">
      <alignment horizontal="left"/>
    </xf>
    <xf numFmtId="46" fontId="25" fillId="0" borderId="18" xfId="97" applyNumberFormat="1" applyFont="1" applyBorder="1" applyAlignment="1">
      <alignment horizontal="center"/>
    </xf>
    <xf numFmtId="0" fontId="21" fillId="0" borderId="19" xfId="97" applyBorder="1"/>
    <xf numFmtId="0" fontId="21" fillId="0" borderId="19" xfId="97" applyBorder="1" applyAlignment="1"/>
    <xf numFmtId="0" fontId="24" fillId="0" borderId="24" xfId="97" applyFont="1" applyFill="1" applyBorder="1" applyAlignment="1">
      <alignment horizontal="left"/>
    </xf>
    <xf numFmtId="0" fontId="25" fillId="0" borderId="24" xfId="97" applyFont="1" applyFill="1" applyBorder="1" applyAlignment="1">
      <alignment horizontal="left"/>
    </xf>
    <xf numFmtId="0" fontId="24" fillId="0" borderId="24" xfId="97" applyFont="1" applyBorder="1" applyAlignment="1">
      <alignment horizontal="left"/>
    </xf>
    <xf numFmtId="0" fontId="25" fillId="0" borderId="24" xfId="97" applyFont="1" applyBorder="1" applyAlignment="1">
      <alignment horizontal="left"/>
    </xf>
    <xf numFmtId="0" fontId="24" fillId="0" borderId="19" xfId="97" applyFont="1" applyBorder="1" applyAlignment="1"/>
    <xf numFmtId="0" fontId="25" fillId="0" borderId="25" xfId="97" applyFont="1" applyBorder="1" applyAlignment="1">
      <alignment horizontal="left"/>
    </xf>
    <xf numFmtId="46" fontId="25" fillId="0" borderId="26" xfId="97" applyNumberFormat="1" applyFont="1" applyBorder="1"/>
    <xf numFmtId="46" fontId="24" fillId="0" borderId="26" xfId="97" applyNumberFormat="1" applyFont="1" applyBorder="1"/>
    <xf numFmtId="46" fontId="25" fillId="0" borderId="27" xfId="97" applyNumberFormat="1" applyFont="1" applyBorder="1"/>
    <xf numFmtId="0" fontId="20" fillId="0" borderId="6" xfId="97" applyFont="1" applyBorder="1" applyAlignment="1">
      <alignment horizontal="center"/>
    </xf>
    <xf numFmtId="0" fontId="20" fillId="0" borderId="20" xfId="97" applyFont="1" applyFill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46" fontId="25" fillId="0" borderId="17" xfId="97" applyNumberFormat="1" applyFont="1" applyBorder="1" applyAlignment="1">
      <alignment horizontal="center"/>
    </xf>
    <xf numFmtId="46" fontId="21" fillId="0" borderId="28" xfId="100" applyNumberFormat="1" applyFill="1" applyBorder="1" applyAlignment="1">
      <alignment horizontal="center"/>
    </xf>
    <xf numFmtId="10" fontId="1" fillId="0" borderId="29" xfId="99" applyNumberFormat="1" applyFont="1" applyBorder="1" applyAlignment="1">
      <alignment horizontal="center"/>
    </xf>
    <xf numFmtId="0" fontId="24" fillId="0" borderId="30" xfId="97" applyFont="1" applyFill="1" applyBorder="1" applyAlignment="1">
      <alignment horizontal="left"/>
    </xf>
    <xf numFmtId="46" fontId="21" fillId="0" borderId="31" xfId="100" applyNumberFormat="1" applyFill="1" applyBorder="1" applyAlignment="1">
      <alignment horizontal="center"/>
    </xf>
    <xf numFmtId="10" fontId="1" fillId="0" borderId="31" xfId="99" applyNumberFormat="1" applyFont="1" applyBorder="1" applyAlignment="1">
      <alignment horizontal="center"/>
    </xf>
    <xf numFmtId="46" fontId="21" fillId="0" borderId="32" xfId="100" applyNumberFormat="1" applyFill="1" applyBorder="1" applyAlignment="1">
      <alignment horizontal="center"/>
    </xf>
    <xf numFmtId="0" fontId="25" fillId="0" borderId="33" xfId="97" applyFont="1" applyFill="1" applyBorder="1" applyAlignment="1">
      <alignment horizontal="left"/>
    </xf>
    <xf numFmtId="46" fontId="25" fillId="0" borderId="34" xfId="97" applyNumberFormat="1" applyFont="1" applyFill="1" applyBorder="1" applyAlignment="1">
      <alignment horizontal="center"/>
    </xf>
    <xf numFmtId="10" fontId="25" fillId="0" borderId="34" xfId="99" applyNumberFormat="1" applyFont="1" applyFill="1" applyBorder="1" applyAlignment="1">
      <alignment horizontal="center"/>
    </xf>
    <xf numFmtId="10" fontId="25" fillId="0" borderId="35" xfId="99" applyNumberFormat="1" applyFont="1" applyFill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0" fontId="26" fillId="0" borderId="33" xfId="97" applyFont="1" applyFill="1" applyBorder="1" applyAlignment="1">
      <alignment vertical="center"/>
    </xf>
    <xf numFmtId="0" fontId="26" fillId="0" borderId="33" xfId="97" applyFont="1" applyFill="1" applyBorder="1"/>
    <xf numFmtId="0" fontId="20" fillId="0" borderId="34" xfId="97" applyFont="1" applyBorder="1" applyAlignment="1">
      <alignment horizontal="center"/>
    </xf>
    <xf numFmtId="0" fontId="20" fillId="0" borderId="35" xfId="97" applyFont="1" applyBorder="1" applyAlignment="1">
      <alignment horizontal="center"/>
    </xf>
    <xf numFmtId="0" fontId="24" fillId="0" borderId="33" xfId="97" applyFont="1" applyFill="1" applyBorder="1" applyAlignment="1">
      <alignment horizontal="left"/>
    </xf>
    <xf numFmtId="46" fontId="21" fillId="0" borderId="34" xfId="100" applyNumberFormat="1" applyBorder="1" applyAlignment="1">
      <alignment horizontal="center"/>
    </xf>
    <xf numFmtId="10" fontId="1" fillId="0" borderId="34" xfId="99" applyNumberFormat="1" applyFont="1" applyBorder="1" applyAlignment="1">
      <alignment horizontal="center"/>
    </xf>
    <xf numFmtId="46" fontId="1" fillId="0" borderId="34" xfId="157" applyNumberFormat="1" applyBorder="1" applyAlignment="1">
      <alignment horizontal="center"/>
    </xf>
    <xf numFmtId="10" fontId="1" fillId="0" borderId="35" xfId="99" applyNumberFormat="1" applyFont="1" applyBorder="1" applyAlignment="1">
      <alignment horizontal="center"/>
    </xf>
    <xf numFmtId="46" fontId="0" fillId="0" borderId="39" xfId="0" applyNumberFormat="1" applyBorder="1" applyAlignment="1">
      <alignment horizontal="center"/>
    </xf>
    <xf numFmtId="0" fontId="20" fillId="0" borderId="4" xfId="97" applyFont="1" applyFill="1" applyBorder="1" applyAlignment="1">
      <alignment horizontal="center"/>
    </xf>
    <xf numFmtId="0" fontId="20" fillId="0" borderId="5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0" fillId="0" borderId="20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20" xfId="97" applyFont="1" applyFill="1" applyBorder="1" applyAlignment="1">
      <alignment horizontal="center"/>
    </xf>
    <xf numFmtId="0" fontId="20" fillId="0" borderId="18" xfId="97" applyFont="1" applyFill="1" applyBorder="1" applyAlignment="1">
      <alignment horizontal="center"/>
    </xf>
    <xf numFmtId="0" fontId="0" fillId="0" borderId="24" xfId="0" applyFill="1" applyBorder="1"/>
    <xf numFmtId="46" fontId="24" fillId="0" borderId="20" xfId="97" applyNumberFormat="1" applyFont="1" applyFill="1" applyBorder="1" applyAlignment="1">
      <alignment horizontal="center"/>
    </xf>
    <xf numFmtId="10" fontId="24" fillId="0" borderId="18" xfId="99" applyNumberFormat="1" applyFont="1" applyFill="1" applyBorder="1" applyAlignment="1">
      <alignment horizontal="center"/>
    </xf>
    <xf numFmtId="10" fontId="25" fillId="0" borderId="7" xfId="99" applyNumberFormat="1" applyFont="1" applyFill="1" applyBorder="1" applyAlignment="1">
      <alignment horizontal="center"/>
    </xf>
    <xf numFmtId="10" fontId="25" fillId="0" borderId="5" xfId="99" applyNumberFormat="1" applyFont="1" applyFill="1" applyBorder="1" applyAlignment="1">
      <alignment horizontal="center"/>
    </xf>
    <xf numFmtId="46" fontId="25" fillId="0" borderId="4" xfId="97" applyNumberFormat="1" applyFont="1" applyFill="1" applyBorder="1" applyAlignment="1">
      <alignment horizontal="center"/>
    </xf>
    <xf numFmtId="0" fontId="21" fillId="0" borderId="11" xfId="97" applyFont="1" applyFill="1" applyBorder="1" applyAlignment="1">
      <alignment horizontal="left" vertical="top" wrapText="1"/>
    </xf>
    <xf numFmtId="0" fontId="21" fillId="0" borderId="22" xfId="97" applyFont="1" applyFill="1" applyBorder="1" applyAlignment="1">
      <alignment horizontal="left" vertical="top" wrapText="1"/>
    </xf>
    <xf numFmtId="0" fontId="21" fillId="0" borderId="13" xfId="97" applyFont="1" applyFill="1" applyBorder="1" applyAlignment="1">
      <alignment horizontal="left" vertical="top" wrapText="1"/>
    </xf>
    <xf numFmtId="0" fontId="20" fillId="0" borderId="1" xfId="97" applyFont="1" applyFill="1" applyBorder="1" applyAlignment="1">
      <alignment horizontal="center"/>
    </xf>
    <xf numFmtId="0" fontId="20" fillId="0" borderId="2" xfId="97" applyFont="1" applyFill="1" applyBorder="1" applyAlignment="1">
      <alignment horizontal="center"/>
    </xf>
    <xf numFmtId="0" fontId="20" fillId="0" borderId="3" xfId="97" applyFont="1" applyFill="1" applyBorder="1" applyAlignment="1">
      <alignment horizontal="center"/>
    </xf>
    <xf numFmtId="0" fontId="20" fillId="0" borderId="19" xfId="97" applyFont="1" applyFill="1" applyBorder="1" applyAlignment="1">
      <alignment horizontal="center"/>
    </xf>
    <xf numFmtId="0" fontId="20" fillId="0" borderId="4" xfId="97" applyFont="1" applyFill="1" applyBorder="1" applyAlignment="1">
      <alignment horizontal="center"/>
    </xf>
    <xf numFmtId="0" fontId="20" fillId="0" borderId="5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1" fillId="0" borderId="11" xfId="97" applyFill="1" applyBorder="1" applyAlignment="1">
      <alignment horizontal="left" vertical="top" wrapText="1"/>
    </xf>
    <xf numFmtId="0" fontId="21" fillId="0" borderId="22" xfId="97" applyFill="1" applyBorder="1" applyAlignment="1">
      <alignment horizontal="left" vertical="top" wrapText="1"/>
    </xf>
    <xf numFmtId="0" fontId="21" fillId="0" borderId="13" xfId="97" applyFill="1" applyBorder="1" applyAlignment="1">
      <alignment horizontal="left" vertical="top" wrapText="1"/>
    </xf>
    <xf numFmtId="0" fontId="21" fillId="0" borderId="11" xfId="97" applyFont="1" applyBorder="1" applyAlignment="1">
      <alignment horizontal="left" vertical="top" wrapText="1"/>
    </xf>
    <xf numFmtId="0" fontId="21" fillId="0" borderId="22" xfId="97" applyFont="1" applyBorder="1" applyAlignment="1">
      <alignment horizontal="left" vertical="top" wrapText="1"/>
    </xf>
    <xf numFmtId="0" fontId="21" fillId="0" borderId="13" xfId="97" applyFont="1" applyBorder="1" applyAlignment="1">
      <alignment horizontal="left" vertical="top" wrapText="1"/>
    </xf>
    <xf numFmtId="0" fontId="20" fillId="0" borderId="1" xfId="97" applyFont="1" applyBorder="1" applyAlignment="1">
      <alignment horizontal="center"/>
    </xf>
    <xf numFmtId="0" fontId="20" fillId="0" borderId="2" xfId="97" applyFont="1" applyBorder="1" applyAlignment="1">
      <alignment horizontal="center"/>
    </xf>
    <xf numFmtId="0" fontId="20" fillId="0" borderId="3" xfId="97" applyFont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0" fillId="0" borderId="4" xfId="97" applyFont="1" applyBorder="1" applyAlignment="1">
      <alignment horizontal="center"/>
    </xf>
    <xf numFmtId="0" fontId="20" fillId="0" borderId="7" xfId="97" applyFont="1" applyBorder="1" applyAlignment="1">
      <alignment horizontal="center"/>
    </xf>
    <xf numFmtId="0" fontId="20" fillId="0" borderId="5" xfId="97" applyFont="1" applyBorder="1" applyAlignment="1">
      <alignment horizontal="center"/>
    </xf>
    <xf numFmtId="0" fontId="21" fillId="0" borderId="11" xfId="97" applyFill="1" applyBorder="1" applyAlignment="1">
      <alignment horizontal="left" vertical="top"/>
    </xf>
    <xf numFmtId="0" fontId="21" fillId="0" borderId="22" xfId="97" applyFill="1" applyBorder="1" applyAlignment="1">
      <alignment horizontal="left" vertical="top"/>
    </xf>
    <xf numFmtId="0" fontId="21" fillId="0" borderId="13" xfId="97" applyFill="1" applyBorder="1" applyAlignment="1">
      <alignment horizontal="left" vertical="top"/>
    </xf>
    <xf numFmtId="0" fontId="21" fillId="0" borderId="22" xfId="97" applyBorder="1" applyAlignment="1">
      <alignment horizontal="left" vertical="top" wrapText="1"/>
    </xf>
    <xf numFmtId="0" fontId="21" fillId="0" borderId="13" xfId="97" applyBorder="1" applyAlignment="1">
      <alignment horizontal="left" vertical="top" wrapText="1"/>
    </xf>
    <xf numFmtId="0" fontId="20" fillId="0" borderId="19" xfId="97" applyFont="1" applyBorder="1" applyAlignment="1">
      <alignment horizontal="center"/>
    </xf>
    <xf numFmtId="0" fontId="26" fillId="0" borderId="6" xfId="97" applyFont="1" applyBorder="1" applyAlignment="1">
      <alignment horizontal="center"/>
    </xf>
    <xf numFmtId="0" fontId="26" fillId="0" borderId="4" xfId="97" applyFont="1" applyBorder="1" applyAlignment="1">
      <alignment horizontal="center"/>
    </xf>
    <xf numFmtId="0" fontId="26" fillId="0" borderId="7" xfId="97" applyFont="1" applyBorder="1" applyAlignment="1">
      <alignment horizontal="center"/>
    </xf>
    <xf numFmtId="0" fontId="30" fillId="0" borderId="11" xfId="97" applyFont="1" applyBorder="1" applyAlignment="1">
      <alignment horizontal="left" vertical="top" wrapText="1"/>
    </xf>
    <xf numFmtId="0" fontId="30" fillId="0" borderId="22" xfId="97" applyFont="1" applyBorder="1" applyAlignment="1">
      <alignment horizontal="left" vertical="top" wrapText="1"/>
    </xf>
    <xf numFmtId="0" fontId="30" fillId="0" borderId="13" xfId="97" applyFont="1" applyBorder="1" applyAlignment="1">
      <alignment horizontal="left" vertical="top" wrapText="1"/>
    </xf>
    <xf numFmtId="0" fontId="0" fillId="0" borderId="11" xfId="97" applyFont="1" applyBorder="1" applyAlignment="1">
      <alignment horizontal="left" vertical="top" wrapText="1"/>
    </xf>
    <xf numFmtId="0" fontId="20" fillId="0" borderId="1" xfId="97" applyFont="1" applyFill="1" applyBorder="1" applyAlignment="1">
      <alignment horizontal="center" vertical="center" wrapText="1"/>
    </xf>
    <xf numFmtId="0" fontId="20" fillId="0" borderId="2" xfId="97" applyFont="1" applyFill="1" applyBorder="1" applyAlignment="1">
      <alignment horizontal="center" vertical="center" wrapText="1"/>
    </xf>
    <xf numFmtId="0" fontId="20" fillId="0" borderId="3" xfId="97" applyFont="1" applyFill="1" applyBorder="1" applyAlignment="1">
      <alignment horizontal="center" vertical="center" wrapText="1"/>
    </xf>
    <xf numFmtId="0" fontId="20" fillId="0" borderId="14" xfId="97" applyFont="1" applyFill="1" applyBorder="1" applyAlignment="1">
      <alignment horizontal="center"/>
    </xf>
    <xf numFmtId="0" fontId="21" fillId="0" borderId="12" xfId="97" applyFont="1" applyFill="1" applyBorder="1" applyAlignment="1">
      <alignment horizontal="left" vertical="top" wrapText="1"/>
    </xf>
    <xf numFmtId="0" fontId="20" fillId="0" borderId="1" xfId="97" applyFont="1" applyFill="1" applyBorder="1" applyAlignment="1">
      <alignment horizontal="center" wrapText="1"/>
    </xf>
    <xf numFmtId="0" fontId="20" fillId="0" borderId="2" xfId="97" applyFont="1" applyFill="1" applyBorder="1" applyAlignment="1">
      <alignment horizontal="center" wrapText="1"/>
    </xf>
    <xf numFmtId="0" fontId="20" fillId="0" borderId="3" xfId="97" applyFont="1" applyFill="1" applyBorder="1" applyAlignment="1">
      <alignment horizontal="center" wrapText="1"/>
    </xf>
    <xf numFmtId="0" fontId="20" fillId="0" borderId="16" xfId="97" applyFont="1" applyFill="1" applyBorder="1" applyAlignment="1">
      <alignment horizontal="center"/>
    </xf>
    <xf numFmtId="0" fontId="20" fillId="0" borderId="17" xfId="97" applyFont="1" applyFill="1" applyBorder="1" applyAlignment="1">
      <alignment horizontal="center"/>
    </xf>
    <xf numFmtId="0" fontId="20" fillId="0" borderId="15" xfId="97" applyFont="1" applyFill="1" applyBorder="1" applyAlignment="1">
      <alignment horizontal="center"/>
    </xf>
    <xf numFmtId="0" fontId="21" fillId="0" borderId="36" xfId="97" applyFont="1" applyFill="1" applyBorder="1" applyAlignment="1">
      <alignment horizontal="left" vertical="top" wrapText="1"/>
    </xf>
    <xf numFmtId="0" fontId="21" fillId="0" borderId="37" xfId="97" applyFont="1" applyFill="1" applyBorder="1" applyAlignment="1">
      <alignment horizontal="left" vertical="top" wrapText="1"/>
    </xf>
    <xf numFmtId="0" fontId="21" fillId="0" borderId="38" xfId="97" applyFont="1" applyFill="1" applyBorder="1" applyAlignment="1">
      <alignment horizontal="left" vertical="top" wrapText="1"/>
    </xf>
    <xf numFmtId="0" fontId="21" fillId="0" borderId="21" xfId="97" applyFont="1" applyFill="1" applyBorder="1" applyAlignment="1">
      <alignment horizontal="left" vertical="top" wrapText="1"/>
    </xf>
    <xf numFmtId="0" fontId="21" fillId="0" borderId="23" xfId="97" applyFont="1" applyFill="1" applyBorder="1" applyAlignment="1">
      <alignment horizontal="left" vertical="top" wrapText="1"/>
    </xf>
    <xf numFmtId="0" fontId="20" fillId="0" borderId="2" xfId="97" applyFont="1" applyFill="1" applyBorder="1" applyAlignment="1">
      <alignment horizontal="center" vertical="center"/>
    </xf>
    <xf numFmtId="0" fontId="20" fillId="0" borderId="3" xfId="97" applyFont="1" applyFill="1" applyBorder="1" applyAlignment="1">
      <alignment horizontal="center" vertical="center"/>
    </xf>
    <xf numFmtId="0" fontId="20" fillId="0" borderId="33" xfId="97" applyFont="1" applyFill="1" applyBorder="1" applyAlignment="1">
      <alignment horizontal="center"/>
    </xf>
    <xf numFmtId="0" fontId="20" fillId="0" borderId="34" xfId="97" applyFont="1" applyFill="1" applyBorder="1" applyAlignment="1">
      <alignment horizontal="center"/>
    </xf>
    <xf numFmtId="0" fontId="20" fillId="0" borderId="35" xfId="97" applyFont="1" applyFill="1" applyBorder="1" applyAlignment="1">
      <alignment horizontal="center"/>
    </xf>
    <xf numFmtId="0" fontId="20" fillId="0" borderId="20" xfId="97" applyFont="1" applyFill="1" applyBorder="1" applyAlignment="1">
      <alignment horizontal="center"/>
    </xf>
    <xf numFmtId="0" fontId="20" fillId="0" borderId="18" xfId="97" applyFont="1" applyFill="1" applyBorder="1" applyAlignment="1">
      <alignment horizontal="center"/>
    </xf>
  </cellXfs>
  <cellStyles count="15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/>
  </sheetViews>
  <sheetFormatPr defaultColWidth="8.88671875" defaultRowHeight="14.4" x14ac:dyDescent="0.3"/>
  <cols>
    <col min="1" max="1" width="6.109375" style="31" customWidth="1"/>
    <col min="2" max="2" width="56.6640625" style="31" bestFit="1" customWidth="1"/>
    <col min="3" max="14" width="8.44140625" style="31" customWidth="1"/>
    <col min="15" max="16384" width="8.88671875" style="31"/>
  </cols>
  <sheetData>
    <row r="2" spans="2:14" ht="15" thickBot="1" x14ac:dyDescent="0.35"/>
    <row r="3" spans="2:14" x14ac:dyDescent="0.3">
      <c r="B3" s="168" t="s">
        <v>54</v>
      </c>
      <c r="C3" s="169"/>
      <c r="D3" s="169"/>
      <c r="E3" s="169"/>
      <c r="F3" s="169"/>
      <c r="G3" s="169"/>
      <c r="H3" s="170"/>
      <c r="I3" s="169"/>
      <c r="J3" s="169"/>
      <c r="K3" s="169"/>
      <c r="L3" s="169"/>
      <c r="M3" s="169"/>
      <c r="N3" s="170"/>
    </row>
    <row r="4" spans="2:14" x14ac:dyDescent="0.3">
      <c r="B4" s="171" t="s">
        <v>482</v>
      </c>
      <c r="C4" s="172"/>
      <c r="D4" s="172"/>
      <c r="E4" s="172"/>
      <c r="F4" s="172"/>
      <c r="G4" s="172"/>
      <c r="H4" s="173"/>
      <c r="I4" s="172"/>
      <c r="J4" s="172"/>
      <c r="K4" s="172"/>
      <c r="L4" s="172"/>
      <c r="M4" s="172"/>
      <c r="N4" s="173"/>
    </row>
    <row r="5" spans="2:14" x14ac:dyDescent="0.3">
      <c r="B5" s="103"/>
      <c r="C5" s="174" t="s">
        <v>0</v>
      </c>
      <c r="D5" s="172"/>
      <c r="E5" s="175"/>
      <c r="F5" s="174" t="s">
        <v>1</v>
      </c>
      <c r="G5" s="172"/>
      <c r="H5" s="175"/>
      <c r="I5" s="172" t="s">
        <v>2</v>
      </c>
      <c r="J5" s="172"/>
      <c r="K5" s="175"/>
      <c r="L5" s="174" t="s">
        <v>3</v>
      </c>
      <c r="M5" s="172"/>
      <c r="N5" s="173"/>
    </row>
    <row r="6" spans="2:14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x14ac:dyDescent="0.3">
      <c r="B7" s="104" t="s">
        <v>95</v>
      </c>
      <c r="C7" s="87" t="s">
        <v>483</v>
      </c>
      <c r="D7" s="88" t="s">
        <v>484</v>
      </c>
      <c r="E7" s="88" t="s">
        <v>485</v>
      </c>
      <c r="F7" s="87" t="s">
        <v>486</v>
      </c>
      <c r="G7" s="88" t="s">
        <v>487</v>
      </c>
      <c r="H7" s="88" t="s">
        <v>488</v>
      </c>
      <c r="I7" s="87" t="s">
        <v>356</v>
      </c>
      <c r="J7" s="88" t="s">
        <v>462</v>
      </c>
      <c r="K7" s="88" t="s">
        <v>489</v>
      </c>
      <c r="L7" s="90" t="s">
        <v>490</v>
      </c>
      <c r="M7" s="88" t="s">
        <v>491</v>
      </c>
      <c r="N7" s="91" t="s">
        <v>492</v>
      </c>
    </row>
    <row r="8" spans="2:14" x14ac:dyDescent="0.3">
      <c r="B8" s="104" t="s">
        <v>169</v>
      </c>
      <c r="C8" s="87" t="s">
        <v>493</v>
      </c>
      <c r="D8" s="88" t="s">
        <v>430</v>
      </c>
      <c r="E8" s="88" t="s">
        <v>494</v>
      </c>
      <c r="F8" s="87" t="s">
        <v>350</v>
      </c>
      <c r="G8" s="88" t="s">
        <v>495</v>
      </c>
      <c r="H8" s="88" t="s">
        <v>496</v>
      </c>
      <c r="I8" s="87" t="s">
        <v>210</v>
      </c>
      <c r="J8" s="88" t="s">
        <v>497</v>
      </c>
      <c r="K8" s="88" t="s">
        <v>498</v>
      </c>
      <c r="L8" s="90" t="s">
        <v>499</v>
      </c>
      <c r="M8" s="88" t="s">
        <v>500</v>
      </c>
      <c r="N8" s="91" t="s">
        <v>501</v>
      </c>
    </row>
    <row r="9" spans="2:14" x14ac:dyDescent="0.3">
      <c r="B9" s="104" t="s">
        <v>170</v>
      </c>
      <c r="C9" s="87" t="s">
        <v>502</v>
      </c>
      <c r="D9" s="88" t="s">
        <v>503</v>
      </c>
      <c r="E9" s="88" t="s">
        <v>504</v>
      </c>
      <c r="F9" s="87" t="s">
        <v>505</v>
      </c>
      <c r="G9" s="88" t="s">
        <v>506</v>
      </c>
      <c r="H9" s="88" t="s">
        <v>507</v>
      </c>
      <c r="I9" s="87" t="s">
        <v>508</v>
      </c>
      <c r="J9" s="88" t="s">
        <v>509</v>
      </c>
      <c r="K9" s="88" t="s">
        <v>510</v>
      </c>
      <c r="L9" s="90" t="s">
        <v>511</v>
      </c>
      <c r="M9" s="88" t="s">
        <v>512</v>
      </c>
      <c r="N9" s="91" t="s">
        <v>513</v>
      </c>
    </row>
    <row r="10" spans="2:14" x14ac:dyDescent="0.3">
      <c r="B10" s="104" t="s">
        <v>11</v>
      </c>
      <c r="C10" s="87" t="s">
        <v>514</v>
      </c>
      <c r="D10" s="88" t="s">
        <v>515</v>
      </c>
      <c r="E10" s="88" t="s">
        <v>516</v>
      </c>
      <c r="F10" s="87" t="s">
        <v>517</v>
      </c>
      <c r="G10" s="88" t="s">
        <v>518</v>
      </c>
      <c r="H10" s="88" t="s">
        <v>519</v>
      </c>
      <c r="I10" s="87" t="s">
        <v>520</v>
      </c>
      <c r="J10" s="88" t="s">
        <v>406</v>
      </c>
      <c r="K10" s="88" t="s">
        <v>521</v>
      </c>
      <c r="L10" s="90" t="s">
        <v>522</v>
      </c>
      <c r="M10" s="88" t="s">
        <v>523</v>
      </c>
      <c r="N10" s="91" t="s">
        <v>524</v>
      </c>
    </row>
    <row r="11" spans="2:14" x14ac:dyDescent="0.3">
      <c r="B11" s="104" t="s">
        <v>12</v>
      </c>
      <c r="C11" s="87" t="s">
        <v>525</v>
      </c>
      <c r="D11" s="88" t="s">
        <v>526</v>
      </c>
      <c r="E11" s="88" t="s">
        <v>433</v>
      </c>
      <c r="F11" s="87" t="s">
        <v>527</v>
      </c>
      <c r="G11" s="88" t="s">
        <v>528</v>
      </c>
      <c r="H11" s="88" t="s">
        <v>440</v>
      </c>
      <c r="I11" s="87" t="s">
        <v>238</v>
      </c>
      <c r="J11" s="88" t="s">
        <v>529</v>
      </c>
      <c r="K11" s="88" t="s">
        <v>270</v>
      </c>
      <c r="L11" s="90" t="s">
        <v>530</v>
      </c>
      <c r="M11" s="88" t="s">
        <v>307</v>
      </c>
      <c r="N11" s="91" t="s">
        <v>531</v>
      </c>
    </row>
    <row r="12" spans="2:14" x14ac:dyDescent="0.3">
      <c r="B12" s="104" t="s">
        <v>171</v>
      </c>
      <c r="C12" s="87"/>
      <c r="D12" s="88"/>
      <c r="E12" s="88"/>
      <c r="F12" s="87"/>
      <c r="G12" s="88"/>
      <c r="H12" s="88"/>
      <c r="I12" s="87"/>
      <c r="J12" s="88"/>
      <c r="K12" s="88"/>
      <c r="L12" s="90"/>
      <c r="M12" s="88"/>
      <c r="N12" s="91"/>
    </row>
    <row r="13" spans="2:14" x14ac:dyDescent="0.3">
      <c r="B13" s="104" t="s">
        <v>172</v>
      </c>
      <c r="C13" s="87" t="s">
        <v>315</v>
      </c>
      <c r="D13" s="88" t="s">
        <v>254</v>
      </c>
      <c r="E13" s="88" t="s">
        <v>532</v>
      </c>
      <c r="F13" s="89"/>
      <c r="G13" s="88"/>
      <c r="H13" s="88"/>
      <c r="I13" s="89" t="s">
        <v>279</v>
      </c>
      <c r="J13" s="88" t="s">
        <v>302</v>
      </c>
      <c r="K13" s="88" t="s">
        <v>272</v>
      </c>
      <c r="L13" s="90" t="s">
        <v>273</v>
      </c>
      <c r="M13" s="88" t="s">
        <v>194</v>
      </c>
      <c r="N13" s="91" t="s">
        <v>286</v>
      </c>
    </row>
    <row r="14" spans="2:14" x14ac:dyDescent="0.3">
      <c r="B14" s="104" t="s">
        <v>173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x14ac:dyDescent="0.3">
      <c r="B15" s="104" t="s">
        <v>174</v>
      </c>
      <c r="C15" s="87" t="s">
        <v>397</v>
      </c>
      <c r="D15" s="88" t="s">
        <v>454</v>
      </c>
      <c r="E15" s="88" t="s">
        <v>240</v>
      </c>
      <c r="F15" s="87" t="s">
        <v>533</v>
      </c>
      <c r="G15" s="88" t="s">
        <v>398</v>
      </c>
      <c r="H15" s="88" t="s">
        <v>534</v>
      </c>
      <c r="I15" s="87" t="s">
        <v>189</v>
      </c>
      <c r="J15" s="88" t="s">
        <v>535</v>
      </c>
      <c r="K15" s="88" t="s">
        <v>536</v>
      </c>
      <c r="L15" s="90" t="s">
        <v>537</v>
      </c>
      <c r="M15" s="88" t="s">
        <v>358</v>
      </c>
      <c r="N15" s="91" t="s">
        <v>199</v>
      </c>
    </row>
    <row r="16" spans="2:14" x14ac:dyDescent="0.3">
      <c r="B16" s="104" t="s">
        <v>175</v>
      </c>
      <c r="C16" s="87"/>
      <c r="D16" s="88"/>
      <c r="E16" s="88"/>
      <c r="F16" s="87"/>
      <c r="G16" s="88"/>
      <c r="H16" s="88"/>
      <c r="I16" s="87"/>
      <c r="J16" s="88"/>
      <c r="K16" s="88"/>
      <c r="L16" s="90"/>
      <c r="M16" s="88"/>
      <c r="N16" s="91"/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3">
      <c r="B18" s="104" t="s">
        <v>14</v>
      </c>
      <c r="C18" s="87" t="s">
        <v>525</v>
      </c>
      <c r="D18" s="88" t="s">
        <v>526</v>
      </c>
      <c r="E18" s="88" t="s">
        <v>433</v>
      </c>
      <c r="F18" s="87" t="s">
        <v>538</v>
      </c>
      <c r="G18" s="88" t="s">
        <v>539</v>
      </c>
      <c r="H18" s="88" t="s">
        <v>540</v>
      </c>
      <c r="I18" s="87" t="s">
        <v>541</v>
      </c>
      <c r="J18" s="88" t="s">
        <v>542</v>
      </c>
      <c r="K18" s="88" t="s">
        <v>300</v>
      </c>
      <c r="L18" s="90" t="s">
        <v>543</v>
      </c>
      <c r="M18" s="88" t="s">
        <v>544</v>
      </c>
      <c r="N18" s="91" t="s">
        <v>545</v>
      </c>
    </row>
    <row r="19" spans="2:14" x14ac:dyDescent="0.3">
      <c r="B19" s="66" t="s">
        <v>3</v>
      </c>
      <c r="C19" s="9" t="s">
        <v>546</v>
      </c>
      <c r="D19" s="105" t="s">
        <v>202</v>
      </c>
      <c r="E19" s="6" t="s">
        <v>547</v>
      </c>
      <c r="F19" s="9" t="s">
        <v>548</v>
      </c>
      <c r="G19" s="105" t="s">
        <v>202</v>
      </c>
      <c r="H19" s="6" t="s">
        <v>549</v>
      </c>
      <c r="I19" s="9" t="s">
        <v>550</v>
      </c>
      <c r="J19" s="105" t="s">
        <v>202</v>
      </c>
      <c r="K19" s="6" t="s">
        <v>551</v>
      </c>
      <c r="L19" s="9" t="s">
        <v>552</v>
      </c>
      <c r="M19" s="105" t="s">
        <v>202</v>
      </c>
      <c r="N19" s="7" t="s">
        <v>553</v>
      </c>
    </row>
    <row r="20" spans="2:14" x14ac:dyDescent="0.3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x14ac:dyDescent="0.3">
      <c r="B21" s="71" t="s">
        <v>15</v>
      </c>
      <c r="C21" s="102" t="s">
        <v>203</v>
      </c>
      <c r="D21" s="72" t="s">
        <v>5</v>
      </c>
      <c r="E21" s="72" t="s">
        <v>5</v>
      </c>
      <c r="F21" s="102" t="s">
        <v>203</v>
      </c>
      <c r="G21" s="72" t="s">
        <v>5</v>
      </c>
      <c r="H21" s="72" t="s">
        <v>5</v>
      </c>
      <c r="I21" s="102" t="s">
        <v>203</v>
      </c>
      <c r="J21" s="72" t="s">
        <v>5</v>
      </c>
      <c r="K21" s="72" t="s">
        <v>5</v>
      </c>
      <c r="L21" s="98" t="s">
        <v>203</v>
      </c>
      <c r="M21" s="72" t="s">
        <v>5</v>
      </c>
      <c r="N21" s="73" t="s">
        <v>5</v>
      </c>
    </row>
    <row r="22" spans="2:14" x14ac:dyDescent="0.3">
      <c r="B22" s="65" t="s">
        <v>16</v>
      </c>
      <c r="C22" s="87" t="s">
        <v>554</v>
      </c>
      <c r="D22" s="90"/>
      <c r="E22" s="88" t="s">
        <v>280</v>
      </c>
      <c r="F22" s="87" t="s">
        <v>555</v>
      </c>
      <c r="G22" s="90"/>
      <c r="H22" s="88" t="s">
        <v>188</v>
      </c>
      <c r="I22" s="87" t="s">
        <v>556</v>
      </c>
      <c r="J22" s="90"/>
      <c r="K22" s="88" t="s">
        <v>557</v>
      </c>
      <c r="L22" s="90" t="s">
        <v>558</v>
      </c>
      <c r="M22" s="90"/>
      <c r="N22" s="91" t="s">
        <v>496</v>
      </c>
    </row>
    <row r="23" spans="2:14" x14ac:dyDescent="0.3">
      <c r="B23" s="65" t="s">
        <v>17</v>
      </c>
      <c r="C23" s="87"/>
      <c r="D23" s="90"/>
      <c r="E23" s="88"/>
      <c r="F23" s="87"/>
      <c r="G23" s="90"/>
      <c r="H23" s="88"/>
      <c r="I23" s="87"/>
      <c r="J23" s="90"/>
      <c r="K23" s="88"/>
      <c r="L23" s="90"/>
      <c r="M23" s="90"/>
      <c r="N23" s="91"/>
    </row>
    <row r="24" spans="2:14" x14ac:dyDescent="0.3">
      <c r="B24" s="65" t="s">
        <v>18</v>
      </c>
      <c r="C24" s="87" t="s">
        <v>559</v>
      </c>
      <c r="D24" s="90"/>
      <c r="E24" s="88" t="s">
        <v>275</v>
      </c>
      <c r="F24" s="87" t="s">
        <v>560</v>
      </c>
      <c r="G24" s="90"/>
      <c r="H24" s="88" t="s">
        <v>236</v>
      </c>
      <c r="I24" s="87" t="s">
        <v>444</v>
      </c>
      <c r="J24" s="90"/>
      <c r="K24" s="88" t="s">
        <v>236</v>
      </c>
      <c r="L24" s="90" t="s">
        <v>381</v>
      </c>
      <c r="M24" s="90"/>
      <c r="N24" s="91" t="s">
        <v>200</v>
      </c>
    </row>
    <row r="25" spans="2:14" x14ac:dyDescent="0.3">
      <c r="B25" s="65" t="s">
        <v>19</v>
      </c>
      <c r="C25" s="87" t="s">
        <v>561</v>
      </c>
      <c r="D25" s="90"/>
      <c r="E25" s="88" t="s">
        <v>414</v>
      </c>
      <c r="F25" s="87" t="s">
        <v>562</v>
      </c>
      <c r="G25" s="90"/>
      <c r="H25" s="88" t="s">
        <v>214</v>
      </c>
      <c r="I25" s="87" t="s">
        <v>563</v>
      </c>
      <c r="J25" s="90"/>
      <c r="K25" s="88" t="s">
        <v>564</v>
      </c>
      <c r="L25" s="90" t="s">
        <v>565</v>
      </c>
      <c r="M25" s="90"/>
      <c r="N25" s="91" t="s">
        <v>566</v>
      </c>
    </row>
    <row r="26" spans="2:14" x14ac:dyDescent="0.3">
      <c r="B26" s="65" t="s">
        <v>20</v>
      </c>
      <c r="C26" s="87" t="s">
        <v>567</v>
      </c>
      <c r="D26" s="90"/>
      <c r="E26" s="88" t="s">
        <v>568</v>
      </c>
      <c r="F26" s="87" t="s">
        <v>336</v>
      </c>
      <c r="G26" s="90"/>
      <c r="H26" s="88" t="s">
        <v>569</v>
      </c>
      <c r="I26" s="87" t="s">
        <v>570</v>
      </c>
      <c r="J26" s="90"/>
      <c r="K26" s="88" t="s">
        <v>571</v>
      </c>
      <c r="L26" s="90" t="s">
        <v>572</v>
      </c>
      <c r="M26" s="90"/>
      <c r="N26" s="91" t="s">
        <v>573</v>
      </c>
    </row>
    <row r="27" spans="2:14" x14ac:dyDescent="0.3">
      <c r="B27" s="65" t="s">
        <v>21</v>
      </c>
      <c r="C27" s="87" t="s">
        <v>574</v>
      </c>
      <c r="D27" s="90"/>
      <c r="E27" s="88" t="s">
        <v>369</v>
      </c>
      <c r="F27" s="87" t="s">
        <v>262</v>
      </c>
      <c r="G27" s="90"/>
      <c r="H27" s="88" t="s">
        <v>229</v>
      </c>
      <c r="I27" s="87" t="s">
        <v>268</v>
      </c>
      <c r="J27" s="90"/>
      <c r="K27" s="88" t="s">
        <v>472</v>
      </c>
      <c r="L27" s="90" t="s">
        <v>575</v>
      </c>
      <c r="M27" s="90"/>
      <c r="N27" s="91" t="s">
        <v>536</v>
      </c>
    </row>
    <row r="28" spans="2:14" x14ac:dyDescent="0.3">
      <c r="B28" s="66" t="s">
        <v>3</v>
      </c>
      <c r="C28" s="67" t="s">
        <v>576</v>
      </c>
      <c r="D28" s="86"/>
      <c r="E28" s="105" t="s">
        <v>577</v>
      </c>
      <c r="F28" s="67" t="s">
        <v>578</v>
      </c>
      <c r="G28" s="86"/>
      <c r="H28" s="105" t="s">
        <v>579</v>
      </c>
      <c r="I28" s="67" t="s">
        <v>580</v>
      </c>
      <c r="J28" s="86"/>
      <c r="K28" s="105" t="s">
        <v>581</v>
      </c>
      <c r="L28" s="67" t="s">
        <v>582</v>
      </c>
      <c r="M28" s="86"/>
      <c r="N28" s="107" t="s">
        <v>583</v>
      </c>
    </row>
    <row r="29" spans="2:14" x14ac:dyDescent="0.3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x14ac:dyDescent="0.3">
      <c r="B30" s="66" t="s">
        <v>6</v>
      </c>
      <c r="C30" s="67" t="s">
        <v>584</v>
      </c>
      <c r="D30" s="8"/>
      <c r="E30" s="105" t="s">
        <v>202</v>
      </c>
      <c r="F30" s="67" t="s">
        <v>585</v>
      </c>
      <c r="G30" s="8"/>
      <c r="H30" s="105" t="s">
        <v>202</v>
      </c>
      <c r="I30" s="67" t="s">
        <v>586</v>
      </c>
      <c r="J30" s="8"/>
      <c r="K30" s="105" t="s">
        <v>202</v>
      </c>
      <c r="L30" s="67" t="s">
        <v>587</v>
      </c>
      <c r="M30" s="8"/>
      <c r="N30" s="107" t="s">
        <v>202</v>
      </c>
    </row>
    <row r="31" spans="2:14" ht="66" customHeight="1" thickBot="1" x14ac:dyDescent="0.35">
      <c r="B31" s="165" t="s">
        <v>55</v>
      </c>
      <c r="C31" s="166"/>
      <c r="D31" s="166"/>
      <c r="E31" s="166"/>
      <c r="F31" s="166"/>
      <c r="G31" s="166"/>
      <c r="H31" s="167"/>
      <c r="I31" s="166"/>
      <c r="J31" s="166"/>
      <c r="K31" s="166"/>
      <c r="L31" s="166"/>
      <c r="M31" s="166"/>
      <c r="N31" s="167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&amp;R4</oddHeader>
  </headerFooter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B4" sqref="B4:K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19" customWidth="1"/>
    <col min="7" max="7" width="10.88671875" style="1" customWidth="1"/>
    <col min="8" max="8" width="10.88671875" style="19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x14ac:dyDescent="0.3">
      <c r="B3" s="168" t="s">
        <v>106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x14ac:dyDescent="0.3">
      <c r="B4" s="171" t="s">
        <v>482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3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3">
      <c r="B7" s="104" t="s">
        <v>95</v>
      </c>
      <c r="C7" s="87" t="s">
        <v>995</v>
      </c>
      <c r="D7" s="88" t="s">
        <v>996</v>
      </c>
      <c r="E7" s="88" t="s">
        <v>997</v>
      </c>
      <c r="F7" s="87" t="s">
        <v>381</v>
      </c>
      <c r="G7" s="88" t="s">
        <v>998</v>
      </c>
      <c r="H7" s="88" t="s">
        <v>999</v>
      </c>
      <c r="I7" s="90" t="s">
        <v>1000</v>
      </c>
      <c r="J7" s="88" t="s">
        <v>1001</v>
      </c>
      <c r="K7" s="91" t="s">
        <v>1002</v>
      </c>
    </row>
    <row r="8" spans="2:11" x14ac:dyDescent="0.3">
      <c r="B8" s="104" t="s">
        <v>169</v>
      </c>
      <c r="C8" s="87" t="s">
        <v>1003</v>
      </c>
      <c r="D8" s="88" t="s">
        <v>1004</v>
      </c>
      <c r="E8" s="88" t="s">
        <v>488</v>
      </c>
      <c r="F8" s="87" t="s">
        <v>252</v>
      </c>
      <c r="G8" s="88" t="s">
        <v>1005</v>
      </c>
      <c r="H8" s="88" t="s">
        <v>1006</v>
      </c>
      <c r="I8" s="90" t="s">
        <v>1007</v>
      </c>
      <c r="J8" s="88" t="s">
        <v>1008</v>
      </c>
      <c r="K8" s="91" t="s">
        <v>1009</v>
      </c>
    </row>
    <row r="9" spans="2:11" x14ac:dyDescent="0.3">
      <c r="B9" s="104" t="s">
        <v>170</v>
      </c>
      <c r="C9" s="87" t="s">
        <v>1010</v>
      </c>
      <c r="D9" s="88" t="s">
        <v>1011</v>
      </c>
      <c r="E9" s="88" t="s">
        <v>831</v>
      </c>
      <c r="F9" s="87" t="s">
        <v>1012</v>
      </c>
      <c r="G9" s="88" t="s">
        <v>1013</v>
      </c>
      <c r="H9" s="88" t="s">
        <v>1014</v>
      </c>
      <c r="I9" s="90" t="s">
        <v>691</v>
      </c>
      <c r="J9" s="88" t="s">
        <v>1015</v>
      </c>
      <c r="K9" s="91" t="s">
        <v>448</v>
      </c>
    </row>
    <row r="10" spans="2:11" x14ac:dyDescent="0.3">
      <c r="B10" s="104" t="s">
        <v>11</v>
      </c>
      <c r="C10" s="87" t="s">
        <v>1016</v>
      </c>
      <c r="D10" s="88" t="s">
        <v>1017</v>
      </c>
      <c r="E10" s="88" t="s">
        <v>1018</v>
      </c>
      <c r="F10" s="87" t="s">
        <v>328</v>
      </c>
      <c r="G10" s="88" t="s">
        <v>1019</v>
      </c>
      <c r="H10" s="88" t="s">
        <v>1020</v>
      </c>
      <c r="I10" s="90" t="s">
        <v>1021</v>
      </c>
      <c r="J10" s="88" t="s">
        <v>626</v>
      </c>
      <c r="K10" s="91" t="s">
        <v>335</v>
      </c>
    </row>
    <row r="11" spans="2:11" x14ac:dyDescent="0.3">
      <c r="B11" s="104" t="s">
        <v>12</v>
      </c>
      <c r="C11" s="87" t="s">
        <v>325</v>
      </c>
      <c r="D11" s="88" t="s">
        <v>251</v>
      </c>
      <c r="E11" s="88" t="s">
        <v>352</v>
      </c>
      <c r="F11" s="87" t="s">
        <v>268</v>
      </c>
      <c r="G11" s="88" t="s">
        <v>1022</v>
      </c>
      <c r="H11" s="88" t="s">
        <v>382</v>
      </c>
      <c r="I11" s="90" t="s">
        <v>853</v>
      </c>
      <c r="J11" s="88" t="s">
        <v>359</v>
      </c>
      <c r="K11" s="91" t="s">
        <v>475</v>
      </c>
    </row>
    <row r="12" spans="2:11" x14ac:dyDescent="0.3">
      <c r="B12" s="104" t="s">
        <v>171</v>
      </c>
      <c r="C12" s="87" t="s">
        <v>1023</v>
      </c>
      <c r="D12" s="88" t="s">
        <v>334</v>
      </c>
      <c r="E12" s="88" t="s">
        <v>1024</v>
      </c>
      <c r="F12" s="87"/>
      <c r="G12" s="88"/>
      <c r="H12" s="88"/>
      <c r="I12" s="90" t="s">
        <v>1023</v>
      </c>
      <c r="J12" s="88" t="s">
        <v>441</v>
      </c>
      <c r="K12" s="91" t="s">
        <v>274</v>
      </c>
    </row>
    <row r="13" spans="2:11" x14ac:dyDescent="0.3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174</v>
      </c>
      <c r="C15" s="87" t="s">
        <v>851</v>
      </c>
      <c r="D15" s="88" t="s">
        <v>305</v>
      </c>
      <c r="E15" s="88" t="s">
        <v>422</v>
      </c>
      <c r="F15" s="87"/>
      <c r="G15" s="88"/>
      <c r="H15" s="88"/>
      <c r="I15" s="90" t="s">
        <v>851</v>
      </c>
      <c r="J15" s="88" t="s">
        <v>224</v>
      </c>
      <c r="K15" s="91" t="s">
        <v>260</v>
      </c>
    </row>
    <row r="16" spans="2:11" x14ac:dyDescent="0.3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3">
      <c r="B18" s="104" t="s">
        <v>14</v>
      </c>
      <c r="C18" s="87" t="s">
        <v>333</v>
      </c>
      <c r="D18" s="88" t="s">
        <v>1025</v>
      </c>
      <c r="E18" s="88" t="s">
        <v>692</v>
      </c>
      <c r="F18" s="87"/>
      <c r="G18" s="88"/>
      <c r="H18" s="88"/>
      <c r="I18" s="90" t="s">
        <v>333</v>
      </c>
      <c r="J18" s="88" t="s">
        <v>1026</v>
      </c>
      <c r="K18" s="91" t="s">
        <v>456</v>
      </c>
    </row>
    <row r="19" spans="2:11" x14ac:dyDescent="0.3">
      <c r="B19" s="66" t="s">
        <v>3</v>
      </c>
      <c r="C19" s="9" t="s">
        <v>1027</v>
      </c>
      <c r="D19" s="105" t="s">
        <v>202</v>
      </c>
      <c r="E19" s="6" t="s">
        <v>1028</v>
      </c>
      <c r="F19" s="9" t="s">
        <v>1029</v>
      </c>
      <c r="G19" s="105" t="s">
        <v>202</v>
      </c>
      <c r="H19" s="6" t="s">
        <v>1030</v>
      </c>
      <c r="I19" s="9" t="s">
        <v>1031</v>
      </c>
      <c r="J19" s="105" t="s">
        <v>202</v>
      </c>
      <c r="K19" s="7" t="s">
        <v>1032</v>
      </c>
    </row>
    <row r="20" spans="2:11" x14ac:dyDescent="0.3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3">
      <c r="B21" s="71" t="s">
        <v>15</v>
      </c>
      <c r="C21" s="102" t="s">
        <v>203</v>
      </c>
      <c r="D21" s="72" t="s">
        <v>5</v>
      </c>
      <c r="E21" s="72" t="s">
        <v>5</v>
      </c>
      <c r="F21" s="102" t="s">
        <v>203</v>
      </c>
      <c r="G21" s="72" t="s">
        <v>5</v>
      </c>
      <c r="H21" s="72" t="s">
        <v>5</v>
      </c>
      <c r="I21" s="98" t="s">
        <v>203</v>
      </c>
      <c r="J21" s="72" t="s">
        <v>5</v>
      </c>
      <c r="K21" s="73" t="s">
        <v>5</v>
      </c>
    </row>
    <row r="22" spans="2:11" x14ac:dyDescent="0.3">
      <c r="B22" s="115" t="s">
        <v>16</v>
      </c>
      <c r="C22" s="87" t="s">
        <v>555</v>
      </c>
      <c r="D22" s="90"/>
      <c r="E22" s="88" t="s">
        <v>450</v>
      </c>
      <c r="F22" s="87"/>
      <c r="G22" s="90"/>
      <c r="H22" s="88"/>
      <c r="I22" s="90" t="s">
        <v>555</v>
      </c>
      <c r="J22" s="90"/>
      <c r="K22" s="91" t="s">
        <v>294</v>
      </c>
    </row>
    <row r="23" spans="2:11" x14ac:dyDescent="0.3">
      <c r="B23" s="11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x14ac:dyDescent="0.3">
      <c r="B24" s="115" t="s">
        <v>18</v>
      </c>
      <c r="C24" s="87" t="s">
        <v>447</v>
      </c>
      <c r="D24" s="90"/>
      <c r="E24" s="88" t="s">
        <v>285</v>
      </c>
      <c r="F24" s="87" t="s">
        <v>259</v>
      </c>
      <c r="G24" s="90"/>
      <c r="H24" s="88" t="s">
        <v>641</v>
      </c>
      <c r="I24" s="90" t="s">
        <v>325</v>
      </c>
      <c r="J24" s="90"/>
      <c r="K24" s="91" t="s">
        <v>283</v>
      </c>
    </row>
    <row r="25" spans="2:11" x14ac:dyDescent="0.3">
      <c r="B25" s="115" t="s">
        <v>19</v>
      </c>
      <c r="C25" s="87" t="s">
        <v>400</v>
      </c>
      <c r="D25" s="90"/>
      <c r="E25" s="88" t="s">
        <v>1033</v>
      </c>
      <c r="F25" s="87" t="s">
        <v>901</v>
      </c>
      <c r="G25" s="90"/>
      <c r="H25" s="88" t="s">
        <v>213</v>
      </c>
      <c r="I25" s="90" t="s">
        <v>1034</v>
      </c>
      <c r="J25" s="90"/>
      <c r="K25" s="91" t="s">
        <v>830</v>
      </c>
    </row>
    <row r="26" spans="2:11" x14ac:dyDescent="0.3">
      <c r="B26" s="115" t="s">
        <v>20</v>
      </c>
      <c r="C26" s="87" t="s">
        <v>1035</v>
      </c>
      <c r="D26" s="90"/>
      <c r="E26" s="88" t="s">
        <v>1036</v>
      </c>
      <c r="F26" s="87" t="s">
        <v>1037</v>
      </c>
      <c r="G26" s="90"/>
      <c r="H26" s="88" t="s">
        <v>1038</v>
      </c>
      <c r="I26" s="90" t="s">
        <v>1039</v>
      </c>
      <c r="J26" s="90"/>
      <c r="K26" s="91" t="s">
        <v>1040</v>
      </c>
    </row>
    <row r="27" spans="2:11" x14ac:dyDescent="0.3">
      <c r="B27" s="41" t="s">
        <v>21</v>
      </c>
      <c r="C27" s="87" t="s">
        <v>533</v>
      </c>
      <c r="D27" s="90"/>
      <c r="E27" s="88" t="s">
        <v>236</v>
      </c>
      <c r="F27" s="87"/>
      <c r="G27" s="90"/>
      <c r="H27" s="88"/>
      <c r="I27" s="90" t="s">
        <v>533</v>
      </c>
      <c r="J27" s="90"/>
      <c r="K27" s="91" t="s">
        <v>402</v>
      </c>
    </row>
    <row r="28" spans="2:11" x14ac:dyDescent="0.3">
      <c r="B28" s="116" t="s">
        <v>3</v>
      </c>
      <c r="C28" s="67" t="s">
        <v>1041</v>
      </c>
      <c r="D28" s="86"/>
      <c r="E28" s="105" t="s">
        <v>1042</v>
      </c>
      <c r="F28" s="67" t="s">
        <v>1043</v>
      </c>
      <c r="G28" s="86"/>
      <c r="H28" s="105" t="s">
        <v>1044</v>
      </c>
      <c r="I28" s="67" t="s">
        <v>1045</v>
      </c>
      <c r="J28" s="86"/>
      <c r="K28" s="107" t="s">
        <v>1046</v>
      </c>
    </row>
    <row r="29" spans="2:11" x14ac:dyDescent="0.3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3">
      <c r="B30" s="66" t="s">
        <v>6</v>
      </c>
      <c r="C30" s="67" t="s">
        <v>1047</v>
      </c>
      <c r="D30" s="8"/>
      <c r="E30" s="105" t="s">
        <v>202</v>
      </c>
      <c r="F30" s="67" t="s">
        <v>1048</v>
      </c>
      <c r="G30" s="8"/>
      <c r="H30" s="105" t="s">
        <v>202</v>
      </c>
      <c r="I30" s="67" t="s">
        <v>362</v>
      </c>
      <c r="J30" s="8"/>
      <c r="K30" s="107" t="s">
        <v>202</v>
      </c>
    </row>
    <row r="31" spans="2:11" ht="66" customHeight="1" thickBot="1" x14ac:dyDescent="0.35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&amp;R13</oddHeader>
  </headerFooter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B4" sqref="B4:K4"/>
    </sheetView>
  </sheetViews>
  <sheetFormatPr defaultColWidth="8.88671875" defaultRowHeight="14.4" x14ac:dyDescent="0.3"/>
  <cols>
    <col min="1" max="1" width="6.109375" style="31" customWidth="1"/>
    <col min="2" max="2" width="56.6640625" style="31" bestFit="1" customWidth="1"/>
    <col min="3" max="6" width="10.88671875" style="38" customWidth="1"/>
    <col min="7" max="7" width="10.88671875" style="31" customWidth="1"/>
    <col min="8" max="8" width="10.88671875" style="38" customWidth="1"/>
    <col min="9" max="11" width="10.88671875" style="31" customWidth="1"/>
    <col min="12" max="16384" width="8.88671875" style="31"/>
  </cols>
  <sheetData>
    <row r="2" spans="2:11" ht="15" thickBot="1" x14ac:dyDescent="0.35"/>
    <row r="3" spans="2:11" x14ac:dyDescent="0.3">
      <c r="B3" s="168" t="s">
        <v>109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x14ac:dyDescent="0.3">
      <c r="B4" s="171" t="s">
        <v>482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3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3">
      <c r="B7" s="104" t="s">
        <v>95</v>
      </c>
      <c r="C7" s="87" t="s">
        <v>1049</v>
      </c>
      <c r="D7" s="88" t="s">
        <v>1050</v>
      </c>
      <c r="E7" s="88" t="s">
        <v>1051</v>
      </c>
      <c r="F7" s="87" t="s">
        <v>1052</v>
      </c>
      <c r="G7" s="88" t="s">
        <v>1053</v>
      </c>
      <c r="H7" s="88" t="s">
        <v>1054</v>
      </c>
      <c r="I7" s="90" t="s">
        <v>1055</v>
      </c>
      <c r="J7" s="88" t="s">
        <v>1056</v>
      </c>
      <c r="K7" s="91" t="s">
        <v>1057</v>
      </c>
    </row>
    <row r="8" spans="2:11" x14ac:dyDescent="0.3">
      <c r="B8" s="104" t="s">
        <v>169</v>
      </c>
      <c r="C8" s="87" t="s">
        <v>1058</v>
      </c>
      <c r="D8" s="88" t="s">
        <v>1059</v>
      </c>
      <c r="E8" s="88" t="s">
        <v>1060</v>
      </c>
      <c r="F8" s="87" t="s">
        <v>857</v>
      </c>
      <c r="G8" s="88" t="s">
        <v>1061</v>
      </c>
      <c r="H8" s="88" t="s">
        <v>1062</v>
      </c>
      <c r="I8" s="90" t="s">
        <v>1063</v>
      </c>
      <c r="J8" s="88" t="s">
        <v>1064</v>
      </c>
      <c r="K8" s="91" t="s">
        <v>627</v>
      </c>
    </row>
    <row r="9" spans="2:11" x14ac:dyDescent="0.3">
      <c r="B9" s="104" t="s">
        <v>170</v>
      </c>
      <c r="C9" s="87" t="s">
        <v>1065</v>
      </c>
      <c r="D9" s="88" t="s">
        <v>1066</v>
      </c>
      <c r="E9" s="88" t="s">
        <v>1067</v>
      </c>
      <c r="F9" s="87" t="s">
        <v>1068</v>
      </c>
      <c r="G9" s="88" t="s">
        <v>1069</v>
      </c>
      <c r="H9" s="88" t="s">
        <v>1070</v>
      </c>
      <c r="I9" s="90" t="s">
        <v>1071</v>
      </c>
      <c r="J9" s="88" t="s">
        <v>1072</v>
      </c>
      <c r="K9" s="91" t="s">
        <v>1073</v>
      </c>
    </row>
    <row r="10" spans="2:11" x14ac:dyDescent="0.3">
      <c r="B10" s="104" t="s">
        <v>11</v>
      </c>
      <c r="C10" s="87" t="s">
        <v>832</v>
      </c>
      <c r="D10" s="88" t="s">
        <v>1074</v>
      </c>
      <c r="E10" s="88" t="s">
        <v>470</v>
      </c>
      <c r="F10" s="87" t="s">
        <v>1075</v>
      </c>
      <c r="G10" s="88" t="s">
        <v>1076</v>
      </c>
      <c r="H10" s="88" t="s">
        <v>1077</v>
      </c>
      <c r="I10" s="90" t="s">
        <v>1078</v>
      </c>
      <c r="J10" s="88" t="s">
        <v>426</v>
      </c>
      <c r="K10" s="91" t="s">
        <v>1079</v>
      </c>
    </row>
    <row r="11" spans="2:11" x14ac:dyDescent="0.3">
      <c r="B11" s="104" t="s">
        <v>12</v>
      </c>
      <c r="C11" s="87" t="s">
        <v>1080</v>
      </c>
      <c r="D11" s="88" t="s">
        <v>1081</v>
      </c>
      <c r="E11" s="88" t="s">
        <v>1082</v>
      </c>
      <c r="F11" s="87" t="s">
        <v>527</v>
      </c>
      <c r="G11" s="88" t="s">
        <v>1083</v>
      </c>
      <c r="H11" s="88" t="s">
        <v>344</v>
      </c>
      <c r="I11" s="90" t="s">
        <v>924</v>
      </c>
      <c r="J11" s="88" t="s">
        <v>921</v>
      </c>
      <c r="K11" s="91" t="s">
        <v>247</v>
      </c>
    </row>
    <row r="12" spans="2:11" x14ac:dyDescent="0.3">
      <c r="B12" s="104" t="s">
        <v>171</v>
      </c>
      <c r="C12" s="87" t="s">
        <v>924</v>
      </c>
      <c r="D12" s="88" t="s">
        <v>1084</v>
      </c>
      <c r="E12" s="88" t="s">
        <v>411</v>
      </c>
      <c r="F12" s="87" t="s">
        <v>1085</v>
      </c>
      <c r="G12" s="88" t="s">
        <v>195</v>
      </c>
      <c r="H12" s="88" t="s">
        <v>317</v>
      </c>
      <c r="I12" s="90" t="s">
        <v>1086</v>
      </c>
      <c r="J12" s="88" t="s">
        <v>1087</v>
      </c>
      <c r="K12" s="91" t="s">
        <v>299</v>
      </c>
    </row>
    <row r="13" spans="2:11" x14ac:dyDescent="0.3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174</v>
      </c>
      <c r="C15" s="87" t="s">
        <v>293</v>
      </c>
      <c r="D15" s="88" t="s">
        <v>216</v>
      </c>
      <c r="E15" s="88" t="s">
        <v>236</v>
      </c>
      <c r="F15" s="87" t="s">
        <v>533</v>
      </c>
      <c r="G15" s="88" t="s">
        <v>206</v>
      </c>
      <c r="H15" s="88" t="s">
        <v>759</v>
      </c>
      <c r="I15" s="90" t="s">
        <v>1088</v>
      </c>
      <c r="J15" s="88" t="s">
        <v>239</v>
      </c>
      <c r="K15" s="91" t="s">
        <v>285</v>
      </c>
    </row>
    <row r="16" spans="2:11" x14ac:dyDescent="0.3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3">
      <c r="B18" s="104" t="s">
        <v>14</v>
      </c>
      <c r="C18" s="87" t="s">
        <v>1089</v>
      </c>
      <c r="D18" s="88" t="s">
        <v>1090</v>
      </c>
      <c r="E18" s="88" t="s">
        <v>318</v>
      </c>
      <c r="F18" s="87" t="s">
        <v>563</v>
      </c>
      <c r="G18" s="88" t="s">
        <v>1091</v>
      </c>
      <c r="H18" s="88" t="s">
        <v>1092</v>
      </c>
      <c r="I18" s="90" t="s">
        <v>1093</v>
      </c>
      <c r="J18" s="88" t="s">
        <v>919</v>
      </c>
      <c r="K18" s="91" t="s">
        <v>1094</v>
      </c>
    </row>
    <row r="19" spans="2:11" x14ac:dyDescent="0.3">
      <c r="B19" s="66" t="s">
        <v>3</v>
      </c>
      <c r="C19" s="9" t="s">
        <v>1095</v>
      </c>
      <c r="D19" s="105" t="s">
        <v>202</v>
      </c>
      <c r="E19" s="6" t="s">
        <v>1096</v>
      </c>
      <c r="F19" s="9" t="s">
        <v>1097</v>
      </c>
      <c r="G19" s="105" t="s">
        <v>202</v>
      </c>
      <c r="H19" s="6" t="s">
        <v>1098</v>
      </c>
      <c r="I19" s="9" t="s">
        <v>1099</v>
      </c>
      <c r="J19" s="105" t="s">
        <v>202</v>
      </c>
      <c r="K19" s="7" t="s">
        <v>1100</v>
      </c>
    </row>
    <row r="20" spans="2:11" x14ac:dyDescent="0.3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3">
      <c r="B21" s="71" t="s">
        <v>15</v>
      </c>
      <c r="C21" s="102" t="s">
        <v>203</v>
      </c>
      <c r="D21" s="72" t="s">
        <v>5</v>
      </c>
      <c r="E21" s="72" t="s">
        <v>5</v>
      </c>
      <c r="F21" s="102" t="s">
        <v>203</v>
      </c>
      <c r="G21" s="72" t="s">
        <v>5</v>
      </c>
      <c r="H21" s="72" t="s">
        <v>5</v>
      </c>
      <c r="I21" s="98" t="s">
        <v>203</v>
      </c>
      <c r="J21" s="72" t="s">
        <v>5</v>
      </c>
      <c r="K21" s="73" t="s">
        <v>5</v>
      </c>
    </row>
    <row r="22" spans="2:11" x14ac:dyDescent="0.3">
      <c r="B22" s="115" t="s">
        <v>16</v>
      </c>
      <c r="C22" s="87" t="s">
        <v>429</v>
      </c>
      <c r="D22" s="90"/>
      <c r="E22" s="88" t="s">
        <v>228</v>
      </c>
      <c r="F22" s="87" t="s">
        <v>1101</v>
      </c>
      <c r="G22" s="90"/>
      <c r="H22" s="88" t="s">
        <v>298</v>
      </c>
      <c r="I22" s="90" t="s">
        <v>408</v>
      </c>
      <c r="J22" s="90"/>
      <c r="K22" s="91" t="s">
        <v>1102</v>
      </c>
    </row>
    <row r="23" spans="2:11" x14ac:dyDescent="0.3">
      <c r="B23" s="115" t="s">
        <v>17</v>
      </c>
      <c r="C23" s="87" t="s">
        <v>196</v>
      </c>
      <c r="D23" s="90"/>
      <c r="E23" s="88" t="s">
        <v>222</v>
      </c>
      <c r="F23" s="87" t="s">
        <v>255</v>
      </c>
      <c r="G23" s="90"/>
      <c r="H23" s="88" t="s">
        <v>310</v>
      </c>
      <c r="I23" s="90" t="s">
        <v>273</v>
      </c>
      <c r="J23" s="90"/>
      <c r="K23" s="91" t="s">
        <v>532</v>
      </c>
    </row>
    <row r="24" spans="2:11" x14ac:dyDescent="0.3">
      <c r="B24" s="115" t="s">
        <v>18</v>
      </c>
      <c r="C24" s="87" t="s">
        <v>223</v>
      </c>
      <c r="D24" s="90"/>
      <c r="E24" s="88" t="s">
        <v>193</v>
      </c>
      <c r="F24" s="87"/>
      <c r="G24" s="90"/>
      <c r="H24" s="88"/>
      <c r="I24" s="90" t="s">
        <v>223</v>
      </c>
      <c r="J24" s="90"/>
      <c r="K24" s="91" t="s">
        <v>284</v>
      </c>
    </row>
    <row r="25" spans="2:11" x14ac:dyDescent="0.3">
      <c r="B25" s="115" t="s">
        <v>19</v>
      </c>
      <c r="C25" s="87" t="s">
        <v>1103</v>
      </c>
      <c r="D25" s="90"/>
      <c r="E25" s="88" t="s">
        <v>341</v>
      </c>
      <c r="F25" s="87" t="s">
        <v>419</v>
      </c>
      <c r="G25" s="90"/>
      <c r="H25" s="88" t="s">
        <v>1104</v>
      </c>
      <c r="I25" s="90" t="s">
        <v>1105</v>
      </c>
      <c r="J25" s="90"/>
      <c r="K25" s="91" t="s">
        <v>373</v>
      </c>
    </row>
    <row r="26" spans="2:11" x14ac:dyDescent="0.3">
      <c r="B26" s="115" t="s">
        <v>20</v>
      </c>
      <c r="C26" s="87" t="s">
        <v>1106</v>
      </c>
      <c r="D26" s="90"/>
      <c r="E26" s="88" t="s">
        <v>1107</v>
      </c>
      <c r="F26" s="87" t="s">
        <v>1108</v>
      </c>
      <c r="G26" s="90"/>
      <c r="H26" s="88" t="s">
        <v>1109</v>
      </c>
      <c r="I26" s="90" t="s">
        <v>1110</v>
      </c>
      <c r="J26" s="90"/>
      <c r="K26" s="91" t="s">
        <v>1111</v>
      </c>
    </row>
    <row r="27" spans="2:11" x14ac:dyDescent="0.3">
      <c r="B27" s="115" t="s">
        <v>21</v>
      </c>
      <c r="C27" s="87" t="s">
        <v>447</v>
      </c>
      <c r="D27" s="90"/>
      <c r="E27" s="88" t="s">
        <v>191</v>
      </c>
      <c r="F27" s="87" t="s">
        <v>332</v>
      </c>
      <c r="G27" s="90"/>
      <c r="H27" s="88" t="s">
        <v>943</v>
      </c>
      <c r="I27" s="90" t="s">
        <v>423</v>
      </c>
      <c r="J27" s="90"/>
      <c r="K27" s="91" t="s">
        <v>235</v>
      </c>
    </row>
    <row r="28" spans="2:11" x14ac:dyDescent="0.3">
      <c r="B28" s="116" t="s">
        <v>3</v>
      </c>
      <c r="C28" s="67" t="s">
        <v>1112</v>
      </c>
      <c r="D28" s="86"/>
      <c r="E28" s="105" t="s">
        <v>1113</v>
      </c>
      <c r="F28" s="67" t="s">
        <v>357</v>
      </c>
      <c r="G28" s="86"/>
      <c r="H28" s="105" t="s">
        <v>1114</v>
      </c>
      <c r="I28" s="67" t="s">
        <v>1115</v>
      </c>
      <c r="J28" s="86"/>
      <c r="K28" s="107" t="s">
        <v>1116</v>
      </c>
    </row>
    <row r="29" spans="2:11" x14ac:dyDescent="0.3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3">
      <c r="B30" s="66" t="s">
        <v>6</v>
      </c>
      <c r="C30" s="67" t="s">
        <v>1117</v>
      </c>
      <c r="D30" s="8"/>
      <c r="E30" s="105" t="s">
        <v>202</v>
      </c>
      <c r="F30" s="67" t="s">
        <v>1118</v>
      </c>
      <c r="G30" s="8"/>
      <c r="H30" s="105" t="s">
        <v>202</v>
      </c>
      <c r="I30" s="67" t="s">
        <v>1119</v>
      </c>
      <c r="J30" s="8"/>
      <c r="K30" s="107" t="s">
        <v>202</v>
      </c>
    </row>
    <row r="31" spans="2:11" ht="66" customHeight="1" thickBot="1" x14ac:dyDescent="0.35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&amp;R14</oddHeader>
  </headerFooter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B4" sqref="B4:K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33203125" style="19" customWidth="1"/>
    <col min="7" max="7" width="10.33203125" style="1" customWidth="1"/>
    <col min="8" max="8" width="10.33203125" style="19" customWidth="1"/>
    <col min="9" max="11" width="10.33203125" style="1" customWidth="1"/>
    <col min="12" max="16384" width="8.88671875" style="1"/>
  </cols>
  <sheetData>
    <row r="2" spans="2:11" ht="15" thickBot="1" x14ac:dyDescent="0.35"/>
    <row r="3" spans="2:11" x14ac:dyDescent="0.3">
      <c r="B3" s="182" t="s">
        <v>103</v>
      </c>
      <c r="C3" s="183"/>
      <c r="D3" s="183"/>
      <c r="E3" s="183"/>
      <c r="F3" s="183"/>
      <c r="G3" s="183"/>
      <c r="H3" s="184"/>
      <c r="I3" s="183"/>
      <c r="J3" s="183"/>
      <c r="K3" s="184"/>
    </row>
    <row r="4" spans="2:11" x14ac:dyDescent="0.3">
      <c r="B4" s="171" t="s">
        <v>482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3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3">
      <c r="B7" s="104" t="s">
        <v>95</v>
      </c>
      <c r="C7" s="87" t="s">
        <v>1120</v>
      </c>
      <c r="D7" s="88" t="s">
        <v>1121</v>
      </c>
      <c r="E7" s="88" t="s">
        <v>1122</v>
      </c>
      <c r="F7" s="87" t="s">
        <v>459</v>
      </c>
      <c r="G7" s="88" t="s">
        <v>1123</v>
      </c>
      <c r="H7" s="88" t="s">
        <v>458</v>
      </c>
      <c r="I7" s="90" t="s">
        <v>1124</v>
      </c>
      <c r="J7" s="88" t="s">
        <v>474</v>
      </c>
      <c r="K7" s="91" t="s">
        <v>1125</v>
      </c>
    </row>
    <row r="8" spans="2:11" x14ac:dyDescent="0.3">
      <c r="B8" s="104" t="s">
        <v>169</v>
      </c>
      <c r="C8" s="87" t="s">
        <v>980</v>
      </c>
      <c r="D8" s="88" t="s">
        <v>1126</v>
      </c>
      <c r="E8" s="88" t="s">
        <v>635</v>
      </c>
      <c r="F8" s="87" t="s">
        <v>316</v>
      </c>
      <c r="G8" s="88" t="s">
        <v>324</v>
      </c>
      <c r="H8" s="88" t="s">
        <v>1024</v>
      </c>
      <c r="I8" s="90" t="s">
        <v>303</v>
      </c>
      <c r="J8" s="88" t="s">
        <v>329</v>
      </c>
      <c r="K8" s="91" t="s">
        <v>455</v>
      </c>
    </row>
    <row r="9" spans="2:11" x14ac:dyDescent="0.3">
      <c r="B9" s="104" t="s">
        <v>170</v>
      </c>
      <c r="C9" s="87" t="s">
        <v>444</v>
      </c>
      <c r="D9" s="88" t="s">
        <v>344</v>
      </c>
      <c r="E9" s="88" t="s">
        <v>1127</v>
      </c>
      <c r="F9" s="87"/>
      <c r="G9" s="88"/>
      <c r="H9" s="88"/>
      <c r="I9" s="90" t="s">
        <v>444</v>
      </c>
      <c r="J9" s="88" t="s">
        <v>442</v>
      </c>
      <c r="K9" s="91" t="s">
        <v>191</v>
      </c>
    </row>
    <row r="10" spans="2:11" x14ac:dyDescent="0.3">
      <c r="B10" s="104" t="s">
        <v>11</v>
      </c>
      <c r="C10" s="87" t="s">
        <v>1128</v>
      </c>
      <c r="D10" s="88" t="s">
        <v>1129</v>
      </c>
      <c r="E10" s="88" t="s">
        <v>1130</v>
      </c>
      <c r="F10" s="87"/>
      <c r="G10" s="88"/>
      <c r="H10" s="88"/>
      <c r="I10" s="90" t="s">
        <v>1128</v>
      </c>
      <c r="J10" s="88" t="s">
        <v>1131</v>
      </c>
      <c r="K10" s="91" t="s">
        <v>646</v>
      </c>
    </row>
    <row r="11" spans="2:11" x14ac:dyDescent="0.3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3">
      <c r="B12" s="104" t="s">
        <v>171</v>
      </c>
      <c r="C12" s="87" t="s">
        <v>201</v>
      </c>
      <c r="D12" s="88" t="s">
        <v>1132</v>
      </c>
      <c r="E12" s="88" t="s">
        <v>1133</v>
      </c>
      <c r="F12" s="87"/>
      <c r="G12" s="88"/>
      <c r="H12" s="88"/>
      <c r="I12" s="90" t="s">
        <v>201</v>
      </c>
      <c r="J12" s="88" t="s">
        <v>271</v>
      </c>
      <c r="K12" s="91" t="s">
        <v>413</v>
      </c>
    </row>
    <row r="13" spans="2:11" x14ac:dyDescent="0.3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3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3">
      <c r="B18" s="104" t="s">
        <v>14</v>
      </c>
      <c r="C18" s="87" t="s">
        <v>1134</v>
      </c>
      <c r="D18" s="88" t="s">
        <v>1135</v>
      </c>
      <c r="E18" s="88" t="s">
        <v>1136</v>
      </c>
      <c r="F18" s="87" t="s">
        <v>226</v>
      </c>
      <c r="G18" s="88" t="s">
        <v>1137</v>
      </c>
      <c r="H18" s="88" t="s">
        <v>1138</v>
      </c>
      <c r="I18" s="90" t="s">
        <v>1139</v>
      </c>
      <c r="J18" s="88" t="s">
        <v>1140</v>
      </c>
      <c r="K18" s="91" t="s">
        <v>351</v>
      </c>
    </row>
    <row r="19" spans="2:11" x14ac:dyDescent="0.3">
      <c r="B19" s="66" t="s">
        <v>3</v>
      </c>
      <c r="C19" s="9" t="s">
        <v>1141</v>
      </c>
      <c r="D19" s="105" t="s">
        <v>202</v>
      </c>
      <c r="E19" s="6" t="s">
        <v>1142</v>
      </c>
      <c r="F19" s="9" t="s">
        <v>851</v>
      </c>
      <c r="G19" s="105" t="s">
        <v>202</v>
      </c>
      <c r="H19" s="6" t="s">
        <v>1143</v>
      </c>
      <c r="I19" s="9" t="s">
        <v>1144</v>
      </c>
      <c r="J19" s="105" t="s">
        <v>202</v>
      </c>
      <c r="K19" s="7" t="s">
        <v>420</v>
      </c>
    </row>
    <row r="20" spans="2:11" x14ac:dyDescent="0.3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3">
      <c r="B21" s="71" t="s">
        <v>15</v>
      </c>
      <c r="C21" s="102" t="s">
        <v>203</v>
      </c>
      <c r="D21" s="72" t="s">
        <v>5</v>
      </c>
      <c r="E21" s="72" t="s">
        <v>5</v>
      </c>
      <c r="F21" s="102" t="s">
        <v>203</v>
      </c>
      <c r="G21" s="72" t="s">
        <v>5</v>
      </c>
      <c r="H21" s="72" t="s">
        <v>5</v>
      </c>
      <c r="I21" s="98" t="s">
        <v>203</v>
      </c>
      <c r="J21" s="72" t="s">
        <v>5</v>
      </c>
      <c r="K21" s="73" t="s">
        <v>5</v>
      </c>
    </row>
    <row r="22" spans="2:11" x14ac:dyDescent="0.3">
      <c r="B22" s="65" t="s">
        <v>16</v>
      </c>
      <c r="C22" s="87" t="s">
        <v>1145</v>
      </c>
      <c r="D22" s="90"/>
      <c r="E22" s="88" t="s">
        <v>1138</v>
      </c>
      <c r="F22" s="87"/>
      <c r="G22" s="90"/>
      <c r="H22" s="88"/>
      <c r="I22" s="90" t="s">
        <v>1145</v>
      </c>
      <c r="J22" s="90"/>
      <c r="K22" s="91" t="s">
        <v>358</v>
      </c>
    </row>
    <row r="23" spans="2:11" x14ac:dyDescent="0.3">
      <c r="B23" s="6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x14ac:dyDescent="0.3">
      <c r="B24" s="65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1" x14ac:dyDescent="0.3">
      <c r="B25" s="65" t="s">
        <v>19</v>
      </c>
      <c r="C25" s="87" t="s">
        <v>1146</v>
      </c>
      <c r="D25" s="90"/>
      <c r="E25" s="88" t="s">
        <v>460</v>
      </c>
      <c r="F25" s="87" t="s">
        <v>1147</v>
      </c>
      <c r="G25" s="90"/>
      <c r="H25" s="88" t="s">
        <v>1148</v>
      </c>
      <c r="I25" s="90" t="s">
        <v>1149</v>
      </c>
      <c r="J25" s="90"/>
      <c r="K25" s="91" t="s">
        <v>337</v>
      </c>
    </row>
    <row r="26" spans="2:11" x14ac:dyDescent="0.3">
      <c r="B26" s="65" t="s">
        <v>20</v>
      </c>
      <c r="C26" s="87" t="s">
        <v>1150</v>
      </c>
      <c r="D26" s="90"/>
      <c r="E26" s="88" t="s">
        <v>1151</v>
      </c>
      <c r="F26" s="87" t="s">
        <v>1152</v>
      </c>
      <c r="G26" s="90"/>
      <c r="H26" s="88" t="s">
        <v>1153</v>
      </c>
      <c r="I26" s="90" t="s">
        <v>1154</v>
      </c>
      <c r="J26" s="90"/>
      <c r="K26" s="91" t="s">
        <v>1155</v>
      </c>
    </row>
    <row r="27" spans="2:11" x14ac:dyDescent="0.3">
      <c r="B27" s="65" t="s">
        <v>21</v>
      </c>
      <c r="C27" s="87" t="s">
        <v>410</v>
      </c>
      <c r="D27" s="90"/>
      <c r="E27" s="88" t="s">
        <v>267</v>
      </c>
      <c r="F27" s="87"/>
      <c r="G27" s="90"/>
      <c r="H27" s="88"/>
      <c r="I27" s="90" t="s">
        <v>410</v>
      </c>
      <c r="J27" s="90"/>
      <c r="K27" s="91" t="s">
        <v>193</v>
      </c>
    </row>
    <row r="28" spans="2:11" x14ac:dyDescent="0.3">
      <c r="B28" s="66" t="s">
        <v>3</v>
      </c>
      <c r="C28" s="67" t="s">
        <v>1156</v>
      </c>
      <c r="D28" s="86"/>
      <c r="E28" s="105" t="s">
        <v>1157</v>
      </c>
      <c r="F28" s="67" t="s">
        <v>1065</v>
      </c>
      <c r="G28" s="86"/>
      <c r="H28" s="105" t="s">
        <v>1158</v>
      </c>
      <c r="I28" s="67" t="s">
        <v>1159</v>
      </c>
      <c r="J28" s="86"/>
      <c r="K28" s="107" t="s">
        <v>1160</v>
      </c>
    </row>
    <row r="29" spans="2:11" x14ac:dyDescent="0.3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3">
      <c r="B30" s="66" t="s">
        <v>6</v>
      </c>
      <c r="C30" s="67" t="s">
        <v>1161</v>
      </c>
      <c r="D30" s="8"/>
      <c r="E30" s="105" t="s">
        <v>202</v>
      </c>
      <c r="F30" s="67" t="s">
        <v>453</v>
      </c>
      <c r="G30" s="8"/>
      <c r="H30" s="105" t="s">
        <v>202</v>
      </c>
      <c r="I30" s="67" t="s">
        <v>1162</v>
      </c>
      <c r="J30" s="8"/>
      <c r="K30" s="107" t="s">
        <v>202</v>
      </c>
    </row>
    <row r="31" spans="2:11" ht="66" customHeight="1" thickBot="1" x14ac:dyDescent="0.35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&amp;R15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B4" sqref="B4:K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19" customWidth="1"/>
    <col min="7" max="7" width="10.88671875" style="1" customWidth="1"/>
    <col min="8" max="8" width="10.88671875" style="19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x14ac:dyDescent="0.3">
      <c r="B3" s="182" t="s">
        <v>105</v>
      </c>
      <c r="C3" s="183"/>
      <c r="D3" s="183"/>
      <c r="E3" s="183"/>
      <c r="F3" s="183"/>
      <c r="G3" s="183"/>
      <c r="H3" s="184"/>
      <c r="I3" s="183"/>
      <c r="J3" s="183"/>
      <c r="K3" s="184"/>
    </row>
    <row r="4" spans="2:11" x14ac:dyDescent="0.3">
      <c r="B4" s="171" t="s">
        <v>482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3">
      <c r="B5" s="113"/>
      <c r="C5" s="185" t="s">
        <v>50</v>
      </c>
      <c r="D5" s="186"/>
      <c r="E5" s="187"/>
      <c r="F5" s="185" t="s">
        <v>51</v>
      </c>
      <c r="G5" s="186"/>
      <c r="H5" s="187"/>
      <c r="I5" s="186" t="s">
        <v>52</v>
      </c>
      <c r="J5" s="186"/>
      <c r="K5" s="188"/>
    </row>
    <row r="6" spans="2:11" x14ac:dyDescent="0.3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9" t="s">
        <v>4</v>
      </c>
      <c r="J6" s="72" t="s">
        <v>5</v>
      </c>
      <c r="K6" s="101" t="s">
        <v>5</v>
      </c>
    </row>
    <row r="7" spans="2:11" x14ac:dyDescent="0.3">
      <c r="B7" s="104" t="s">
        <v>95</v>
      </c>
      <c r="C7" s="87" t="s">
        <v>1163</v>
      </c>
      <c r="D7" s="88" t="s">
        <v>1164</v>
      </c>
      <c r="E7" s="88" t="s">
        <v>1165</v>
      </c>
      <c r="F7" s="87" t="s">
        <v>1166</v>
      </c>
      <c r="G7" s="88" t="s">
        <v>1002</v>
      </c>
      <c r="H7" s="88" t="s">
        <v>383</v>
      </c>
      <c r="I7" s="90" t="s">
        <v>1167</v>
      </c>
      <c r="J7" s="88" t="s">
        <v>1168</v>
      </c>
      <c r="K7" s="91" t="s">
        <v>1169</v>
      </c>
    </row>
    <row r="8" spans="2:11" x14ac:dyDescent="0.3">
      <c r="B8" s="104" t="s">
        <v>169</v>
      </c>
      <c r="C8" s="87" t="s">
        <v>1170</v>
      </c>
      <c r="D8" s="88" t="s">
        <v>1171</v>
      </c>
      <c r="E8" s="88" t="s">
        <v>1172</v>
      </c>
      <c r="F8" s="87" t="s">
        <v>1173</v>
      </c>
      <c r="G8" s="88" t="s">
        <v>390</v>
      </c>
      <c r="H8" s="88" t="s">
        <v>391</v>
      </c>
      <c r="I8" s="90" t="s">
        <v>1174</v>
      </c>
      <c r="J8" s="88" t="s">
        <v>1175</v>
      </c>
      <c r="K8" s="91" t="s">
        <v>1140</v>
      </c>
    </row>
    <row r="9" spans="2:11" x14ac:dyDescent="0.3">
      <c r="B9" s="104" t="s">
        <v>170</v>
      </c>
      <c r="C9" s="87" t="s">
        <v>1176</v>
      </c>
      <c r="D9" s="88" t="s">
        <v>1177</v>
      </c>
      <c r="E9" s="88" t="s">
        <v>380</v>
      </c>
      <c r="F9" s="87" t="s">
        <v>1178</v>
      </c>
      <c r="G9" s="88" t="s">
        <v>340</v>
      </c>
      <c r="H9" s="88" t="s">
        <v>1179</v>
      </c>
      <c r="I9" s="90" t="s">
        <v>1180</v>
      </c>
      <c r="J9" s="88" t="s">
        <v>326</v>
      </c>
      <c r="K9" s="91" t="s">
        <v>360</v>
      </c>
    </row>
    <row r="10" spans="2:11" x14ac:dyDescent="0.3">
      <c r="B10" s="104" t="s">
        <v>11</v>
      </c>
      <c r="C10" s="87" t="s">
        <v>1181</v>
      </c>
      <c r="D10" s="88" t="s">
        <v>417</v>
      </c>
      <c r="E10" s="88" t="s">
        <v>374</v>
      </c>
      <c r="F10" s="87" t="s">
        <v>388</v>
      </c>
      <c r="G10" s="88" t="s">
        <v>1182</v>
      </c>
      <c r="H10" s="88" t="s">
        <v>833</v>
      </c>
      <c r="I10" s="90" t="s">
        <v>1183</v>
      </c>
      <c r="J10" s="88" t="s">
        <v>1184</v>
      </c>
      <c r="K10" s="91" t="s">
        <v>1185</v>
      </c>
    </row>
    <row r="11" spans="2:11" x14ac:dyDescent="0.3">
      <c r="B11" s="104" t="s">
        <v>12</v>
      </c>
      <c r="C11" s="87" t="s">
        <v>1186</v>
      </c>
      <c r="D11" s="88" t="s">
        <v>1084</v>
      </c>
      <c r="E11" s="88" t="s">
        <v>343</v>
      </c>
      <c r="F11" s="87" t="s">
        <v>562</v>
      </c>
      <c r="G11" s="88" t="s">
        <v>1187</v>
      </c>
      <c r="H11" s="88" t="s">
        <v>308</v>
      </c>
      <c r="I11" s="90" t="s">
        <v>1188</v>
      </c>
      <c r="J11" s="88" t="s">
        <v>374</v>
      </c>
      <c r="K11" s="91" t="s">
        <v>377</v>
      </c>
    </row>
    <row r="12" spans="2:11" x14ac:dyDescent="0.3">
      <c r="B12" s="104" t="s">
        <v>171</v>
      </c>
      <c r="C12" s="87" t="s">
        <v>1189</v>
      </c>
      <c r="D12" s="88" t="s">
        <v>1079</v>
      </c>
      <c r="E12" s="88" t="s">
        <v>1190</v>
      </c>
      <c r="F12" s="87"/>
      <c r="G12" s="88"/>
      <c r="H12" s="88"/>
      <c r="I12" s="90" t="s">
        <v>1189</v>
      </c>
      <c r="J12" s="88" t="s">
        <v>1191</v>
      </c>
      <c r="K12" s="91" t="s">
        <v>1192</v>
      </c>
    </row>
    <row r="13" spans="2:11" x14ac:dyDescent="0.3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173</v>
      </c>
      <c r="C14" s="89" t="s">
        <v>221</v>
      </c>
      <c r="D14" s="88" t="s">
        <v>219</v>
      </c>
      <c r="E14" s="88" t="s">
        <v>220</v>
      </c>
      <c r="F14" s="89" t="s">
        <v>197</v>
      </c>
      <c r="G14" s="88" t="s">
        <v>1193</v>
      </c>
      <c r="H14" s="88" t="s">
        <v>789</v>
      </c>
      <c r="I14" s="90" t="s">
        <v>315</v>
      </c>
      <c r="J14" s="88" t="s">
        <v>246</v>
      </c>
      <c r="K14" s="91" t="s">
        <v>256</v>
      </c>
    </row>
    <row r="15" spans="2:11" x14ac:dyDescent="0.3">
      <c r="B15" s="104" t="s">
        <v>174</v>
      </c>
      <c r="C15" s="87" t="s">
        <v>215</v>
      </c>
      <c r="D15" s="88" t="s">
        <v>789</v>
      </c>
      <c r="E15" s="88" t="s">
        <v>237</v>
      </c>
      <c r="F15" s="87" t="s">
        <v>459</v>
      </c>
      <c r="G15" s="88" t="s">
        <v>1194</v>
      </c>
      <c r="H15" s="88" t="s">
        <v>1193</v>
      </c>
      <c r="I15" s="90" t="s">
        <v>1101</v>
      </c>
      <c r="J15" s="88" t="s">
        <v>1195</v>
      </c>
      <c r="K15" s="91" t="s">
        <v>217</v>
      </c>
    </row>
    <row r="16" spans="2:11" x14ac:dyDescent="0.3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3">
      <c r="B18" s="104" t="s">
        <v>14</v>
      </c>
      <c r="C18" s="87" t="s">
        <v>1196</v>
      </c>
      <c r="D18" s="88" t="s">
        <v>1197</v>
      </c>
      <c r="E18" s="88" t="s">
        <v>1198</v>
      </c>
      <c r="F18" s="87" t="s">
        <v>410</v>
      </c>
      <c r="G18" s="88" t="s">
        <v>342</v>
      </c>
      <c r="H18" s="88" t="s">
        <v>1199</v>
      </c>
      <c r="I18" s="90" t="s">
        <v>1200</v>
      </c>
      <c r="J18" s="88" t="s">
        <v>1201</v>
      </c>
      <c r="K18" s="91" t="s">
        <v>535</v>
      </c>
    </row>
    <row r="19" spans="2:11" x14ac:dyDescent="0.3">
      <c r="B19" s="110" t="s">
        <v>3</v>
      </c>
      <c r="C19" s="9" t="s">
        <v>1202</v>
      </c>
      <c r="D19" s="105" t="s">
        <v>202</v>
      </c>
      <c r="E19" s="6" t="s">
        <v>1203</v>
      </c>
      <c r="F19" s="9" t="s">
        <v>1204</v>
      </c>
      <c r="G19" s="105" t="s">
        <v>202</v>
      </c>
      <c r="H19" s="6" t="s">
        <v>1205</v>
      </c>
      <c r="I19" s="9" t="s">
        <v>1206</v>
      </c>
      <c r="J19" s="105" t="s">
        <v>202</v>
      </c>
      <c r="K19" s="7" t="s">
        <v>1207</v>
      </c>
    </row>
    <row r="20" spans="2:11" x14ac:dyDescent="0.3">
      <c r="B20" s="114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3">
      <c r="B21" s="71" t="s">
        <v>15</v>
      </c>
      <c r="C21" s="102" t="s">
        <v>203</v>
      </c>
      <c r="D21" s="72" t="s">
        <v>5</v>
      </c>
      <c r="E21" s="72" t="s">
        <v>5</v>
      </c>
      <c r="F21" s="102" t="s">
        <v>203</v>
      </c>
      <c r="G21" s="72" t="s">
        <v>5</v>
      </c>
      <c r="H21" s="72" t="s">
        <v>5</v>
      </c>
      <c r="I21" s="98" t="s">
        <v>203</v>
      </c>
      <c r="J21" s="72" t="s">
        <v>5</v>
      </c>
      <c r="K21" s="73" t="s">
        <v>5</v>
      </c>
    </row>
    <row r="22" spans="2:11" x14ac:dyDescent="0.3">
      <c r="B22" s="117" t="s">
        <v>16</v>
      </c>
      <c r="C22" s="87" t="s">
        <v>1208</v>
      </c>
      <c r="D22" s="90"/>
      <c r="E22" s="88" t="s">
        <v>370</v>
      </c>
      <c r="F22" s="87" t="s">
        <v>301</v>
      </c>
      <c r="G22" s="90"/>
      <c r="H22" s="88" t="s">
        <v>1209</v>
      </c>
      <c r="I22" s="90" t="s">
        <v>562</v>
      </c>
      <c r="J22" s="90"/>
      <c r="K22" s="91" t="s">
        <v>418</v>
      </c>
    </row>
    <row r="23" spans="2:11" x14ac:dyDescent="0.3">
      <c r="B23" s="117" t="s">
        <v>17</v>
      </c>
      <c r="C23" s="87" t="s">
        <v>560</v>
      </c>
      <c r="D23" s="90"/>
      <c r="E23" s="88" t="s">
        <v>265</v>
      </c>
      <c r="F23" s="87"/>
      <c r="G23" s="90"/>
      <c r="H23" s="88"/>
      <c r="I23" s="90" t="s">
        <v>560</v>
      </c>
      <c r="J23" s="90"/>
      <c r="K23" s="91" t="s">
        <v>347</v>
      </c>
    </row>
    <row r="24" spans="2:11" x14ac:dyDescent="0.3">
      <c r="B24" s="117" t="s">
        <v>18</v>
      </c>
      <c r="C24" s="87" t="s">
        <v>1210</v>
      </c>
      <c r="D24" s="90"/>
      <c r="E24" s="88" t="s">
        <v>1211</v>
      </c>
      <c r="F24" s="87" t="s">
        <v>242</v>
      </c>
      <c r="G24" s="90"/>
      <c r="H24" s="88" t="s">
        <v>339</v>
      </c>
      <c r="I24" s="90" t="s">
        <v>1212</v>
      </c>
      <c r="J24" s="90"/>
      <c r="K24" s="91" t="s">
        <v>1211</v>
      </c>
    </row>
    <row r="25" spans="2:11" x14ac:dyDescent="0.3">
      <c r="B25" s="117" t="s">
        <v>19</v>
      </c>
      <c r="C25" s="87" t="s">
        <v>1213</v>
      </c>
      <c r="D25" s="90"/>
      <c r="E25" s="88" t="s">
        <v>1214</v>
      </c>
      <c r="F25" s="87" t="s">
        <v>1103</v>
      </c>
      <c r="G25" s="90"/>
      <c r="H25" s="88" t="s">
        <v>1215</v>
      </c>
      <c r="I25" s="90" t="s">
        <v>1216</v>
      </c>
      <c r="J25" s="90"/>
      <c r="K25" s="91" t="s">
        <v>1217</v>
      </c>
    </row>
    <row r="26" spans="2:11" x14ac:dyDescent="0.3">
      <c r="B26" s="117" t="s">
        <v>20</v>
      </c>
      <c r="C26" s="87" t="s">
        <v>1218</v>
      </c>
      <c r="D26" s="90"/>
      <c r="E26" s="88" t="s">
        <v>996</v>
      </c>
      <c r="F26" s="87" t="s">
        <v>1219</v>
      </c>
      <c r="G26" s="90"/>
      <c r="H26" s="88" t="s">
        <v>1220</v>
      </c>
      <c r="I26" s="90" t="s">
        <v>1221</v>
      </c>
      <c r="J26" s="90"/>
      <c r="K26" s="91" t="s">
        <v>1222</v>
      </c>
    </row>
    <row r="27" spans="2:11" x14ac:dyDescent="0.3">
      <c r="B27" s="117" t="s">
        <v>21</v>
      </c>
      <c r="C27" s="87" t="s">
        <v>1223</v>
      </c>
      <c r="D27" s="90"/>
      <c r="E27" s="88" t="s">
        <v>342</v>
      </c>
      <c r="F27" s="87"/>
      <c r="G27" s="90"/>
      <c r="H27" s="88"/>
      <c r="I27" s="90" t="s">
        <v>1223</v>
      </c>
      <c r="J27" s="90"/>
      <c r="K27" s="91" t="s">
        <v>369</v>
      </c>
    </row>
    <row r="28" spans="2:11" x14ac:dyDescent="0.3">
      <c r="B28" s="118" t="s">
        <v>3</v>
      </c>
      <c r="C28" s="67" t="s">
        <v>1224</v>
      </c>
      <c r="D28" s="86"/>
      <c r="E28" s="105" t="s">
        <v>1225</v>
      </c>
      <c r="F28" s="67" t="s">
        <v>1226</v>
      </c>
      <c r="G28" s="86"/>
      <c r="H28" s="105" t="s">
        <v>1227</v>
      </c>
      <c r="I28" s="67" t="s">
        <v>1228</v>
      </c>
      <c r="J28" s="86"/>
      <c r="K28" s="107" t="s">
        <v>1229</v>
      </c>
    </row>
    <row r="29" spans="2:11" x14ac:dyDescent="0.3">
      <c r="B29" s="119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3">
      <c r="B30" s="110" t="s">
        <v>6</v>
      </c>
      <c r="C30" s="67" t="s">
        <v>1230</v>
      </c>
      <c r="D30" s="8"/>
      <c r="E30" s="105" t="s">
        <v>202</v>
      </c>
      <c r="F30" s="67" t="s">
        <v>1231</v>
      </c>
      <c r="G30" s="8"/>
      <c r="H30" s="105" t="s">
        <v>202</v>
      </c>
      <c r="I30" s="67" t="s">
        <v>1232</v>
      </c>
      <c r="J30" s="8"/>
      <c r="K30" s="107" t="s">
        <v>202</v>
      </c>
    </row>
    <row r="31" spans="2:11" ht="66" customHeight="1" thickBot="1" x14ac:dyDescent="0.35">
      <c r="B31" s="179" t="s">
        <v>53</v>
      </c>
      <c r="C31" s="180"/>
      <c r="D31" s="180"/>
      <c r="E31" s="180"/>
      <c r="F31" s="180"/>
      <c r="G31" s="180"/>
      <c r="H31" s="181"/>
      <c r="I31" s="180"/>
      <c r="J31" s="180"/>
      <c r="K31" s="18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&amp;R16</oddHead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B4" sqref="B4:K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19" customWidth="1"/>
    <col min="7" max="7" width="10.88671875" style="1" customWidth="1"/>
    <col min="8" max="8" width="10.88671875" style="19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x14ac:dyDescent="0.3">
      <c r="B3" s="168" t="s">
        <v>107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x14ac:dyDescent="0.3">
      <c r="B4" s="171" t="s">
        <v>482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3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3">
      <c r="B7" s="104" t="s">
        <v>95</v>
      </c>
      <c r="C7" s="87" t="s">
        <v>1233</v>
      </c>
      <c r="D7" s="88" t="s">
        <v>1234</v>
      </c>
      <c r="E7" s="88" t="s">
        <v>364</v>
      </c>
      <c r="F7" s="87" t="s">
        <v>1235</v>
      </c>
      <c r="G7" s="88" t="s">
        <v>1236</v>
      </c>
      <c r="H7" s="88" t="s">
        <v>1237</v>
      </c>
      <c r="I7" s="90" t="s">
        <v>1238</v>
      </c>
      <c r="J7" s="88" t="s">
        <v>1239</v>
      </c>
      <c r="K7" s="91" t="s">
        <v>1240</v>
      </c>
    </row>
    <row r="8" spans="2:11" x14ac:dyDescent="0.3">
      <c r="B8" s="104" t="s">
        <v>169</v>
      </c>
      <c r="C8" s="87" t="s">
        <v>1241</v>
      </c>
      <c r="D8" s="88" t="s">
        <v>1242</v>
      </c>
      <c r="E8" s="88" t="s">
        <v>318</v>
      </c>
      <c r="F8" s="87" t="s">
        <v>1243</v>
      </c>
      <c r="G8" s="88" t="s">
        <v>1244</v>
      </c>
      <c r="H8" s="88" t="s">
        <v>1245</v>
      </c>
      <c r="I8" s="90" t="s">
        <v>463</v>
      </c>
      <c r="J8" s="88" t="s">
        <v>1246</v>
      </c>
      <c r="K8" s="91" t="s">
        <v>726</v>
      </c>
    </row>
    <row r="9" spans="2:11" x14ac:dyDescent="0.3">
      <c r="B9" s="104" t="s">
        <v>170</v>
      </c>
      <c r="C9" s="87" t="s">
        <v>1247</v>
      </c>
      <c r="D9" s="88" t="s">
        <v>331</v>
      </c>
      <c r="E9" s="88" t="s">
        <v>1026</v>
      </c>
      <c r="F9" s="87" t="s">
        <v>1248</v>
      </c>
      <c r="G9" s="88" t="s">
        <v>1249</v>
      </c>
      <c r="H9" s="88" t="s">
        <v>1250</v>
      </c>
      <c r="I9" s="90" t="s">
        <v>1251</v>
      </c>
      <c r="J9" s="88" t="s">
        <v>1252</v>
      </c>
      <c r="K9" s="91" t="s">
        <v>361</v>
      </c>
    </row>
    <row r="10" spans="2:11" x14ac:dyDescent="0.3">
      <c r="B10" s="104" t="s">
        <v>11</v>
      </c>
      <c r="C10" s="87" t="s">
        <v>1253</v>
      </c>
      <c r="D10" s="88" t="s">
        <v>1254</v>
      </c>
      <c r="E10" s="88" t="s">
        <v>1255</v>
      </c>
      <c r="F10" s="87" t="s">
        <v>1256</v>
      </c>
      <c r="G10" s="88" t="s">
        <v>1257</v>
      </c>
      <c r="H10" s="88" t="s">
        <v>1258</v>
      </c>
      <c r="I10" s="90" t="s">
        <v>1259</v>
      </c>
      <c r="J10" s="88" t="s">
        <v>1260</v>
      </c>
      <c r="K10" s="91" t="s">
        <v>1261</v>
      </c>
    </row>
    <row r="11" spans="2:11" x14ac:dyDescent="0.3">
      <c r="B11" s="104" t="s">
        <v>12</v>
      </c>
      <c r="C11" s="87" t="s">
        <v>555</v>
      </c>
      <c r="D11" s="88" t="s">
        <v>1262</v>
      </c>
      <c r="E11" s="88" t="s">
        <v>1263</v>
      </c>
      <c r="F11" s="87" t="s">
        <v>399</v>
      </c>
      <c r="G11" s="88" t="s">
        <v>958</v>
      </c>
      <c r="H11" s="88" t="s">
        <v>401</v>
      </c>
      <c r="I11" s="90" t="s">
        <v>1264</v>
      </c>
      <c r="J11" s="88" t="s">
        <v>269</v>
      </c>
      <c r="K11" s="91" t="s">
        <v>298</v>
      </c>
    </row>
    <row r="12" spans="2:11" x14ac:dyDescent="0.3">
      <c r="B12" s="104" t="s">
        <v>171</v>
      </c>
      <c r="C12" s="87" t="s">
        <v>432</v>
      </c>
      <c r="D12" s="88" t="s">
        <v>909</v>
      </c>
      <c r="E12" s="88" t="s">
        <v>1195</v>
      </c>
      <c r="F12" s="87"/>
      <c r="G12" s="88"/>
      <c r="H12" s="88"/>
      <c r="I12" s="90" t="s">
        <v>432</v>
      </c>
      <c r="J12" s="88" t="s">
        <v>1265</v>
      </c>
      <c r="K12" s="91" t="s">
        <v>676</v>
      </c>
    </row>
    <row r="13" spans="2:11" x14ac:dyDescent="0.3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174</v>
      </c>
      <c r="C15" s="87" t="s">
        <v>1266</v>
      </c>
      <c r="D15" s="88" t="s">
        <v>1267</v>
      </c>
      <c r="E15" s="88" t="s">
        <v>352</v>
      </c>
      <c r="F15" s="87" t="s">
        <v>1268</v>
      </c>
      <c r="G15" s="88" t="s">
        <v>1130</v>
      </c>
      <c r="H15" s="88" t="s">
        <v>421</v>
      </c>
      <c r="I15" s="90" t="s">
        <v>1269</v>
      </c>
      <c r="J15" s="88" t="s">
        <v>1067</v>
      </c>
      <c r="K15" s="91" t="s">
        <v>1193</v>
      </c>
    </row>
    <row r="16" spans="2:11" x14ac:dyDescent="0.3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3">
      <c r="B18" s="104" t="s">
        <v>14</v>
      </c>
      <c r="C18" s="87" t="s">
        <v>1176</v>
      </c>
      <c r="D18" s="88" t="s">
        <v>1270</v>
      </c>
      <c r="E18" s="88" t="s">
        <v>1177</v>
      </c>
      <c r="F18" s="87" t="s">
        <v>461</v>
      </c>
      <c r="G18" s="88" t="s">
        <v>1271</v>
      </c>
      <c r="H18" s="88" t="s">
        <v>921</v>
      </c>
      <c r="I18" s="90" t="s">
        <v>207</v>
      </c>
      <c r="J18" s="88" t="s">
        <v>1272</v>
      </c>
      <c r="K18" s="91" t="s">
        <v>291</v>
      </c>
    </row>
    <row r="19" spans="2:11" x14ac:dyDescent="0.3">
      <c r="B19" s="66" t="s">
        <v>3</v>
      </c>
      <c r="C19" s="9" t="s">
        <v>1273</v>
      </c>
      <c r="D19" s="105" t="s">
        <v>202</v>
      </c>
      <c r="E19" s="6" t="s">
        <v>1274</v>
      </c>
      <c r="F19" s="9" t="s">
        <v>1275</v>
      </c>
      <c r="G19" s="105" t="s">
        <v>202</v>
      </c>
      <c r="H19" s="6" t="s">
        <v>1276</v>
      </c>
      <c r="I19" s="9" t="s">
        <v>1277</v>
      </c>
      <c r="J19" s="105" t="s">
        <v>202</v>
      </c>
      <c r="K19" s="7" t="s">
        <v>1278</v>
      </c>
    </row>
    <row r="20" spans="2:11" x14ac:dyDescent="0.3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3">
      <c r="B21" s="71" t="s">
        <v>15</v>
      </c>
      <c r="C21" s="102" t="s">
        <v>203</v>
      </c>
      <c r="D21" s="72" t="s">
        <v>5</v>
      </c>
      <c r="E21" s="72" t="s">
        <v>5</v>
      </c>
      <c r="F21" s="102" t="s">
        <v>203</v>
      </c>
      <c r="G21" s="72" t="s">
        <v>5</v>
      </c>
      <c r="H21" s="72" t="s">
        <v>5</v>
      </c>
      <c r="I21" s="98" t="s">
        <v>203</v>
      </c>
      <c r="J21" s="72" t="s">
        <v>5</v>
      </c>
      <c r="K21" s="73" t="s">
        <v>5</v>
      </c>
    </row>
    <row r="22" spans="2:11" x14ac:dyDescent="0.3">
      <c r="B22" s="115" t="s">
        <v>16</v>
      </c>
      <c r="C22" s="87" t="s">
        <v>1279</v>
      </c>
      <c r="D22" s="90"/>
      <c r="E22" s="88" t="s">
        <v>300</v>
      </c>
      <c r="F22" s="87" t="s">
        <v>1280</v>
      </c>
      <c r="G22" s="90"/>
      <c r="H22" s="88" t="s">
        <v>1281</v>
      </c>
      <c r="I22" s="90" t="s">
        <v>1282</v>
      </c>
      <c r="J22" s="90"/>
      <c r="K22" s="91" t="s">
        <v>1283</v>
      </c>
    </row>
    <row r="23" spans="2:11" x14ac:dyDescent="0.3">
      <c r="B23" s="11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x14ac:dyDescent="0.3">
      <c r="B24" s="115" t="s">
        <v>18</v>
      </c>
      <c r="C24" s="87" t="s">
        <v>399</v>
      </c>
      <c r="D24" s="90"/>
      <c r="E24" s="88" t="s">
        <v>536</v>
      </c>
      <c r="F24" s="87" t="s">
        <v>1284</v>
      </c>
      <c r="G24" s="90"/>
      <c r="H24" s="88" t="s">
        <v>1285</v>
      </c>
      <c r="I24" s="90" t="s">
        <v>314</v>
      </c>
      <c r="J24" s="90"/>
      <c r="K24" s="91" t="s">
        <v>465</v>
      </c>
    </row>
    <row r="25" spans="2:11" x14ac:dyDescent="0.3">
      <c r="B25" s="115" t="s">
        <v>19</v>
      </c>
      <c r="C25" s="87" t="s">
        <v>1286</v>
      </c>
      <c r="D25" s="90"/>
      <c r="E25" s="88" t="s">
        <v>684</v>
      </c>
      <c r="F25" s="87" t="s">
        <v>1287</v>
      </c>
      <c r="G25" s="90"/>
      <c r="H25" s="88" t="s">
        <v>257</v>
      </c>
      <c r="I25" s="90" t="s">
        <v>1288</v>
      </c>
      <c r="J25" s="90"/>
      <c r="K25" s="91" t="s">
        <v>1289</v>
      </c>
    </row>
    <row r="26" spans="2:11" x14ac:dyDescent="0.3">
      <c r="B26" s="115" t="s">
        <v>20</v>
      </c>
      <c r="C26" s="87" t="s">
        <v>1290</v>
      </c>
      <c r="D26" s="90"/>
      <c r="E26" s="88" t="s">
        <v>1291</v>
      </c>
      <c r="F26" s="87" t="s">
        <v>1292</v>
      </c>
      <c r="G26" s="90"/>
      <c r="H26" s="88" t="s">
        <v>1293</v>
      </c>
      <c r="I26" s="90" t="s">
        <v>1294</v>
      </c>
      <c r="J26" s="90"/>
      <c r="K26" s="91" t="s">
        <v>1295</v>
      </c>
    </row>
    <row r="27" spans="2:11" x14ac:dyDescent="0.3">
      <c r="B27" s="115" t="s">
        <v>21</v>
      </c>
      <c r="C27" s="87" t="s">
        <v>476</v>
      </c>
      <c r="D27" s="90"/>
      <c r="E27" s="88" t="s">
        <v>240</v>
      </c>
      <c r="F27" s="87" t="s">
        <v>1128</v>
      </c>
      <c r="G27" s="90"/>
      <c r="H27" s="88" t="s">
        <v>1296</v>
      </c>
      <c r="I27" s="90" t="s">
        <v>1297</v>
      </c>
      <c r="J27" s="90"/>
      <c r="K27" s="91" t="s">
        <v>1298</v>
      </c>
    </row>
    <row r="28" spans="2:11" x14ac:dyDescent="0.3">
      <c r="B28" s="116" t="s">
        <v>3</v>
      </c>
      <c r="C28" s="67" t="s">
        <v>1299</v>
      </c>
      <c r="D28" s="86"/>
      <c r="E28" s="105" t="s">
        <v>1300</v>
      </c>
      <c r="F28" s="67" t="s">
        <v>1301</v>
      </c>
      <c r="G28" s="86"/>
      <c r="H28" s="105" t="s">
        <v>1302</v>
      </c>
      <c r="I28" s="67" t="s">
        <v>1303</v>
      </c>
      <c r="J28" s="86"/>
      <c r="K28" s="107" t="s">
        <v>1304</v>
      </c>
    </row>
    <row r="29" spans="2:11" x14ac:dyDescent="0.3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3">
      <c r="B30" s="66" t="s">
        <v>6</v>
      </c>
      <c r="C30" s="67" t="s">
        <v>1305</v>
      </c>
      <c r="D30" s="8"/>
      <c r="E30" s="105" t="s">
        <v>202</v>
      </c>
      <c r="F30" s="67" t="s">
        <v>1306</v>
      </c>
      <c r="G30" s="8"/>
      <c r="H30" s="105" t="s">
        <v>202</v>
      </c>
      <c r="I30" s="67" t="s">
        <v>1307</v>
      </c>
      <c r="J30" s="8"/>
      <c r="K30" s="107" t="s">
        <v>202</v>
      </c>
    </row>
    <row r="31" spans="2:11" ht="66" customHeight="1" thickBot="1" x14ac:dyDescent="0.35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&amp;R17</oddHeader>
  </headerFooter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zoomScaleSheetLayoutView="110" workbookViewId="0">
      <selection activeCell="B4" sqref="B4:K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19" customWidth="1"/>
    <col min="7" max="7" width="10.88671875" style="1" customWidth="1"/>
    <col min="8" max="8" width="10.88671875" style="19" customWidth="1"/>
    <col min="9" max="11" width="10.88671875" style="1" customWidth="1"/>
    <col min="12" max="16384" width="8.88671875" style="1"/>
  </cols>
  <sheetData>
    <row r="1" spans="2:11" s="31" customFormat="1" x14ac:dyDescent="0.3">
      <c r="C1" s="38"/>
      <c r="D1" s="38"/>
      <c r="E1" s="38"/>
      <c r="F1" s="38"/>
      <c r="H1" s="38"/>
    </row>
    <row r="2" spans="2:11" s="31" customFormat="1" ht="15" thickBot="1" x14ac:dyDescent="0.35">
      <c r="C2" s="38"/>
      <c r="D2" s="38"/>
      <c r="E2" s="38"/>
      <c r="F2" s="38"/>
      <c r="H2" s="38"/>
    </row>
    <row r="3" spans="2:11" s="31" customFormat="1" x14ac:dyDescent="0.3">
      <c r="B3" s="168" t="s">
        <v>59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s="31" customFormat="1" x14ac:dyDescent="0.3">
      <c r="B4" s="171" t="s">
        <v>482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s="31" customFormat="1" x14ac:dyDescent="0.3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s="31" customFormat="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3">
      <c r="B7" s="104" t="s">
        <v>95</v>
      </c>
      <c r="C7" s="87" t="s">
        <v>1308</v>
      </c>
      <c r="D7" s="88" t="s">
        <v>1309</v>
      </c>
      <c r="E7" s="88" t="s">
        <v>1310</v>
      </c>
      <c r="F7" s="87"/>
      <c r="G7" s="88"/>
      <c r="H7" s="88"/>
      <c r="I7" s="90" t="s">
        <v>1308</v>
      </c>
      <c r="J7" s="88" t="s">
        <v>1309</v>
      </c>
      <c r="K7" s="91" t="s">
        <v>1310</v>
      </c>
    </row>
    <row r="8" spans="2:11" s="31" customFormat="1" x14ac:dyDescent="0.3">
      <c r="B8" s="104" t="s">
        <v>169</v>
      </c>
      <c r="C8" s="87" t="s">
        <v>1311</v>
      </c>
      <c r="D8" s="88" t="s">
        <v>1312</v>
      </c>
      <c r="E8" s="88" t="s">
        <v>1313</v>
      </c>
      <c r="F8" s="87"/>
      <c r="G8" s="88"/>
      <c r="H8" s="88"/>
      <c r="I8" s="90" t="s">
        <v>1311</v>
      </c>
      <c r="J8" s="88" t="s">
        <v>1312</v>
      </c>
      <c r="K8" s="91" t="s">
        <v>1313</v>
      </c>
    </row>
    <row r="9" spans="2:11" s="31" customFormat="1" x14ac:dyDescent="0.3">
      <c r="B9" s="104" t="s">
        <v>170</v>
      </c>
      <c r="C9" s="87" t="s">
        <v>428</v>
      </c>
      <c r="D9" s="88" t="s">
        <v>379</v>
      </c>
      <c r="E9" s="88" t="s">
        <v>756</v>
      </c>
      <c r="F9" s="87"/>
      <c r="G9" s="88"/>
      <c r="H9" s="88"/>
      <c r="I9" s="90" t="s">
        <v>428</v>
      </c>
      <c r="J9" s="88" t="s">
        <v>379</v>
      </c>
      <c r="K9" s="91" t="s">
        <v>756</v>
      </c>
    </row>
    <row r="10" spans="2:11" s="31" customFormat="1" x14ac:dyDescent="0.3">
      <c r="B10" s="104" t="s">
        <v>11</v>
      </c>
      <c r="C10" s="87" t="s">
        <v>1314</v>
      </c>
      <c r="D10" s="88" t="s">
        <v>1315</v>
      </c>
      <c r="E10" s="88" t="s">
        <v>684</v>
      </c>
      <c r="F10" s="87"/>
      <c r="G10" s="88"/>
      <c r="H10" s="88"/>
      <c r="I10" s="90" t="s">
        <v>1314</v>
      </c>
      <c r="J10" s="88" t="s">
        <v>1315</v>
      </c>
      <c r="K10" s="91" t="s">
        <v>684</v>
      </c>
    </row>
    <row r="11" spans="2:11" s="31" customFormat="1" x14ac:dyDescent="0.3">
      <c r="B11" s="104" t="s">
        <v>12</v>
      </c>
      <c r="C11" s="87" t="s">
        <v>266</v>
      </c>
      <c r="D11" s="88" t="s">
        <v>841</v>
      </c>
      <c r="E11" s="88" t="s">
        <v>1316</v>
      </c>
      <c r="F11" s="87"/>
      <c r="G11" s="88"/>
      <c r="H11" s="88"/>
      <c r="I11" s="90" t="s">
        <v>266</v>
      </c>
      <c r="J11" s="88" t="s">
        <v>841</v>
      </c>
      <c r="K11" s="91" t="s">
        <v>1316</v>
      </c>
    </row>
    <row r="12" spans="2:11" s="31" customFormat="1" x14ac:dyDescent="0.3">
      <c r="B12" s="104" t="s">
        <v>171</v>
      </c>
      <c r="C12" s="87" t="s">
        <v>975</v>
      </c>
      <c r="D12" s="88" t="s">
        <v>427</v>
      </c>
      <c r="E12" s="88" t="s">
        <v>1317</v>
      </c>
      <c r="F12" s="87"/>
      <c r="G12" s="88"/>
      <c r="H12" s="88"/>
      <c r="I12" s="90" t="s">
        <v>975</v>
      </c>
      <c r="J12" s="88" t="s">
        <v>427</v>
      </c>
      <c r="K12" s="91" t="s">
        <v>1317</v>
      </c>
    </row>
    <row r="13" spans="2:11" s="31" customFormat="1" x14ac:dyDescent="0.3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s="31" customFormat="1" x14ac:dyDescent="0.3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s="31" customFormat="1" x14ac:dyDescent="0.3">
      <c r="B15" s="104" t="s">
        <v>174</v>
      </c>
      <c r="C15" s="87" t="s">
        <v>900</v>
      </c>
      <c r="D15" s="88" t="s">
        <v>757</v>
      </c>
      <c r="E15" s="88" t="s">
        <v>1127</v>
      </c>
      <c r="F15" s="87"/>
      <c r="G15" s="88"/>
      <c r="H15" s="88"/>
      <c r="I15" s="90" t="s">
        <v>900</v>
      </c>
      <c r="J15" s="88" t="s">
        <v>757</v>
      </c>
      <c r="K15" s="91" t="s">
        <v>1127</v>
      </c>
    </row>
    <row r="16" spans="2:11" s="31" customFormat="1" x14ac:dyDescent="0.3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s="31" customFormat="1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s="31" customFormat="1" x14ac:dyDescent="0.3">
      <c r="B18" s="104" t="s">
        <v>14</v>
      </c>
      <c r="C18" s="87" t="s">
        <v>1318</v>
      </c>
      <c r="D18" s="88" t="s">
        <v>1319</v>
      </c>
      <c r="E18" s="88" t="s">
        <v>440</v>
      </c>
      <c r="F18" s="87"/>
      <c r="G18" s="88"/>
      <c r="H18" s="88"/>
      <c r="I18" s="90" t="s">
        <v>1318</v>
      </c>
      <c r="J18" s="88" t="s">
        <v>1319</v>
      </c>
      <c r="K18" s="91" t="s">
        <v>440</v>
      </c>
    </row>
    <row r="19" spans="2:11" s="31" customFormat="1" x14ac:dyDescent="0.3">
      <c r="B19" s="66" t="s">
        <v>3</v>
      </c>
      <c r="C19" s="9" t="s">
        <v>1320</v>
      </c>
      <c r="D19" s="105" t="s">
        <v>202</v>
      </c>
      <c r="E19" s="6" t="s">
        <v>1321</v>
      </c>
      <c r="F19" s="9"/>
      <c r="G19" s="105"/>
      <c r="H19" s="6"/>
      <c r="I19" s="9" t="s">
        <v>1320</v>
      </c>
      <c r="J19" s="105" t="s">
        <v>202</v>
      </c>
      <c r="K19" s="7" t="s">
        <v>1321</v>
      </c>
    </row>
    <row r="20" spans="2:11" s="31" customFormat="1" x14ac:dyDescent="0.3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3">
      <c r="B21" s="71" t="s">
        <v>15</v>
      </c>
      <c r="C21" s="102" t="s">
        <v>203</v>
      </c>
      <c r="D21" s="72" t="s">
        <v>5</v>
      </c>
      <c r="E21" s="72" t="s">
        <v>5</v>
      </c>
      <c r="F21" s="102" t="s">
        <v>203</v>
      </c>
      <c r="G21" s="72" t="s">
        <v>5</v>
      </c>
      <c r="H21" s="72" t="s">
        <v>5</v>
      </c>
      <c r="I21" s="98" t="s">
        <v>203</v>
      </c>
      <c r="J21" s="72" t="s">
        <v>5</v>
      </c>
      <c r="K21" s="73" t="s">
        <v>5</v>
      </c>
    </row>
    <row r="22" spans="2:11" s="31" customFormat="1" x14ac:dyDescent="0.3">
      <c r="B22" s="115" t="s">
        <v>16</v>
      </c>
      <c r="C22" s="87" t="s">
        <v>866</v>
      </c>
      <c r="D22" s="90"/>
      <c r="E22" s="88" t="s">
        <v>1322</v>
      </c>
      <c r="F22" s="87"/>
      <c r="G22" s="90"/>
      <c r="H22" s="88"/>
      <c r="I22" s="90" t="s">
        <v>866</v>
      </c>
      <c r="J22" s="90"/>
      <c r="K22" s="91" t="s">
        <v>1322</v>
      </c>
    </row>
    <row r="23" spans="2:11" s="31" customFormat="1" x14ac:dyDescent="0.3">
      <c r="B23" s="11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s="31" customFormat="1" x14ac:dyDescent="0.3">
      <c r="B24" s="115" t="s">
        <v>18</v>
      </c>
      <c r="C24" s="87" t="s">
        <v>1268</v>
      </c>
      <c r="D24" s="90"/>
      <c r="E24" s="88" t="s">
        <v>370</v>
      </c>
      <c r="F24" s="87"/>
      <c r="G24" s="90"/>
      <c r="H24" s="88"/>
      <c r="I24" s="90" t="s">
        <v>1268</v>
      </c>
      <c r="J24" s="90"/>
      <c r="K24" s="91" t="s">
        <v>370</v>
      </c>
    </row>
    <row r="25" spans="2:11" s="31" customFormat="1" x14ac:dyDescent="0.3">
      <c r="B25" s="115" t="s">
        <v>19</v>
      </c>
      <c r="C25" s="87" t="s">
        <v>1323</v>
      </c>
      <c r="D25" s="90"/>
      <c r="E25" s="88" t="s">
        <v>1324</v>
      </c>
      <c r="F25" s="87"/>
      <c r="G25" s="90"/>
      <c r="H25" s="88"/>
      <c r="I25" s="90" t="s">
        <v>1323</v>
      </c>
      <c r="J25" s="90"/>
      <c r="K25" s="91" t="s">
        <v>1324</v>
      </c>
    </row>
    <row r="26" spans="2:11" s="31" customFormat="1" x14ac:dyDescent="0.3">
      <c r="B26" s="115" t="s">
        <v>20</v>
      </c>
      <c r="C26" s="87" t="s">
        <v>1325</v>
      </c>
      <c r="D26" s="90"/>
      <c r="E26" s="88" t="s">
        <v>1326</v>
      </c>
      <c r="F26" s="87"/>
      <c r="G26" s="90"/>
      <c r="H26" s="88"/>
      <c r="I26" s="90" t="s">
        <v>1325</v>
      </c>
      <c r="J26" s="90"/>
      <c r="K26" s="91" t="s">
        <v>1326</v>
      </c>
    </row>
    <row r="27" spans="2:11" s="31" customFormat="1" x14ac:dyDescent="0.3">
      <c r="B27" s="115" t="s">
        <v>21</v>
      </c>
      <c r="C27" s="87" t="s">
        <v>1327</v>
      </c>
      <c r="D27" s="90"/>
      <c r="E27" s="88" t="s">
        <v>637</v>
      </c>
      <c r="F27" s="87"/>
      <c r="G27" s="90"/>
      <c r="H27" s="88"/>
      <c r="I27" s="90" t="s">
        <v>1327</v>
      </c>
      <c r="J27" s="90"/>
      <c r="K27" s="91" t="s">
        <v>637</v>
      </c>
    </row>
    <row r="28" spans="2:11" s="31" customFormat="1" x14ac:dyDescent="0.3">
      <c r="B28" s="116" t="s">
        <v>3</v>
      </c>
      <c r="C28" s="67" t="s">
        <v>1328</v>
      </c>
      <c r="D28" s="86"/>
      <c r="E28" s="105" t="s">
        <v>1329</v>
      </c>
      <c r="F28" s="67"/>
      <c r="G28" s="86"/>
      <c r="H28" s="105"/>
      <c r="I28" s="67" t="s">
        <v>1328</v>
      </c>
      <c r="J28" s="86"/>
      <c r="K28" s="107" t="s">
        <v>1329</v>
      </c>
    </row>
    <row r="29" spans="2:11" s="31" customFormat="1" x14ac:dyDescent="0.3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3">
      <c r="B30" s="66" t="s">
        <v>6</v>
      </c>
      <c r="C30" s="67" t="s">
        <v>1330</v>
      </c>
      <c r="D30" s="8"/>
      <c r="E30" s="105" t="s">
        <v>202</v>
      </c>
      <c r="F30" s="67"/>
      <c r="G30" s="8"/>
      <c r="H30" s="105"/>
      <c r="I30" s="67" t="s">
        <v>1330</v>
      </c>
      <c r="J30" s="8"/>
      <c r="K30" s="107" t="s">
        <v>202</v>
      </c>
    </row>
    <row r="31" spans="2:11" s="31" customFormat="1" ht="66" customHeight="1" thickBot="1" x14ac:dyDescent="0.35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  <row r="32" spans="2:11" s="31" customFormat="1" x14ac:dyDescent="0.3">
      <c r="C32" s="38"/>
      <c r="D32" s="38"/>
      <c r="E32" s="38"/>
      <c r="F32" s="38"/>
      <c r="H32" s="38"/>
    </row>
    <row r="33" spans="3:8" s="31" customFormat="1" x14ac:dyDescent="0.3">
      <c r="C33" s="38"/>
      <c r="D33" s="38"/>
      <c r="E33" s="38"/>
      <c r="F33" s="38"/>
      <c r="H33" s="38"/>
    </row>
    <row r="34" spans="3:8" s="31" customFormat="1" x14ac:dyDescent="0.3">
      <c r="C34" s="38"/>
      <c r="D34" s="38"/>
      <c r="E34" s="38"/>
      <c r="F34" s="38"/>
      <c r="H34" s="38"/>
    </row>
    <row r="35" spans="3:8" s="31" customFormat="1" x14ac:dyDescent="0.3">
      <c r="C35" s="38"/>
      <c r="D35" s="38"/>
      <c r="E35" s="38"/>
      <c r="F35" s="38"/>
      <c r="H35" s="38"/>
    </row>
    <row r="36" spans="3:8" s="31" customFormat="1" x14ac:dyDescent="0.3">
      <c r="C36" s="38"/>
      <c r="D36" s="38"/>
      <c r="E36" s="38"/>
      <c r="F36" s="38"/>
      <c r="H36" s="38"/>
    </row>
    <row r="37" spans="3:8" s="31" customFormat="1" x14ac:dyDescent="0.3">
      <c r="C37" s="38"/>
      <c r="D37" s="38"/>
      <c r="E37" s="38"/>
      <c r="F37" s="38"/>
      <c r="H37" s="38"/>
    </row>
    <row r="38" spans="3:8" s="31" customFormat="1" x14ac:dyDescent="0.3">
      <c r="C38" s="38"/>
      <c r="D38" s="38"/>
      <c r="E38" s="38"/>
      <c r="F38" s="38"/>
      <c r="H38" s="38"/>
    </row>
    <row r="39" spans="3:8" s="31" customFormat="1" x14ac:dyDescent="0.3">
      <c r="C39" s="38"/>
      <c r="D39" s="38"/>
      <c r="E39" s="38"/>
      <c r="F39" s="38"/>
      <c r="H39" s="38"/>
    </row>
    <row r="40" spans="3:8" s="31" customFormat="1" x14ac:dyDescent="0.3">
      <c r="C40" s="38"/>
      <c r="D40" s="38"/>
      <c r="E40" s="38"/>
      <c r="F40" s="38"/>
      <c r="H40" s="38"/>
    </row>
    <row r="41" spans="3:8" s="31" customFormat="1" x14ac:dyDescent="0.3">
      <c r="C41" s="38"/>
      <c r="D41" s="38"/>
      <c r="E41" s="38"/>
      <c r="F41" s="38"/>
      <c r="H41" s="38"/>
    </row>
    <row r="42" spans="3:8" s="31" customFormat="1" x14ac:dyDescent="0.3">
      <c r="C42" s="38"/>
      <c r="D42" s="38"/>
      <c r="E42" s="38"/>
      <c r="F42" s="38"/>
      <c r="H42" s="38"/>
    </row>
    <row r="43" spans="3:8" s="31" customFormat="1" x14ac:dyDescent="0.3">
      <c r="C43" s="38"/>
      <c r="D43" s="38"/>
      <c r="E43" s="38"/>
      <c r="F43" s="38"/>
      <c r="H43" s="38"/>
    </row>
    <row r="44" spans="3:8" s="31" customFormat="1" x14ac:dyDescent="0.3">
      <c r="C44" s="38"/>
      <c r="D44" s="38"/>
      <c r="E44" s="38"/>
      <c r="F44" s="38"/>
      <c r="H44" s="38"/>
    </row>
    <row r="45" spans="3:8" s="31" customFormat="1" x14ac:dyDescent="0.3">
      <c r="C45" s="38"/>
      <c r="D45" s="38"/>
      <c r="E45" s="38"/>
      <c r="F45" s="38"/>
      <c r="H45" s="38"/>
    </row>
    <row r="46" spans="3:8" s="31" customFormat="1" x14ac:dyDescent="0.3">
      <c r="C46" s="38"/>
      <c r="D46" s="38"/>
      <c r="E46" s="38"/>
      <c r="F46" s="38"/>
      <c r="H46" s="38"/>
    </row>
    <row r="47" spans="3:8" s="31" customFormat="1" x14ac:dyDescent="0.3">
      <c r="C47" s="38"/>
      <c r="D47" s="38"/>
      <c r="E47" s="38"/>
      <c r="F47" s="38"/>
      <c r="H47" s="38"/>
    </row>
    <row r="48" spans="3:8" s="31" customFormat="1" x14ac:dyDescent="0.3">
      <c r="C48" s="38"/>
      <c r="D48" s="38"/>
      <c r="E48" s="38"/>
      <c r="F48" s="38"/>
      <c r="H48" s="38"/>
    </row>
    <row r="49" spans="3:8" s="31" customFormat="1" x14ac:dyDescent="0.3">
      <c r="C49" s="38"/>
      <c r="D49" s="38"/>
      <c r="E49" s="38"/>
      <c r="F49" s="38"/>
      <c r="H49" s="38"/>
    </row>
    <row r="50" spans="3:8" s="31" customFormat="1" x14ac:dyDescent="0.3">
      <c r="C50" s="38"/>
      <c r="D50" s="38"/>
      <c r="E50" s="38"/>
      <c r="F50" s="38"/>
      <c r="H50" s="38"/>
    </row>
    <row r="51" spans="3:8" s="31" customFormat="1" x14ac:dyDescent="0.3">
      <c r="C51" s="38"/>
      <c r="D51" s="38"/>
      <c r="E51" s="38"/>
      <c r="F51" s="38"/>
      <c r="H51" s="38"/>
    </row>
    <row r="52" spans="3:8" s="31" customFormat="1" x14ac:dyDescent="0.3">
      <c r="C52" s="38"/>
      <c r="D52" s="38"/>
      <c r="E52" s="38"/>
      <c r="F52" s="38"/>
      <c r="H52" s="38"/>
    </row>
    <row r="53" spans="3:8" s="31" customFormat="1" x14ac:dyDescent="0.3">
      <c r="C53" s="38"/>
      <c r="D53" s="38"/>
      <c r="E53" s="38"/>
      <c r="F53" s="38"/>
      <c r="H53" s="38"/>
    </row>
    <row r="54" spans="3:8" s="31" customFormat="1" x14ac:dyDescent="0.3">
      <c r="C54" s="38"/>
      <c r="D54" s="38"/>
      <c r="E54" s="38"/>
      <c r="F54" s="38"/>
      <c r="H54" s="38"/>
    </row>
    <row r="55" spans="3:8" s="31" customFormat="1" x14ac:dyDescent="0.3">
      <c r="C55" s="38"/>
      <c r="D55" s="38"/>
      <c r="E55" s="38"/>
      <c r="F55" s="38"/>
      <c r="H55" s="38"/>
    </row>
    <row r="56" spans="3:8" s="31" customFormat="1" x14ac:dyDescent="0.3">
      <c r="C56" s="38"/>
      <c r="D56" s="38"/>
      <c r="E56" s="38"/>
      <c r="F56" s="38"/>
      <c r="H56" s="38"/>
    </row>
    <row r="57" spans="3:8" s="31" customFormat="1" x14ac:dyDescent="0.3">
      <c r="C57" s="38"/>
      <c r="D57" s="38"/>
      <c r="E57" s="38"/>
      <c r="F57" s="38"/>
      <c r="H57" s="38"/>
    </row>
    <row r="58" spans="3:8" s="31" customFormat="1" x14ac:dyDescent="0.3">
      <c r="C58" s="38"/>
      <c r="D58" s="38"/>
      <c r="E58" s="38"/>
      <c r="F58" s="38"/>
      <c r="H58" s="38"/>
    </row>
    <row r="59" spans="3:8" s="31" customFormat="1" x14ac:dyDescent="0.3">
      <c r="C59" s="38"/>
      <c r="D59" s="38"/>
      <c r="E59" s="38"/>
      <c r="F59" s="38"/>
      <c r="H59" s="38"/>
    </row>
    <row r="60" spans="3:8" s="31" customFormat="1" x14ac:dyDescent="0.3">
      <c r="C60" s="38"/>
      <c r="D60" s="38"/>
      <c r="E60" s="38"/>
      <c r="F60" s="38"/>
      <c r="H60" s="38"/>
    </row>
    <row r="61" spans="3:8" s="31" customFormat="1" x14ac:dyDescent="0.3">
      <c r="C61" s="38"/>
      <c r="D61" s="38"/>
      <c r="E61" s="38"/>
      <c r="F61" s="38"/>
      <c r="H61" s="38"/>
    </row>
    <row r="62" spans="3:8" s="31" customFormat="1" x14ac:dyDescent="0.3">
      <c r="C62" s="38"/>
      <c r="D62" s="38"/>
      <c r="E62" s="38"/>
      <c r="F62" s="38"/>
      <c r="H62" s="38"/>
    </row>
    <row r="63" spans="3:8" s="31" customFormat="1" x14ac:dyDescent="0.3">
      <c r="C63" s="38"/>
      <c r="D63" s="38"/>
      <c r="E63" s="38"/>
      <c r="F63" s="38"/>
      <c r="H63" s="38"/>
    </row>
    <row r="64" spans="3:8" s="31" customFormat="1" x14ac:dyDescent="0.3">
      <c r="C64" s="38"/>
      <c r="D64" s="38"/>
      <c r="E64" s="38"/>
      <c r="F64" s="38"/>
      <c r="H64" s="38"/>
    </row>
    <row r="65" spans="3:8" s="31" customFormat="1" x14ac:dyDescent="0.3">
      <c r="C65" s="38"/>
      <c r="D65" s="38"/>
      <c r="E65" s="38"/>
      <c r="F65" s="38"/>
      <c r="H65" s="38"/>
    </row>
    <row r="66" spans="3:8" s="31" customFormat="1" x14ac:dyDescent="0.3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&amp;R18</oddHead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tabSelected="1" zoomScaleSheetLayoutView="11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4" width="8" style="1" customWidth="1"/>
    <col min="15" max="16384" width="8.88671875" style="1"/>
  </cols>
  <sheetData>
    <row r="2" spans="2:14" ht="15" thickBot="1" x14ac:dyDescent="0.35"/>
    <row r="3" spans="2:14" x14ac:dyDescent="0.3">
      <c r="B3" s="168" t="s">
        <v>90</v>
      </c>
      <c r="C3" s="169"/>
      <c r="D3" s="169"/>
      <c r="E3" s="169"/>
      <c r="F3" s="169"/>
      <c r="G3" s="169"/>
      <c r="H3" s="170"/>
      <c r="I3" s="169"/>
      <c r="J3" s="169"/>
      <c r="K3" s="169"/>
      <c r="L3" s="169"/>
      <c r="M3" s="169"/>
      <c r="N3" s="170"/>
    </row>
    <row r="4" spans="2:14" x14ac:dyDescent="0.3">
      <c r="B4" s="171" t="s">
        <v>482</v>
      </c>
      <c r="C4" s="172"/>
      <c r="D4" s="172"/>
      <c r="E4" s="172"/>
      <c r="F4" s="172"/>
      <c r="G4" s="172"/>
      <c r="H4" s="173"/>
      <c r="I4" s="172"/>
      <c r="J4" s="172"/>
      <c r="K4" s="172"/>
      <c r="L4" s="172"/>
      <c r="M4" s="172"/>
      <c r="N4" s="173"/>
    </row>
    <row r="5" spans="2:14" x14ac:dyDescent="0.3">
      <c r="B5" s="103"/>
      <c r="C5" s="174" t="s">
        <v>0</v>
      </c>
      <c r="D5" s="172"/>
      <c r="E5" s="175"/>
      <c r="F5" s="174" t="s">
        <v>1</v>
      </c>
      <c r="G5" s="172"/>
      <c r="H5" s="175"/>
      <c r="I5" s="172" t="s">
        <v>2</v>
      </c>
      <c r="J5" s="172"/>
      <c r="K5" s="175"/>
      <c r="L5" s="174" t="s">
        <v>3</v>
      </c>
      <c r="M5" s="172"/>
      <c r="N5" s="173"/>
    </row>
    <row r="6" spans="2:14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x14ac:dyDescent="0.3">
      <c r="B7" s="104" t="s">
        <v>95</v>
      </c>
      <c r="C7" s="87">
        <v>7.4884259259259244E-3</v>
      </c>
      <c r="D7" s="88">
        <v>0.1793237250554324</v>
      </c>
      <c r="E7" s="88">
        <v>0.10238961861053966</v>
      </c>
      <c r="F7" s="87">
        <v>2.1990740740740742E-3</v>
      </c>
      <c r="G7" s="88">
        <v>0.1395007342143906</v>
      </c>
      <c r="H7" s="88">
        <v>8.0168776371308023E-2</v>
      </c>
      <c r="I7" s="87">
        <v>2.812499999999999E-3</v>
      </c>
      <c r="J7" s="88">
        <v>0.14990746452806908</v>
      </c>
      <c r="K7" s="88">
        <v>7.6923076923076927E-2</v>
      </c>
      <c r="L7" s="90">
        <v>1.2499999999999997E-2</v>
      </c>
      <c r="M7" s="88">
        <v>0.16385980883022305</v>
      </c>
      <c r="N7" s="91">
        <v>9.1154625253207305E-2</v>
      </c>
    </row>
    <row r="8" spans="2:14" x14ac:dyDescent="0.3">
      <c r="B8" s="104" t="s">
        <v>169</v>
      </c>
      <c r="C8" s="87">
        <v>4.3634259259259268E-3</v>
      </c>
      <c r="D8" s="88">
        <v>0.10449002217294906</v>
      </c>
      <c r="E8" s="88">
        <v>5.9661338819433488E-2</v>
      </c>
      <c r="F8" s="87">
        <v>1.1805555555555558E-3</v>
      </c>
      <c r="G8" s="88">
        <v>7.4889867841409705E-2</v>
      </c>
      <c r="H8" s="88">
        <v>4.3037974683544311E-2</v>
      </c>
      <c r="I8" s="87">
        <v>1.7592592592592595E-3</v>
      </c>
      <c r="J8" s="88">
        <v>9.3769278223318972E-2</v>
      </c>
      <c r="K8" s="88">
        <v>4.811649256093703E-2</v>
      </c>
      <c r="L8" s="90">
        <v>7.3032407407407421E-3</v>
      </c>
      <c r="M8" s="88">
        <v>9.5736610529509991E-2</v>
      </c>
      <c r="N8" s="91">
        <v>5.3257933828494294E-2</v>
      </c>
    </row>
    <row r="9" spans="2:14" x14ac:dyDescent="0.3">
      <c r="B9" s="104" t="s">
        <v>170</v>
      </c>
      <c r="C9" s="87">
        <v>8.8773148148148101E-3</v>
      </c>
      <c r="D9" s="88">
        <v>0.21258314855875826</v>
      </c>
      <c r="E9" s="88">
        <v>0.1213799651843646</v>
      </c>
      <c r="F9" s="87">
        <v>3.6342592592592585E-3</v>
      </c>
      <c r="G9" s="88">
        <v>0.23054331864904545</v>
      </c>
      <c r="H9" s="88">
        <v>0.13248945147679322</v>
      </c>
      <c r="I9" s="87">
        <v>4.2361111111111098E-3</v>
      </c>
      <c r="J9" s="88">
        <v>0.22578655151141269</v>
      </c>
      <c r="K9" s="88">
        <v>0.11585944919278254</v>
      </c>
      <c r="L9" s="90">
        <v>1.6747685185185178E-2</v>
      </c>
      <c r="M9" s="88">
        <v>0.2195417994234562</v>
      </c>
      <c r="N9" s="91">
        <v>0.12213031735313977</v>
      </c>
    </row>
    <row r="10" spans="2:14" x14ac:dyDescent="0.3">
      <c r="B10" s="104" t="s">
        <v>11</v>
      </c>
      <c r="C10" s="87">
        <v>1.520833333333332E-2</v>
      </c>
      <c r="D10" s="88">
        <v>0.36419068736141885</v>
      </c>
      <c r="E10" s="88">
        <v>0.20794429498338335</v>
      </c>
      <c r="F10" s="87">
        <v>7.2453703703703699E-3</v>
      </c>
      <c r="G10" s="88">
        <v>0.45961820851688689</v>
      </c>
      <c r="H10" s="88">
        <v>0.2641350210970464</v>
      </c>
      <c r="I10" s="87">
        <v>7.8703703703703661E-3</v>
      </c>
      <c r="J10" s="88">
        <v>0.41949413942011093</v>
      </c>
      <c r="K10" s="88">
        <v>0.21525799303577078</v>
      </c>
      <c r="L10" s="90">
        <v>3.0324074074074059E-2</v>
      </c>
      <c r="M10" s="88">
        <v>0.39751175845850395</v>
      </c>
      <c r="N10" s="91">
        <v>0.22113436866981767</v>
      </c>
    </row>
    <row r="11" spans="2:14" x14ac:dyDescent="0.3">
      <c r="B11" s="104" t="s">
        <v>12</v>
      </c>
      <c r="C11" s="87">
        <v>2.719907407407407E-3</v>
      </c>
      <c r="D11" s="88">
        <v>6.513303769401331E-2</v>
      </c>
      <c r="E11" s="88">
        <v>3.718942870707391E-2</v>
      </c>
      <c r="F11" s="87">
        <v>7.407407407407407E-4</v>
      </c>
      <c r="G11" s="88">
        <v>4.6989720998531569E-2</v>
      </c>
      <c r="H11" s="88">
        <v>2.7004219409282701E-2</v>
      </c>
      <c r="I11" s="87">
        <v>7.7546296296296304E-4</v>
      </c>
      <c r="J11" s="88">
        <v>4.1332510795805071E-2</v>
      </c>
      <c r="K11" s="88">
        <v>2.1209243431465664E-2</v>
      </c>
      <c r="L11" s="90">
        <v>4.2361111111111106E-3</v>
      </c>
      <c r="M11" s="88">
        <v>5.553026854802004E-2</v>
      </c>
      <c r="N11" s="91">
        <v>3.089128966914248E-2</v>
      </c>
    </row>
    <row r="12" spans="2:14" x14ac:dyDescent="0.3">
      <c r="B12" s="104" t="s">
        <v>171</v>
      </c>
      <c r="C12" s="87"/>
      <c r="D12" s="88"/>
      <c r="E12" s="88"/>
      <c r="F12" s="87"/>
      <c r="G12" s="88"/>
      <c r="H12" s="88"/>
      <c r="I12" s="87"/>
      <c r="J12" s="88"/>
      <c r="K12" s="88"/>
      <c r="L12" s="90"/>
      <c r="M12" s="88"/>
      <c r="N12" s="91"/>
    </row>
    <row r="13" spans="2:14" x14ac:dyDescent="0.3">
      <c r="B13" s="104" t="s">
        <v>172</v>
      </c>
      <c r="C13" s="87">
        <v>8.1018518518518516E-5</v>
      </c>
      <c r="D13" s="88">
        <v>1.9401330376940138E-3</v>
      </c>
      <c r="E13" s="88">
        <v>1.107770216806457E-3</v>
      </c>
      <c r="F13" s="89"/>
      <c r="G13" s="88"/>
      <c r="H13" s="88"/>
      <c r="I13" s="89">
        <v>6.9444444444444444E-5</v>
      </c>
      <c r="J13" s="88">
        <v>3.7014188772362747E-3</v>
      </c>
      <c r="K13" s="88">
        <v>1.8993352326685667E-3</v>
      </c>
      <c r="L13" s="90">
        <v>1.5046296296296297E-4</v>
      </c>
      <c r="M13" s="88">
        <v>1.9723865877712041E-3</v>
      </c>
      <c r="N13" s="91">
        <v>1.0972316002700884E-3</v>
      </c>
    </row>
    <row r="14" spans="2:14" x14ac:dyDescent="0.3">
      <c r="B14" s="104" t="s">
        <v>173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x14ac:dyDescent="0.3">
      <c r="B15" s="104" t="s">
        <v>174</v>
      </c>
      <c r="C15" s="87">
        <v>8.9120370370370373E-4</v>
      </c>
      <c r="D15" s="88">
        <v>2.1341463414634155E-2</v>
      </c>
      <c r="E15" s="88">
        <v>1.2185472384871028E-2</v>
      </c>
      <c r="F15" s="87">
        <v>2.8935185185185184E-4</v>
      </c>
      <c r="G15" s="88">
        <v>1.8355359765051392E-2</v>
      </c>
      <c r="H15" s="88">
        <v>1.0548523206751054E-2</v>
      </c>
      <c r="I15" s="87">
        <v>4.1666666666666664E-4</v>
      </c>
      <c r="J15" s="88">
        <v>2.2208513263417648E-2</v>
      </c>
      <c r="K15" s="88">
        <v>1.13960113960114E-2</v>
      </c>
      <c r="L15" s="90">
        <v>1.5972222222222221E-3</v>
      </c>
      <c r="M15" s="88">
        <v>2.0937642239417392E-2</v>
      </c>
      <c r="N15" s="91">
        <v>1.1647535449020936E-2</v>
      </c>
    </row>
    <row r="16" spans="2:14" x14ac:dyDescent="0.3">
      <c r="B16" s="104" t="s">
        <v>175</v>
      </c>
      <c r="C16" s="87"/>
      <c r="D16" s="88"/>
      <c r="E16" s="88"/>
      <c r="F16" s="87"/>
      <c r="G16" s="88"/>
      <c r="H16" s="88"/>
      <c r="I16" s="87"/>
      <c r="J16" s="88"/>
      <c r="K16" s="88"/>
      <c r="L16" s="90"/>
      <c r="M16" s="88"/>
      <c r="N16" s="91"/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3">
      <c r="B18" s="104" t="s">
        <v>14</v>
      </c>
      <c r="C18" s="87">
        <v>2.1296296296296298E-3</v>
      </c>
      <c r="D18" s="88">
        <v>5.0997782705099796E-2</v>
      </c>
      <c r="E18" s="88">
        <v>2.9118531413198302E-2</v>
      </c>
      <c r="F18" s="87">
        <v>4.7453703703703704E-4</v>
      </c>
      <c r="G18" s="88">
        <v>3.0102790014684286E-2</v>
      </c>
      <c r="H18" s="88">
        <v>1.729957805907173E-2</v>
      </c>
      <c r="I18" s="87">
        <v>8.2175925925925927E-4</v>
      </c>
      <c r="J18" s="88">
        <v>4.3800123380629254E-2</v>
      </c>
      <c r="K18" s="88">
        <v>2.2475466919911376E-2</v>
      </c>
      <c r="L18" s="90">
        <v>3.425925925925926E-3</v>
      </c>
      <c r="M18" s="88">
        <v>4.4909725383098183E-2</v>
      </c>
      <c r="N18" s="91">
        <v>2.4983119513842009E-2</v>
      </c>
    </row>
    <row r="19" spans="2:14" x14ac:dyDescent="0.3">
      <c r="B19" s="66" t="s">
        <v>3</v>
      </c>
      <c r="C19" s="9">
        <v>4.1759259259259246E-2</v>
      </c>
      <c r="D19" s="105">
        <v>0.99999999999999989</v>
      </c>
      <c r="E19" s="6">
        <v>0.57097642031967077</v>
      </c>
      <c r="F19" s="9">
        <v>1.576388888888889E-2</v>
      </c>
      <c r="G19" s="105">
        <v>1</v>
      </c>
      <c r="H19" s="6">
        <v>0.57468354430379742</v>
      </c>
      <c r="I19" s="9">
        <v>1.8761574074074069E-2</v>
      </c>
      <c r="J19" s="105">
        <v>0.99999999999999989</v>
      </c>
      <c r="K19" s="6">
        <v>0.51313706869262432</v>
      </c>
      <c r="L19" s="9">
        <v>7.6284722222222198E-2</v>
      </c>
      <c r="M19" s="105">
        <v>1</v>
      </c>
      <c r="N19" s="7">
        <v>0.55629642133693458</v>
      </c>
    </row>
    <row r="20" spans="2:14" x14ac:dyDescent="0.3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x14ac:dyDescent="0.3">
      <c r="B22" s="65" t="s">
        <v>16</v>
      </c>
      <c r="C22" s="87">
        <v>3.7384259259259259E-3</v>
      </c>
      <c r="D22" s="90"/>
      <c r="E22" s="88">
        <v>5.1115682861212236E-2</v>
      </c>
      <c r="F22" s="87">
        <v>1.1111111111111109E-3</v>
      </c>
      <c r="G22" s="90"/>
      <c r="H22" s="88">
        <v>4.0506329113924044E-2</v>
      </c>
      <c r="I22" s="87">
        <v>1.9907407407407404E-3</v>
      </c>
      <c r="J22" s="90"/>
      <c r="K22" s="88">
        <v>5.4447610003165572E-2</v>
      </c>
      <c r="L22" s="90">
        <v>6.8402777777777767E-3</v>
      </c>
      <c r="M22" s="90"/>
      <c r="N22" s="91">
        <v>4.9881836596894005E-2</v>
      </c>
    </row>
    <row r="23" spans="2:14" x14ac:dyDescent="0.3">
      <c r="B23" s="65" t="s">
        <v>17</v>
      </c>
      <c r="C23" s="87"/>
      <c r="D23" s="90"/>
      <c r="E23" s="88"/>
      <c r="F23" s="87"/>
      <c r="G23" s="90"/>
      <c r="H23" s="88"/>
      <c r="I23" s="87"/>
      <c r="J23" s="90"/>
      <c r="K23" s="88"/>
      <c r="L23" s="90"/>
      <c r="M23" s="90"/>
      <c r="N23" s="91"/>
    </row>
    <row r="24" spans="2:14" x14ac:dyDescent="0.3">
      <c r="B24" s="65" t="s">
        <v>18</v>
      </c>
      <c r="C24" s="87">
        <v>4.6296296296296293E-4</v>
      </c>
      <c r="D24" s="90"/>
      <c r="E24" s="88">
        <v>6.3301155246083254E-3</v>
      </c>
      <c r="F24" s="87">
        <v>1.3888888888888889E-4</v>
      </c>
      <c r="G24" s="90"/>
      <c r="H24" s="88">
        <v>5.0632911392405064E-3</v>
      </c>
      <c r="I24" s="87">
        <v>1.9675925925925926E-4</v>
      </c>
      <c r="J24" s="90"/>
      <c r="K24" s="88">
        <v>5.3814498258942731E-3</v>
      </c>
      <c r="L24" s="90">
        <v>7.9861111111111105E-4</v>
      </c>
      <c r="M24" s="90"/>
      <c r="N24" s="91">
        <v>5.8237677245104678E-3</v>
      </c>
    </row>
    <row r="25" spans="2:14" x14ac:dyDescent="0.3">
      <c r="B25" s="65" t="s">
        <v>19</v>
      </c>
      <c r="C25" s="87">
        <v>6.6319444444444446E-3</v>
      </c>
      <c r="D25" s="90"/>
      <c r="E25" s="88">
        <v>9.0678904890014275E-2</v>
      </c>
      <c r="F25" s="87">
        <v>2.0833333333333333E-3</v>
      </c>
      <c r="G25" s="90"/>
      <c r="H25" s="88">
        <v>7.5949367088607597E-2</v>
      </c>
      <c r="I25" s="87">
        <v>4.4328703703703709E-3</v>
      </c>
      <c r="J25" s="90"/>
      <c r="K25" s="88">
        <v>0.12124089901867686</v>
      </c>
      <c r="L25" s="90">
        <v>1.3148148148148148E-2</v>
      </c>
      <c r="M25" s="90"/>
      <c r="N25" s="91">
        <v>9.5881161377447705E-2</v>
      </c>
    </row>
    <row r="26" spans="2:14" x14ac:dyDescent="0.3">
      <c r="B26" s="65" t="s">
        <v>20</v>
      </c>
      <c r="C26" s="87">
        <v>1.9965277777777762E-2</v>
      </c>
      <c r="D26" s="90"/>
      <c r="E26" s="88">
        <v>0.27298623199873384</v>
      </c>
      <c r="F26" s="87">
        <v>8.206018518518517E-3</v>
      </c>
      <c r="G26" s="90"/>
      <c r="H26" s="88">
        <v>0.29915611814345988</v>
      </c>
      <c r="I26" s="87">
        <v>1.0636574074074067E-2</v>
      </c>
      <c r="J26" s="90"/>
      <c r="K26" s="88">
        <v>0.29091484647040194</v>
      </c>
      <c r="L26" s="90">
        <v>3.8807870370370347E-2</v>
      </c>
      <c r="M26" s="90"/>
      <c r="N26" s="91">
        <v>0.28300135043889257</v>
      </c>
    </row>
    <row r="27" spans="2:14" x14ac:dyDescent="0.3">
      <c r="B27" s="65" t="s">
        <v>21</v>
      </c>
      <c r="C27" s="87">
        <v>5.7870370370370378E-4</v>
      </c>
      <c r="D27" s="90"/>
      <c r="E27" s="88">
        <v>7.9126444057604096E-3</v>
      </c>
      <c r="F27" s="87">
        <v>1.273148148148148E-4</v>
      </c>
      <c r="G27" s="90"/>
      <c r="H27" s="88">
        <v>4.641350210970464E-3</v>
      </c>
      <c r="I27" s="87">
        <v>5.4398148148148144E-4</v>
      </c>
      <c r="J27" s="90"/>
      <c r="K27" s="88">
        <v>1.4878125989237106E-2</v>
      </c>
      <c r="L27" s="90">
        <v>1.25E-3</v>
      </c>
      <c r="M27" s="90"/>
      <c r="N27" s="91">
        <v>9.1154625253207326E-3</v>
      </c>
    </row>
    <row r="28" spans="2:14" x14ac:dyDescent="0.3">
      <c r="B28" s="66" t="s">
        <v>3</v>
      </c>
      <c r="C28" s="67">
        <v>3.1377314814814802E-2</v>
      </c>
      <c r="D28" s="86"/>
      <c r="E28" s="105">
        <v>0.42902357968032906</v>
      </c>
      <c r="F28" s="67">
        <v>1.1666666666666664E-2</v>
      </c>
      <c r="G28" s="86"/>
      <c r="H28" s="105">
        <v>0.42531645569620247</v>
      </c>
      <c r="I28" s="67">
        <v>1.7800925925925918E-2</v>
      </c>
      <c r="J28" s="86"/>
      <c r="K28" s="105">
        <v>0.48686293130737579</v>
      </c>
      <c r="L28" s="67">
        <v>6.0844907407407382E-2</v>
      </c>
      <c r="M28" s="86"/>
      <c r="N28" s="107">
        <v>0.44370357866306548</v>
      </c>
    </row>
    <row r="29" spans="2:14" x14ac:dyDescent="0.3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x14ac:dyDescent="0.3">
      <c r="B30" s="66" t="s">
        <v>6</v>
      </c>
      <c r="C30" s="67">
        <v>7.3136574074074048E-2</v>
      </c>
      <c r="D30" s="8"/>
      <c r="E30" s="105">
        <v>0.99999999999999978</v>
      </c>
      <c r="F30" s="67">
        <v>2.7430555555555555E-2</v>
      </c>
      <c r="G30" s="8"/>
      <c r="H30" s="105">
        <v>0.99999999999999989</v>
      </c>
      <c r="I30" s="67">
        <v>3.6562499999999984E-2</v>
      </c>
      <c r="J30" s="8"/>
      <c r="K30" s="105">
        <v>1</v>
      </c>
      <c r="L30" s="67">
        <v>0.13712962962962957</v>
      </c>
      <c r="M30" s="8"/>
      <c r="N30" s="107">
        <v>1</v>
      </c>
    </row>
    <row r="31" spans="2:14" ht="66" customHeight="1" thickBot="1" x14ac:dyDescent="0.35">
      <c r="B31" s="189" t="s">
        <v>91</v>
      </c>
      <c r="C31" s="190"/>
      <c r="D31" s="190"/>
      <c r="E31" s="190"/>
      <c r="F31" s="190"/>
      <c r="G31" s="190"/>
      <c r="H31" s="191"/>
      <c r="I31" s="190"/>
      <c r="J31" s="190"/>
      <c r="K31" s="190"/>
      <c r="L31" s="190"/>
      <c r="M31" s="190"/>
      <c r="N31" s="191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&amp;R19</oddHeader>
  </headerFooter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zoomScaleSheetLayoutView="11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4" width="8.33203125" style="1" customWidth="1"/>
    <col min="15" max="16384" width="8.88671875" style="1"/>
  </cols>
  <sheetData>
    <row r="1" spans="2:14" s="31" customFormat="1" x14ac:dyDescent="0.3"/>
    <row r="2" spans="2:14" s="31" customFormat="1" ht="15" thickBot="1" x14ac:dyDescent="0.35"/>
    <row r="3" spans="2:14" s="31" customFormat="1" x14ac:dyDescent="0.3">
      <c r="B3" s="168" t="s">
        <v>92</v>
      </c>
      <c r="C3" s="169"/>
      <c r="D3" s="169"/>
      <c r="E3" s="169"/>
      <c r="F3" s="169"/>
      <c r="G3" s="169"/>
      <c r="H3" s="170"/>
      <c r="I3" s="169"/>
      <c r="J3" s="169"/>
      <c r="K3" s="169"/>
      <c r="L3" s="169"/>
      <c r="M3" s="169"/>
      <c r="N3" s="170"/>
    </row>
    <row r="4" spans="2:14" s="31" customFormat="1" x14ac:dyDescent="0.3">
      <c r="B4" s="171" t="s">
        <v>482</v>
      </c>
      <c r="C4" s="172"/>
      <c r="D4" s="172"/>
      <c r="E4" s="172"/>
      <c r="F4" s="172"/>
      <c r="G4" s="172"/>
      <c r="H4" s="173"/>
      <c r="I4" s="172"/>
      <c r="J4" s="172"/>
      <c r="K4" s="172"/>
      <c r="L4" s="172"/>
      <c r="M4" s="172"/>
      <c r="N4" s="173"/>
    </row>
    <row r="5" spans="2:14" s="31" customFormat="1" x14ac:dyDescent="0.3">
      <c r="B5" s="103"/>
      <c r="C5" s="174" t="s">
        <v>0</v>
      </c>
      <c r="D5" s="172"/>
      <c r="E5" s="175"/>
      <c r="F5" s="174" t="s">
        <v>1</v>
      </c>
      <c r="G5" s="172"/>
      <c r="H5" s="175"/>
      <c r="I5" s="172" t="s">
        <v>2</v>
      </c>
      <c r="J5" s="172"/>
      <c r="K5" s="175"/>
      <c r="L5" s="174" t="s">
        <v>3</v>
      </c>
      <c r="M5" s="172"/>
      <c r="N5" s="173"/>
    </row>
    <row r="6" spans="2:14" s="31" customFormat="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s="31" customFormat="1" x14ac:dyDescent="0.3">
      <c r="B7" s="104" t="s">
        <v>95</v>
      </c>
      <c r="C7" s="87">
        <v>4.043981481481481E-2</v>
      </c>
      <c r="D7" s="88">
        <v>0.34673017763223185</v>
      </c>
      <c r="E7" s="88">
        <v>0.14678821997227237</v>
      </c>
      <c r="F7" s="87">
        <v>1.3287037037037036E-2</v>
      </c>
      <c r="G7" s="88">
        <v>0.38718381112984829</v>
      </c>
      <c r="H7" s="88">
        <v>0.15895873719191364</v>
      </c>
      <c r="I7" s="87">
        <v>2.3842592592592558E-2</v>
      </c>
      <c r="J7" s="88">
        <v>0.36007690963118316</v>
      </c>
      <c r="K7" s="88">
        <v>0.1671535215839014</v>
      </c>
      <c r="L7" s="90">
        <v>7.7569444444444399E-2</v>
      </c>
      <c r="M7" s="88">
        <v>0.35719234663966315</v>
      </c>
      <c r="N7" s="91">
        <v>0.15460564257537657</v>
      </c>
    </row>
    <row r="8" spans="2:14" s="31" customFormat="1" x14ac:dyDescent="0.3">
      <c r="B8" s="104" t="s">
        <v>169</v>
      </c>
      <c r="C8" s="87">
        <v>1.1851851851851848E-2</v>
      </c>
      <c r="D8" s="88">
        <v>0.10161754490423736</v>
      </c>
      <c r="E8" s="88">
        <v>4.3019787421753546E-2</v>
      </c>
      <c r="F8" s="87">
        <v>2.8587962962962959E-3</v>
      </c>
      <c r="G8" s="88">
        <v>8.3305227655986525E-2</v>
      </c>
      <c r="H8" s="88">
        <v>3.4201052340072008E-2</v>
      </c>
      <c r="I8" s="87">
        <v>5.7291666666666637E-3</v>
      </c>
      <c r="J8" s="88">
        <v>8.6523335081279532E-2</v>
      </c>
      <c r="K8" s="88">
        <v>4.0165530671859843E-2</v>
      </c>
      <c r="L8" s="90">
        <v>2.0439814814814806E-2</v>
      </c>
      <c r="M8" s="88">
        <v>9.4121409156318295E-2</v>
      </c>
      <c r="N8" s="91">
        <v>4.0739117396018369E-2</v>
      </c>
    </row>
    <row r="9" spans="2:14" s="31" customFormat="1" x14ac:dyDescent="0.3">
      <c r="B9" s="104" t="s">
        <v>170</v>
      </c>
      <c r="C9" s="87">
        <v>1.8495370370370367E-2</v>
      </c>
      <c r="D9" s="88">
        <v>0.1585789421454798</v>
      </c>
      <c r="E9" s="88">
        <v>6.7134394824181806E-2</v>
      </c>
      <c r="F9" s="87">
        <v>1.435185185185185E-3</v>
      </c>
      <c r="G9" s="88">
        <v>4.1821247892074205E-2</v>
      </c>
      <c r="H9" s="88">
        <v>1.7169759069509835E-2</v>
      </c>
      <c r="I9" s="87">
        <v>9.3171296296296283E-3</v>
      </c>
      <c r="J9" s="88">
        <v>0.14070966614228292</v>
      </c>
      <c r="K9" s="88">
        <v>6.5319701395650881E-2</v>
      </c>
      <c r="L9" s="90">
        <v>2.9247685185185182E-2</v>
      </c>
      <c r="M9" s="88">
        <v>0.13467995523103987</v>
      </c>
      <c r="N9" s="91">
        <v>5.8294308980599348E-2</v>
      </c>
    </row>
    <row r="10" spans="2:14" s="31" customFormat="1" x14ac:dyDescent="0.3">
      <c r="B10" s="104" t="s">
        <v>11</v>
      </c>
      <c r="C10" s="87">
        <v>2.8043981481481475E-2</v>
      </c>
      <c r="D10" s="88">
        <v>0.24044854619430384</v>
      </c>
      <c r="E10" s="88">
        <v>0.10179389152627817</v>
      </c>
      <c r="F10" s="87">
        <v>6.8171296296296287E-3</v>
      </c>
      <c r="G10" s="88">
        <v>0.19865092748735247</v>
      </c>
      <c r="H10" s="88">
        <v>8.1556355580171713E-2</v>
      </c>
      <c r="I10" s="87">
        <v>1.6828703703703683E-2</v>
      </c>
      <c r="J10" s="88">
        <v>0.25415137213773809</v>
      </c>
      <c r="K10" s="88">
        <v>0.11798117494320033</v>
      </c>
      <c r="L10" s="90">
        <v>5.1689814814814786E-2</v>
      </c>
      <c r="M10" s="88">
        <v>0.23802163833075735</v>
      </c>
      <c r="N10" s="91">
        <v>0.10302429121779048</v>
      </c>
    </row>
    <row r="11" spans="2:14" s="31" customFormat="1" x14ac:dyDescent="0.3">
      <c r="B11" s="104" t="s">
        <v>12</v>
      </c>
      <c r="C11" s="87">
        <v>4.8379629629629623E-3</v>
      </c>
      <c r="D11" s="88">
        <v>4.148059938473752E-2</v>
      </c>
      <c r="E11" s="88">
        <v>1.7560811662395495E-2</v>
      </c>
      <c r="F11" s="87">
        <v>8.1018518518518516E-5</v>
      </c>
      <c r="G11" s="88">
        <v>2.3608768971332215E-3</v>
      </c>
      <c r="H11" s="88">
        <v>9.692605926336198E-4</v>
      </c>
      <c r="I11" s="87">
        <v>1.8750000000000001E-3</v>
      </c>
      <c r="J11" s="88">
        <v>2.8316727844782407E-2</v>
      </c>
      <c r="K11" s="88">
        <v>1.3145082765335955E-2</v>
      </c>
      <c r="L11" s="90">
        <v>6.7939814814814807E-3</v>
      </c>
      <c r="M11" s="88">
        <v>3.1284975750146576E-2</v>
      </c>
      <c r="N11" s="91">
        <v>1.3541258160511205E-2</v>
      </c>
    </row>
    <row r="12" spans="2:14" s="31" customFormat="1" x14ac:dyDescent="0.3">
      <c r="B12" s="104" t="s">
        <v>171</v>
      </c>
      <c r="C12" s="87">
        <v>4.31712962962963E-3</v>
      </c>
      <c r="D12" s="88">
        <v>3.7014984618438038E-2</v>
      </c>
      <c r="E12" s="88">
        <v>1.5670293660462967E-2</v>
      </c>
      <c r="F12" s="87">
        <v>1.5162037037037036E-3</v>
      </c>
      <c r="G12" s="88">
        <v>4.4182124789207432E-2</v>
      </c>
      <c r="H12" s="88">
        <v>1.8139019662143457E-2</v>
      </c>
      <c r="I12" s="87">
        <v>5.6712962962962956E-4</v>
      </c>
      <c r="J12" s="88">
        <v>8.5649361999650467E-3</v>
      </c>
      <c r="K12" s="88">
        <v>3.9759818240830969E-3</v>
      </c>
      <c r="L12" s="90">
        <v>6.4004629629629628E-3</v>
      </c>
      <c r="M12" s="88">
        <v>2.9472898790172161E-2</v>
      </c>
      <c r="N12" s="91">
        <v>1.2756926342014816E-2</v>
      </c>
    </row>
    <row r="13" spans="2:14" s="31" customFormat="1" x14ac:dyDescent="0.3">
      <c r="B13" s="104" t="s">
        <v>172</v>
      </c>
      <c r="C13" s="87">
        <v>6.9444444444444444E-5</v>
      </c>
      <c r="D13" s="88">
        <v>5.9541530217326597E-4</v>
      </c>
      <c r="E13" s="88">
        <v>2.5206906692433728E-4</v>
      </c>
      <c r="F13" s="89"/>
      <c r="G13" s="88"/>
      <c r="H13" s="88"/>
      <c r="I13" s="89">
        <v>5.7870370370370366E-5</v>
      </c>
      <c r="J13" s="88">
        <v>8.7397308162908652E-4</v>
      </c>
      <c r="K13" s="88">
        <v>4.0571243102888746E-4</v>
      </c>
      <c r="L13" s="90">
        <v>1.273148148148148E-4</v>
      </c>
      <c r="M13" s="88">
        <v>5.8626019293290014E-4</v>
      </c>
      <c r="N13" s="91">
        <v>2.5375441186647915E-4</v>
      </c>
    </row>
    <row r="14" spans="2:14" s="31" customFormat="1" x14ac:dyDescent="0.3">
      <c r="B14" s="104" t="s">
        <v>173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s="31" customFormat="1" x14ac:dyDescent="0.3">
      <c r="B15" s="104" t="s">
        <v>174</v>
      </c>
      <c r="C15" s="87">
        <v>3.2060185185185186E-3</v>
      </c>
      <c r="D15" s="88">
        <v>2.7488339783665779E-2</v>
      </c>
      <c r="E15" s="88">
        <v>1.163718858967357E-2</v>
      </c>
      <c r="F15" s="87">
        <v>5.7870370370370366E-5</v>
      </c>
      <c r="G15" s="88">
        <v>1.6863406408094439E-3</v>
      </c>
      <c r="H15" s="88">
        <v>6.9232899473829984E-4</v>
      </c>
      <c r="I15" s="87">
        <v>1.712962962962963E-3</v>
      </c>
      <c r="J15" s="88">
        <v>2.5869603216220963E-2</v>
      </c>
      <c r="K15" s="88">
        <v>1.200908795845507E-2</v>
      </c>
      <c r="L15" s="90">
        <v>4.9768518518518521E-3</v>
      </c>
      <c r="M15" s="88">
        <v>2.2917443905558825E-2</v>
      </c>
      <c r="N15" s="91">
        <v>9.9194906456896402E-3</v>
      </c>
    </row>
    <row r="16" spans="2:14" s="31" customFormat="1" x14ac:dyDescent="0.3">
      <c r="B16" s="104" t="s">
        <v>175</v>
      </c>
      <c r="C16" s="87"/>
      <c r="D16" s="88"/>
      <c r="E16" s="88"/>
      <c r="F16" s="87"/>
      <c r="G16" s="88"/>
      <c r="H16" s="88"/>
      <c r="I16" s="87">
        <v>1.1574074074074073E-5</v>
      </c>
      <c r="J16" s="88">
        <v>1.7479461632581732E-4</v>
      </c>
      <c r="K16" s="88">
        <v>8.1142486205777492E-5</v>
      </c>
      <c r="L16" s="90">
        <v>1.1574074074074073E-5</v>
      </c>
      <c r="M16" s="88">
        <v>5.3296381175718193E-5</v>
      </c>
      <c r="N16" s="91">
        <v>2.306858289695265E-5</v>
      </c>
    </row>
    <row r="17" spans="2:14" s="31" customFormat="1" x14ac:dyDescent="0.3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s="31" customFormat="1" x14ac:dyDescent="0.3">
      <c r="B18" s="104" t="s">
        <v>14</v>
      </c>
      <c r="C18" s="87">
        <v>5.3703703703703682E-3</v>
      </c>
      <c r="D18" s="88">
        <v>4.6045450034732545E-2</v>
      </c>
      <c r="E18" s="88">
        <v>1.9493341175482074E-2</v>
      </c>
      <c r="F18" s="87">
        <v>8.2638888888888849E-3</v>
      </c>
      <c r="G18" s="88">
        <v>0.24080944350758848</v>
      </c>
      <c r="H18" s="88">
        <v>9.8864580448629169E-2</v>
      </c>
      <c r="I18" s="87">
        <v>6.2731481481481501E-3</v>
      </c>
      <c r="J18" s="88">
        <v>9.4738682048593009E-2</v>
      </c>
      <c r="K18" s="88">
        <v>4.3979227523531415E-2</v>
      </c>
      <c r="L18" s="90">
        <v>1.9907407407407401E-2</v>
      </c>
      <c r="M18" s="88">
        <v>9.1669775622235272E-2</v>
      </c>
      <c r="N18" s="91">
        <v>3.9677962582758547E-2</v>
      </c>
    </row>
    <row r="19" spans="2:14" s="31" customFormat="1" x14ac:dyDescent="0.3">
      <c r="B19" s="66" t="s">
        <v>3</v>
      </c>
      <c r="C19" s="9">
        <v>0.11663194444444443</v>
      </c>
      <c r="D19" s="105">
        <v>1</v>
      </c>
      <c r="E19" s="6">
        <v>0.42334999789942429</v>
      </c>
      <c r="F19" s="9">
        <v>3.4317129629629621E-2</v>
      </c>
      <c r="G19" s="105">
        <v>1</v>
      </c>
      <c r="H19" s="6">
        <v>0.41055109387981181</v>
      </c>
      <c r="I19" s="9">
        <v>6.621527777777772E-2</v>
      </c>
      <c r="J19" s="105">
        <v>1</v>
      </c>
      <c r="K19" s="6">
        <v>0.46421616358325257</v>
      </c>
      <c r="L19" s="9">
        <v>0.21716435185185173</v>
      </c>
      <c r="M19" s="105">
        <v>1</v>
      </c>
      <c r="N19" s="7">
        <v>0.43283582089552242</v>
      </c>
    </row>
    <row r="20" spans="2:14" s="31" customFormat="1" x14ac:dyDescent="0.3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s="31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s="31" customFormat="1" x14ac:dyDescent="0.3">
      <c r="B22" s="65" t="s">
        <v>16</v>
      </c>
      <c r="C22" s="87">
        <v>1.2673611111111115E-2</v>
      </c>
      <c r="D22" s="90"/>
      <c r="E22" s="88">
        <v>4.600260471369156E-2</v>
      </c>
      <c r="F22" s="87">
        <v>2.7199074074074074E-3</v>
      </c>
      <c r="G22" s="90"/>
      <c r="H22" s="88">
        <v>3.2539462752700095E-2</v>
      </c>
      <c r="I22" s="87">
        <v>4.0856481481481473E-3</v>
      </c>
      <c r="J22" s="90"/>
      <c r="K22" s="88">
        <v>2.8643297630639452E-2</v>
      </c>
      <c r="L22" s="90">
        <v>1.9479166666666669E-2</v>
      </c>
      <c r="M22" s="90"/>
      <c r="N22" s="91">
        <v>3.8824425015571318E-2</v>
      </c>
    </row>
    <row r="23" spans="2:14" s="31" customFormat="1" x14ac:dyDescent="0.3">
      <c r="B23" s="65" t="s">
        <v>17</v>
      </c>
      <c r="C23" s="87">
        <v>4.6296296296296294E-5</v>
      </c>
      <c r="D23" s="90"/>
      <c r="E23" s="88">
        <v>1.6804604461622484E-4</v>
      </c>
      <c r="F23" s="87"/>
      <c r="G23" s="90"/>
      <c r="H23" s="88"/>
      <c r="I23" s="87">
        <v>1.273148148148148E-4</v>
      </c>
      <c r="J23" s="90"/>
      <c r="K23" s="88">
        <v>8.9256734826355236E-4</v>
      </c>
      <c r="L23" s="90">
        <v>1.7361111111111109E-4</v>
      </c>
      <c r="M23" s="90"/>
      <c r="N23" s="91">
        <v>3.4602874345428974E-4</v>
      </c>
    </row>
    <row r="24" spans="2:14" s="31" customFormat="1" x14ac:dyDescent="0.3">
      <c r="B24" s="65" t="s">
        <v>18</v>
      </c>
      <c r="C24" s="87">
        <v>1.7708333333333332E-3</v>
      </c>
      <c r="D24" s="90"/>
      <c r="E24" s="88">
        <v>6.4277612065705998E-3</v>
      </c>
      <c r="F24" s="87"/>
      <c r="G24" s="90"/>
      <c r="H24" s="88"/>
      <c r="I24" s="87">
        <v>6.2500000000000012E-4</v>
      </c>
      <c r="J24" s="90"/>
      <c r="K24" s="88">
        <v>4.3816942551119856E-3</v>
      </c>
      <c r="L24" s="90">
        <v>2.3958333333333331E-3</v>
      </c>
      <c r="M24" s="90"/>
      <c r="N24" s="91">
        <v>4.7751966596691984E-3</v>
      </c>
    </row>
    <row r="25" spans="2:14" s="31" customFormat="1" x14ac:dyDescent="0.3">
      <c r="B25" s="65" t="s">
        <v>19</v>
      </c>
      <c r="C25" s="87">
        <v>3.0393518518518521E-2</v>
      </c>
      <c r="D25" s="90"/>
      <c r="E25" s="88">
        <v>0.11032222829055162</v>
      </c>
      <c r="F25" s="87">
        <v>5.4398148148148149E-3</v>
      </c>
      <c r="G25" s="90"/>
      <c r="H25" s="88">
        <v>6.507892550540019E-2</v>
      </c>
      <c r="I25" s="87">
        <v>1.4537037037037036E-2</v>
      </c>
      <c r="J25" s="90"/>
      <c r="K25" s="88">
        <v>0.10191496267445653</v>
      </c>
      <c r="L25" s="90">
        <v>5.0370370370370371E-2</v>
      </c>
      <c r="M25" s="90"/>
      <c r="N25" s="91">
        <v>0.10039447276753793</v>
      </c>
    </row>
    <row r="26" spans="2:14" s="31" customFormat="1" x14ac:dyDescent="0.3">
      <c r="B26" s="65" t="s">
        <v>20</v>
      </c>
      <c r="C26" s="87">
        <v>0.11106481481481485</v>
      </c>
      <c r="D26" s="90"/>
      <c r="E26" s="88">
        <v>0.40314246103432355</v>
      </c>
      <c r="F26" s="87">
        <v>4.027777777777776E-2</v>
      </c>
      <c r="G26" s="90"/>
      <c r="H26" s="88">
        <v>0.48186098033785651</v>
      </c>
      <c r="I26" s="87">
        <v>5.3738425925925724E-2</v>
      </c>
      <c r="J26" s="90"/>
      <c r="K26" s="88">
        <v>0.3767445634534235</v>
      </c>
      <c r="L26" s="90">
        <v>0.20508101851851834</v>
      </c>
      <c r="M26" s="90"/>
      <c r="N26" s="91">
        <v>0.4087522203511037</v>
      </c>
    </row>
    <row r="27" spans="2:14" s="31" customFormat="1" x14ac:dyDescent="0.3">
      <c r="B27" s="65" t="s">
        <v>21</v>
      </c>
      <c r="C27" s="87">
        <v>2.9166666666666668E-3</v>
      </c>
      <c r="D27" s="90"/>
      <c r="E27" s="88">
        <v>1.0586900810822166E-2</v>
      </c>
      <c r="F27" s="87">
        <v>8.3333333333333339E-4</v>
      </c>
      <c r="G27" s="90"/>
      <c r="H27" s="88">
        <v>9.9695375242315198E-3</v>
      </c>
      <c r="I27" s="87">
        <v>3.3101851851851847E-3</v>
      </c>
      <c r="J27" s="90"/>
      <c r="K27" s="88">
        <v>2.320675105485236E-2</v>
      </c>
      <c r="L27" s="90">
        <v>7.060185185185185E-3</v>
      </c>
      <c r="M27" s="90"/>
      <c r="N27" s="91">
        <v>1.4071835567141117E-2</v>
      </c>
    </row>
    <row r="28" spans="2:14" s="31" customFormat="1" x14ac:dyDescent="0.3">
      <c r="B28" s="66" t="s">
        <v>3</v>
      </c>
      <c r="C28" s="67">
        <v>0.15886574074074078</v>
      </c>
      <c r="D28" s="86"/>
      <c r="E28" s="105">
        <v>0.57665000210057571</v>
      </c>
      <c r="F28" s="67">
        <v>4.9270833333333312E-2</v>
      </c>
      <c r="G28" s="86"/>
      <c r="H28" s="105">
        <v>0.58944890612018841</v>
      </c>
      <c r="I28" s="67">
        <v>7.6423611111110901E-2</v>
      </c>
      <c r="J28" s="86"/>
      <c r="K28" s="105">
        <v>0.53578383641674732</v>
      </c>
      <c r="L28" s="67">
        <v>0.28456018518518506</v>
      </c>
      <c r="M28" s="86"/>
      <c r="N28" s="107">
        <v>0.56716417910447758</v>
      </c>
    </row>
    <row r="29" spans="2:14" s="31" customFormat="1" x14ac:dyDescent="0.3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s="31" customFormat="1" x14ac:dyDescent="0.3">
      <c r="B30" s="66" t="s">
        <v>6</v>
      </c>
      <c r="C30" s="67">
        <v>0.27549768518518519</v>
      </c>
      <c r="D30" s="8"/>
      <c r="E30" s="105">
        <v>1</v>
      </c>
      <c r="F30" s="67">
        <v>8.3587962962962933E-2</v>
      </c>
      <c r="G30" s="8"/>
      <c r="H30" s="105">
        <v>1.0000000000000002</v>
      </c>
      <c r="I30" s="67">
        <v>0.14263888888888862</v>
      </c>
      <c r="J30" s="8"/>
      <c r="K30" s="105">
        <v>0.99999999999999989</v>
      </c>
      <c r="L30" s="67">
        <v>0.50172453703703679</v>
      </c>
      <c r="M30" s="8"/>
      <c r="N30" s="107">
        <v>1</v>
      </c>
    </row>
    <row r="31" spans="2:14" s="31" customFormat="1" ht="66" customHeight="1" thickBot="1" x14ac:dyDescent="0.35">
      <c r="B31" s="189" t="s">
        <v>48</v>
      </c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1"/>
    </row>
    <row r="32" spans="2:14" s="31" customFormat="1" x14ac:dyDescent="0.3"/>
    <row r="33" s="31" customFormat="1" x14ac:dyDescent="0.3"/>
    <row r="34" s="31" customFormat="1" x14ac:dyDescent="0.3"/>
    <row r="35" s="31" customFormat="1" x14ac:dyDescent="0.3"/>
    <row r="36" s="31" customFormat="1" x14ac:dyDescent="0.3"/>
    <row r="37" s="31" customFormat="1" x14ac:dyDescent="0.3"/>
    <row r="38" s="31" customFormat="1" x14ac:dyDescent="0.3"/>
    <row r="39" s="31" customFormat="1" x14ac:dyDescent="0.3"/>
    <row r="40" s="31" customFormat="1" x14ac:dyDescent="0.3"/>
    <row r="41" s="31" customFormat="1" x14ac:dyDescent="0.3"/>
    <row r="42" s="31" customFormat="1" x14ac:dyDescent="0.3"/>
    <row r="43" s="31" customFormat="1" x14ac:dyDescent="0.3"/>
    <row r="44" s="31" customFormat="1" x14ac:dyDescent="0.3"/>
    <row r="45" s="31" customFormat="1" x14ac:dyDescent="0.3"/>
    <row r="46" s="31" customFormat="1" x14ac:dyDescent="0.3"/>
    <row r="47" s="31" customFormat="1" x14ac:dyDescent="0.3"/>
    <row r="48" s="31" customFormat="1" x14ac:dyDescent="0.3"/>
    <row r="49" s="31" customFormat="1" x14ac:dyDescent="0.3"/>
    <row r="50" s="31" customFormat="1" x14ac:dyDescent="0.3"/>
    <row r="51" s="31" customFormat="1" x14ac:dyDescent="0.3"/>
    <row r="52" s="31" customFormat="1" x14ac:dyDescent="0.3"/>
    <row r="53" s="31" customFormat="1" x14ac:dyDescent="0.3"/>
    <row r="54" s="31" customFormat="1" x14ac:dyDescent="0.3"/>
    <row r="55" s="31" customFormat="1" x14ac:dyDescent="0.3"/>
    <row r="56" s="31" customFormat="1" x14ac:dyDescent="0.3"/>
    <row r="57" s="31" customFormat="1" x14ac:dyDescent="0.3"/>
    <row r="58" s="31" customFormat="1" x14ac:dyDescent="0.3"/>
    <row r="59" s="31" customFormat="1" x14ac:dyDescent="0.3"/>
    <row r="60" s="31" customFormat="1" x14ac:dyDescent="0.3"/>
    <row r="61" s="31" customFormat="1" x14ac:dyDescent="0.3"/>
    <row r="62" s="31" customFormat="1" x14ac:dyDescent="0.3"/>
    <row r="63" s="31" customFormat="1" x14ac:dyDescent="0.3"/>
    <row r="64" s="31" customFormat="1" x14ac:dyDescent="0.3"/>
    <row r="65" s="31" customFormat="1" x14ac:dyDescent="0.3"/>
    <row r="66" s="31" customFormat="1" x14ac:dyDescent="0.3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1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4" width="8.6640625" style="1" customWidth="1"/>
    <col min="15" max="16384" width="8.88671875" style="1"/>
  </cols>
  <sheetData>
    <row r="2" spans="2:14" ht="15" thickBot="1" x14ac:dyDescent="0.35"/>
    <row r="3" spans="2:14" x14ac:dyDescent="0.3">
      <c r="B3" s="168" t="s">
        <v>93</v>
      </c>
      <c r="C3" s="169"/>
      <c r="D3" s="169"/>
      <c r="E3" s="169"/>
      <c r="F3" s="169"/>
      <c r="G3" s="169"/>
      <c r="H3" s="170"/>
      <c r="I3" s="169"/>
      <c r="J3" s="169"/>
      <c r="K3" s="169"/>
      <c r="L3" s="169"/>
      <c r="M3" s="169"/>
      <c r="N3" s="170"/>
    </row>
    <row r="4" spans="2:14" x14ac:dyDescent="0.3">
      <c r="B4" s="171" t="s">
        <v>482</v>
      </c>
      <c r="C4" s="172"/>
      <c r="D4" s="172"/>
      <c r="E4" s="172"/>
      <c r="F4" s="172"/>
      <c r="G4" s="172"/>
      <c r="H4" s="173"/>
      <c r="I4" s="172"/>
      <c r="J4" s="172"/>
      <c r="K4" s="172"/>
      <c r="L4" s="172"/>
      <c r="M4" s="172"/>
      <c r="N4" s="173"/>
    </row>
    <row r="5" spans="2:14" x14ac:dyDescent="0.3">
      <c r="B5" s="103"/>
      <c r="C5" s="174" t="s">
        <v>0</v>
      </c>
      <c r="D5" s="172"/>
      <c r="E5" s="175"/>
      <c r="F5" s="174" t="s">
        <v>1</v>
      </c>
      <c r="G5" s="172"/>
      <c r="H5" s="175"/>
      <c r="I5" s="172" t="s">
        <v>2</v>
      </c>
      <c r="J5" s="172"/>
      <c r="K5" s="175"/>
      <c r="L5" s="174" t="s">
        <v>3</v>
      </c>
      <c r="M5" s="172"/>
      <c r="N5" s="173"/>
    </row>
    <row r="6" spans="2:14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x14ac:dyDescent="0.3">
      <c r="B7" s="104" t="s">
        <v>95</v>
      </c>
      <c r="C7" s="87">
        <v>4.7928240740740771E-2</v>
      </c>
      <c r="D7" s="88">
        <v>0.30259408111070535</v>
      </c>
      <c r="E7" s="88">
        <v>0.13747427129672676</v>
      </c>
      <c r="F7" s="87">
        <v>1.548611111111111E-2</v>
      </c>
      <c r="G7" s="88">
        <v>0.30922116940143302</v>
      </c>
      <c r="H7" s="88">
        <v>0.13949124270225188</v>
      </c>
      <c r="I7" s="87">
        <v>2.6655092592592543E-2</v>
      </c>
      <c r="J7" s="88">
        <v>0.31367474802506101</v>
      </c>
      <c r="K7" s="88">
        <v>0.14874378350448877</v>
      </c>
      <c r="L7" s="90">
        <v>9.0069444444444424E-2</v>
      </c>
      <c r="M7" s="88">
        <v>0.30693381714916779</v>
      </c>
      <c r="N7" s="91">
        <v>0.14098592314799724</v>
      </c>
    </row>
    <row r="8" spans="2:14" x14ac:dyDescent="0.3">
      <c r="B8" s="104" t="s">
        <v>169</v>
      </c>
      <c r="C8" s="87">
        <v>1.6215277777777773E-2</v>
      </c>
      <c r="D8" s="88">
        <v>0.1023748629886737</v>
      </c>
      <c r="E8" s="88">
        <v>4.6510855852865012E-2</v>
      </c>
      <c r="F8" s="87">
        <v>4.0393518518518513E-3</v>
      </c>
      <c r="G8" s="88">
        <v>8.0656343887219817E-2</v>
      </c>
      <c r="H8" s="88">
        <v>3.6384487072560465E-2</v>
      </c>
      <c r="I8" s="87">
        <v>7.4884259259259235E-3</v>
      </c>
      <c r="J8" s="88">
        <v>8.8123127213293434E-2</v>
      </c>
      <c r="K8" s="88">
        <v>4.178776722857333E-2</v>
      </c>
      <c r="L8" s="90">
        <v>2.7743055555555545E-2</v>
      </c>
      <c r="M8" s="88">
        <v>9.45412952591307E-2</v>
      </c>
      <c r="N8" s="91">
        <v>4.3426273167019955E-2</v>
      </c>
    </row>
    <row r="9" spans="2:14" x14ac:dyDescent="0.3">
      <c r="B9" s="104" t="s">
        <v>170</v>
      </c>
      <c r="C9" s="87">
        <v>2.737268518518518E-2</v>
      </c>
      <c r="D9" s="88">
        <v>0.17281695286810372</v>
      </c>
      <c r="E9" s="88">
        <v>7.8514042892238234E-2</v>
      </c>
      <c r="F9" s="87">
        <v>5.0694444444444424E-3</v>
      </c>
      <c r="G9" s="88">
        <v>0.10122486711347356</v>
      </c>
      <c r="H9" s="88">
        <v>4.566305254378647E-2</v>
      </c>
      <c r="I9" s="87">
        <v>1.3553240740740735E-2</v>
      </c>
      <c r="J9" s="88">
        <v>0.15949332606919103</v>
      </c>
      <c r="K9" s="88">
        <v>7.5631337596073211E-2</v>
      </c>
      <c r="L9" s="90">
        <v>4.599537037037036E-2</v>
      </c>
      <c r="M9" s="88">
        <v>0.15674055375877574</v>
      </c>
      <c r="N9" s="91">
        <v>7.1996666485497435E-2</v>
      </c>
    </row>
    <row r="10" spans="2:14" x14ac:dyDescent="0.3">
      <c r="B10" s="104" t="s">
        <v>11</v>
      </c>
      <c r="C10" s="87">
        <v>4.3252314814814813E-2</v>
      </c>
      <c r="D10" s="88">
        <v>0.27307270734380706</v>
      </c>
      <c r="E10" s="88">
        <v>0.12406214726777773</v>
      </c>
      <c r="F10" s="87">
        <v>1.4062499999999992E-2</v>
      </c>
      <c r="G10" s="88">
        <v>0.28079500808874508</v>
      </c>
      <c r="H10" s="88">
        <v>0.1266680567139282</v>
      </c>
      <c r="I10" s="87">
        <v>2.469907407407404E-2</v>
      </c>
      <c r="J10" s="88">
        <v>0.29065649686733847</v>
      </c>
      <c r="K10" s="88">
        <v>0.13782858619130664</v>
      </c>
      <c r="L10" s="90">
        <v>8.2013888888888845E-2</v>
      </c>
      <c r="M10" s="88">
        <v>0.27948252741184815</v>
      </c>
      <c r="N10" s="91">
        <v>0.12837654220338063</v>
      </c>
    </row>
    <row r="11" spans="2:14" x14ac:dyDescent="0.3">
      <c r="B11" s="104" t="s">
        <v>12</v>
      </c>
      <c r="C11" s="87">
        <v>7.5578703703703684E-3</v>
      </c>
      <c r="D11" s="88">
        <v>4.771647789550601E-2</v>
      </c>
      <c r="E11" s="88">
        <v>2.1678507403226879E-2</v>
      </c>
      <c r="F11" s="87">
        <v>8.2175925925925927E-4</v>
      </c>
      <c r="G11" s="88">
        <v>1.6408597180494578E-2</v>
      </c>
      <c r="H11" s="88">
        <v>7.4020016680567142E-3</v>
      </c>
      <c r="I11" s="87">
        <v>2.650462962962963E-3</v>
      </c>
      <c r="J11" s="88">
        <v>3.1190411332062136E-2</v>
      </c>
      <c r="K11" s="88">
        <v>1.4790415294193657E-2</v>
      </c>
      <c r="L11" s="90">
        <v>1.1030092592592591E-2</v>
      </c>
      <c r="M11" s="88">
        <v>3.7587757355841293E-2</v>
      </c>
      <c r="N11" s="91">
        <v>1.7265431092269516E-2</v>
      </c>
    </row>
    <row r="12" spans="2:14" x14ac:dyDescent="0.3">
      <c r="B12" s="104" t="s">
        <v>171</v>
      </c>
      <c r="C12" s="87">
        <v>4.31712962962963E-3</v>
      </c>
      <c r="D12" s="88">
        <v>2.7256119839240044E-2</v>
      </c>
      <c r="E12" s="88">
        <v>1.2382975898014743E-2</v>
      </c>
      <c r="F12" s="87">
        <v>1.5162037037037036E-3</v>
      </c>
      <c r="G12" s="88">
        <v>3.0275017333025206E-2</v>
      </c>
      <c r="H12" s="88">
        <v>1.365721434528774E-2</v>
      </c>
      <c r="I12" s="87">
        <v>5.6712962962962956E-4</v>
      </c>
      <c r="J12" s="88">
        <v>6.6739308090438621E-3</v>
      </c>
      <c r="K12" s="88">
        <v>3.1647613511593411E-3</v>
      </c>
      <c r="L12" s="90">
        <v>6.4004629629629628E-3</v>
      </c>
      <c r="M12" s="88">
        <v>2.1811154058531203E-2</v>
      </c>
      <c r="N12" s="91">
        <v>1.0018660434443907E-2</v>
      </c>
    </row>
    <row r="13" spans="2:14" x14ac:dyDescent="0.3">
      <c r="B13" s="104" t="s">
        <v>172</v>
      </c>
      <c r="C13" s="87">
        <v>1.5046296296296297E-4</v>
      </c>
      <c r="D13" s="88">
        <v>9.4994519546949215E-4</v>
      </c>
      <c r="E13" s="88">
        <v>4.3157824845627797E-4</v>
      </c>
      <c r="F13" s="89"/>
      <c r="G13" s="88"/>
      <c r="H13" s="88"/>
      <c r="I13" s="89">
        <v>1.273148148148148E-4</v>
      </c>
      <c r="J13" s="88">
        <v>1.498229365295561E-3</v>
      </c>
      <c r="K13" s="88">
        <v>7.1045662985209695E-4</v>
      </c>
      <c r="L13" s="90">
        <v>2.7777777777777778E-4</v>
      </c>
      <c r="M13" s="88">
        <v>9.4659619783860559E-4</v>
      </c>
      <c r="N13" s="91">
        <v>4.3480623946953663E-4</v>
      </c>
    </row>
    <row r="14" spans="2:14" x14ac:dyDescent="0.3">
      <c r="B14" s="104" t="s">
        <v>173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x14ac:dyDescent="0.3">
      <c r="B15" s="104" t="s">
        <v>174</v>
      </c>
      <c r="C15" s="87">
        <v>4.0972222222222217E-3</v>
      </c>
      <c r="D15" s="88">
        <v>2.5867738399707706E-2</v>
      </c>
      <c r="E15" s="88">
        <v>1.175220768873249E-2</v>
      </c>
      <c r="F15" s="87">
        <v>3.4722222222222224E-4</v>
      </c>
      <c r="G15" s="88">
        <v>6.9332100762653148E-3</v>
      </c>
      <c r="H15" s="88">
        <v>3.127606338615513E-3</v>
      </c>
      <c r="I15" s="87">
        <v>2.1296296296296298E-3</v>
      </c>
      <c r="J15" s="88">
        <v>2.5061291201307571E-2</v>
      </c>
      <c r="K15" s="88">
        <v>1.1884001808435078E-2</v>
      </c>
      <c r="L15" s="90">
        <v>6.5740740740740733E-3</v>
      </c>
      <c r="M15" s="88">
        <v>2.2402776682180329E-2</v>
      </c>
      <c r="N15" s="91">
        <v>1.0290414334112366E-2</v>
      </c>
    </row>
    <row r="16" spans="2:14" x14ac:dyDescent="0.3">
      <c r="B16" s="104" t="s">
        <v>175</v>
      </c>
      <c r="C16" s="87"/>
      <c r="D16" s="88"/>
      <c r="E16" s="88"/>
      <c r="F16" s="87"/>
      <c r="G16" s="88"/>
      <c r="H16" s="88"/>
      <c r="I16" s="87">
        <v>1.1574074074074073E-5</v>
      </c>
      <c r="J16" s="88">
        <v>1.3620266957232373E-4</v>
      </c>
      <c r="K16" s="88">
        <v>6.4586966350190631E-5</v>
      </c>
      <c r="L16" s="90">
        <v>1.1574074074074073E-5</v>
      </c>
      <c r="M16" s="88">
        <v>3.9441508243275229E-5</v>
      </c>
      <c r="N16" s="91">
        <v>1.8116926644564026E-5</v>
      </c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3">
      <c r="B18" s="104" t="s">
        <v>14</v>
      </c>
      <c r="C18" s="87">
        <v>7.4999999999999989E-3</v>
      </c>
      <c r="D18" s="88">
        <v>4.7351114358786986E-2</v>
      </c>
      <c r="E18" s="88">
        <v>2.1512515769205234E-2</v>
      </c>
      <c r="F18" s="87">
        <v>8.7384259259259203E-3</v>
      </c>
      <c r="G18" s="88">
        <v>0.17448578691934363</v>
      </c>
      <c r="H18" s="88">
        <v>7.8711426188490363E-2</v>
      </c>
      <c r="I18" s="87">
        <v>7.0949074074074083E-3</v>
      </c>
      <c r="J18" s="88">
        <v>8.3492236447834461E-2</v>
      </c>
      <c r="K18" s="88">
        <v>3.9591810372666868E-2</v>
      </c>
      <c r="L18" s="90">
        <v>2.3333333333333327E-2</v>
      </c>
      <c r="M18" s="88">
        <v>7.9514080618442853E-2</v>
      </c>
      <c r="N18" s="91">
        <v>3.6523724115441067E-2</v>
      </c>
    </row>
    <row r="19" spans="2:14" x14ac:dyDescent="0.3">
      <c r="B19" s="66" t="s">
        <v>3</v>
      </c>
      <c r="C19" s="9">
        <v>0.15839120370370371</v>
      </c>
      <c r="D19" s="105">
        <v>1</v>
      </c>
      <c r="E19" s="6">
        <v>0.45431910231724332</v>
      </c>
      <c r="F19" s="9">
        <v>5.008101851851849E-2</v>
      </c>
      <c r="G19" s="105">
        <v>1.0000000000000002</v>
      </c>
      <c r="H19" s="6">
        <v>0.45110508757297735</v>
      </c>
      <c r="I19" s="9">
        <v>8.4976851851851776E-2</v>
      </c>
      <c r="J19" s="105">
        <v>0.99999999999999989</v>
      </c>
      <c r="K19" s="6">
        <v>0.47419750694309915</v>
      </c>
      <c r="L19" s="9">
        <v>0.293449074074074</v>
      </c>
      <c r="M19" s="105">
        <v>1</v>
      </c>
      <c r="N19" s="7">
        <v>0.45933655814627622</v>
      </c>
    </row>
    <row r="20" spans="2:14" x14ac:dyDescent="0.3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x14ac:dyDescent="0.3">
      <c r="B22" s="65" t="s">
        <v>16</v>
      </c>
      <c r="C22" s="87">
        <v>1.6412037037037037E-2</v>
      </c>
      <c r="D22" s="90"/>
      <c r="E22" s="88">
        <v>4.7075227408538624E-2</v>
      </c>
      <c r="F22" s="87">
        <v>3.8310185185185183E-3</v>
      </c>
      <c r="G22" s="90"/>
      <c r="H22" s="88">
        <v>3.4507923269391158E-2</v>
      </c>
      <c r="I22" s="87">
        <v>6.0763888888888881E-3</v>
      </c>
      <c r="J22" s="90"/>
      <c r="K22" s="88">
        <v>3.3908157333850081E-2</v>
      </c>
      <c r="L22" s="90">
        <v>2.6319444444444444E-2</v>
      </c>
      <c r="M22" s="90"/>
      <c r="N22" s="91">
        <v>4.11978911897386E-2</v>
      </c>
    </row>
    <row r="23" spans="2:14" x14ac:dyDescent="0.3">
      <c r="B23" s="65" t="s">
        <v>17</v>
      </c>
      <c r="C23" s="87">
        <v>4.6296296296296294E-5</v>
      </c>
      <c r="D23" s="90"/>
      <c r="E23" s="88">
        <v>1.3279330721731628E-4</v>
      </c>
      <c r="F23" s="87"/>
      <c r="G23" s="90"/>
      <c r="H23" s="88"/>
      <c r="I23" s="87">
        <v>1.273148148148148E-4</v>
      </c>
      <c r="J23" s="90"/>
      <c r="K23" s="88">
        <v>7.1045662985209695E-4</v>
      </c>
      <c r="L23" s="90">
        <v>1.7361111111111109E-4</v>
      </c>
      <c r="M23" s="90"/>
      <c r="N23" s="91">
        <v>2.717538996684604E-4</v>
      </c>
    </row>
    <row r="24" spans="2:14" x14ac:dyDescent="0.3">
      <c r="B24" s="65" t="s">
        <v>18</v>
      </c>
      <c r="C24" s="87">
        <v>2.2337962962962967E-3</v>
      </c>
      <c r="D24" s="90"/>
      <c r="E24" s="88">
        <v>6.4072770732355117E-3</v>
      </c>
      <c r="F24" s="87">
        <v>1.3888888888888889E-4</v>
      </c>
      <c r="G24" s="90"/>
      <c r="H24" s="88">
        <v>1.2510425354462051E-3</v>
      </c>
      <c r="I24" s="87">
        <v>8.2175925925925927E-4</v>
      </c>
      <c r="J24" s="90"/>
      <c r="K24" s="88">
        <v>4.5856746108635356E-3</v>
      </c>
      <c r="L24" s="90">
        <v>3.1944444444444451E-3</v>
      </c>
      <c r="M24" s="90"/>
      <c r="N24" s="91">
        <v>5.0002717538996724E-3</v>
      </c>
    </row>
    <row r="25" spans="2:14" x14ac:dyDescent="0.3">
      <c r="B25" s="65" t="s">
        <v>19</v>
      </c>
      <c r="C25" s="87">
        <v>3.7025462962962975E-2</v>
      </c>
      <c r="D25" s="90"/>
      <c r="E25" s="88">
        <v>0.10620144744704874</v>
      </c>
      <c r="F25" s="87">
        <v>7.5231481481481469E-3</v>
      </c>
      <c r="G25" s="90"/>
      <c r="H25" s="88">
        <v>6.7764804003336107E-2</v>
      </c>
      <c r="I25" s="87">
        <v>1.8969907407407408E-2</v>
      </c>
      <c r="J25" s="90"/>
      <c r="K25" s="88">
        <v>0.10585803784796245</v>
      </c>
      <c r="L25" s="90">
        <v>6.351851851851853E-2</v>
      </c>
      <c r="M25" s="90"/>
      <c r="N25" s="91">
        <v>9.9425693425367404E-2</v>
      </c>
    </row>
    <row r="26" spans="2:14" x14ac:dyDescent="0.3">
      <c r="B26" s="65" t="s">
        <v>20</v>
      </c>
      <c r="C26" s="87">
        <v>0.13103009259259249</v>
      </c>
      <c r="D26" s="90"/>
      <c r="E26" s="88">
        <v>0.37583825775180912</v>
      </c>
      <c r="F26" s="87">
        <v>4.8483796296296316E-2</v>
      </c>
      <c r="G26" s="90"/>
      <c r="H26" s="88">
        <v>0.43671809841534631</v>
      </c>
      <c r="I26" s="87">
        <v>6.4374999999999793E-2</v>
      </c>
      <c r="J26" s="90"/>
      <c r="K26" s="88">
        <v>0.35923270683975916</v>
      </c>
      <c r="L26" s="90">
        <v>0.2438888888888886</v>
      </c>
      <c r="M26" s="90"/>
      <c r="N26" s="91">
        <v>0.38175987825425273</v>
      </c>
    </row>
    <row r="27" spans="2:14" x14ac:dyDescent="0.3">
      <c r="B27" s="65" t="s">
        <v>21</v>
      </c>
      <c r="C27" s="87">
        <v>3.4953703703703705E-3</v>
      </c>
      <c r="D27" s="90"/>
      <c r="E27" s="88">
        <v>1.0025894694907379E-2</v>
      </c>
      <c r="F27" s="87">
        <v>9.6064814814814819E-4</v>
      </c>
      <c r="G27" s="90"/>
      <c r="H27" s="88">
        <v>8.6530442035029197E-3</v>
      </c>
      <c r="I27" s="87">
        <v>3.8541666666666659E-3</v>
      </c>
      <c r="J27" s="90"/>
      <c r="K27" s="88">
        <v>2.1507459794613479E-2</v>
      </c>
      <c r="L27" s="90">
        <v>8.3101851851851843E-3</v>
      </c>
      <c r="M27" s="90"/>
      <c r="N27" s="91">
        <v>1.3007953330796971E-2</v>
      </c>
    </row>
    <row r="28" spans="2:14" x14ac:dyDescent="0.3">
      <c r="B28" s="66" t="s">
        <v>3</v>
      </c>
      <c r="C28" s="67">
        <v>0.19024305555555546</v>
      </c>
      <c r="D28" s="86"/>
      <c r="E28" s="105">
        <v>0.54568089768275663</v>
      </c>
      <c r="F28" s="67">
        <v>6.0937500000000019E-2</v>
      </c>
      <c r="G28" s="86"/>
      <c r="H28" s="105">
        <v>0.5488949124270226</v>
      </c>
      <c r="I28" s="67">
        <v>9.4224537037036829E-2</v>
      </c>
      <c r="J28" s="86"/>
      <c r="K28" s="105">
        <v>0.52580249305690074</v>
      </c>
      <c r="L28" s="67">
        <v>0.34540509259259228</v>
      </c>
      <c r="M28" s="86"/>
      <c r="N28" s="107">
        <v>0.54066344185372384</v>
      </c>
    </row>
    <row r="29" spans="2:14" x14ac:dyDescent="0.3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x14ac:dyDescent="0.3">
      <c r="B30" s="66" t="s">
        <v>6</v>
      </c>
      <c r="C30" s="67">
        <v>0.34863425925925917</v>
      </c>
      <c r="D30" s="8"/>
      <c r="E30" s="105">
        <v>1</v>
      </c>
      <c r="F30" s="67">
        <v>0.11101851851851852</v>
      </c>
      <c r="G30" s="8"/>
      <c r="H30" s="105">
        <v>1</v>
      </c>
      <c r="I30" s="67">
        <v>0.17920138888888859</v>
      </c>
      <c r="J30" s="8"/>
      <c r="K30" s="105">
        <v>0.99999999999999989</v>
      </c>
      <c r="L30" s="67">
        <v>0.63885416666666628</v>
      </c>
      <c r="M30" s="8"/>
      <c r="N30" s="107">
        <v>1</v>
      </c>
    </row>
    <row r="31" spans="2:14" ht="66" customHeight="1" thickBot="1" x14ac:dyDescent="0.35">
      <c r="B31" s="176" t="s">
        <v>49</v>
      </c>
      <c r="C31" s="177"/>
      <c r="D31" s="177"/>
      <c r="E31" s="177"/>
      <c r="F31" s="177"/>
      <c r="G31" s="177"/>
      <c r="H31" s="178"/>
      <c r="I31" s="177"/>
      <c r="J31" s="177"/>
      <c r="K31" s="177"/>
      <c r="L31" s="177"/>
      <c r="M31" s="177"/>
      <c r="N31" s="178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&amp;R21</oddHeader>
  </headerFooter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topLeftCell="B1" zoomScaleSheetLayoutView="11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33203125" style="19" customWidth="1"/>
    <col min="7" max="7" width="10.33203125" style="1" customWidth="1"/>
    <col min="8" max="8" width="10.33203125" style="19" customWidth="1"/>
    <col min="9" max="11" width="10.33203125" style="1" customWidth="1"/>
    <col min="12" max="16384" width="8.88671875" style="1"/>
  </cols>
  <sheetData>
    <row r="1" spans="2:11" s="31" customFormat="1" x14ac:dyDescent="0.3">
      <c r="C1" s="38"/>
      <c r="D1" s="38"/>
      <c r="E1" s="38"/>
      <c r="F1" s="38"/>
      <c r="H1" s="38"/>
    </row>
    <row r="2" spans="2:11" s="31" customFormat="1" ht="15" thickBot="1" x14ac:dyDescent="0.35">
      <c r="C2" s="38"/>
      <c r="D2" s="38"/>
      <c r="E2" s="38"/>
      <c r="F2" s="38"/>
      <c r="H2" s="38"/>
    </row>
    <row r="3" spans="2:11" s="31" customFormat="1" x14ac:dyDescent="0.3">
      <c r="B3" s="168" t="s">
        <v>94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s="31" customFormat="1" x14ac:dyDescent="0.3">
      <c r="B4" s="171" t="s">
        <v>482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s="31" customFormat="1" x14ac:dyDescent="0.3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s="31" customFormat="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3">
      <c r="B7" s="104" t="s">
        <v>95</v>
      </c>
      <c r="C7" s="87">
        <v>1.8379629629629628E-2</v>
      </c>
      <c r="D7" s="88">
        <v>0.32487725040916532</v>
      </c>
      <c r="E7" s="88">
        <v>9.288179212727378E-2</v>
      </c>
      <c r="F7" s="87">
        <v>1.5625000000000001E-3</v>
      </c>
      <c r="G7" s="88">
        <v>8.7605451005840357E-2</v>
      </c>
      <c r="H7" s="88">
        <v>3.2671829622458862E-2</v>
      </c>
      <c r="I7" s="90">
        <v>1.9942129629629629E-2</v>
      </c>
      <c r="J7" s="88">
        <v>0.26800435526520455</v>
      </c>
      <c r="K7" s="91">
        <v>8.1162560648169943E-2</v>
      </c>
    </row>
    <row r="8" spans="2:11" s="31" customFormat="1" x14ac:dyDescent="0.3">
      <c r="B8" s="104" t="s">
        <v>169</v>
      </c>
      <c r="C8" s="87">
        <v>8.0208333333333329E-3</v>
      </c>
      <c r="D8" s="88">
        <v>0.14177577741407532</v>
      </c>
      <c r="E8" s="88">
        <v>4.0533426917002978E-2</v>
      </c>
      <c r="F8" s="87">
        <v>1.8865740740740739E-3</v>
      </c>
      <c r="G8" s="88">
        <v>0.10577547047371835</v>
      </c>
      <c r="H8" s="88">
        <v>3.9448209099709579E-2</v>
      </c>
      <c r="I8" s="90">
        <v>9.9074074074074064E-3</v>
      </c>
      <c r="J8" s="88">
        <v>0.13314667911028155</v>
      </c>
      <c r="K8" s="91">
        <v>4.0322200763107066E-2</v>
      </c>
    </row>
    <row r="9" spans="2:11" s="31" customFormat="1" x14ac:dyDescent="0.3">
      <c r="B9" s="104" t="s">
        <v>170</v>
      </c>
      <c r="C9" s="87">
        <v>2.9976851851851857E-3</v>
      </c>
      <c r="D9" s="88">
        <v>5.2986906710310984E-2</v>
      </c>
      <c r="E9" s="88">
        <v>1.514885652453647E-2</v>
      </c>
      <c r="F9" s="87">
        <v>2.3379629629629627E-3</v>
      </c>
      <c r="G9" s="88">
        <v>0.13108371187540555</v>
      </c>
      <c r="H9" s="88">
        <v>4.8886737657308804E-2</v>
      </c>
      <c r="I9" s="90">
        <v>5.3356481481481484E-3</v>
      </c>
      <c r="J9" s="88">
        <v>7.1706330689065192E-2</v>
      </c>
      <c r="K9" s="91">
        <v>2.1715577747420979E-2</v>
      </c>
    </row>
    <row r="10" spans="2:11" s="31" customFormat="1" x14ac:dyDescent="0.3">
      <c r="B10" s="104" t="s">
        <v>11</v>
      </c>
      <c r="C10" s="87">
        <v>1.2986111111111101E-2</v>
      </c>
      <c r="D10" s="88">
        <v>0.22954173486088367</v>
      </c>
      <c r="E10" s="88">
        <v>6.5625548341814305E-2</v>
      </c>
      <c r="F10" s="87">
        <v>9.4328703703703692E-3</v>
      </c>
      <c r="G10" s="88">
        <v>0.52887735236859168</v>
      </c>
      <c r="H10" s="88">
        <v>0.1972410454985479</v>
      </c>
      <c r="I10" s="90">
        <v>2.241898148148147E-2</v>
      </c>
      <c r="J10" s="88">
        <v>0.30129102504277483</v>
      </c>
      <c r="K10" s="91">
        <v>9.1243110838946678E-2</v>
      </c>
    </row>
    <row r="11" spans="2:11" s="31" customFormat="1" x14ac:dyDescent="0.3">
      <c r="B11" s="104" t="s">
        <v>12</v>
      </c>
      <c r="C11" s="87">
        <v>4.6296296296296298E-4</v>
      </c>
      <c r="D11" s="88">
        <v>8.1833060556464835E-3</v>
      </c>
      <c r="E11" s="88">
        <v>2.3395917412411533E-3</v>
      </c>
      <c r="F11" s="87">
        <v>5.0925925925925921E-4</v>
      </c>
      <c r="G11" s="88">
        <v>2.8552887735236857E-2</v>
      </c>
      <c r="H11" s="88">
        <v>1.0648596321393996E-2</v>
      </c>
      <c r="I11" s="90">
        <v>9.7222222222222219E-4</v>
      </c>
      <c r="J11" s="88">
        <v>1.3065795613625759E-2</v>
      </c>
      <c r="K11" s="91">
        <v>3.9568514767534969E-3</v>
      </c>
    </row>
    <row r="12" spans="2:11" s="31" customFormat="1" x14ac:dyDescent="0.3">
      <c r="B12" s="104" t="s">
        <v>171</v>
      </c>
      <c r="C12" s="87">
        <v>5.5092592592592598E-3</v>
      </c>
      <c r="D12" s="88">
        <v>9.7381342062193163E-2</v>
      </c>
      <c r="E12" s="88">
        <v>2.7841141720769725E-2</v>
      </c>
      <c r="F12" s="87"/>
      <c r="G12" s="88"/>
      <c r="H12" s="88"/>
      <c r="I12" s="90">
        <v>5.5092592592592598E-3</v>
      </c>
      <c r="J12" s="88">
        <v>7.4039508477212648E-2</v>
      </c>
      <c r="K12" s="91">
        <v>2.2422158368269822E-2</v>
      </c>
    </row>
    <row r="13" spans="2:11" s="31" customFormat="1" x14ac:dyDescent="0.3">
      <c r="B13" s="104" t="s">
        <v>172</v>
      </c>
      <c r="C13" s="89">
        <v>1.0416666666666667E-4</v>
      </c>
      <c r="D13" s="88">
        <v>1.8412438625204587E-3</v>
      </c>
      <c r="E13" s="88">
        <v>5.2640814177925947E-4</v>
      </c>
      <c r="F13" s="89">
        <v>6.9444444444444447E-4</v>
      </c>
      <c r="G13" s="88">
        <v>3.8935756002595717E-2</v>
      </c>
      <c r="H13" s="88">
        <v>1.452081316553727E-2</v>
      </c>
      <c r="I13" s="90">
        <v>7.9861111111111116E-4</v>
      </c>
      <c r="J13" s="88">
        <v>1.0732617825478304E-2</v>
      </c>
      <c r="K13" s="91">
        <v>3.2502708559046588E-3</v>
      </c>
    </row>
    <row r="14" spans="2:11" s="31" customFormat="1" x14ac:dyDescent="0.3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s="31" customFormat="1" x14ac:dyDescent="0.3">
      <c r="B15" s="104" t="s">
        <v>174</v>
      </c>
      <c r="C15" s="87">
        <v>5.5555555555555556E-4</v>
      </c>
      <c r="D15" s="88">
        <v>9.8199672667757792E-3</v>
      </c>
      <c r="E15" s="88">
        <v>2.8075100894893838E-3</v>
      </c>
      <c r="F15" s="87"/>
      <c r="G15" s="88"/>
      <c r="H15" s="88"/>
      <c r="I15" s="90">
        <v>5.5555555555555556E-4</v>
      </c>
      <c r="J15" s="88">
        <v>7.4661689220718629E-3</v>
      </c>
      <c r="K15" s="91">
        <v>2.2610579867162841E-3</v>
      </c>
    </row>
    <row r="16" spans="2:11" s="31" customFormat="1" x14ac:dyDescent="0.3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s="31" customFormat="1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s="31" customFormat="1" x14ac:dyDescent="0.3">
      <c r="B18" s="104" t="s">
        <v>14</v>
      </c>
      <c r="C18" s="87">
        <v>7.5578703703703702E-3</v>
      </c>
      <c r="D18" s="88">
        <v>0.13359247135842883</v>
      </c>
      <c r="E18" s="88">
        <v>3.8193835175761824E-2</v>
      </c>
      <c r="F18" s="87">
        <v>1.4120370370370372E-3</v>
      </c>
      <c r="G18" s="88">
        <v>7.9169370538611297E-2</v>
      </c>
      <c r="H18" s="88">
        <v>2.9525653436592452E-2</v>
      </c>
      <c r="I18" s="90">
        <v>8.9699074074074073E-3</v>
      </c>
      <c r="J18" s="88">
        <v>0.12054751905428529</v>
      </c>
      <c r="K18" s="91">
        <v>3.6506665410523338E-2</v>
      </c>
    </row>
    <row r="19" spans="2:11" s="31" customFormat="1" x14ac:dyDescent="0.3">
      <c r="B19" s="66" t="s">
        <v>3</v>
      </c>
      <c r="C19" s="9">
        <v>5.6574074074074061E-2</v>
      </c>
      <c r="D19" s="105">
        <v>1</v>
      </c>
      <c r="E19" s="6">
        <v>0.28589811077966887</v>
      </c>
      <c r="F19" s="9">
        <v>1.7835648148148149E-2</v>
      </c>
      <c r="G19" s="105">
        <v>0.99999999999999978</v>
      </c>
      <c r="H19" s="6">
        <v>0.37294288480154886</v>
      </c>
      <c r="I19" s="9">
        <v>7.440972222222221E-2</v>
      </c>
      <c r="J19" s="105">
        <v>0.99999999999999989</v>
      </c>
      <c r="K19" s="7">
        <v>0.30284045409581228</v>
      </c>
    </row>
    <row r="20" spans="2:11" s="31" customFormat="1" x14ac:dyDescent="0.3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s="31" customFormat="1" x14ac:dyDescent="0.3">
      <c r="B22" s="65" t="s">
        <v>16</v>
      </c>
      <c r="C22" s="87">
        <v>3.1712962962962962E-3</v>
      </c>
      <c r="D22" s="90"/>
      <c r="E22" s="88">
        <v>1.6026203427501898E-2</v>
      </c>
      <c r="F22" s="87">
        <v>1.5046296296296296E-3</v>
      </c>
      <c r="G22" s="90"/>
      <c r="H22" s="88">
        <v>3.1461761858664082E-2</v>
      </c>
      <c r="I22" s="90">
        <v>4.6759259259259254E-3</v>
      </c>
      <c r="J22" s="90"/>
      <c r="K22" s="91">
        <v>1.9030571388195389E-2</v>
      </c>
    </row>
    <row r="23" spans="2:11" s="31" customFormat="1" x14ac:dyDescent="0.3">
      <c r="B23" s="6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s="31" customFormat="1" x14ac:dyDescent="0.3">
      <c r="B24" s="65" t="s">
        <v>18</v>
      </c>
      <c r="C24" s="87">
        <v>3.5879629629629629E-4</v>
      </c>
      <c r="D24" s="90"/>
      <c r="E24" s="88">
        <v>1.8131835994618939E-3</v>
      </c>
      <c r="F24" s="87">
        <v>6.7129629629629625E-4</v>
      </c>
      <c r="G24" s="90"/>
      <c r="H24" s="88">
        <v>1.403678606001936E-2</v>
      </c>
      <c r="I24" s="90">
        <v>1.0300925925925924E-3</v>
      </c>
      <c r="J24" s="90"/>
      <c r="K24" s="91">
        <v>4.1923783503697767E-3</v>
      </c>
    </row>
    <row r="25" spans="2:11" s="31" customFormat="1" x14ac:dyDescent="0.3">
      <c r="B25" s="65" t="s">
        <v>19</v>
      </c>
      <c r="C25" s="87">
        <v>1.1099537037037036E-2</v>
      </c>
      <c r="D25" s="90"/>
      <c r="E25" s="88">
        <v>5.6091711996256642E-2</v>
      </c>
      <c r="F25" s="87">
        <v>5.1620370370370379E-3</v>
      </c>
      <c r="G25" s="90"/>
      <c r="H25" s="88">
        <v>0.10793804453049373</v>
      </c>
      <c r="I25" s="90">
        <v>1.6261574074074074E-2</v>
      </c>
      <c r="J25" s="90"/>
      <c r="K25" s="91">
        <v>6.6183051486174566E-2</v>
      </c>
    </row>
    <row r="26" spans="2:11" s="31" customFormat="1" x14ac:dyDescent="0.3">
      <c r="B26" s="65" t="s">
        <v>20</v>
      </c>
      <c r="C26" s="87">
        <v>0.12428240740740742</v>
      </c>
      <c r="D26" s="90"/>
      <c r="E26" s="88">
        <v>0.62806340293618768</v>
      </c>
      <c r="F26" s="87">
        <v>2.0254629629629626E-2</v>
      </c>
      <c r="G26" s="90"/>
      <c r="H26" s="88">
        <v>0.42352371732817029</v>
      </c>
      <c r="I26" s="90">
        <v>0.14453703703703705</v>
      </c>
      <c r="J26" s="90"/>
      <c r="K26" s="91">
        <v>0.58825191954402001</v>
      </c>
    </row>
    <row r="27" spans="2:11" s="31" customFormat="1" x14ac:dyDescent="0.3">
      <c r="B27" s="65" t="s">
        <v>21</v>
      </c>
      <c r="C27" s="87">
        <v>2.3958333333333331E-3</v>
      </c>
      <c r="D27" s="90"/>
      <c r="E27" s="88">
        <v>1.2107387260922968E-2</v>
      </c>
      <c r="F27" s="87">
        <v>2.3958333333333331E-3</v>
      </c>
      <c r="G27" s="90"/>
      <c r="H27" s="88">
        <v>5.0096805421103577E-2</v>
      </c>
      <c r="I27" s="90">
        <v>4.7916666666666663E-3</v>
      </c>
      <c r="J27" s="90"/>
      <c r="K27" s="91">
        <v>1.9501625135427948E-2</v>
      </c>
    </row>
    <row r="28" spans="2:11" s="31" customFormat="1" x14ac:dyDescent="0.3">
      <c r="B28" s="66" t="s">
        <v>3</v>
      </c>
      <c r="C28" s="67">
        <v>0.1413078703703704</v>
      </c>
      <c r="D28" s="86"/>
      <c r="E28" s="105">
        <v>0.71410188922033102</v>
      </c>
      <c r="F28" s="67">
        <v>2.9988425925925922E-2</v>
      </c>
      <c r="G28" s="86"/>
      <c r="H28" s="105">
        <v>0.62705711519845109</v>
      </c>
      <c r="I28" s="67">
        <v>0.17129629629629631</v>
      </c>
      <c r="J28" s="86"/>
      <c r="K28" s="107">
        <v>0.69715954590418772</v>
      </c>
    </row>
    <row r="29" spans="2:11" s="31" customFormat="1" x14ac:dyDescent="0.3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3">
      <c r="B30" s="66" t="s">
        <v>6</v>
      </c>
      <c r="C30" s="67">
        <v>0.19788194444444446</v>
      </c>
      <c r="D30" s="8"/>
      <c r="E30" s="105">
        <v>0.99999999999999989</v>
      </c>
      <c r="F30" s="67">
        <v>4.7824074074074074E-2</v>
      </c>
      <c r="G30" s="8"/>
      <c r="H30" s="105">
        <v>1</v>
      </c>
      <c r="I30" s="67">
        <v>0.24570601851851853</v>
      </c>
      <c r="J30" s="8"/>
      <c r="K30" s="107">
        <v>1</v>
      </c>
    </row>
    <row r="31" spans="2:11" s="31" customFormat="1" ht="66" customHeight="1" thickBot="1" x14ac:dyDescent="0.35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  <row r="32" spans="2:11" s="31" customFormat="1" x14ac:dyDescent="0.3">
      <c r="C32" s="38"/>
      <c r="D32" s="38"/>
      <c r="E32" s="38"/>
      <c r="F32" s="38"/>
      <c r="H32" s="38"/>
    </row>
    <row r="33" spans="3:8" s="31" customFormat="1" x14ac:dyDescent="0.3"/>
    <row r="34" spans="3:8" s="31" customFormat="1" x14ac:dyDescent="0.3">
      <c r="C34" s="38"/>
      <c r="D34" s="38"/>
      <c r="E34" s="38"/>
      <c r="F34" s="38"/>
      <c r="H34" s="38"/>
    </row>
    <row r="35" spans="3:8" s="31" customFormat="1" x14ac:dyDescent="0.3">
      <c r="C35" s="38"/>
      <c r="D35" s="38"/>
      <c r="E35" s="38"/>
      <c r="F35" s="38"/>
      <c r="H35" s="38"/>
    </row>
    <row r="36" spans="3:8" s="31" customFormat="1" x14ac:dyDescent="0.3">
      <c r="C36" s="38"/>
      <c r="D36" s="38"/>
      <c r="E36" s="38"/>
      <c r="F36" s="38"/>
      <c r="H36" s="38"/>
    </row>
    <row r="37" spans="3:8" s="31" customFormat="1" x14ac:dyDescent="0.3">
      <c r="C37" s="38"/>
      <c r="D37" s="38"/>
      <c r="E37" s="38"/>
      <c r="F37" s="38"/>
      <c r="H37" s="38"/>
    </row>
    <row r="38" spans="3:8" s="31" customFormat="1" x14ac:dyDescent="0.3">
      <c r="C38" s="38"/>
      <c r="D38" s="38"/>
      <c r="E38" s="38"/>
      <c r="F38" s="38"/>
      <c r="H38" s="38"/>
    </row>
    <row r="39" spans="3:8" s="31" customFormat="1" x14ac:dyDescent="0.3">
      <c r="C39" s="38"/>
      <c r="D39" s="38"/>
      <c r="E39" s="38"/>
      <c r="F39" s="38"/>
      <c r="H39" s="38"/>
    </row>
    <row r="40" spans="3:8" s="31" customFormat="1" x14ac:dyDescent="0.3">
      <c r="C40" s="38"/>
      <c r="D40" s="38"/>
      <c r="E40" s="38"/>
      <c r="F40" s="38"/>
      <c r="H40" s="38"/>
    </row>
    <row r="41" spans="3:8" s="31" customFormat="1" x14ac:dyDescent="0.3">
      <c r="C41" s="38"/>
      <c r="D41" s="38"/>
      <c r="E41" s="38"/>
      <c r="F41" s="38"/>
      <c r="H41" s="38"/>
    </row>
    <row r="42" spans="3:8" s="31" customFormat="1" x14ac:dyDescent="0.3">
      <c r="C42" s="38"/>
      <c r="D42" s="38"/>
      <c r="E42" s="38"/>
      <c r="F42" s="38"/>
      <c r="H42" s="38"/>
    </row>
    <row r="43" spans="3:8" s="31" customFormat="1" x14ac:dyDescent="0.3">
      <c r="C43" s="38"/>
      <c r="D43" s="38"/>
      <c r="E43" s="38"/>
      <c r="F43" s="38"/>
      <c r="H43" s="38"/>
    </row>
    <row r="44" spans="3:8" s="31" customFormat="1" x14ac:dyDescent="0.3">
      <c r="C44" s="38"/>
      <c r="D44" s="38"/>
      <c r="E44" s="38"/>
      <c r="F44" s="38"/>
      <c r="H44" s="38"/>
    </row>
    <row r="45" spans="3:8" s="31" customFormat="1" x14ac:dyDescent="0.3">
      <c r="C45" s="38"/>
      <c r="D45" s="38"/>
      <c r="E45" s="38"/>
      <c r="F45" s="38"/>
      <c r="H45" s="38"/>
    </row>
    <row r="46" spans="3:8" s="31" customFormat="1" x14ac:dyDescent="0.3">
      <c r="C46" s="38"/>
      <c r="D46" s="38"/>
      <c r="E46" s="38"/>
      <c r="F46" s="38"/>
      <c r="H46" s="38"/>
    </row>
    <row r="47" spans="3:8" s="31" customFormat="1" x14ac:dyDescent="0.3">
      <c r="C47" s="38"/>
      <c r="D47" s="38"/>
      <c r="E47" s="38"/>
      <c r="F47" s="38"/>
      <c r="H47" s="38"/>
    </row>
    <row r="48" spans="3:8" s="31" customFormat="1" x14ac:dyDescent="0.3">
      <c r="C48" s="38"/>
      <c r="D48" s="38"/>
      <c r="E48" s="38"/>
      <c r="F48" s="38"/>
      <c r="H48" s="38"/>
    </row>
    <row r="49" spans="3:8" s="31" customFormat="1" x14ac:dyDescent="0.3">
      <c r="C49" s="38"/>
      <c r="D49" s="38"/>
      <c r="E49" s="38"/>
      <c r="F49" s="38"/>
      <c r="H49" s="38"/>
    </row>
    <row r="50" spans="3:8" s="31" customFormat="1" x14ac:dyDescent="0.3">
      <c r="C50" s="38"/>
      <c r="D50" s="38"/>
      <c r="E50" s="38"/>
      <c r="F50" s="38"/>
      <c r="H50" s="38"/>
    </row>
    <row r="51" spans="3:8" s="31" customFormat="1" x14ac:dyDescent="0.3">
      <c r="C51" s="38"/>
      <c r="D51" s="38"/>
      <c r="E51" s="38"/>
      <c r="F51" s="38"/>
      <c r="H51" s="38"/>
    </row>
    <row r="52" spans="3:8" s="31" customFormat="1" x14ac:dyDescent="0.3">
      <c r="C52" s="38"/>
      <c r="D52" s="38"/>
      <c r="E52" s="38"/>
      <c r="F52" s="38"/>
      <c r="H52" s="38"/>
    </row>
    <row r="53" spans="3:8" s="31" customFormat="1" x14ac:dyDescent="0.3">
      <c r="C53" s="38"/>
      <c r="D53" s="38"/>
      <c r="E53" s="38"/>
      <c r="F53" s="38"/>
      <c r="H53" s="38"/>
    </row>
    <row r="54" spans="3:8" s="31" customFormat="1" x14ac:dyDescent="0.3">
      <c r="C54" s="38"/>
      <c r="D54" s="38"/>
      <c r="E54" s="38"/>
      <c r="F54" s="38"/>
      <c r="H54" s="38"/>
    </row>
    <row r="55" spans="3:8" s="31" customFormat="1" x14ac:dyDescent="0.3">
      <c r="C55" s="38"/>
      <c r="D55" s="38"/>
      <c r="E55" s="38"/>
      <c r="F55" s="38"/>
      <c r="H55" s="38"/>
    </row>
    <row r="56" spans="3:8" s="31" customFormat="1" x14ac:dyDescent="0.3">
      <c r="C56" s="38"/>
      <c r="D56" s="38"/>
      <c r="E56" s="38"/>
      <c r="F56" s="38"/>
      <c r="H56" s="38"/>
    </row>
    <row r="57" spans="3:8" s="31" customFormat="1" x14ac:dyDescent="0.3">
      <c r="C57" s="38"/>
      <c r="D57" s="38"/>
      <c r="E57" s="38"/>
      <c r="F57" s="38"/>
      <c r="H57" s="38"/>
    </row>
    <row r="58" spans="3:8" s="31" customFormat="1" x14ac:dyDescent="0.3">
      <c r="C58" s="38"/>
      <c r="D58" s="38"/>
      <c r="E58" s="38"/>
      <c r="F58" s="38"/>
      <c r="H58" s="38"/>
    </row>
    <row r="59" spans="3:8" s="31" customFormat="1" x14ac:dyDescent="0.3">
      <c r="C59" s="38"/>
      <c r="D59" s="38"/>
      <c r="E59" s="38"/>
      <c r="F59" s="38"/>
      <c r="H59" s="38"/>
    </row>
    <row r="60" spans="3:8" s="31" customFormat="1" x14ac:dyDescent="0.3">
      <c r="C60" s="38"/>
      <c r="D60" s="38"/>
      <c r="E60" s="38"/>
      <c r="F60" s="38"/>
      <c r="H60" s="38"/>
    </row>
    <row r="61" spans="3:8" s="31" customFormat="1" x14ac:dyDescent="0.3">
      <c r="C61" s="38"/>
      <c r="D61" s="38"/>
      <c r="E61" s="38"/>
      <c r="F61" s="38"/>
      <c r="H61" s="38"/>
    </row>
    <row r="62" spans="3:8" s="31" customFormat="1" x14ac:dyDescent="0.3">
      <c r="C62" s="38"/>
      <c r="D62" s="38"/>
      <c r="E62" s="38"/>
      <c r="F62" s="38"/>
      <c r="H62" s="38"/>
    </row>
    <row r="63" spans="3:8" s="31" customFormat="1" x14ac:dyDescent="0.3">
      <c r="C63" s="38"/>
      <c r="D63" s="38"/>
      <c r="E63" s="38"/>
      <c r="F63" s="38"/>
      <c r="H63" s="38"/>
    </row>
    <row r="64" spans="3:8" s="31" customFormat="1" x14ac:dyDescent="0.3">
      <c r="C64" s="38"/>
      <c r="D64" s="38"/>
      <c r="E64" s="38"/>
      <c r="F64" s="38"/>
      <c r="H64" s="38"/>
    </row>
    <row r="65" spans="3:8" s="31" customFormat="1" x14ac:dyDescent="0.3">
      <c r="C65" s="38"/>
      <c r="D65" s="38"/>
      <c r="E65" s="38"/>
      <c r="F65" s="38"/>
      <c r="H65" s="38"/>
    </row>
    <row r="66" spans="3:8" s="31" customFormat="1" x14ac:dyDescent="0.3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zoomScaleSheetLayoutView="11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4" width="8.44140625" style="1" customWidth="1"/>
    <col min="15" max="16384" width="8.88671875" style="1"/>
  </cols>
  <sheetData>
    <row r="2" spans="2:14" ht="15" thickBot="1" x14ac:dyDescent="0.35"/>
    <row r="3" spans="2:14" x14ac:dyDescent="0.3">
      <c r="B3" s="168" t="s">
        <v>56</v>
      </c>
      <c r="C3" s="169"/>
      <c r="D3" s="169"/>
      <c r="E3" s="169"/>
      <c r="F3" s="169"/>
      <c r="G3" s="169"/>
      <c r="H3" s="170"/>
      <c r="I3" s="169"/>
      <c r="J3" s="169"/>
      <c r="K3" s="169"/>
      <c r="L3" s="169"/>
      <c r="M3" s="169"/>
      <c r="N3" s="170"/>
    </row>
    <row r="4" spans="2:14" x14ac:dyDescent="0.3">
      <c r="B4" s="171" t="s">
        <v>482</v>
      </c>
      <c r="C4" s="172"/>
      <c r="D4" s="172"/>
      <c r="E4" s="172"/>
      <c r="F4" s="172"/>
      <c r="G4" s="172"/>
      <c r="H4" s="173"/>
      <c r="I4" s="172"/>
      <c r="J4" s="172"/>
      <c r="K4" s="172"/>
      <c r="L4" s="172"/>
      <c r="M4" s="172"/>
      <c r="N4" s="173"/>
    </row>
    <row r="5" spans="2:14" x14ac:dyDescent="0.3">
      <c r="B5" s="103"/>
      <c r="C5" s="174" t="s">
        <v>0</v>
      </c>
      <c r="D5" s="172"/>
      <c r="E5" s="175"/>
      <c r="F5" s="174" t="s">
        <v>1</v>
      </c>
      <c r="G5" s="172"/>
      <c r="H5" s="175"/>
      <c r="I5" s="172" t="s">
        <v>2</v>
      </c>
      <c r="J5" s="172"/>
      <c r="K5" s="175"/>
      <c r="L5" s="174" t="s">
        <v>3</v>
      </c>
      <c r="M5" s="172"/>
      <c r="N5" s="173"/>
    </row>
    <row r="6" spans="2:14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x14ac:dyDescent="0.3">
      <c r="B7" s="104" t="s">
        <v>95</v>
      </c>
      <c r="C7" s="87" t="s">
        <v>588</v>
      </c>
      <c r="D7" s="88" t="s">
        <v>589</v>
      </c>
      <c r="E7" s="88" t="s">
        <v>590</v>
      </c>
      <c r="F7" s="87" t="s">
        <v>591</v>
      </c>
      <c r="G7" s="88" t="s">
        <v>592</v>
      </c>
      <c r="H7" s="88" t="s">
        <v>593</v>
      </c>
      <c r="I7" s="87" t="s">
        <v>594</v>
      </c>
      <c r="J7" s="88" t="s">
        <v>595</v>
      </c>
      <c r="K7" s="88" t="s">
        <v>596</v>
      </c>
      <c r="L7" s="90" t="s">
        <v>597</v>
      </c>
      <c r="M7" s="88" t="s">
        <v>598</v>
      </c>
      <c r="N7" s="91" t="s">
        <v>599</v>
      </c>
    </row>
    <row r="8" spans="2:14" x14ac:dyDescent="0.3">
      <c r="B8" s="104" t="s">
        <v>169</v>
      </c>
      <c r="C8" s="87" t="s">
        <v>600</v>
      </c>
      <c r="D8" s="88" t="s">
        <v>601</v>
      </c>
      <c r="E8" s="88" t="s">
        <v>602</v>
      </c>
      <c r="F8" s="87" t="s">
        <v>603</v>
      </c>
      <c r="G8" s="88" t="s">
        <v>604</v>
      </c>
      <c r="H8" s="88" t="s">
        <v>605</v>
      </c>
      <c r="I8" s="87" t="s">
        <v>606</v>
      </c>
      <c r="J8" s="88" t="s">
        <v>607</v>
      </c>
      <c r="K8" s="88" t="s">
        <v>608</v>
      </c>
      <c r="L8" s="90" t="s">
        <v>609</v>
      </c>
      <c r="M8" s="88" t="s">
        <v>610</v>
      </c>
      <c r="N8" s="91" t="s">
        <v>611</v>
      </c>
    </row>
    <row r="9" spans="2:14" x14ac:dyDescent="0.3">
      <c r="B9" s="104" t="s">
        <v>170</v>
      </c>
      <c r="C9" s="87" t="s">
        <v>612</v>
      </c>
      <c r="D9" s="88" t="s">
        <v>613</v>
      </c>
      <c r="E9" s="88" t="s">
        <v>614</v>
      </c>
      <c r="F9" s="87" t="s">
        <v>615</v>
      </c>
      <c r="G9" s="88" t="s">
        <v>450</v>
      </c>
      <c r="H9" s="88" t="s">
        <v>205</v>
      </c>
      <c r="I9" s="87" t="s">
        <v>616</v>
      </c>
      <c r="J9" s="88" t="s">
        <v>617</v>
      </c>
      <c r="K9" s="88" t="s">
        <v>618</v>
      </c>
      <c r="L9" s="90" t="s">
        <v>619</v>
      </c>
      <c r="M9" s="88" t="s">
        <v>620</v>
      </c>
      <c r="N9" s="91" t="s">
        <v>621</v>
      </c>
    </row>
    <row r="10" spans="2:14" x14ac:dyDescent="0.3">
      <c r="B10" s="104" t="s">
        <v>11</v>
      </c>
      <c r="C10" s="87" t="s">
        <v>622</v>
      </c>
      <c r="D10" s="88" t="s">
        <v>623</v>
      </c>
      <c r="E10" s="88" t="s">
        <v>624</v>
      </c>
      <c r="F10" s="87" t="s">
        <v>625</v>
      </c>
      <c r="G10" s="88" t="s">
        <v>626</v>
      </c>
      <c r="H10" s="88" t="s">
        <v>627</v>
      </c>
      <c r="I10" s="87" t="s">
        <v>628</v>
      </c>
      <c r="J10" s="88" t="s">
        <v>629</v>
      </c>
      <c r="K10" s="88" t="s">
        <v>630</v>
      </c>
      <c r="L10" s="90" t="s">
        <v>631</v>
      </c>
      <c r="M10" s="88" t="s">
        <v>632</v>
      </c>
      <c r="N10" s="91" t="s">
        <v>464</v>
      </c>
    </row>
    <row r="11" spans="2:14" x14ac:dyDescent="0.3">
      <c r="B11" s="104" t="s">
        <v>12</v>
      </c>
      <c r="C11" s="87" t="s">
        <v>633</v>
      </c>
      <c r="D11" s="88" t="s">
        <v>366</v>
      </c>
      <c r="E11" s="88" t="s">
        <v>634</v>
      </c>
      <c r="F11" s="87" t="s">
        <v>443</v>
      </c>
      <c r="G11" s="88" t="s">
        <v>248</v>
      </c>
      <c r="H11" s="88" t="s">
        <v>258</v>
      </c>
      <c r="I11" s="87" t="s">
        <v>261</v>
      </c>
      <c r="J11" s="88" t="s">
        <v>338</v>
      </c>
      <c r="K11" s="88" t="s">
        <v>635</v>
      </c>
      <c r="L11" s="90" t="s">
        <v>636</v>
      </c>
      <c r="M11" s="88" t="s">
        <v>637</v>
      </c>
      <c r="N11" s="91" t="s">
        <v>536</v>
      </c>
    </row>
    <row r="12" spans="2:14" x14ac:dyDescent="0.3">
      <c r="B12" s="104" t="s">
        <v>171</v>
      </c>
      <c r="C12" s="87" t="s">
        <v>638</v>
      </c>
      <c r="D12" s="88" t="s">
        <v>276</v>
      </c>
      <c r="E12" s="88" t="s">
        <v>349</v>
      </c>
      <c r="F12" s="87" t="s">
        <v>639</v>
      </c>
      <c r="G12" s="88" t="s">
        <v>640</v>
      </c>
      <c r="H12" s="88" t="s">
        <v>641</v>
      </c>
      <c r="I12" s="87" t="s">
        <v>397</v>
      </c>
      <c r="J12" s="88" t="s">
        <v>405</v>
      </c>
      <c r="K12" s="88" t="s">
        <v>283</v>
      </c>
      <c r="L12" s="90" t="s">
        <v>642</v>
      </c>
      <c r="M12" s="88" t="s">
        <v>363</v>
      </c>
      <c r="N12" s="91" t="s">
        <v>299</v>
      </c>
    </row>
    <row r="13" spans="2:14" x14ac:dyDescent="0.3">
      <c r="B13" s="104" t="s">
        <v>172</v>
      </c>
      <c r="C13" s="87" t="s">
        <v>259</v>
      </c>
      <c r="D13" s="88" t="s">
        <v>265</v>
      </c>
      <c r="E13" s="88" t="s">
        <v>227</v>
      </c>
      <c r="F13" s="89"/>
      <c r="G13" s="88"/>
      <c r="H13" s="88"/>
      <c r="I13" s="89" t="s">
        <v>190</v>
      </c>
      <c r="J13" s="88" t="s">
        <v>643</v>
      </c>
      <c r="K13" s="88" t="s">
        <v>219</v>
      </c>
      <c r="L13" s="90" t="s">
        <v>354</v>
      </c>
      <c r="M13" s="88" t="s">
        <v>347</v>
      </c>
      <c r="N13" s="91" t="s">
        <v>219</v>
      </c>
    </row>
    <row r="14" spans="2:14" x14ac:dyDescent="0.3">
      <c r="B14" s="104" t="s">
        <v>173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x14ac:dyDescent="0.3">
      <c r="B15" s="104" t="s">
        <v>174</v>
      </c>
      <c r="C15" s="87" t="s">
        <v>644</v>
      </c>
      <c r="D15" s="88" t="s">
        <v>277</v>
      </c>
      <c r="E15" s="88" t="s">
        <v>208</v>
      </c>
      <c r="F15" s="87" t="s">
        <v>190</v>
      </c>
      <c r="G15" s="88" t="s">
        <v>265</v>
      </c>
      <c r="H15" s="88" t="s">
        <v>227</v>
      </c>
      <c r="I15" s="87" t="s">
        <v>645</v>
      </c>
      <c r="J15" s="88" t="s">
        <v>646</v>
      </c>
      <c r="K15" s="88" t="s">
        <v>647</v>
      </c>
      <c r="L15" s="90" t="s">
        <v>648</v>
      </c>
      <c r="M15" s="88" t="s">
        <v>649</v>
      </c>
      <c r="N15" s="91" t="s">
        <v>244</v>
      </c>
    </row>
    <row r="16" spans="2:14" x14ac:dyDescent="0.3">
      <c r="B16" s="104" t="s">
        <v>175</v>
      </c>
      <c r="C16" s="87" t="s">
        <v>279</v>
      </c>
      <c r="D16" s="88" t="s">
        <v>220</v>
      </c>
      <c r="E16" s="88" t="s">
        <v>650</v>
      </c>
      <c r="F16" s="87"/>
      <c r="G16" s="88"/>
      <c r="H16" s="88"/>
      <c r="I16" s="87" t="s">
        <v>651</v>
      </c>
      <c r="J16" s="88" t="s">
        <v>258</v>
      </c>
      <c r="K16" s="88" t="s">
        <v>296</v>
      </c>
      <c r="L16" s="90" t="s">
        <v>443</v>
      </c>
      <c r="M16" s="88" t="s">
        <v>219</v>
      </c>
      <c r="N16" s="91" t="s">
        <v>650</v>
      </c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3">
      <c r="B18" s="104" t="s">
        <v>14</v>
      </c>
      <c r="C18" s="87" t="s">
        <v>652</v>
      </c>
      <c r="D18" s="88" t="s">
        <v>385</v>
      </c>
      <c r="E18" s="88" t="s">
        <v>281</v>
      </c>
      <c r="F18" s="87" t="s">
        <v>653</v>
      </c>
      <c r="G18" s="88" t="s">
        <v>654</v>
      </c>
      <c r="H18" s="88" t="s">
        <v>458</v>
      </c>
      <c r="I18" s="87" t="s">
        <v>655</v>
      </c>
      <c r="J18" s="88" t="s">
        <v>656</v>
      </c>
      <c r="K18" s="88" t="s">
        <v>657</v>
      </c>
      <c r="L18" s="90" t="s">
        <v>658</v>
      </c>
      <c r="M18" s="88" t="s">
        <v>659</v>
      </c>
      <c r="N18" s="91" t="s">
        <v>445</v>
      </c>
    </row>
    <row r="19" spans="2:14" s="2" customFormat="1" x14ac:dyDescent="0.3">
      <c r="B19" s="66" t="s">
        <v>3</v>
      </c>
      <c r="C19" s="9" t="s">
        <v>660</v>
      </c>
      <c r="D19" s="105" t="s">
        <v>202</v>
      </c>
      <c r="E19" s="6" t="s">
        <v>661</v>
      </c>
      <c r="F19" s="9" t="s">
        <v>662</v>
      </c>
      <c r="G19" s="105" t="s">
        <v>202</v>
      </c>
      <c r="H19" s="6" t="s">
        <v>663</v>
      </c>
      <c r="I19" s="9" t="s">
        <v>664</v>
      </c>
      <c r="J19" s="105" t="s">
        <v>202</v>
      </c>
      <c r="K19" s="6" t="s">
        <v>665</v>
      </c>
      <c r="L19" s="9" t="s">
        <v>666</v>
      </c>
      <c r="M19" s="105" t="s">
        <v>202</v>
      </c>
      <c r="N19" s="7" t="s">
        <v>667</v>
      </c>
    </row>
    <row r="20" spans="2:14" x14ac:dyDescent="0.3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x14ac:dyDescent="0.3">
      <c r="B21" s="71" t="s">
        <v>15</v>
      </c>
      <c r="C21" s="102" t="s">
        <v>203</v>
      </c>
      <c r="D21" s="72" t="s">
        <v>5</v>
      </c>
      <c r="E21" s="72" t="s">
        <v>5</v>
      </c>
      <c r="F21" s="102" t="s">
        <v>203</v>
      </c>
      <c r="G21" s="72" t="s">
        <v>5</v>
      </c>
      <c r="H21" s="72" t="s">
        <v>5</v>
      </c>
      <c r="I21" s="102" t="s">
        <v>203</v>
      </c>
      <c r="J21" s="72" t="s">
        <v>5</v>
      </c>
      <c r="K21" s="72" t="s">
        <v>5</v>
      </c>
      <c r="L21" s="98" t="s">
        <v>203</v>
      </c>
      <c r="M21" s="72" t="s">
        <v>5</v>
      </c>
      <c r="N21" s="73" t="s">
        <v>5</v>
      </c>
    </row>
    <row r="22" spans="2:14" x14ac:dyDescent="0.3">
      <c r="B22" s="65" t="s">
        <v>16</v>
      </c>
      <c r="C22" s="87" t="s">
        <v>668</v>
      </c>
      <c r="D22" s="90"/>
      <c r="E22" s="88" t="s">
        <v>231</v>
      </c>
      <c r="F22" s="87" t="s">
        <v>669</v>
      </c>
      <c r="G22" s="90"/>
      <c r="H22" s="88" t="s">
        <v>670</v>
      </c>
      <c r="I22" s="87" t="s">
        <v>671</v>
      </c>
      <c r="J22" s="90"/>
      <c r="K22" s="88" t="s">
        <v>672</v>
      </c>
      <c r="L22" s="90" t="s">
        <v>673</v>
      </c>
      <c r="M22" s="90"/>
      <c r="N22" s="91" t="s">
        <v>674</v>
      </c>
    </row>
    <row r="23" spans="2:14" x14ac:dyDescent="0.3">
      <c r="B23" s="65" t="s">
        <v>17</v>
      </c>
      <c r="C23" s="87" t="s">
        <v>354</v>
      </c>
      <c r="D23" s="90"/>
      <c r="E23" s="88" t="s">
        <v>227</v>
      </c>
      <c r="F23" s="87"/>
      <c r="G23" s="90"/>
      <c r="H23" s="88"/>
      <c r="I23" s="87" t="s">
        <v>262</v>
      </c>
      <c r="J23" s="90"/>
      <c r="K23" s="88" t="s">
        <v>347</v>
      </c>
      <c r="L23" s="90" t="s">
        <v>459</v>
      </c>
      <c r="M23" s="90"/>
      <c r="N23" s="91" t="s">
        <v>227</v>
      </c>
    </row>
    <row r="24" spans="2:14" x14ac:dyDescent="0.3">
      <c r="B24" s="65" t="s">
        <v>18</v>
      </c>
      <c r="C24" s="87" t="s">
        <v>675</v>
      </c>
      <c r="D24" s="90"/>
      <c r="E24" s="88" t="s">
        <v>375</v>
      </c>
      <c r="F24" s="87"/>
      <c r="G24" s="90"/>
      <c r="H24" s="88"/>
      <c r="I24" s="87" t="s">
        <v>293</v>
      </c>
      <c r="J24" s="90"/>
      <c r="K24" s="88" t="s">
        <v>676</v>
      </c>
      <c r="L24" s="90" t="s">
        <v>408</v>
      </c>
      <c r="M24" s="90"/>
      <c r="N24" s="91" t="s">
        <v>285</v>
      </c>
    </row>
    <row r="25" spans="2:14" x14ac:dyDescent="0.3">
      <c r="B25" s="65" t="s">
        <v>19</v>
      </c>
      <c r="C25" s="87" t="s">
        <v>677</v>
      </c>
      <c r="D25" s="90"/>
      <c r="E25" s="88" t="s">
        <v>678</v>
      </c>
      <c r="F25" s="87" t="s">
        <v>679</v>
      </c>
      <c r="G25" s="90"/>
      <c r="H25" s="88" t="s">
        <v>680</v>
      </c>
      <c r="I25" s="87" t="s">
        <v>681</v>
      </c>
      <c r="J25" s="90"/>
      <c r="K25" s="88" t="s">
        <v>682</v>
      </c>
      <c r="L25" s="90" t="s">
        <v>683</v>
      </c>
      <c r="M25" s="90"/>
      <c r="N25" s="91" t="s">
        <v>684</v>
      </c>
    </row>
    <row r="26" spans="2:14" x14ac:dyDescent="0.3">
      <c r="B26" s="65" t="s">
        <v>20</v>
      </c>
      <c r="C26" s="87" t="s">
        <v>685</v>
      </c>
      <c r="D26" s="90"/>
      <c r="E26" s="88" t="s">
        <v>446</v>
      </c>
      <c r="F26" s="87" t="s">
        <v>686</v>
      </c>
      <c r="G26" s="90"/>
      <c r="H26" s="88" t="s">
        <v>687</v>
      </c>
      <c r="I26" s="87" t="s">
        <v>688</v>
      </c>
      <c r="J26" s="90"/>
      <c r="K26" s="88" t="s">
        <v>477</v>
      </c>
      <c r="L26" s="90" t="s">
        <v>689</v>
      </c>
      <c r="M26" s="90"/>
      <c r="N26" s="91" t="s">
        <v>690</v>
      </c>
    </row>
    <row r="27" spans="2:14" x14ac:dyDescent="0.3">
      <c r="B27" s="65" t="s">
        <v>21</v>
      </c>
      <c r="C27" s="87" t="s">
        <v>479</v>
      </c>
      <c r="D27" s="90"/>
      <c r="E27" s="88" t="s">
        <v>369</v>
      </c>
      <c r="F27" s="87" t="s">
        <v>292</v>
      </c>
      <c r="G27" s="90"/>
      <c r="H27" s="88" t="s">
        <v>198</v>
      </c>
      <c r="I27" s="87" t="s">
        <v>691</v>
      </c>
      <c r="J27" s="90"/>
      <c r="K27" s="88" t="s">
        <v>692</v>
      </c>
      <c r="L27" s="90" t="s">
        <v>320</v>
      </c>
      <c r="M27" s="90"/>
      <c r="N27" s="91" t="s">
        <v>693</v>
      </c>
    </row>
    <row r="28" spans="2:14" s="2" customFormat="1" x14ac:dyDescent="0.3">
      <c r="B28" s="66" t="s">
        <v>3</v>
      </c>
      <c r="C28" s="67" t="s">
        <v>694</v>
      </c>
      <c r="D28" s="86"/>
      <c r="E28" s="105" t="s">
        <v>695</v>
      </c>
      <c r="F28" s="67" t="s">
        <v>696</v>
      </c>
      <c r="G28" s="86"/>
      <c r="H28" s="105" t="s">
        <v>697</v>
      </c>
      <c r="I28" s="67" t="s">
        <v>698</v>
      </c>
      <c r="J28" s="86"/>
      <c r="K28" s="105" t="s">
        <v>699</v>
      </c>
      <c r="L28" s="67" t="s">
        <v>700</v>
      </c>
      <c r="M28" s="86"/>
      <c r="N28" s="107" t="s">
        <v>701</v>
      </c>
    </row>
    <row r="29" spans="2:14" x14ac:dyDescent="0.3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x14ac:dyDescent="0.3">
      <c r="B30" s="66" t="s">
        <v>6</v>
      </c>
      <c r="C30" s="67" t="s">
        <v>702</v>
      </c>
      <c r="D30" s="8"/>
      <c r="E30" s="105" t="s">
        <v>202</v>
      </c>
      <c r="F30" s="67" t="s">
        <v>703</v>
      </c>
      <c r="G30" s="8"/>
      <c r="H30" s="105" t="s">
        <v>202</v>
      </c>
      <c r="I30" s="67" t="s">
        <v>704</v>
      </c>
      <c r="J30" s="8"/>
      <c r="K30" s="105" t="s">
        <v>202</v>
      </c>
      <c r="L30" s="67" t="s">
        <v>705</v>
      </c>
      <c r="M30" s="8"/>
      <c r="N30" s="107" t="s">
        <v>202</v>
      </c>
    </row>
    <row r="31" spans="2:14" ht="66" customHeight="1" thickBot="1" x14ac:dyDescent="0.35">
      <c r="B31" s="176" t="s">
        <v>48</v>
      </c>
      <c r="C31" s="177"/>
      <c r="D31" s="177"/>
      <c r="E31" s="177"/>
      <c r="F31" s="177"/>
      <c r="G31" s="177"/>
      <c r="H31" s="178"/>
      <c r="I31" s="177"/>
      <c r="J31" s="177"/>
      <c r="K31" s="177"/>
      <c r="L31" s="177"/>
      <c r="M31" s="177"/>
      <c r="N31" s="178"/>
    </row>
    <row r="33" spans="12:12" x14ac:dyDescent="0.3">
      <c r="L33" s="36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&amp;R5</oddHeader>
  </headerFooter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topLeftCell="B1" zoomScaleSheetLayoutView="11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33203125" style="19" customWidth="1"/>
    <col min="7" max="7" width="10.33203125" style="1" customWidth="1"/>
    <col min="8" max="8" width="10.33203125" style="19" customWidth="1"/>
    <col min="9" max="11" width="10.33203125" style="1" customWidth="1"/>
    <col min="12" max="16384" width="8.88671875" style="1"/>
  </cols>
  <sheetData>
    <row r="2" spans="2:11" ht="15" thickBot="1" x14ac:dyDescent="0.35"/>
    <row r="3" spans="2:11" x14ac:dyDescent="0.3">
      <c r="B3" s="182" t="s">
        <v>176</v>
      </c>
      <c r="C3" s="183"/>
      <c r="D3" s="183"/>
      <c r="E3" s="183"/>
      <c r="F3" s="183"/>
      <c r="G3" s="183"/>
      <c r="H3" s="184"/>
      <c r="I3" s="183"/>
      <c r="J3" s="183"/>
      <c r="K3" s="184"/>
    </row>
    <row r="4" spans="2:11" x14ac:dyDescent="0.3">
      <c r="B4" s="171" t="s">
        <v>482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3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3">
      <c r="B7" s="104" t="s">
        <v>95</v>
      </c>
      <c r="C7" s="87" t="s">
        <v>1120</v>
      </c>
      <c r="D7" s="88" t="s">
        <v>1121</v>
      </c>
      <c r="E7" s="88" t="s">
        <v>1122</v>
      </c>
      <c r="F7" s="87" t="s">
        <v>459</v>
      </c>
      <c r="G7" s="88" t="s">
        <v>1123</v>
      </c>
      <c r="H7" s="88" t="s">
        <v>458</v>
      </c>
      <c r="I7" s="90" t="s">
        <v>1124</v>
      </c>
      <c r="J7" s="88" t="s">
        <v>474</v>
      </c>
      <c r="K7" s="91" t="s">
        <v>1125</v>
      </c>
    </row>
    <row r="8" spans="2:11" x14ac:dyDescent="0.3">
      <c r="B8" s="104" t="s">
        <v>169</v>
      </c>
      <c r="C8" s="87" t="s">
        <v>980</v>
      </c>
      <c r="D8" s="88" t="s">
        <v>1126</v>
      </c>
      <c r="E8" s="88" t="s">
        <v>635</v>
      </c>
      <c r="F8" s="87" t="s">
        <v>316</v>
      </c>
      <c r="G8" s="88" t="s">
        <v>324</v>
      </c>
      <c r="H8" s="88" t="s">
        <v>1024</v>
      </c>
      <c r="I8" s="90" t="s">
        <v>303</v>
      </c>
      <c r="J8" s="88" t="s">
        <v>329</v>
      </c>
      <c r="K8" s="91" t="s">
        <v>455</v>
      </c>
    </row>
    <row r="9" spans="2:11" x14ac:dyDescent="0.3">
      <c r="B9" s="104" t="s">
        <v>170</v>
      </c>
      <c r="C9" s="87" t="s">
        <v>444</v>
      </c>
      <c r="D9" s="88" t="s">
        <v>344</v>
      </c>
      <c r="E9" s="88" t="s">
        <v>1127</v>
      </c>
      <c r="F9" s="87"/>
      <c r="G9" s="88"/>
      <c r="H9" s="88"/>
      <c r="I9" s="90" t="s">
        <v>444</v>
      </c>
      <c r="J9" s="88" t="s">
        <v>442</v>
      </c>
      <c r="K9" s="91" t="s">
        <v>191</v>
      </c>
    </row>
    <row r="10" spans="2:11" x14ac:dyDescent="0.3">
      <c r="B10" s="104" t="s">
        <v>11</v>
      </c>
      <c r="C10" s="87" t="s">
        <v>1128</v>
      </c>
      <c r="D10" s="88" t="s">
        <v>1129</v>
      </c>
      <c r="E10" s="88" t="s">
        <v>1130</v>
      </c>
      <c r="F10" s="87"/>
      <c r="G10" s="88"/>
      <c r="H10" s="88"/>
      <c r="I10" s="90" t="s">
        <v>1128</v>
      </c>
      <c r="J10" s="88" t="s">
        <v>1131</v>
      </c>
      <c r="K10" s="91" t="s">
        <v>646</v>
      </c>
    </row>
    <row r="11" spans="2:11" x14ac:dyDescent="0.3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3">
      <c r="B12" s="104" t="s">
        <v>171</v>
      </c>
      <c r="C12" s="87" t="s">
        <v>201</v>
      </c>
      <c r="D12" s="88" t="s">
        <v>1132</v>
      </c>
      <c r="E12" s="88" t="s">
        <v>1133</v>
      </c>
      <c r="F12" s="87"/>
      <c r="G12" s="88"/>
      <c r="H12" s="88"/>
      <c r="I12" s="90" t="s">
        <v>201</v>
      </c>
      <c r="J12" s="88" t="s">
        <v>271</v>
      </c>
      <c r="K12" s="91" t="s">
        <v>413</v>
      </c>
    </row>
    <row r="13" spans="2:11" x14ac:dyDescent="0.3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3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3">
      <c r="B18" s="104" t="s">
        <v>14</v>
      </c>
      <c r="C18" s="87" t="s">
        <v>1134</v>
      </c>
      <c r="D18" s="88" t="s">
        <v>1135</v>
      </c>
      <c r="E18" s="88" t="s">
        <v>1136</v>
      </c>
      <c r="F18" s="87" t="s">
        <v>226</v>
      </c>
      <c r="G18" s="88" t="s">
        <v>1137</v>
      </c>
      <c r="H18" s="88" t="s">
        <v>1138</v>
      </c>
      <c r="I18" s="90" t="s">
        <v>1139</v>
      </c>
      <c r="J18" s="88" t="s">
        <v>1140</v>
      </c>
      <c r="K18" s="91" t="s">
        <v>351</v>
      </c>
    </row>
    <row r="19" spans="2:14" s="2" customFormat="1" x14ac:dyDescent="0.3">
      <c r="B19" s="66" t="s">
        <v>3</v>
      </c>
      <c r="C19" s="9" t="s">
        <v>1141</v>
      </c>
      <c r="D19" s="105" t="s">
        <v>202</v>
      </c>
      <c r="E19" s="6" t="s">
        <v>1142</v>
      </c>
      <c r="F19" s="9" t="s">
        <v>851</v>
      </c>
      <c r="G19" s="105" t="s">
        <v>202</v>
      </c>
      <c r="H19" s="6" t="s">
        <v>1143</v>
      </c>
      <c r="I19" s="9" t="s">
        <v>1144</v>
      </c>
      <c r="J19" s="105" t="s">
        <v>202</v>
      </c>
      <c r="K19" s="7" t="s">
        <v>420</v>
      </c>
      <c r="L19" s="1"/>
      <c r="M19" s="1"/>
      <c r="N19" s="1"/>
    </row>
    <row r="20" spans="2:14" x14ac:dyDescent="0.3">
      <c r="B20" s="106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3">
      <c r="B21" s="71" t="s">
        <v>15</v>
      </c>
      <c r="C21" s="125" t="s">
        <v>203</v>
      </c>
      <c r="D21" s="72" t="s">
        <v>5</v>
      </c>
      <c r="E21" s="72" t="s">
        <v>5</v>
      </c>
      <c r="F21" s="125" t="s">
        <v>203</v>
      </c>
      <c r="G21" s="72" t="s">
        <v>5</v>
      </c>
      <c r="H21" s="72" t="s">
        <v>5</v>
      </c>
      <c r="I21" s="124" t="s">
        <v>203</v>
      </c>
      <c r="J21" s="72" t="s">
        <v>5</v>
      </c>
      <c r="K21" s="73" t="s">
        <v>5</v>
      </c>
      <c r="L21" s="1"/>
      <c r="M21" s="1"/>
      <c r="N21" s="1"/>
    </row>
    <row r="22" spans="2:14" x14ac:dyDescent="0.3">
      <c r="B22" s="65" t="s">
        <v>16</v>
      </c>
      <c r="C22" s="87" t="s">
        <v>1145</v>
      </c>
      <c r="D22" s="90"/>
      <c r="E22" s="88" t="s">
        <v>1138</v>
      </c>
      <c r="F22" s="87"/>
      <c r="G22" s="90"/>
      <c r="H22" s="88"/>
      <c r="I22" s="90" t="s">
        <v>1145</v>
      </c>
      <c r="J22" s="90"/>
      <c r="K22" s="91" t="s">
        <v>358</v>
      </c>
    </row>
    <row r="23" spans="2:14" x14ac:dyDescent="0.3">
      <c r="B23" s="6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3">
      <c r="B24" s="65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3">
      <c r="B25" s="65" t="s">
        <v>19</v>
      </c>
      <c r="C25" s="87" t="s">
        <v>1146</v>
      </c>
      <c r="D25" s="90"/>
      <c r="E25" s="88" t="s">
        <v>460</v>
      </c>
      <c r="F25" s="87" t="s">
        <v>1147</v>
      </c>
      <c r="G25" s="90"/>
      <c r="H25" s="88" t="s">
        <v>1148</v>
      </c>
      <c r="I25" s="90" t="s">
        <v>1149</v>
      </c>
      <c r="J25" s="90"/>
      <c r="K25" s="91" t="s">
        <v>337</v>
      </c>
    </row>
    <row r="26" spans="2:14" x14ac:dyDescent="0.3">
      <c r="B26" s="65" t="s">
        <v>20</v>
      </c>
      <c r="C26" s="87" t="s">
        <v>1150</v>
      </c>
      <c r="D26" s="90"/>
      <c r="E26" s="88" t="s">
        <v>1151</v>
      </c>
      <c r="F26" s="87" t="s">
        <v>1152</v>
      </c>
      <c r="G26" s="90"/>
      <c r="H26" s="88" t="s">
        <v>1153</v>
      </c>
      <c r="I26" s="90" t="s">
        <v>1154</v>
      </c>
      <c r="J26" s="90"/>
      <c r="K26" s="91" t="s">
        <v>1155</v>
      </c>
    </row>
    <row r="27" spans="2:14" x14ac:dyDescent="0.3">
      <c r="B27" s="65" t="s">
        <v>21</v>
      </c>
      <c r="C27" s="87" t="s">
        <v>410</v>
      </c>
      <c r="D27" s="90"/>
      <c r="E27" s="88" t="s">
        <v>267</v>
      </c>
      <c r="F27" s="87"/>
      <c r="G27" s="90"/>
      <c r="H27" s="88"/>
      <c r="I27" s="90" t="s">
        <v>410</v>
      </c>
      <c r="J27" s="90"/>
      <c r="K27" s="91" t="s">
        <v>193</v>
      </c>
    </row>
    <row r="28" spans="2:14" s="2" customFormat="1" x14ac:dyDescent="0.3">
      <c r="B28" s="66" t="s">
        <v>3</v>
      </c>
      <c r="C28" s="67" t="s">
        <v>1156</v>
      </c>
      <c r="D28" s="86"/>
      <c r="E28" s="105" t="s">
        <v>1157</v>
      </c>
      <c r="F28" s="67" t="s">
        <v>1065</v>
      </c>
      <c r="G28" s="86"/>
      <c r="H28" s="105" t="s">
        <v>1158</v>
      </c>
      <c r="I28" s="67" t="s">
        <v>1159</v>
      </c>
      <c r="J28" s="86"/>
      <c r="K28" s="107" t="s">
        <v>1160</v>
      </c>
      <c r="L28" s="1"/>
      <c r="M28" s="1"/>
      <c r="N28" s="1"/>
    </row>
    <row r="29" spans="2:14" x14ac:dyDescent="0.3">
      <c r="B29" s="108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43" customFormat="1" x14ac:dyDescent="0.3">
      <c r="B30" s="66" t="s">
        <v>6</v>
      </c>
      <c r="C30" s="67" t="s">
        <v>1161</v>
      </c>
      <c r="D30" s="8"/>
      <c r="E30" s="105" t="s">
        <v>202</v>
      </c>
      <c r="F30" s="67" t="s">
        <v>453</v>
      </c>
      <c r="G30" s="8"/>
      <c r="H30" s="105" t="s">
        <v>202</v>
      </c>
      <c r="I30" s="67" t="s">
        <v>1162</v>
      </c>
      <c r="J30" s="8"/>
      <c r="K30" s="107" t="s">
        <v>202</v>
      </c>
      <c r="L30" s="1"/>
      <c r="M30" s="1"/>
      <c r="N30" s="1"/>
    </row>
    <row r="31" spans="2:14" ht="66" customHeight="1" thickBot="1" x14ac:dyDescent="0.35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&amp;R23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zoomScaleSheetLayoutView="11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" style="19" customWidth="1"/>
    <col min="7" max="7" width="10" style="1" customWidth="1"/>
    <col min="8" max="8" width="10" style="19" customWidth="1"/>
    <col min="9" max="11" width="10" style="1" customWidth="1"/>
    <col min="12" max="16384" width="8.88671875" style="1"/>
  </cols>
  <sheetData>
    <row r="1" spans="2:11" s="31" customFormat="1" x14ac:dyDescent="0.3">
      <c r="C1" s="38"/>
      <c r="D1" s="38"/>
      <c r="E1" s="38"/>
      <c r="F1" s="38"/>
      <c r="H1" s="38"/>
    </row>
    <row r="2" spans="2:11" s="31" customFormat="1" ht="15" thickBot="1" x14ac:dyDescent="0.35">
      <c r="C2" s="38"/>
      <c r="D2" s="38"/>
      <c r="E2" s="38"/>
      <c r="F2" s="38"/>
      <c r="H2" s="38"/>
    </row>
    <row r="3" spans="2:11" s="31" customFormat="1" x14ac:dyDescent="0.3">
      <c r="B3" s="168" t="s">
        <v>177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s="31" customFormat="1" x14ac:dyDescent="0.3">
      <c r="B4" s="171" t="s">
        <v>482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s="31" customFormat="1" x14ac:dyDescent="0.3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s="31" customFormat="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3">
      <c r="B7" s="104" t="s">
        <v>95</v>
      </c>
      <c r="C7" s="87">
        <v>9.6064814814814797E-3</v>
      </c>
      <c r="D7" s="88">
        <v>0.34800838574423476</v>
      </c>
      <c r="E7" s="88">
        <v>0.15906477577615941</v>
      </c>
      <c r="F7" s="87">
        <v>7.1759259259259248E-4</v>
      </c>
      <c r="G7" s="88">
        <v>0.11051693404634579</v>
      </c>
      <c r="H7" s="88">
        <v>5.4577464788732384E-2</v>
      </c>
      <c r="I7" s="90">
        <v>1.0324074074074072E-2</v>
      </c>
      <c r="J7" s="88">
        <v>0.30278343516632716</v>
      </c>
      <c r="K7" s="91">
        <v>0.14038401007239532</v>
      </c>
    </row>
    <row r="8" spans="2:11" s="31" customFormat="1" x14ac:dyDescent="0.3">
      <c r="B8" s="104" t="s">
        <v>169</v>
      </c>
      <c r="C8" s="87">
        <v>9.131944444444446E-3</v>
      </c>
      <c r="D8" s="88">
        <v>0.33081761006289317</v>
      </c>
      <c r="E8" s="88">
        <v>0.15120735914143352</v>
      </c>
      <c r="F8" s="87">
        <v>1.4120370370370372E-3</v>
      </c>
      <c r="G8" s="88">
        <v>0.21746880570409985</v>
      </c>
      <c r="H8" s="88">
        <v>0.10739436619718311</v>
      </c>
      <c r="I8" s="90">
        <v>1.0543981481481484E-2</v>
      </c>
      <c r="J8" s="88">
        <v>0.30923285811269524</v>
      </c>
      <c r="K8" s="91">
        <v>0.14337425243940827</v>
      </c>
    </row>
    <row r="9" spans="2:11" s="31" customFormat="1" x14ac:dyDescent="0.3">
      <c r="B9" s="104" t="s">
        <v>170</v>
      </c>
      <c r="C9" s="87">
        <v>5.0925925925925921E-4</v>
      </c>
      <c r="D9" s="88">
        <v>1.8448637316561843E-2</v>
      </c>
      <c r="E9" s="88">
        <v>8.4323495592180889E-3</v>
      </c>
      <c r="F9" s="87">
        <v>1.1111111111111111E-3</v>
      </c>
      <c r="G9" s="88">
        <v>0.17112299465240641</v>
      </c>
      <c r="H9" s="88">
        <v>8.4507042253521125E-2</v>
      </c>
      <c r="I9" s="90">
        <v>1.6203703703703703E-3</v>
      </c>
      <c r="J9" s="88">
        <v>4.7522063815342838E-2</v>
      </c>
      <c r="K9" s="91">
        <v>2.2033364809568773E-2</v>
      </c>
    </row>
    <row r="10" spans="2:11" s="31" customFormat="1" x14ac:dyDescent="0.3">
      <c r="B10" s="104" t="s">
        <v>11</v>
      </c>
      <c r="C10" s="87">
        <v>2.5462962962962965E-3</v>
      </c>
      <c r="D10" s="88">
        <v>9.2243186582809236E-2</v>
      </c>
      <c r="E10" s="88">
        <v>4.2161747796090457E-2</v>
      </c>
      <c r="F10" s="87">
        <v>1.9328703703703708E-3</v>
      </c>
      <c r="G10" s="88">
        <v>0.29768270944741537</v>
      </c>
      <c r="H10" s="88">
        <v>0.14700704225352115</v>
      </c>
      <c r="I10" s="90">
        <v>4.4791666666666678E-3</v>
      </c>
      <c r="J10" s="88">
        <v>0.1313645621181263</v>
      </c>
      <c r="K10" s="91">
        <v>6.0906515580736557E-2</v>
      </c>
    </row>
    <row r="11" spans="2:11" s="31" customFormat="1" x14ac:dyDescent="0.3">
      <c r="B11" s="104" t="s">
        <v>12</v>
      </c>
      <c r="C11" s="87">
        <v>8.2175925925925917E-4</v>
      </c>
      <c r="D11" s="88">
        <v>2.9769392033542976E-2</v>
      </c>
      <c r="E11" s="88">
        <v>1.3606745879647371E-2</v>
      </c>
      <c r="F11" s="87">
        <v>8.6805555555555551E-4</v>
      </c>
      <c r="G11" s="88">
        <v>0.13368983957219249</v>
      </c>
      <c r="H11" s="88">
        <v>6.6021126760563376E-2</v>
      </c>
      <c r="I11" s="90">
        <v>1.6898148148148146E-3</v>
      </c>
      <c r="J11" s="88">
        <v>4.9558723693143236E-2</v>
      </c>
      <c r="K11" s="91">
        <v>2.2977651872836003E-2</v>
      </c>
    </row>
    <row r="12" spans="2:11" s="31" customFormat="1" x14ac:dyDescent="0.3">
      <c r="B12" s="104" t="s">
        <v>171</v>
      </c>
      <c r="C12" s="87">
        <v>3.1712962962962962E-3</v>
      </c>
      <c r="D12" s="88">
        <v>0.1148846960167715</v>
      </c>
      <c r="E12" s="88">
        <v>5.2510540436949013E-2</v>
      </c>
      <c r="F12" s="87"/>
      <c r="G12" s="88"/>
      <c r="H12" s="88"/>
      <c r="I12" s="90">
        <v>3.1712962962962962E-3</v>
      </c>
      <c r="J12" s="88">
        <v>9.3007467752885264E-2</v>
      </c>
      <c r="K12" s="91">
        <v>4.3122442555870312E-2</v>
      </c>
    </row>
    <row r="13" spans="2:11" s="31" customFormat="1" x14ac:dyDescent="0.3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s="31" customFormat="1" x14ac:dyDescent="0.3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s="31" customFormat="1" x14ac:dyDescent="0.3">
      <c r="B15" s="104" t="s">
        <v>174</v>
      </c>
      <c r="C15" s="87">
        <v>1.6203703703703703E-4</v>
      </c>
      <c r="D15" s="88">
        <v>5.8700209643605871E-3</v>
      </c>
      <c r="E15" s="88">
        <v>2.683020314296665E-3</v>
      </c>
      <c r="F15" s="87">
        <v>2.6620370370370372E-4</v>
      </c>
      <c r="G15" s="88">
        <v>4.0998217468805706E-2</v>
      </c>
      <c r="H15" s="88">
        <v>2.0246478873239437E-2</v>
      </c>
      <c r="I15" s="90">
        <v>4.2824074074074075E-4</v>
      </c>
      <c r="J15" s="88">
        <v>1.2559402579769178E-2</v>
      </c>
      <c r="K15" s="91">
        <v>5.8231035568146045E-3</v>
      </c>
    </row>
    <row r="16" spans="2:11" s="31" customFormat="1" x14ac:dyDescent="0.3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s="31" customFormat="1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s="31" customFormat="1" x14ac:dyDescent="0.3">
      <c r="B18" s="104" t="s">
        <v>14</v>
      </c>
      <c r="C18" s="87">
        <v>1.6550925925925926E-3</v>
      </c>
      <c r="D18" s="88">
        <v>5.9958071278825999E-2</v>
      </c>
      <c r="E18" s="88">
        <v>2.7405136067458792E-2</v>
      </c>
      <c r="F18" s="87">
        <v>1.8518518518518518E-4</v>
      </c>
      <c r="G18" s="88">
        <v>2.8520499108734401E-2</v>
      </c>
      <c r="H18" s="88">
        <v>1.408450704225352E-2</v>
      </c>
      <c r="I18" s="90">
        <v>1.8402777777777777E-3</v>
      </c>
      <c r="J18" s="88">
        <v>5.3971486761710791E-2</v>
      </c>
      <c r="K18" s="91">
        <v>2.502360717658168E-2</v>
      </c>
    </row>
    <row r="19" spans="2:11" s="31" customFormat="1" x14ac:dyDescent="0.3">
      <c r="B19" s="66" t="s">
        <v>3</v>
      </c>
      <c r="C19" s="9">
        <v>2.7604166666666666E-2</v>
      </c>
      <c r="D19" s="105">
        <v>1.0000000000000002</v>
      </c>
      <c r="E19" s="6">
        <v>0.45707167497125334</v>
      </c>
      <c r="F19" s="9">
        <v>6.4930555555555557E-3</v>
      </c>
      <c r="G19" s="105">
        <v>1</v>
      </c>
      <c r="H19" s="6">
        <v>0.49383802816901406</v>
      </c>
      <c r="I19" s="9">
        <v>3.4097222222222223E-2</v>
      </c>
      <c r="J19" s="105">
        <v>1</v>
      </c>
      <c r="K19" s="7">
        <v>0.46364494806421153</v>
      </c>
    </row>
    <row r="20" spans="2:11" s="31" customFormat="1" x14ac:dyDescent="0.3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s="31" customFormat="1" x14ac:dyDescent="0.3">
      <c r="B22" s="65" t="s">
        <v>16</v>
      </c>
      <c r="C22" s="87">
        <v>6.7129629629629625E-4</v>
      </c>
      <c r="D22" s="90"/>
      <c r="E22" s="88">
        <v>1.1115369873514754E-2</v>
      </c>
      <c r="F22" s="87"/>
      <c r="G22" s="90"/>
      <c r="H22" s="88"/>
      <c r="I22" s="90">
        <v>6.7129629629629625E-4</v>
      </c>
      <c r="J22" s="90"/>
      <c r="K22" s="91">
        <v>9.1281082782499207E-3</v>
      </c>
    </row>
    <row r="23" spans="2:11" s="31" customFormat="1" x14ac:dyDescent="0.3">
      <c r="B23" s="65" t="s">
        <v>17</v>
      </c>
      <c r="C23" s="87">
        <v>1.1574074074074075E-4</v>
      </c>
      <c r="D23" s="90"/>
      <c r="E23" s="88">
        <v>1.9164430816404751E-3</v>
      </c>
      <c r="F23" s="87"/>
      <c r="G23" s="90"/>
      <c r="H23" s="88"/>
      <c r="I23" s="90">
        <v>1.1574074074074075E-4</v>
      </c>
      <c r="J23" s="90"/>
      <c r="K23" s="91">
        <v>1.5738117721120553E-3</v>
      </c>
    </row>
    <row r="24" spans="2:11" s="31" customFormat="1" x14ac:dyDescent="0.3">
      <c r="B24" s="65" t="s">
        <v>18</v>
      </c>
      <c r="C24" s="87">
        <v>9.1435185185185185E-4</v>
      </c>
      <c r="D24" s="90"/>
      <c r="E24" s="88">
        <v>1.5139900344959753E-2</v>
      </c>
      <c r="F24" s="87">
        <v>4.5138888888888887E-4</v>
      </c>
      <c r="G24" s="90"/>
      <c r="H24" s="88">
        <v>3.4330985915492954E-2</v>
      </c>
      <c r="I24" s="90">
        <v>1.3657407407407407E-3</v>
      </c>
      <c r="J24" s="90"/>
      <c r="K24" s="91">
        <v>1.8570978910922253E-2</v>
      </c>
    </row>
    <row r="25" spans="2:11" s="31" customFormat="1" x14ac:dyDescent="0.3">
      <c r="B25" s="65" t="s">
        <v>19</v>
      </c>
      <c r="C25" s="87">
        <v>4.3518518518518489E-3</v>
      </c>
      <c r="D25" s="90"/>
      <c r="E25" s="88">
        <v>7.2058259869681812E-2</v>
      </c>
      <c r="F25" s="87">
        <v>1.8287037037037035E-3</v>
      </c>
      <c r="G25" s="90"/>
      <c r="H25" s="88">
        <v>0.1390845070422535</v>
      </c>
      <c r="I25" s="90">
        <v>6.180555555555552E-3</v>
      </c>
      <c r="J25" s="90"/>
      <c r="K25" s="91">
        <v>8.4041548630783711E-2</v>
      </c>
    </row>
    <row r="26" spans="2:11" s="31" customFormat="1" x14ac:dyDescent="0.3">
      <c r="B26" s="65" t="s">
        <v>20</v>
      </c>
      <c r="C26" s="87">
        <v>2.6087962962962973E-2</v>
      </c>
      <c r="D26" s="90"/>
      <c r="E26" s="88">
        <v>0.43196627060176324</v>
      </c>
      <c r="F26" s="87">
        <v>4.3750000000000004E-3</v>
      </c>
      <c r="G26" s="90"/>
      <c r="H26" s="88">
        <v>0.33274647887323944</v>
      </c>
      <c r="I26" s="90">
        <v>3.0462962962962973E-2</v>
      </c>
      <c r="J26" s="90"/>
      <c r="K26" s="91">
        <v>0.41422725841989311</v>
      </c>
    </row>
    <row r="27" spans="2:11" s="31" customFormat="1" x14ac:dyDescent="0.3">
      <c r="B27" s="65" t="s">
        <v>21</v>
      </c>
      <c r="C27" s="87">
        <v>6.4814814814814802E-4</v>
      </c>
      <c r="D27" s="90"/>
      <c r="E27" s="88">
        <v>1.0732081257186658E-2</v>
      </c>
      <c r="F27" s="87"/>
      <c r="G27" s="90"/>
      <c r="H27" s="88"/>
      <c r="I27" s="90">
        <v>6.4814814814814802E-4</v>
      </c>
      <c r="J27" s="90"/>
      <c r="K27" s="91">
        <v>8.8133459238275078E-3</v>
      </c>
    </row>
    <row r="28" spans="2:11" s="31" customFormat="1" x14ac:dyDescent="0.3">
      <c r="B28" s="66" t="s">
        <v>3</v>
      </c>
      <c r="C28" s="67">
        <v>3.2789351851851861E-2</v>
      </c>
      <c r="D28" s="86"/>
      <c r="E28" s="105">
        <v>0.54292832502874666</v>
      </c>
      <c r="F28" s="67">
        <v>6.6550925925925927E-3</v>
      </c>
      <c r="G28" s="86"/>
      <c r="H28" s="105">
        <v>0.50616197183098588</v>
      </c>
      <c r="I28" s="67">
        <v>3.9444444444444449E-2</v>
      </c>
      <c r="J28" s="86"/>
      <c r="K28" s="107">
        <v>0.53635505193578858</v>
      </c>
    </row>
    <row r="29" spans="2:11" s="31" customFormat="1" x14ac:dyDescent="0.3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3">
      <c r="B30" s="66" t="s">
        <v>6</v>
      </c>
      <c r="C30" s="67">
        <v>6.0393518518518527E-2</v>
      </c>
      <c r="D30" s="8"/>
      <c r="E30" s="105">
        <v>1</v>
      </c>
      <c r="F30" s="67">
        <v>1.3148148148148148E-2</v>
      </c>
      <c r="G30" s="8"/>
      <c r="H30" s="105">
        <v>1</v>
      </c>
      <c r="I30" s="67">
        <v>7.3541666666666672E-2</v>
      </c>
      <c r="J30" s="8"/>
      <c r="K30" s="107">
        <v>1</v>
      </c>
    </row>
    <row r="31" spans="2:11" s="31" customFormat="1" ht="66" customHeight="1" thickBot="1" x14ac:dyDescent="0.35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  <row r="32" spans="2:11" s="31" customFormat="1" x14ac:dyDescent="0.3">
      <c r="C32" s="38"/>
      <c r="D32" s="38"/>
      <c r="E32" s="38"/>
      <c r="F32" s="38"/>
      <c r="H32" s="38"/>
    </row>
    <row r="33" spans="3:8" s="31" customFormat="1" x14ac:dyDescent="0.3">
      <c r="C33" s="38"/>
      <c r="D33" s="38"/>
      <c r="E33" s="38"/>
      <c r="F33" s="38"/>
      <c r="H33" s="38"/>
    </row>
    <row r="34" spans="3:8" s="31" customFormat="1" x14ac:dyDescent="0.3">
      <c r="C34" s="38"/>
      <c r="D34" s="38"/>
      <c r="E34" s="38"/>
      <c r="F34" s="38"/>
      <c r="H34" s="38"/>
    </row>
    <row r="35" spans="3:8" s="31" customFormat="1" x14ac:dyDescent="0.3"/>
    <row r="36" spans="3:8" s="31" customFormat="1" x14ac:dyDescent="0.3">
      <c r="C36" s="38"/>
      <c r="D36" s="38"/>
      <c r="E36" s="38"/>
      <c r="F36" s="38"/>
      <c r="H36" s="38"/>
    </row>
    <row r="37" spans="3:8" s="31" customFormat="1" x14ac:dyDescent="0.3">
      <c r="C37" s="38"/>
      <c r="D37" s="38"/>
      <c r="E37" s="38"/>
      <c r="F37" s="38"/>
      <c r="H37" s="38"/>
    </row>
    <row r="38" spans="3:8" s="31" customFormat="1" x14ac:dyDescent="0.3">
      <c r="C38" s="38"/>
      <c r="D38" s="38"/>
      <c r="E38" s="38"/>
      <c r="F38" s="38"/>
      <c r="H38" s="38"/>
    </row>
    <row r="39" spans="3:8" s="31" customFormat="1" x14ac:dyDescent="0.3">
      <c r="C39" s="38"/>
      <c r="D39" s="38"/>
      <c r="E39" s="38"/>
      <c r="F39" s="38"/>
      <c r="H39" s="38"/>
    </row>
    <row r="40" spans="3:8" s="31" customFormat="1" x14ac:dyDescent="0.3">
      <c r="C40" s="38"/>
      <c r="D40" s="38"/>
      <c r="E40" s="38"/>
      <c r="F40" s="38"/>
      <c r="H40" s="38"/>
    </row>
    <row r="41" spans="3:8" s="31" customFormat="1" x14ac:dyDescent="0.3">
      <c r="C41" s="38"/>
      <c r="D41" s="38"/>
      <c r="E41" s="38"/>
      <c r="F41" s="38"/>
      <c r="H41" s="38"/>
    </row>
    <row r="42" spans="3:8" s="31" customFormat="1" x14ac:dyDescent="0.3">
      <c r="C42" s="38"/>
      <c r="D42" s="38"/>
      <c r="E42" s="38"/>
      <c r="F42" s="38"/>
      <c r="H42" s="38"/>
    </row>
    <row r="43" spans="3:8" s="31" customFormat="1" x14ac:dyDescent="0.3">
      <c r="C43" s="38"/>
      <c r="D43" s="38"/>
      <c r="E43" s="38"/>
      <c r="F43" s="38"/>
      <c r="H43" s="38"/>
    </row>
    <row r="44" spans="3:8" s="31" customFormat="1" x14ac:dyDescent="0.3">
      <c r="C44" s="38"/>
      <c r="D44" s="38"/>
      <c r="E44" s="38"/>
      <c r="F44" s="38"/>
      <c r="H44" s="38"/>
    </row>
    <row r="45" spans="3:8" s="31" customFormat="1" x14ac:dyDescent="0.3">
      <c r="C45" s="38"/>
      <c r="D45" s="38"/>
      <c r="E45" s="38"/>
      <c r="F45" s="38"/>
      <c r="H45" s="38"/>
    </row>
    <row r="46" spans="3:8" s="31" customFormat="1" x14ac:dyDescent="0.3">
      <c r="C46" s="38"/>
      <c r="D46" s="38"/>
      <c r="E46" s="38"/>
      <c r="F46" s="38"/>
      <c r="H46" s="38"/>
    </row>
    <row r="47" spans="3:8" s="31" customFormat="1" x14ac:dyDescent="0.3">
      <c r="C47" s="38"/>
      <c r="D47" s="38"/>
      <c r="E47" s="38"/>
      <c r="F47" s="38"/>
      <c r="H47" s="38"/>
    </row>
    <row r="48" spans="3:8" s="31" customFormat="1" x14ac:dyDescent="0.3">
      <c r="C48" s="38"/>
      <c r="D48" s="38"/>
      <c r="E48" s="38"/>
      <c r="F48" s="38"/>
      <c r="H48" s="38"/>
    </row>
    <row r="49" spans="3:8" s="31" customFormat="1" x14ac:dyDescent="0.3">
      <c r="C49" s="38"/>
      <c r="D49" s="38"/>
      <c r="E49" s="38"/>
      <c r="F49" s="38"/>
      <c r="H49" s="38"/>
    </row>
    <row r="50" spans="3:8" s="31" customFormat="1" x14ac:dyDescent="0.3">
      <c r="C50" s="38"/>
      <c r="D50" s="38"/>
      <c r="E50" s="38"/>
      <c r="F50" s="38"/>
      <c r="H50" s="38"/>
    </row>
    <row r="51" spans="3:8" s="31" customFormat="1" x14ac:dyDescent="0.3">
      <c r="C51" s="38"/>
      <c r="D51" s="38"/>
      <c r="E51" s="38"/>
      <c r="F51" s="38"/>
      <c r="H51" s="38"/>
    </row>
    <row r="52" spans="3:8" s="31" customFormat="1" x14ac:dyDescent="0.3">
      <c r="C52" s="38"/>
      <c r="D52" s="38"/>
      <c r="E52" s="38"/>
      <c r="F52" s="38"/>
      <c r="H52" s="38"/>
    </row>
    <row r="53" spans="3:8" s="31" customFormat="1" x14ac:dyDescent="0.3">
      <c r="C53" s="38"/>
      <c r="D53" s="38"/>
      <c r="E53" s="38"/>
      <c r="F53" s="38"/>
      <c r="H53" s="38"/>
    </row>
    <row r="54" spans="3:8" s="31" customFormat="1" x14ac:dyDescent="0.3">
      <c r="C54" s="38"/>
      <c r="D54" s="38"/>
      <c r="E54" s="38"/>
      <c r="F54" s="38"/>
      <c r="H54" s="38"/>
    </row>
    <row r="55" spans="3:8" s="31" customFormat="1" x14ac:dyDescent="0.3">
      <c r="C55" s="38"/>
      <c r="D55" s="38"/>
      <c r="E55" s="38"/>
      <c r="F55" s="38"/>
      <c r="H55" s="38"/>
    </row>
    <row r="56" spans="3:8" s="31" customFormat="1" x14ac:dyDescent="0.3">
      <c r="C56" s="38"/>
      <c r="D56" s="38"/>
      <c r="E56" s="38"/>
      <c r="F56" s="38"/>
      <c r="H56" s="38"/>
    </row>
    <row r="57" spans="3:8" s="31" customFormat="1" x14ac:dyDescent="0.3">
      <c r="C57" s="38"/>
      <c r="D57" s="38"/>
      <c r="E57" s="38"/>
      <c r="F57" s="38"/>
      <c r="H57" s="38"/>
    </row>
    <row r="58" spans="3:8" s="31" customFormat="1" x14ac:dyDescent="0.3">
      <c r="C58" s="38"/>
      <c r="D58" s="38"/>
      <c r="E58" s="38"/>
      <c r="F58" s="38"/>
      <c r="H58" s="38"/>
    </row>
    <row r="59" spans="3:8" s="31" customFormat="1" x14ac:dyDescent="0.3">
      <c r="C59" s="38"/>
      <c r="D59" s="38"/>
      <c r="E59" s="38"/>
      <c r="F59" s="38"/>
      <c r="H59" s="38"/>
    </row>
    <row r="60" spans="3:8" s="31" customFormat="1" x14ac:dyDescent="0.3">
      <c r="C60" s="38"/>
      <c r="D60" s="38"/>
      <c r="E60" s="38"/>
      <c r="F60" s="38"/>
      <c r="H60" s="38"/>
    </row>
    <row r="61" spans="3:8" s="31" customFormat="1" x14ac:dyDescent="0.3">
      <c r="C61" s="38"/>
      <c r="D61" s="38"/>
      <c r="E61" s="38"/>
      <c r="F61" s="38"/>
      <c r="H61" s="38"/>
    </row>
    <row r="62" spans="3:8" s="31" customFormat="1" x14ac:dyDescent="0.3">
      <c r="C62" s="38"/>
      <c r="D62" s="38"/>
      <c r="E62" s="38"/>
      <c r="F62" s="38"/>
      <c r="H62" s="38"/>
    </row>
    <row r="63" spans="3:8" s="31" customFormat="1" x14ac:dyDescent="0.3">
      <c r="C63" s="38"/>
      <c r="D63" s="38"/>
      <c r="E63" s="38"/>
      <c r="F63" s="38"/>
      <c r="H63" s="38"/>
    </row>
    <row r="64" spans="3:8" s="31" customFormat="1" x14ac:dyDescent="0.3">
      <c r="C64" s="38"/>
      <c r="D64" s="38"/>
      <c r="E64" s="38"/>
      <c r="F64" s="38"/>
      <c r="H64" s="38"/>
    </row>
    <row r="65" spans="3:8" s="31" customFormat="1" x14ac:dyDescent="0.3">
      <c r="C65" s="38"/>
      <c r="D65" s="38"/>
      <c r="E65" s="38"/>
      <c r="F65" s="38"/>
      <c r="H65" s="38"/>
    </row>
    <row r="66" spans="3:8" s="31" customFormat="1" x14ac:dyDescent="0.3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&amp;R24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zoomScaleSheetLayoutView="11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1.33203125" style="19" customWidth="1"/>
    <col min="7" max="7" width="11.33203125" style="1" customWidth="1"/>
    <col min="8" max="8" width="11.33203125" style="19" customWidth="1"/>
    <col min="9" max="11" width="11.33203125" style="1" customWidth="1"/>
    <col min="12" max="16384" width="8.88671875" style="1"/>
  </cols>
  <sheetData>
    <row r="2" spans="2:11" ht="15" thickBot="1" x14ac:dyDescent="0.35"/>
    <row r="3" spans="2:11" x14ac:dyDescent="0.3">
      <c r="B3" s="168" t="s">
        <v>179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x14ac:dyDescent="0.3">
      <c r="B4" s="171" t="s">
        <v>482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3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3">
      <c r="B7" s="104" t="s">
        <v>95</v>
      </c>
      <c r="C7" s="87">
        <v>1.0069444444444438E-2</v>
      </c>
      <c r="D7" s="88">
        <v>0.43456543456543445</v>
      </c>
      <c r="E7" s="88">
        <v>0.15772298767222626</v>
      </c>
      <c r="F7" s="87">
        <v>2.766203703703703E-3</v>
      </c>
      <c r="G7" s="88">
        <v>0.23431372549019605</v>
      </c>
      <c r="H7" s="88">
        <v>8.7674247982391762E-2</v>
      </c>
      <c r="I7" s="90">
        <v>1.2835648148148141E-2</v>
      </c>
      <c r="J7" s="88">
        <v>0.36697551290536057</v>
      </c>
      <c r="K7" s="91">
        <v>0.13455471972822131</v>
      </c>
    </row>
    <row r="8" spans="2:11" x14ac:dyDescent="0.3">
      <c r="B8" s="104" t="s">
        <v>169</v>
      </c>
      <c r="C8" s="87">
        <v>3.4722222222222216E-3</v>
      </c>
      <c r="D8" s="88">
        <v>0.14985014985014988</v>
      </c>
      <c r="E8" s="88">
        <v>5.4387237128353909E-2</v>
      </c>
      <c r="F8" s="87">
        <v>1.296296296296296E-3</v>
      </c>
      <c r="G8" s="88">
        <v>0.10980392156862745</v>
      </c>
      <c r="H8" s="88">
        <v>4.1085840058694048E-2</v>
      </c>
      <c r="I8" s="90">
        <v>4.7685185185185174E-3</v>
      </c>
      <c r="J8" s="88">
        <v>0.13633355393778954</v>
      </c>
      <c r="K8" s="91">
        <v>4.9987867022567349E-2</v>
      </c>
    </row>
    <row r="9" spans="2:11" x14ac:dyDescent="0.3">
      <c r="B9" s="104" t="s">
        <v>170</v>
      </c>
      <c r="C9" s="87">
        <v>1.6203703703703703E-3</v>
      </c>
      <c r="D9" s="88">
        <v>6.9930069930069949E-2</v>
      </c>
      <c r="E9" s="88">
        <v>2.5380710659898494E-2</v>
      </c>
      <c r="F9" s="87">
        <v>1.7824074074074075E-3</v>
      </c>
      <c r="G9" s="88">
        <v>0.15098039215686276</v>
      </c>
      <c r="H9" s="88">
        <v>5.6493030080704332E-2</v>
      </c>
      <c r="I9" s="90">
        <v>3.402777777777778E-3</v>
      </c>
      <c r="J9" s="88">
        <v>9.728656518861685E-2</v>
      </c>
      <c r="K9" s="91">
        <v>3.5670953652026223E-2</v>
      </c>
    </row>
    <row r="10" spans="2:11" x14ac:dyDescent="0.3">
      <c r="B10" s="104" t="s">
        <v>11</v>
      </c>
      <c r="C10" s="87">
        <v>4.004629629629628E-3</v>
      </c>
      <c r="D10" s="88">
        <v>0.17282717282717283</v>
      </c>
      <c r="E10" s="88">
        <v>6.2726613488034821E-2</v>
      </c>
      <c r="F10" s="87">
        <v>3.3912037037037036E-3</v>
      </c>
      <c r="G10" s="88">
        <v>0.28725490196078435</v>
      </c>
      <c r="H10" s="88">
        <v>0.10748349229640498</v>
      </c>
      <c r="I10" s="90">
        <v>7.3958333333333315E-3</v>
      </c>
      <c r="J10" s="88">
        <v>0.21144937127729982</v>
      </c>
      <c r="K10" s="91">
        <v>7.7529725794710042E-2</v>
      </c>
    </row>
    <row r="11" spans="2:11" x14ac:dyDescent="0.3">
      <c r="B11" s="104" t="s">
        <v>12</v>
      </c>
      <c r="C11" s="87">
        <v>1.3078703703703705E-3</v>
      </c>
      <c r="D11" s="88">
        <v>5.6443556443556468E-2</v>
      </c>
      <c r="E11" s="88">
        <v>2.0485859318346643E-2</v>
      </c>
      <c r="F11" s="87">
        <v>9.6064814814814819E-4</v>
      </c>
      <c r="G11" s="88">
        <v>8.1372549019607859E-2</v>
      </c>
      <c r="H11" s="88">
        <v>3.0447542186353631E-2</v>
      </c>
      <c r="I11" s="90">
        <v>2.2685185185185187E-3</v>
      </c>
      <c r="J11" s="88">
        <v>6.4857710125744567E-2</v>
      </c>
      <c r="K11" s="91">
        <v>2.3780635768017484E-2</v>
      </c>
    </row>
    <row r="12" spans="2:11" x14ac:dyDescent="0.3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3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174</v>
      </c>
      <c r="C15" s="87">
        <v>6.134259259259259E-4</v>
      </c>
      <c r="D15" s="88">
        <v>2.6473526473526483E-2</v>
      </c>
      <c r="E15" s="88">
        <v>9.6084118926758576E-3</v>
      </c>
      <c r="F15" s="87">
        <v>5.3240740740740744E-4</v>
      </c>
      <c r="G15" s="88">
        <v>4.5098039215686288E-2</v>
      </c>
      <c r="H15" s="88">
        <v>1.6874541452677916E-2</v>
      </c>
      <c r="I15" s="90">
        <v>1.1458333333333333E-3</v>
      </c>
      <c r="J15" s="88">
        <v>3.2759761747187303E-2</v>
      </c>
      <c r="K15" s="91">
        <v>1.201164765833536E-2</v>
      </c>
    </row>
    <row r="16" spans="2:11" x14ac:dyDescent="0.3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3">
      <c r="B18" s="104" t="s">
        <v>14</v>
      </c>
      <c r="C18" s="87">
        <v>2.0833333333333329E-3</v>
      </c>
      <c r="D18" s="88">
        <v>8.9910089910089933E-2</v>
      </c>
      <c r="E18" s="88">
        <v>3.2632342277012345E-2</v>
      </c>
      <c r="F18" s="87">
        <v>1.0763888888888889E-3</v>
      </c>
      <c r="G18" s="88">
        <v>9.1176470588235303E-2</v>
      </c>
      <c r="H18" s="88">
        <v>3.4115920763022743E-2</v>
      </c>
      <c r="I18" s="90">
        <v>3.1597222222222218E-3</v>
      </c>
      <c r="J18" s="88">
        <v>9.0337524818001336E-2</v>
      </c>
      <c r="K18" s="91">
        <v>3.3123028391167202E-2</v>
      </c>
    </row>
    <row r="19" spans="2:11" x14ac:dyDescent="0.3">
      <c r="B19" s="66" t="s">
        <v>3</v>
      </c>
      <c r="C19" s="9">
        <v>2.3171296296296287E-2</v>
      </c>
      <c r="D19" s="105">
        <v>1</v>
      </c>
      <c r="E19" s="6">
        <v>0.36294416243654831</v>
      </c>
      <c r="F19" s="9">
        <v>1.1805555555555554E-2</v>
      </c>
      <c r="G19" s="105">
        <v>1.0000000000000002</v>
      </c>
      <c r="H19" s="6">
        <v>0.37417461482024938</v>
      </c>
      <c r="I19" s="9">
        <v>3.4976851851851842E-2</v>
      </c>
      <c r="J19" s="105">
        <v>1</v>
      </c>
      <c r="K19" s="7">
        <v>0.36665857801504492</v>
      </c>
    </row>
    <row r="20" spans="2:11" x14ac:dyDescent="0.3">
      <c r="B20" s="106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x14ac:dyDescent="0.3">
      <c r="B22" s="65" t="s">
        <v>16</v>
      </c>
      <c r="C22" s="87">
        <v>2.662037037037037E-3</v>
      </c>
      <c r="D22" s="90"/>
      <c r="E22" s="88">
        <v>4.1696881798404667E-2</v>
      </c>
      <c r="F22" s="87">
        <v>1.4004629629629629E-3</v>
      </c>
      <c r="G22" s="90"/>
      <c r="H22" s="88">
        <v>4.4387380777696259E-2</v>
      </c>
      <c r="I22" s="90">
        <v>4.0625000000000001E-3</v>
      </c>
      <c r="J22" s="90"/>
      <c r="K22" s="91">
        <v>4.2586750788643553E-2</v>
      </c>
    </row>
    <row r="23" spans="2:11" x14ac:dyDescent="0.3">
      <c r="B23" s="6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x14ac:dyDescent="0.3">
      <c r="B24" s="65" t="s">
        <v>18</v>
      </c>
      <c r="C24" s="87">
        <v>8.9120370370370373E-4</v>
      </c>
      <c r="D24" s="90"/>
      <c r="E24" s="88">
        <v>1.3959390862944173E-2</v>
      </c>
      <c r="F24" s="87">
        <v>3.8194444444444441E-4</v>
      </c>
      <c r="G24" s="90"/>
      <c r="H24" s="88">
        <v>1.210564930300807E-2</v>
      </c>
      <c r="I24" s="90">
        <v>1.2731481481481483E-3</v>
      </c>
      <c r="J24" s="90"/>
      <c r="K24" s="91">
        <v>1.3346275175928179E-2</v>
      </c>
    </row>
    <row r="25" spans="2:11" x14ac:dyDescent="0.3">
      <c r="B25" s="65" t="s">
        <v>19</v>
      </c>
      <c r="C25" s="87">
        <v>6.9675925925925903E-3</v>
      </c>
      <c r="D25" s="90"/>
      <c r="E25" s="88">
        <v>0.10913705583756349</v>
      </c>
      <c r="F25" s="87">
        <v>4.0509259259259257E-3</v>
      </c>
      <c r="G25" s="90"/>
      <c r="H25" s="88">
        <v>0.12839325018341891</v>
      </c>
      <c r="I25" s="90">
        <v>1.1018518518518516E-2</v>
      </c>
      <c r="J25" s="90"/>
      <c r="K25" s="91">
        <v>0.11550594515894202</v>
      </c>
    </row>
    <row r="26" spans="2:11" x14ac:dyDescent="0.3">
      <c r="B26" s="65" t="s">
        <v>20</v>
      </c>
      <c r="C26" s="87">
        <v>2.935185185185182E-2</v>
      </c>
      <c r="D26" s="90"/>
      <c r="E26" s="88">
        <v>0.45975344452501793</v>
      </c>
      <c r="F26" s="87">
        <v>1.3113425925925928E-2</v>
      </c>
      <c r="G26" s="90"/>
      <c r="H26" s="88">
        <v>0.41562729273661048</v>
      </c>
      <c r="I26" s="90">
        <v>4.2465277777777748E-2</v>
      </c>
      <c r="J26" s="90"/>
      <c r="K26" s="91">
        <v>0.44515894200436779</v>
      </c>
    </row>
    <row r="27" spans="2:11" x14ac:dyDescent="0.3">
      <c r="B27" s="65" t="s">
        <v>21</v>
      </c>
      <c r="C27" s="87">
        <v>7.9861111111111105E-4</v>
      </c>
      <c r="D27" s="90"/>
      <c r="E27" s="88">
        <v>1.25090645395214E-2</v>
      </c>
      <c r="F27" s="87">
        <v>7.9861111111111127E-4</v>
      </c>
      <c r="G27" s="90"/>
      <c r="H27" s="88">
        <v>2.5311812179016877E-2</v>
      </c>
      <c r="I27" s="90">
        <v>1.5972222222222223E-3</v>
      </c>
      <c r="J27" s="90"/>
      <c r="K27" s="91">
        <v>1.6743508857073534E-2</v>
      </c>
    </row>
    <row r="28" spans="2:11" x14ac:dyDescent="0.3">
      <c r="B28" s="66" t="s">
        <v>3</v>
      </c>
      <c r="C28" s="67">
        <v>4.0671296296296261E-2</v>
      </c>
      <c r="D28" s="86"/>
      <c r="E28" s="105">
        <v>0.63705583756345163</v>
      </c>
      <c r="F28" s="67">
        <v>1.9745370370370371E-2</v>
      </c>
      <c r="G28" s="86"/>
      <c r="H28" s="105">
        <v>0.62582538517975062</v>
      </c>
      <c r="I28" s="67">
        <v>6.0416666666666632E-2</v>
      </c>
      <c r="J28" s="86"/>
      <c r="K28" s="107">
        <v>0.63334142198495513</v>
      </c>
    </row>
    <row r="29" spans="2:11" x14ac:dyDescent="0.3">
      <c r="B29" s="108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3">
      <c r="B30" s="66" t="s">
        <v>6</v>
      </c>
      <c r="C30" s="67">
        <v>6.3842592592592548E-2</v>
      </c>
      <c r="D30" s="8"/>
      <c r="E30" s="105">
        <v>1</v>
      </c>
      <c r="F30" s="67">
        <v>3.1550925925925927E-2</v>
      </c>
      <c r="G30" s="8"/>
      <c r="H30" s="105">
        <v>1</v>
      </c>
      <c r="I30" s="67">
        <v>9.5393518518518475E-2</v>
      </c>
      <c r="J30" s="8"/>
      <c r="K30" s="107">
        <v>1</v>
      </c>
    </row>
    <row r="31" spans="2:11" ht="66" customHeight="1" thickBot="1" x14ac:dyDescent="0.35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&amp;R25</oddHeader>
  </headerFooter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zoomScaleSheetLayoutView="110" workbookViewId="0">
      <selection activeCell="D13" sqref="D13"/>
    </sheetView>
  </sheetViews>
  <sheetFormatPr defaultColWidth="8.88671875" defaultRowHeight="14.4" x14ac:dyDescent="0.3"/>
  <cols>
    <col min="1" max="1" width="6.109375" style="31" customWidth="1"/>
    <col min="2" max="2" width="56.6640625" style="31" bestFit="1" customWidth="1"/>
    <col min="3" max="6" width="10.88671875" style="38" customWidth="1"/>
    <col min="7" max="7" width="10.88671875" style="31" customWidth="1"/>
    <col min="8" max="8" width="10.88671875" style="38" customWidth="1"/>
    <col min="9" max="11" width="10.88671875" style="31" customWidth="1"/>
    <col min="12" max="16384" width="8.88671875" style="31"/>
  </cols>
  <sheetData>
    <row r="2" spans="2:11" ht="15" thickBot="1" x14ac:dyDescent="0.35"/>
    <row r="3" spans="2:11" x14ac:dyDescent="0.3">
      <c r="B3" s="168" t="s">
        <v>178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x14ac:dyDescent="0.3">
      <c r="B4" s="171" t="s">
        <v>482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3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3">
      <c r="B7" s="104" t="s">
        <v>95</v>
      </c>
      <c r="C7" s="87">
        <v>6.9444444444444447E-4</v>
      </c>
      <c r="D7" s="88">
        <v>6.3091482649842281E-2</v>
      </c>
      <c r="E7" s="88">
        <v>1.6741071428571435E-2</v>
      </c>
      <c r="F7" s="87"/>
      <c r="G7" s="88"/>
      <c r="H7" s="88"/>
      <c r="I7" s="90">
        <v>6.9444444444444447E-4</v>
      </c>
      <c r="J7" s="88">
        <v>6.3091482649842281E-2</v>
      </c>
      <c r="K7" s="91">
        <v>1.6741071428571435E-2</v>
      </c>
    </row>
    <row r="8" spans="2:11" x14ac:dyDescent="0.3">
      <c r="B8" s="104" t="s">
        <v>169</v>
      </c>
      <c r="C8" s="87">
        <v>1.6319444444444445E-3</v>
      </c>
      <c r="D8" s="88">
        <v>0.14826498422712936</v>
      </c>
      <c r="E8" s="88">
        <v>3.9341517857142877E-2</v>
      </c>
      <c r="F8" s="87"/>
      <c r="G8" s="88"/>
      <c r="H8" s="88"/>
      <c r="I8" s="90">
        <v>1.6319444444444445E-3</v>
      </c>
      <c r="J8" s="88">
        <v>0.14826498422712936</v>
      </c>
      <c r="K8" s="91">
        <v>3.9341517857142877E-2</v>
      </c>
    </row>
    <row r="9" spans="2:11" x14ac:dyDescent="0.3">
      <c r="B9" s="104" t="s">
        <v>170</v>
      </c>
      <c r="C9" s="87">
        <v>1.666666666666667E-3</v>
      </c>
      <c r="D9" s="88">
        <v>0.15141955835962148</v>
      </c>
      <c r="E9" s="88">
        <v>4.0178571428571452E-2</v>
      </c>
      <c r="F9" s="87"/>
      <c r="G9" s="88"/>
      <c r="H9" s="88"/>
      <c r="I9" s="90">
        <v>1.666666666666667E-3</v>
      </c>
      <c r="J9" s="88">
        <v>0.15141955835962148</v>
      </c>
      <c r="K9" s="91">
        <v>4.0178571428571452E-2</v>
      </c>
    </row>
    <row r="10" spans="2:11" x14ac:dyDescent="0.3">
      <c r="B10" s="104" t="s">
        <v>11</v>
      </c>
      <c r="C10" s="87">
        <v>4.4212962962962956E-3</v>
      </c>
      <c r="D10" s="88">
        <v>0.40168243953732907</v>
      </c>
      <c r="E10" s="88">
        <v>0.10658482142857145</v>
      </c>
      <c r="F10" s="87"/>
      <c r="G10" s="88"/>
      <c r="H10" s="88"/>
      <c r="I10" s="90">
        <v>4.4212962962962956E-3</v>
      </c>
      <c r="J10" s="88">
        <v>0.40168243953732907</v>
      </c>
      <c r="K10" s="91">
        <v>0.10658482142857145</v>
      </c>
    </row>
    <row r="11" spans="2:11" x14ac:dyDescent="0.3">
      <c r="B11" s="104" t="s">
        <v>12</v>
      </c>
      <c r="C11" s="87">
        <v>3.0092592592592595E-4</v>
      </c>
      <c r="D11" s="88">
        <v>2.7339642481598321E-2</v>
      </c>
      <c r="E11" s="88">
        <v>7.2544642857142886E-3</v>
      </c>
      <c r="F11" s="87"/>
      <c r="G11" s="88"/>
      <c r="H11" s="88"/>
      <c r="I11" s="90">
        <v>3.0092592592592595E-4</v>
      </c>
      <c r="J11" s="88">
        <v>2.7339642481598321E-2</v>
      </c>
      <c r="K11" s="91">
        <v>7.2544642857142886E-3</v>
      </c>
    </row>
    <row r="12" spans="2:11" x14ac:dyDescent="0.3">
      <c r="B12" s="104" t="s">
        <v>171</v>
      </c>
      <c r="C12" s="87">
        <v>8.9120370370370373E-4</v>
      </c>
      <c r="D12" s="88">
        <v>8.0967402733964258E-2</v>
      </c>
      <c r="E12" s="88">
        <v>2.1484375000000007E-2</v>
      </c>
      <c r="F12" s="87"/>
      <c r="G12" s="88"/>
      <c r="H12" s="88"/>
      <c r="I12" s="90">
        <v>8.9120370370370373E-4</v>
      </c>
      <c r="J12" s="88">
        <v>8.0967402733964258E-2</v>
      </c>
      <c r="K12" s="91">
        <v>2.1484375000000007E-2</v>
      </c>
    </row>
    <row r="13" spans="2:11" x14ac:dyDescent="0.3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174</v>
      </c>
      <c r="C15" s="87">
        <v>1.6203703703703703E-4</v>
      </c>
      <c r="D15" s="88">
        <v>1.4721345951629864E-2</v>
      </c>
      <c r="E15" s="88">
        <v>3.9062500000000017E-3</v>
      </c>
      <c r="F15" s="87"/>
      <c r="G15" s="88"/>
      <c r="H15" s="88"/>
      <c r="I15" s="90">
        <v>1.6203703703703703E-4</v>
      </c>
      <c r="J15" s="88">
        <v>1.4721345951629864E-2</v>
      </c>
      <c r="K15" s="91">
        <v>3.9062500000000017E-3</v>
      </c>
    </row>
    <row r="16" spans="2:11" x14ac:dyDescent="0.3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3">
      <c r="B18" s="104" t="s">
        <v>14</v>
      </c>
      <c r="C18" s="87">
        <v>1.2384259259259258E-3</v>
      </c>
      <c r="D18" s="88">
        <v>0.11251314405888538</v>
      </c>
      <c r="E18" s="88">
        <v>2.9854910714285723E-2</v>
      </c>
      <c r="F18" s="87"/>
      <c r="G18" s="88"/>
      <c r="H18" s="88"/>
      <c r="I18" s="90">
        <v>1.2384259259259258E-3</v>
      </c>
      <c r="J18" s="88">
        <v>0.11251314405888538</v>
      </c>
      <c r="K18" s="91">
        <v>2.9854910714285723E-2</v>
      </c>
    </row>
    <row r="19" spans="2:11" x14ac:dyDescent="0.3">
      <c r="B19" s="66" t="s">
        <v>3</v>
      </c>
      <c r="C19" s="9">
        <v>1.1006944444444444E-2</v>
      </c>
      <c r="D19" s="105">
        <v>1.0000000000000002</v>
      </c>
      <c r="E19" s="6">
        <v>0.26534598214285721</v>
      </c>
      <c r="F19" s="9"/>
      <c r="G19" s="105"/>
      <c r="H19" s="6"/>
      <c r="I19" s="9">
        <v>1.1006944444444444E-2</v>
      </c>
      <c r="J19" s="105">
        <v>1.0000000000000002</v>
      </c>
      <c r="K19" s="7">
        <v>0.26534598214285721</v>
      </c>
    </row>
    <row r="20" spans="2:11" x14ac:dyDescent="0.3">
      <c r="B20" s="106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</row>
    <row r="22" spans="2:11" x14ac:dyDescent="0.3">
      <c r="B22" s="115" t="s">
        <v>16</v>
      </c>
      <c r="C22" s="87">
        <v>6.9444444444444423E-3</v>
      </c>
      <c r="D22" s="90"/>
      <c r="E22" s="88">
        <v>0.1674107142857143</v>
      </c>
      <c r="F22" s="87"/>
      <c r="G22" s="90"/>
      <c r="H22" s="88"/>
      <c r="I22" s="90">
        <v>6.9444444444444423E-3</v>
      </c>
      <c r="J22" s="90"/>
      <c r="K22" s="91">
        <v>0.1674107142857143</v>
      </c>
    </row>
    <row r="23" spans="2:11" x14ac:dyDescent="0.3">
      <c r="B23" s="11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x14ac:dyDescent="0.3">
      <c r="B24" s="115" t="s">
        <v>18</v>
      </c>
      <c r="C24" s="87">
        <v>7.407407407407407E-4</v>
      </c>
      <c r="D24" s="90"/>
      <c r="E24" s="88">
        <v>1.7857142857142863E-2</v>
      </c>
      <c r="F24" s="87"/>
      <c r="G24" s="90"/>
      <c r="H24" s="88"/>
      <c r="I24" s="90">
        <v>7.407407407407407E-4</v>
      </c>
      <c r="J24" s="90"/>
      <c r="K24" s="91">
        <v>1.7857142857142863E-2</v>
      </c>
    </row>
    <row r="25" spans="2:11" x14ac:dyDescent="0.3">
      <c r="B25" s="115" t="s">
        <v>19</v>
      </c>
      <c r="C25" s="87">
        <v>6.4120370370370373E-3</v>
      </c>
      <c r="D25" s="90"/>
      <c r="E25" s="88">
        <v>0.15457589285714293</v>
      </c>
      <c r="F25" s="87"/>
      <c r="G25" s="90"/>
      <c r="H25" s="88"/>
      <c r="I25" s="90">
        <v>6.4120370370370373E-3</v>
      </c>
      <c r="J25" s="90"/>
      <c r="K25" s="91">
        <v>0.15457589285714293</v>
      </c>
    </row>
    <row r="26" spans="2:11" x14ac:dyDescent="0.3">
      <c r="B26" s="115" t="s">
        <v>20</v>
      </c>
      <c r="C26" s="87">
        <v>1.4513888888888877E-2</v>
      </c>
      <c r="D26" s="90"/>
      <c r="E26" s="88">
        <v>0.34988839285714268</v>
      </c>
      <c r="F26" s="87"/>
      <c r="G26" s="90"/>
      <c r="H26" s="88"/>
      <c r="I26" s="90">
        <v>1.4513888888888877E-2</v>
      </c>
      <c r="J26" s="90"/>
      <c r="K26" s="91">
        <v>0.34988839285714268</v>
      </c>
    </row>
    <row r="27" spans="2:11" x14ac:dyDescent="0.3">
      <c r="B27" s="115" t="s">
        <v>21</v>
      </c>
      <c r="C27" s="87">
        <v>1.8634259259259259E-3</v>
      </c>
      <c r="D27" s="90"/>
      <c r="E27" s="88">
        <v>4.4921875000000014E-2</v>
      </c>
      <c r="F27" s="87"/>
      <c r="G27" s="90"/>
      <c r="H27" s="88"/>
      <c r="I27" s="90">
        <v>1.8634259259259259E-3</v>
      </c>
      <c r="J27" s="90"/>
      <c r="K27" s="91">
        <v>4.4921875000000014E-2</v>
      </c>
    </row>
    <row r="28" spans="2:11" x14ac:dyDescent="0.3">
      <c r="B28" s="116" t="s">
        <v>3</v>
      </c>
      <c r="C28" s="67">
        <v>3.0474537037037019E-2</v>
      </c>
      <c r="D28" s="86"/>
      <c r="E28" s="105">
        <v>0.73465401785714279</v>
      </c>
      <c r="F28" s="67"/>
      <c r="G28" s="86"/>
      <c r="H28" s="105"/>
      <c r="I28" s="67">
        <v>3.0474537037037019E-2</v>
      </c>
      <c r="J28" s="86"/>
      <c r="K28" s="107">
        <v>0.73465401785714279</v>
      </c>
    </row>
    <row r="29" spans="2:11" x14ac:dyDescent="0.3">
      <c r="B29" s="108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3">
      <c r="B30" s="66" t="s">
        <v>6</v>
      </c>
      <c r="C30" s="67">
        <v>4.1481481481481466E-2</v>
      </c>
      <c r="D30" s="8"/>
      <c r="E30" s="105">
        <v>1</v>
      </c>
      <c r="F30" s="67"/>
      <c r="G30" s="8"/>
      <c r="H30" s="105"/>
      <c r="I30" s="67">
        <v>4.1481481481481466E-2</v>
      </c>
      <c r="J30" s="8"/>
      <c r="K30" s="107">
        <v>1</v>
      </c>
    </row>
    <row r="31" spans="2:11" ht="66" customHeight="1" thickBot="1" x14ac:dyDescent="0.35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&amp;R26</oddHeader>
  </headerFooter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4" width="8.33203125" style="1" customWidth="1"/>
    <col min="15" max="16384" width="8.88671875" style="1"/>
  </cols>
  <sheetData>
    <row r="2" spans="2:14" ht="15" thickBot="1" x14ac:dyDescent="0.35"/>
    <row r="3" spans="2:14" x14ac:dyDescent="0.3">
      <c r="B3" s="182" t="s">
        <v>155</v>
      </c>
      <c r="C3" s="183"/>
      <c r="D3" s="183"/>
      <c r="E3" s="183"/>
      <c r="F3" s="183"/>
      <c r="G3" s="183"/>
      <c r="H3" s="184"/>
      <c r="I3" s="183"/>
      <c r="J3" s="183"/>
      <c r="K3" s="183"/>
      <c r="L3" s="183"/>
      <c r="M3" s="183"/>
      <c r="N3" s="184"/>
    </row>
    <row r="4" spans="2:14" x14ac:dyDescent="0.3">
      <c r="B4" s="194" t="s">
        <v>482</v>
      </c>
      <c r="C4" s="186"/>
      <c r="D4" s="186"/>
      <c r="E4" s="186"/>
      <c r="F4" s="186"/>
      <c r="G4" s="186"/>
      <c r="H4" s="188"/>
      <c r="I4" s="186"/>
      <c r="J4" s="186"/>
      <c r="K4" s="186"/>
      <c r="L4" s="186"/>
      <c r="M4" s="186"/>
      <c r="N4" s="188"/>
    </row>
    <row r="5" spans="2:14" x14ac:dyDescent="0.3">
      <c r="B5" s="113"/>
      <c r="C5" s="195" t="s">
        <v>7</v>
      </c>
      <c r="D5" s="196"/>
      <c r="E5" s="197"/>
      <c r="F5" s="185" t="s">
        <v>8</v>
      </c>
      <c r="G5" s="186"/>
      <c r="H5" s="187"/>
      <c r="I5" s="186" t="s">
        <v>9</v>
      </c>
      <c r="J5" s="186"/>
      <c r="K5" s="187"/>
      <c r="L5" s="185" t="s">
        <v>3</v>
      </c>
      <c r="M5" s="186"/>
      <c r="N5" s="188"/>
    </row>
    <row r="6" spans="2:14" x14ac:dyDescent="0.3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9" t="s">
        <v>4</v>
      </c>
      <c r="J6" s="72" t="s">
        <v>5</v>
      </c>
      <c r="K6" s="100" t="s">
        <v>5</v>
      </c>
      <c r="L6" s="98" t="s">
        <v>4</v>
      </c>
      <c r="M6" s="72" t="s">
        <v>5</v>
      </c>
      <c r="N6" s="101" t="s">
        <v>5</v>
      </c>
    </row>
    <row r="7" spans="2:14" x14ac:dyDescent="0.3">
      <c r="B7" s="104" t="s">
        <v>95</v>
      </c>
      <c r="C7" s="87"/>
      <c r="D7" s="88"/>
      <c r="E7" s="88"/>
      <c r="F7" s="87"/>
      <c r="G7" s="88"/>
      <c r="H7" s="88"/>
      <c r="I7" s="87">
        <v>1.5162037037037038E-2</v>
      </c>
      <c r="J7" s="88">
        <v>0.53998351195383354</v>
      </c>
      <c r="K7" s="88">
        <v>0.53998351195383354</v>
      </c>
      <c r="L7" s="90">
        <v>1.5162037037037038E-2</v>
      </c>
      <c r="M7" s="88">
        <v>0.18036623984579375</v>
      </c>
      <c r="N7" s="91">
        <v>0.17614629554928066</v>
      </c>
    </row>
    <row r="8" spans="2:14" x14ac:dyDescent="0.3">
      <c r="B8" s="104" t="s">
        <v>169</v>
      </c>
      <c r="C8" s="87"/>
      <c r="D8" s="88"/>
      <c r="E8" s="88"/>
      <c r="F8" s="87"/>
      <c r="G8" s="88"/>
      <c r="H8" s="88"/>
      <c r="I8" s="87">
        <v>8.1712962962962963E-3</v>
      </c>
      <c r="J8" s="88">
        <v>0.29101401483924155</v>
      </c>
      <c r="K8" s="88">
        <v>0.29101401483924155</v>
      </c>
      <c r="L8" s="90">
        <v>8.1712962962962963E-3</v>
      </c>
      <c r="M8" s="88">
        <v>9.7205011703152974E-2</v>
      </c>
      <c r="N8" s="91">
        <v>9.4930751647169562E-2</v>
      </c>
    </row>
    <row r="9" spans="2:14" x14ac:dyDescent="0.3">
      <c r="B9" s="104" t="s">
        <v>170</v>
      </c>
      <c r="C9" s="87"/>
      <c r="D9" s="88"/>
      <c r="E9" s="88"/>
      <c r="F9" s="87">
        <v>5.9606481481481481E-3</v>
      </c>
      <c r="G9" s="88">
        <v>0.10647095307008476</v>
      </c>
      <c r="H9" s="88">
        <v>0.10277389742566354</v>
      </c>
      <c r="I9" s="87"/>
      <c r="J9" s="88"/>
      <c r="K9" s="88"/>
      <c r="L9" s="90">
        <v>5.9606481481481481E-3</v>
      </c>
      <c r="M9" s="88">
        <v>7.0907338565331129E-2</v>
      </c>
      <c r="N9" s="91">
        <v>6.9248352830442381E-2</v>
      </c>
    </row>
    <row r="10" spans="2:14" x14ac:dyDescent="0.3">
      <c r="B10" s="104" t="s">
        <v>11</v>
      </c>
      <c r="C10" s="87"/>
      <c r="D10" s="88"/>
      <c r="E10" s="88"/>
      <c r="F10" s="87">
        <v>1.3645833333333334E-2</v>
      </c>
      <c r="G10" s="88">
        <v>0.24374612363034942</v>
      </c>
      <c r="H10" s="88">
        <v>0.23528237876671323</v>
      </c>
      <c r="I10" s="87">
        <v>3.2754629629629627E-3</v>
      </c>
      <c r="J10" s="88">
        <v>0.11665292662819456</v>
      </c>
      <c r="K10" s="88">
        <v>0.11665292662819456</v>
      </c>
      <c r="L10" s="90">
        <v>1.6921296296296295E-2</v>
      </c>
      <c r="M10" s="88">
        <v>0.20129423103400798</v>
      </c>
      <c r="N10" s="91">
        <v>0.19658464434583839</v>
      </c>
    </row>
    <row r="11" spans="2:14" x14ac:dyDescent="0.3">
      <c r="B11" s="104" t="s">
        <v>12</v>
      </c>
      <c r="C11" s="87"/>
      <c r="D11" s="88"/>
      <c r="E11" s="88"/>
      <c r="F11" s="87">
        <v>1.7824074074074072E-3</v>
      </c>
      <c r="G11" s="88">
        <v>3.1837916063675829E-2</v>
      </c>
      <c r="H11" s="88">
        <v>3.0732388744761523E-2</v>
      </c>
      <c r="I11" s="87"/>
      <c r="J11" s="88"/>
      <c r="K11" s="88"/>
      <c r="L11" s="90">
        <v>1.7824074074074072E-3</v>
      </c>
      <c r="M11" s="88">
        <v>2.1203359493322319E-2</v>
      </c>
      <c r="N11" s="91">
        <v>2.0707274438617723E-2</v>
      </c>
    </row>
    <row r="12" spans="2:14" x14ac:dyDescent="0.3">
      <c r="B12" s="104" t="s">
        <v>171</v>
      </c>
      <c r="C12" s="87"/>
      <c r="D12" s="88"/>
      <c r="E12" s="88"/>
      <c r="F12" s="87">
        <v>2.2569444444444447E-3</v>
      </c>
      <c r="G12" s="88">
        <v>4.0314244366342782E-2</v>
      </c>
      <c r="H12" s="88">
        <v>3.8914388345639594E-2</v>
      </c>
      <c r="I12" s="87"/>
      <c r="J12" s="88"/>
      <c r="K12" s="88"/>
      <c r="L12" s="90">
        <v>2.2569444444444447E-3</v>
      </c>
      <c r="M12" s="88">
        <v>2.6848409748038003E-2</v>
      </c>
      <c r="N12" s="91">
        <v>2.6220250100847119E-2</v>
      </c>
    </row>
    <row r="13" spans="2:14" x14ac:dyDescent="0.3">
      <c r="B13" s="104" t="s">
        <v>172</v>
      </c>
      <c r="C13" s="87"/>
      <c r="D13" s="88"/>
      <c r="E13" s="88"/>
      <c r="F13" s="89"/>
      <c r="G13" s="88"/>
      <c r="H13" s="88"/>
      <c r="I13" s="89"/>
      <c r="J13" s="88"/>
      <c r="K13" s="88"/>
      <c r="L13" s="90"/>
      <c r="M13" s="88"/>
      <c r="N13" s="91"/>
    </row>
    <row r="14" spans="2:14" x14ac:dyDescent="0.3">
      <c r="B14" s="104" t="s">
        <v>173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x14ac:dyDescent="0.3">
      <c r="B15" s="104" t="s">
        <v>174</v>
      </c>
      <c r="C15" s="87"/>
      <c r="D15" s="88"/>
      <c r="E15" s="88"/>
      <c r="F15" s="87"/>
      <c r="G15" s="88"/>
      <c r="H15" s="88"/>
      <c r="I15" s="87"/>
      <c r="J15" s="88"/>
      <c r="K15" s="88"/>
      <c r="L15" s="90"/>
      <c r="M15" s="88"/>
      <c r="N15" s="91"/>
    </row>
    <row r="16" spans="2:14" x14ac:dyDescent="0.3">
      <c r="B16" s="104" t="s">
        <v>175</v>
      </c>
      <c r="C16" s="87"/>
      <c r="D16" s="88"/>
      <c r="E16" s="88"/>
      <c r="F16" s="87"/>
      <c r="G16" s="88"/>
      <c r="H16" s="88"/>
      <c r="I16" s="87"/>
      <c r="J16" s="88"/>
      <c r="K16" s="88"/>
      <c r="L16" s="90"/>
      <c r="M16" s="88"/>
      <c r="N16" s="91"/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3">
      <c r="B18" s="104" t="s">
        <v>14</v>
      </c>
      <c r="C18" s="87"/>
      <c r="D18" s="88"/>
      <c r="E18" s="88"/>
      <c r="F18" s="87">
        <v>3.2337962962962964E-2</v>
      </c>
      <c r="G18" s="88">
        <v>0.57763076286954729</v>
      </c>
      <c r="H18" s="88">
        <v>0.55757333865495906</v>
      </c>
      <c r="I18" s="87">
        <v>1.4699074074074074E-3</v>
      </c>
      <c r="J18" s="88">
        <v>5.2349546578730421E-2</v>
      </c>
      <c r="K18" s="88">
        <v>5.2349546578730421E-2</v>
      </c>
      <c r="L18" s="90">
        <v>3.380787037037037E-2</v>
      </c>
      <c r="M18" s="88">
        <v>0.40217540961035386</v>
      </c>
      <c r="N18" s="91">
        <v>0.39276590022858682</v>
      </c>
    </row>
    <row r="19" spans="2:14" s="2" customFormat="1" x14ac:dyDescent="0.3">
      <c r="B19" s="110" t="s">
        <v>3</v>
      </c>
      <c r="C19" s="9"/>
      <c r="D19" s="105"/>
      <c r="E19" s="6"/>
      <c r="F19" s="9">
        <v>5.5983796296296295E-2</v>
      </c>
      <c r="G19" s="105">
        <v>1</v>
      </c>
      <c r="H19" s="6">
        <v>0.96527639193773696</v>
      </c>
      <c r="I19" s="9">
        <v>2.8078703703703703E-2</v>
      </c>
      <c r="J19" s="105">
        <v>1.0000000000000002</v>
      </c>
      <c r="K19" s="6">
        <v>1.0000000000000002</v>
      </c>
      <c r="L19" s="9">
        <v>8.4062499999999998E-2</v>
      </c>
      <c r="M19" s="105">
        <v>1</v>
      </c>
      <c r="N19" s="7">
        <v>0.97660346914078278</v>
      </c>
    </row>
    <row r="20" spans="2:14" x14ac:dyDescent="0.3">
      <c r="B20" s="114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s="3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x14ac:dyDescent="0.3">
      <c r="B22" s="111" t="s">
        <v>16</v>
      </c>
      <c r="C22" s="87"/>
      <c r="D22" s="90"/>
      <c r="E22" s="88"/>
      <c r="F22" s="87"/>
      <c r="G22" s="90"/>
      <c r="H22" s="88"/>
      <c r="I22" s="87"/>
      <c r="J22" s="90"/>
      <c r="K22" s="88"/>
      <c r="L22" s="90"/>
      <c r="M22" s="90"/>
      <c r="N22" s="91"/>
    </row>
    <row r="23" spans="2:14" x14ac:dyDescent="0.3">
      <c r="B23" s="111" t="s">
        <v>17</v>
      </c>
      <c r="C23" s="87"/>
      <c r="D23" s="90"/>
      <c r="E23" s="88"/>
      <c r="F23" s="87"/>
      <c r="G23" s="90"/>
      <c r="H23" s="88"/>
      <c r="I23" s="87"/>
      <c r="J23" s="90"/>
      <c r="K23" s="88"/>
      <c r="L23" s="90"/>
      <c r="M23" s="90"/>
      <c r="N23" s="91"/>
    </row>
    <row r="24" spans="2:14" x14ac:dyDescent="0.3">
      <c r="B24" s="111" t="s">
        <v>18</v>
      </c>
      <c r="C24" s="87"/>
      <c r="D24" s="90"/>
      <c r="E24" s="88"/>
      <c r="F24" s="87"/>
      <c r="G24" s="90"/>
      <c r="H24" s="88"/>
      <c r="I24" s="87"/>
      <c r="J24" s="90"/>
      <c r="K24" s="88"/>
      <c r="L24" s="90"/>
      <c r="M24" s="90"/>
      <c r="N24" s="91"/>
    </row>
    <row r="25" spans="2:14" x14ac:dyDescent="0.3">
      <c r="B25" s="111" t="s">
        <v>19</v>
      </c>
      <c r="C25" s="87"/>
      <c r="D25" s="90"/>
      <c r="E25" s="88"/>
      <c r="F25" s="87">
        <v>1.0879629629629629E-3</v>
      </c>
      <c r="G25" s="90"/>
      <c r="H25" s="88">
        <v>1.8758730792257032E-2</v>
      </c>
      <c r="I25" s="87"/>
      <c r="J25" s="90"/>
      <c r="K25" s="88"/>
      <c r="L25" s="90">
        <v>1.0879629629629629E-3</v>
      </c>
      <c r="M25" s="90"/>
      <c r="N25" s="91">
        <v>1.2639505176818609E-2</v>
      </c>
    </row>
    <row r="26" spans="2:14" x14ac:dyDescent="0.3">
      <c r="B26" s="111" t="s">
        <v>20</v>
      </c>
      <c r="C26" s="87"/>
      <c r="D26" s="90"/>
      <c r="E26" s="88"/>
      <c r="F26" s="87">
        <v>9.2592592592592596E-4</v>
      </c>
      <c r="G26" s="90"/>
      <c r="H26" s="88">
        <v>1.5964877270005989E-2</v>
      </c>
      <c r="I26" s="87"/>
      <c r="J26" s="90"/>
      <c r="K26" s="88"/>
      <c r="L26" s="90">
        <v>9.2592592592592596E-4</v>
      </c>
      <c r="M26" s="90"/>
      <c r="N26" s="91">
        <v>1.0757025682398818E-2</v>
      </c>
    </row>
    <row r="27" spans="2:14" x14ac:dyDescent="0.3">
      <c r="B27" s="111" t="s">
        <v>21</v>
      </c>
      <c r="C27" s="87"/>
      <c r="D27" s="90"/>
      <c r="E27" s="88"/>
      <c r="F27" s="87"/>
      <c r="G27" s="90"/>
      <c r="H27" s="88"/>
      <c r="I27" s="87"/>
      <c r="J27" s="90"/>
      <c r="K27" s="88"/>
      <c r="L27" s="90"/>
      <c r="M27" s="90"/>
      <c r="N27" s="91"/>
    </row>
    <row r="28" spans="2:14" s="2" customFormat="1" x14ac:dyDescent="0.3">
      <c r="B28" s="110" t="s">
        <v>3</v>
      </c>
      <c r="C28" s="67"/>
      <c r="D28" s="86"/>
      <c r="E28" s="105"/>
      <c r="F28" s="67">
        <v>2.0138888888888888E-3</v>
      </c>
      <c r="G28" s="86"/>
      <c r="H28" s="105">
        <v>3.4723608062263017E-2</v>
      </c>
      <c r="I28" s="67"/>
      <c r="J28" s="86"/>
      <c r="K28" s="105"/>
      <c r="L28" s="67">
        <v>2.0138888888888888E-3</v>
      </c>
      <c r="M28" s="86"/>
      <c r="N28" s="107">
        <v>2.3396530859217425E-2</v>
      </c>
    </row>
    <row r="29" spans="2:14" x14ac:dyDescent="0.3">
      <c r="B29" s="11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s="2" customFormat="1" x14ac:dyDescent="0.3">
      <c r="B30" s="110" t="s">
        <v>6</v>
      </c>
      <c r="C30" s="67"/>
      <c r="D30" s="8"/>
      <c r="E30" s="105"/>
      <c r="F30" s="67">
        <v>5.7997685185185187E-2</v>
      </c>
      <c r="G30" s="8"/>
      <c r="H30" s="105">
        <v>1</v>
      </c>
      <c r="I30" s="67">
        <v>2.8078703703703703E-2</v>
      </c>
      <c r="J30" s="8"/>
      <c r="K30" s="105">
        <v>1.0000000000000002</v>
      </c>
      <c r="L30" s="67">
        <v>8.6076388888888883E-2</v>
      </c>
      <c r="M30" s="8"/>
      <c r="N30" s="107">
        <v>1.0000000000000002</v>
      </c>
    </row>
    <row r="31" spans="2:14" s="3" customFormat="1" ht="66.75" customHeight="1" thickBot="1" x14ac:dyDescent="0.35">
      <c r="B31" s="179" t="s">
        <v>1331</v>
      </c>
      <c r="C31" s="192"/>
      <c r="D31" s="192"/>
      <c r="E31" s="192"/>
      <c r="F31" s="192"/>
      <c r="G31" s="192"/>
      <c r="H31" s="193"/>
      <c r="I31" s="192"/>
      <c r="J31" s="192"/>
      <c r="K31" s="192"/>
      <c r="L31" s="192"/>
      <c r="M31" s="192"/>
      <c r="N31" s="193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&amp;R27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4" width="8.33203125" style="1" customWidth="1"/>
    <col min="15" max="16384" width="8.88671875" style="1"/>
  </cols>
  <sheetData>
    <row r="2" spans="2:14" ht="15" thickBot="1" x14ac:dyDescent="0.35"/>
    <row r="3" spans="2:14" x14ac:dyDescent="0.3">
      <c r="B3" s="182" t="s">
        <v>156</v>
      </c>
      <c r="C3" s="183"/>
      <c r="D3" s="183"/>
      <c r="E3" s="183"/>
      <c r="F3" s="183"/>
      <c r="G3" s="183"/>
      <c r="H3" s="184"/>
      <c r="I3" s="183"/>
      <c r="J3" s="183"/>
      <c r="K3" s="183"/>
      <c r="L3" s="183"/>
      <c r="M3" s="183"/>
      <c r="N3" s="184"/>
    </row>
    <row r="4" spans="2:14" x14ac:dyDescent="0.3">
      <c r="B4" s="194" t="s">
        <v>482</v>
      </c>
      <c r="C4" s="186"/>
      <c r="D4" s="186"/>
      <c r="E4" s="186"/>
      <c r="F4" s="186"/>
      <c r="G4" s="186"/>
      <c r="H4" s="188"/>
      <c r="I4" s="186"/>
      <c r="J4" s="186"/>
      <c r="K4" s="186"/>
      <c r="L4" s="186"/>
      <c r="M4" s="186"/>
      <c r="N4" s="188"/>
    </row>
    <row r="5" spans="2:14" x14ac:dyDescent="0.3">
      <c r="B5" s="113"/>
      <c r="C5" s="195" t="s">
        <v>7</v>
      </c>
      <c r="D5" s="196"/>
      <c r="E5" s="197"/>
      <c r="F5" s="185" t="s">
        <v>8</v>
      </c>
      <c r="G5" s="186"/>
      <c r="H5" s="187"/>
      <c r="I5" s="186" t="s">
        <v>9</v>
      </c>
      <c r="J5" s="186"/>
      <c r="K5" s="187"/>
      <c r="L5" s="185" t="s">
        <v>3</v>
      </c>
      <c r="M5" s="186"/>
      <c r="N5" s="188"/>
    </row>
    <row r="6" spans="2:14" x14ac:dyDescent="0.3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9" t="s">
        <v>4</v>
      </c>
      <c r="J6" s="72" t="s">
        <v>5</v>
      </c>
      <c r="K6" s="100" t="s">
        <v>5</v>
      </c>
      <c r="L6" s="98" t="s">
        <v>4</v>
      </c>
      <c r="M6" s="72" t="s">
        <v>5</v>
      </c>
      <c r="N6" s="101" t="s">
        <v>5</v>
      </c>
    </row>
    <row r="7" spans="2:14" x14ac:dyDescent="0.3">
      <c r="B7" s="104" t="s">
        <v>95</v>
      </c>
      <c r="C7" s="87">
        <v>0.17579861111111139</v>
      </c>
      <c r="D7" s="88">
        <v>0.24235703344396228</v>
      </c>
      <c r="E7" s="88">
        <v>0.18607585632381035</v>
      </c>
      <c r="F7" s="87"/>
      <c r="G7" s="88"/>
      <c r="H7" s="88"/>
      <c r="I7" s="87"/>
      <c r="J7" s="88"/>
      <c r="K7" s="88"/>
      <c r="L7" s="90">
        <v>0.17579861111111139</v>
      </c>
      <c r="M7" s="88">
        <v>0.24235703344396228</v>
      </c>
      <c r="N7" s="91">
        <v>0.18607585632381035</v>
      </c>
    </row>
    <row r="8" spans="2:14" x14ac:dyDescent="0.3">
      <c r="B8" s="104" t="s">
        <v>169</v>
      </c>
      <c r="C8" s="87">
        <v>0.10651620370370365</v>
      </c>
      <c r="D8" s="88">
        <v>0.14684388562675491</v>
      </c>
      <c r="E8" s="88">
        <v>0.11274317636105229</v>
      </c>
      <c r="F8" s="87"/>
      <c r="G8" s="88"/>
      <c r="H8" s="88"/>
      <c r="I8" s="87"/>
      <c r="J8" s="88"/>
      <c r="K8" s="88"/>
      <c r="L8" s="90">
        <v>0.10651620370370365</v>
      </c>
      <c r="M8" s="88">
        <v>0.14684388562675491</v>
      </c>
      <c r="N8" s="91">
        <v>0.11274317636105229</v>
      </c>
    </row>
    <row r="9" spans="2:14" x14ac:dyDescent="0.3">
      <c r="B9" s="104" t="s">
        <v>170</v>
      </c>
      <c r="C9" s="87">
        <v>0.12319444444444505</v>
      </c>
      <c r="D9" s="88">
        <v>0.16983660965024314</v>
      </c>
      <c r="E9" s="88">
        <v>0.13039643259665837</v>
      </c>
      <c r="F9" s="87"/>
      <c r="G9" s="88"/>
      <c r="H9" s="88"/>
      <c r="I9" s="87"/>
      <c r="J9" s="88"/>
      <c r="K9" s="88"/>
      <c r="L9" s="90">
        <v>0.12319444444444505</v>
      </c>
      <c r="M9" s="88">
        <v>0.16983660965024314</v>
      </c>
      <c r="N9" s="91">
        <v>0.13039643259665837</v>
      </c>
    </row>
    <row r="10" spans="2:14" x14ac:dyDescent="0.3">
      <c r="B10" s="104" t="s">
        <v>11</v>
      </c>
      <c r="C10" s="87">
        <v>0.18494212962962969</v>
      </c>
      <c r="D10" s="88">
        <v>0.2549623436303291</v>
      </c>
      <c r="E10" s="88">
        <v>0.1957539079727541</v>
      </c>
      <c r="F10" s="87"/>
      <c r="G10" s="88"/>
      <c r="H10" s="88"/>
      <c r="I10" s="87"/>
      <c r="J10" s="88"/>
      <c r="K10" s="88"/>
      <c r="L10" s="90">
        <v>0.18494212962962969</v>
      </c>
      <c r="M10" s="88">
        <v>0.2549623436303291</v>
      </c>
      <c r="N10" s="91">
        <v>0.1957539079727541</v>
      </c>
    </row>
    <row r="11" spans="2:14" x14ac:dyDescent="0.3">
      <c r="B11" s="104" t="s">
        <v>12</v>
      </c>
      <c r="C11" s="87">
        <v>3.3043981481481452E-2</v>
      </c>
      <c r="D11" s="88">
        <v>4.5554633648200053E-2</v>
      </c>
      <c r="E11" s="88">
        <v>3.4975743617386083E-2</v>
      </c>
      <c r="F11" s="87"/>
      <c r="G11" s="88"/>
      <c r="H11" s="88"/>
      <c r="I11" s="87"/>
      <c r="J11" s="88"/>
      <c r="K11" s="88"/>
      <c r="L11" s="90">
        <v>3.3043981481481452E-2</v>
      </c>
      <c r="M11" s="88">
        <v>4.5554633648200053E-2</v>
      </c>
      <c r="N11" s="91">
        <v>3.4975743617386083E-2</v>
      </c>
    </row>
    <row r="12" spans="2:14" x14ac:dyDescent="0.3">
      <c r="B12" s="104" t="s">
        <v>171</v>
      </c>
      <c r="C12" s="87"/>
      <c r="D12" s="88"/>
      <c r="E12" s="88"/>
      <c r="F12" s="87"/>
      <c r="G12" s="88"/>
      <c r="H12" s="88"/>
      <c r="I12" s="87"/>
      <c r="J12" s="88"/>
      <c r="K12" s="88"/>
      <c r="L12" s="90"/>
      <c r="M12" s="88"/>
      <c r="N12" s="91"/>
    </row>
    <row r="13" spans="2:14" x14ac:dyDescent="0.3">
      <c r="B13" s="104" t="s">
        <v>172</v>
      </c>
      <c r="C13" s="87">
        <v>2.650462962962963E-3</v>
      </c>
      <c r="D13" s="88">
        <v>3.6539443451621091E-3</v>
      </c>
      <c r="E13" s="88">
        <v>2.805409908364771E-3</v>
      </c>
      <c r="F13" s="89"/>
      <c r="G13" s="88"/>
      <c r="H13" s="88"/>
      <c r="I13" s="89"/>
      <c r="J13" s="88"/>
      <c r="K13" s="88"/>
      <c r="L13" s="90">
        <v>2.650462962962963E-3</v>
      </c>
      <c r="M13" s="88">
        <v>3.6539443451621091E-3</v>
      </c>
      <c r="N13" s="91">
        <v>2.805409908364771E-3</v>
      </c>
    </row>
    <row r="14" spans="2:14" x14ac:dyDescent="0.3">
      <c r="B14" s="104" t="s">
        <v>173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x14ac:dyDescent="0.3">
      <c r="B15" s="104" t="s">
        <v>174</v>
      </c>
      <c r="C15" s="87">
        <v>1.4050925925925925E-2</v>
      </c>
      <c r="D15" s="88">
        <v>1.9370691856012229E-2</v>
      </c>
      <c r="E15" s="88">
        <v>1.4872347723820225E-2</v>
      </c>
      <c r="F15" s="87"/>
      <c r="G15" s="88"/>
      <c r="H15" s="88"/>
      <c r="I15" s="87"/>
      <c r="J15" s="88"/>
      <c r="K15" s="88"/>
      <c r="L15" s="90">
        <v>1.4050925925925925E-2</v>
      </c>
      <c r="M15" s="88">
        <v>1.9370691856012229E-2</v>
      </c>
      <c r="N15" s="91">
        <v>1.4872347723820225E-2</v>
      </c>
    </row>
    <row r="16" spans="2:14" x14ac:dyDescent="0.3">
      <c r="B16" s="104" t="s">
        <v>175</v>
      </c>
      <c r="C16" s="87"/>
      <c r="D16" s="88"/>
      <c r="E16" s="88"/>
      <c r="F16" s="87"/>
      <c r="G16" s="88"/>
      <c r="H16" s="88"/>
      <c r="I16" s="87"/>
      <c r="J16" s="88"/>
      <c r="K16" s="88"/>
      <c r="L16" s="90"/>
      <c r="M16" s="88"/>
      <c r="N16" s="91"/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x14ac:dyDescent="0.3">
      <c r="B18" s="104" t="s">
        <v>14</v>
      </c>
      <c r="C18" s="87">
        <v>8.5173611111111158E-2</v>
      </c>
      <c r="D18" s="88">
        <v>0.11742085779933614</v>
      </c>
      <c r="E18" s="88">
        <v>9.0152888714656598E-2</v>
      </c>
      <c r="F18" s="87"/>
      <c r="G18" s="88"/>
      <c r="H18" s="88"/>
      <c r="I18" s="87"/>
      <c r="J18" s="88"/>
      <c r="K18" s="88"/>
      <c r="L18" s="90">
        <v>8.5173611111111158E-2</v>
      </c>
      <c r="M18" s="88">
        <v>0.11742085779933614</v>
      </c>
      <c r="N18" s="91">
        <v>9.0152888714656598E-2</v>
      </c>
    </row>
    <row r="19" spans="2:14" s="2" customFormat="1" x14ac:dyDescent="0.3">
      <c r="B19" s="110" t="s">
        <v>3</v>
      </c>
      <c r="C19" s="9">
        <v>0.72537037037037133</v>
      </c>
      <c r="D19" s="105">
        <v>1</v>
      </c>
      <c r="E19" s="6">
        <v>0.76777576321850272</v>
      </c>
      <c r="F19" s="9"/>
      <c r="G19" s="105"/>
      <c r="H19" s="6"/>
      <c r="I19" s="9"/>
      <c r="J19" s="105"/>
      <c r="K19" s="6"/>
      <c r="L19" s="9">
        <v>0.72537037037037133</v>
      </c>
      <c r="M19" s="105">
        <v>1</v>
      </c>
      <c r="N19" s="7">
        <v>0.76777576321850272</v>
      </c>
    </row>
    <row r="20" spans="2:14" x14ac:dyDescent="0.3">
      <c r="B20" s="114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s="3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102" t="s">
        <v>4</v>
      </c>
      <c r="J21" s="72" t="s">
        <v>5</v>
      </c>
      <c r="K21" s="72" t="s">
        <v>5</v>
      </c>
      <c r="L21" s="98" t="s">
        <v>4</v>
      </c>
      <c r="M21" s="72" t="s">
        <v>5</v>
      </c>
      <c r="N21" s="73" t="s">
        <v>5</v>
      </c>
    </row>
    <row r="22" spans="2:14" x14ac:dyDescent="0.3">
      <c r="B22" s="111" t="s">
        <v>16</v>
      </c>
      <c r="C22" s="87">
        <v>9.6412037037037039E-3</v>
      </c>
      <c r="D22" s="90"/>
      <c r="E22" s="88">
        <v>1.0204831675405477E-2</v>
      </c>
      <c r="F22" s="87"/>
      <c r="G22" s="90"/>
      <c r="H22" s="88"/>
      <c r="I22" s="87"/>
      <c r="J22" s="90"/>
      <c r="K22" s="88"/>
      <c r="L22" s="90">
        <v>9.6412037037037039E-3</v>
      </c>
      <c r="M22" s="90"/>
      <c r="N22" s="91">
        <v>1.0204831675405477E-2</v>
      </c>
    </row>
    <row r="23" spans="2:14" x14ac:dyDescent="0.3">
      <c r="B23" s="111" t="s">
        <v>17</v>
      </c>
      <c r="C23" s="87">
        <v>7.0601851851851858E-4</v>
      </c>
      <c r="D23" s="90"/>
      <c r="E23" s="88">
        <v>7.4729259567795215E-4</v>
      </c>
      <c r="F23" s="87"/>
      <c r="G23" s="90"/>
      <c r="H23" s="88"/>
      <c r="I23" s="87"/>
      <c r="J23" s="90"/>
      <c r="K23" s="88"/>
      <c r="L23" s="90">
        <v>7.0601851851851858E-4</v>
      </c>
      <c r="M23" s="90"/>
      <c r="N23" s="91">
        <v>7.4729259567795215E-4</v>
      </c>
    </row>
    <row r="24" spans="2:14" x14ac:dyDescent="0.3">
      <c r="B24" s="111" t="s">
        <v>18</v>
      </c>
      <c r="C24" s="87">
        <v>3.3101851851851842E-3</v>
      </c>
      <c r="D24" s="90"/>
      <c r="E24" s="88">
        <v>3.5036997108835121E-3</v>
      </c>
      <c r="F24" s="87"/>
      <c r="G24" s="90"/>
      <c r="H24" s="88"/>
      <c r="I24" s="87"/>
      <c r="J24" s="90"/>
      <c r="K24" s="88"/>
      <c r="L24" s="90">
        <v>3.3101851851851842E-3</v>
      </c>
      <c r="M24" s="90"/>
      <c r="N24" s="91">
        <v>3.5036997108835121E-3</v>
      </c>
    </row>
    <row r="25" spans="2:14" x14ac:dyDescent="0.3">
      <c r="B25" s="111" t="s">
        <v>19</v>
      </c>
      <c r="C25" s="87">
        <v>2.731481481481481E-3</v>
      </c>
      <c r="D25" s="90"/>
      <c r="E25" s="88">
        <v>2.8911647963933878E-3</v>
      </c>
      <c r="F25" s="87"/>
      <c r="G25" s="90"/>
      <c r="H25" s="88"/>
      <c r="I25" s="87"/>
      <c r="J25" s="90"/>
      <c r="K25" s="88"/>
      <c r="L25" s="90">
        <v>2.731481481481481E-3</v>
      </c>
      <c r="M25" s="90"/>
      <c r="N25" s="91">
        <v>2.8911647963933878E-3</v>
      </c>
    </row>
    <row r="26" spans="2:14" x14ac:dyDescent="0.3">
      <c r="B26" s="111" t="s">
        <v>20</v>
      </c>
      <c r="C26" s="87">
        <v>0.18949074074074174</v>
      </c>
      <c r="D26" s="90"/>
      <c r="E26" s="88">
        <v>0.20056843240064748</v>
      </c>
      <c r="F26" s="87"/>
      <c r="G26" s="90"/>
      <c r="H26" s="88"/>
      <c r="I26" s="87"/>
      <c r="J26" s="90"/>
      <c r="K26" s="88"/>
      <c r="L26" s="90">
        <v>0.18949074074074174</v>
      </c>
      <c r="M26" s="90"/>
      <c r="N26" s="91">
        <v>0.20056843240064748</v>
      </c>
    </row>
    <row r="27" spans="2:14" x14ac:dyDescent="0.3">
      <c r="B27" s="111" t="s">
        <v>21</v>
      </c>
      <c r="C27" s="87">
        <v>1.3518518518518522E-2</v>
      </c>
      <c r="D27" s="90"/>
      <c r="E27" s="88">
        <v>1.4308815602489314E-2</v>
      </c>
      <c r="F27" s="87"/>
      <c r="G27" s="90"/>
      <c r="H27" s="88"/>
      <c r="I27" s="87"/>
      <c r="J27" s="90"/>
      <c r="K27" s="88"/>
      <c r="L27" s="90">
        <v>1.3518518518518522E-2</v>
      </c>
      <c r="M27" s="90"/>
      <c r="N27" s="91">
        <v>1.4308815602489314E-2</v>
      </c>
    </row>
    <row r="28" spans="2:14" s="2" customFormat="1" x14ac:dyDescent="0.3">
      <c r="B28" s="110" t="s">
        <v>3</v>
      </c>
      <c r="C28" s="67">
        <v>0.21939814814814915</v>
      </c>
      <c r="D28" s="86"/>
      <c r="E28" s="105">
        <v>0.23222423678149712</v>
      </c>
      <c r="F28" s="67"/>
      <c r="G28" s="86"/>
      <c r="H28" s="105"/>
      <c r="I28" s="67"/>
      <c r="J28" s="86"/>
      <c r="K28" s="105"/>
      <c r="L28" s="67">
        <v>0.21939814814814915</v>
      </c>
      <c r="M28" s="86"/>
      <c r="N28" s="107">
        <v>0.23222423678149712</v>
      </c>
    </row>
    <row r="29" spans="2:14" x14ac:dyDescent="0.3">
      <c r="B29" s="11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s="2" customFormat="1" x14ac:dyDescent="0.3">
      <c r="B30" s="110" t="s">
        <v>6</v>
      </c>
      <c r="C30" s="67">
        <v>0.94476851851852051</v>
      </c>
      <c r="D30" s="8"/>
      <c r="E30" s="105">
        <v>0.99999999999999978</v>
      </c>
      <c r="F30" s="67"/>
      <c r="G30" s="8"/>
      <c r="H30" s="105"/>
      <c r="I30" s="67"/>
      <c r="J30" s="8"/>
      <c r="K30" s="105"/>
      <c r="L30" s="67">
        <v>0.94476851851852051</v>
      </c>
      <c r="M30" s="8"/>
      <c r="N30" s="107">
        <v>0.99999999999999978</v>
      </c>
    </row>
    <row r="31" spans="2:14" s="3" customFormat="1" ht="93" customHeight="1" thickBot="1" x14ac:dyDescent="0.35">
      <c r="B31" s="179" t="s">
        <v>1332</v>
      </c>
      <c r="C31" s="192"/>
      <c r="D31" s="192"/>
      <c r="E31" s="192"/>
      <c r="F31" s="192"/>
      <c r="G31" s="192"/>
      <c r="H31" s="193"/>
      <c r="I31" s="192"/>
      <c r="J31" s="192"/>
      <c r="K31" s="192"/>
      <c r="L31" s="192"/>
      <c r="M31" s="192"/>
      <c r="N31" s="193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&amp;R28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topLeftCell="B1" zoomScaleSheetLayoutView="10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2.44140625" style="1" customWidth="1"/>
    <col min="12" max="16384" width="8.88671875" style="1"/>
  </cols>
  <sheetData>
    <row r="2" spans="2:11" ht="15" thickBot="1" x14ac:dyDescent="0.35"/>
    <row r="3" spans="2:11" x14ac:dyDescent="0.3">
      <c r="B3" s="182" t="s">
        <v>22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3">
      <c r="B4" s="194" t="s">
        <v>482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3">
      <c r="B5" s="113"/>
      <c r="C5" s="185" t="s">
        <v>23</v>
      </c>
      <c r="D5" s="186"/>
      <c r="E5" s="187"/>
      <c r="F5" s="185" t="s">
        <v>24</v>
      </c>
      <c r="G5" s="186"/>
      <c r="H5" s="187"/>
      <c r="I5" s="185" t="s">
        <v>3</v>
      </c>
      <c r="J5" s="186"/>
      <c r="K5" s="188"/>
    </row>
    <row r="6" spans="2:11" x14ac:dyDescent="0.3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3">
      <c r="B7" s="104" t="s">
        <v>95</v>
      </c>
      <c r="C7" s="87"/>
      <c r="D7" s="88"/>
      <c r="E7" s="88"/>
      <c r="F7" s="87">
        <v>3.0127314814814815E-2</v>
      </c>
      <c r="G7" s="88">
        <v>9.747238344879236E-2</v>
      </c>
      <c r="H7" s="88">
        <v>7.5051177810454686E-2</v>
      </c>
      <c r="I7" s="90">
        <v>3.0127314814814815E-2</v>
      </c>
      <c r="J7" s="88">
        <v>9.747238344879236E-2</v>
      </c>
      <c r="K7" s="91">
        <v>7.5051177810454686E-2</v>
      </c>
    </row>
    <row r="8" spans="2:11" x14ac:dyDescent="0.3">
      <c r="B8" s="104" t="s">
        <v>169</v>
      </c>
      <c r="C8" s="87"/>
      <c r="D8" s="88"/>
      <c r="E8" s="88"/>
      <c r="F8" s="87">
        <v>7.1435185185185185E-2</v>
      </c>
      <c r="G8" s="88">
        <v>0.23111776820820071</v>
      </c>
      <c r="H8" s="88">
        <v>0.17795461753596861</v>
      </c>
      <c r="I8" s="90">
        <v>7.1435185185185185E-2</v>
      </c>
      <c r="J8" s="88">
        <v>0.23111776820820071</v>
      </c>
      <c r="K8" s="91">
        <v>0.17795461753596861</v>
      </c>
    </row>
    <row r="9" spans="2:11" x14ac:dyDescent="0.3">
      <c r="B9" s="104" t="s">
        <v>170</v>
      </c>
      <c r="C9" s="87"/>
      <c r="D9" s="88"/>
      <c r="E9" s="88"/>
      <c r="F9" s="87">
        <v>3.651620370370371E-2</v>
      </c>
      <c r="G9" s="88">
        <v>0.11814266991200152</v>
      </c>
      <c r="H9" s="88">
        <v>9.0966756047631422E-2</v>
      </c>
      <c r="I9" s="90">
        <v>3.651620370370371E-2</v>
      </c>
      <c r="J9" s="88">
        <v>0.11814266991200152</v>
      </c>
      <c r="K9" s="91">
        <v>9.0966756047631422E-2</v>
      </c>
    </row>
    <row r="10" spans="2:11" x14ac:dyDescent="0.3">
      <c r="B10" s="104" t="s">
        <v>11</v>
      </c>
      <c r="C10" s="87"/>
      <c r="D10" s="88"/>
      <c r="E10" s="88"/>
      <c r="F10" s="87">
        <v>9.8217592592592579E-2</v>
      </c>
      <c r="G10" s="88">
        <v>0.31776820820071144</v>
      </c>
      <c r="H10" s="88">
        <v>0.2446731828273217</v>
      </c>
      <c r="I10" s="90">
        <v>9.8217592592592579E-2</v>
      </c>
      <c r="J10" s="88">
        <v>0.31776820820071144</v>
      </c>
      <c r="K10" s="91">
        <v>0.2446731828273217</v>
      </c>
    </row>
    <row r="11" spans="2:11" x14ac:dyDescent="0.3">
      <c r="B11" s="104" t="s">
        <v>12</v>
      </c>
      <c r="C11" s="150"/>
      <c r="D11" s="88"/>
      <c r="E11" s="88"/>
      <c r="F11" s="87">
        <v>9.3055555555555565E-3</v>
      </c>
      <c r="G11" s="88">
        <v>3.0106721587717659E-2</v>
      </c>
      <c r="H11" s="88">
        <v>2.3181385693279131E-2</v>
      </c>
      <c r="I11" s="90">
        <v>9.3055555555555565E-3</v>
      </c>
      <c r="J11" s="88">
        <v>3.0106721587717659E-2</v>
      </c>
      <c r="K11" s="91">
        <v>2.3181385693279131E-2</v>
      </c>
    </row>
    <row r="12" spans="2:11" x14ac:dyDescent="0.3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3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174</v>
      </c>
      <c r="C15" s="87"/>
      <c r="D15" s="88"/>
      <c r="E15" s="88"/>
      <c r="F15" s="87">
        <v>8.0787037037037043E-3</v>
      </c>
      <c r="G15" s="88">
        <v>2.613742744804344E-2</v>
      </c>
      <c r="H15" s="88">
        <v>2.0125133350632877E-2</v>
      </c>
      <c r="I15" s="90">
        <v>8.0787037037037043E-3</v>
      </c>
      <c r="J15" s="88">
        <v>2.613742744804344E-2</v>
      </c>
      <c r="K15" s="91">
        <v>2.0125133350632877E-2</v>
      </c>
    </row>
    <row r="16" spans="2:11" x14ac:dyDescent="0.3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3">
      <c r="B18" s="104" t="s">
        <v>14</v>
      </c>
      <c r="C18" s="87"/>
      <c r="D18" s="88"/>
      <c r="E18" s="88"/>
      <c r="F18" s="87">
        <v>5.5405092592592596E-2</v>
      </c>
      <c r="G18" s="88">
        <v>0.17925482119453287</v>
      </c>
      <c r="H18" s="88">
        <v>0.1380215090966756</v>
      </c>
      <c r="I18" s="90">
        <v>5.5405092592592596E-2</v>
      </c>
      <c r="J18" s="88">
        <v>0.17925482119453287</v>
      </c>
      <c r="K18" s="91">
        <v>0.1380215090966756</v>
      </c>
    </row>
    <row r="19" spans="2:14" s="2" customFormat="1" x14ac:dyDescent="0.3">
      <c r="B19" s="110" t="s">
        <v>3</v>
      </c>
      <c r="C19" s="9"/>
      <c r="D19" s="105"/>
      <c r="E19" s="6"/>
      <c r="F19" s="9">
        <v>0.30908564814814815</v>
      </c>
      <c r="G19" s="105">
        <v>1</v>
      </c>
      <c r="H19" s="6">
        <v>0.76997376236196402</v>
      </c>
      <c r="I19" s="9">
        <v>0.30908564814814815</v>
      </c>
      <c r="J19" s="105">
        <v>1</v>
      </c>
      <c r="K19" s="7">
        <v>0.76997376236196402</v>
      </c>
      <c r="L19" s="1"/>
      <c r="M19" s="1"/>
      <c r="N19" s="1"/>
    </row>
    <row r="20" spans="2:14" x14ac:dyDescent="0.3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3">
      <c r="B22" s="111" t="s">
        <v>16</v>
      </c>
      <c r="C22" s="87"/>
      <c r="D22" s="90"/>
      <c r="E22" s="88"/>
      <c r="F22" s="87">
        <v>4.6296296296296298E-4</v>
      </c>
      <c r="G22" s="90"/>
      <c r="H22" s="88">
        <v>1.1533027708099069E-3</v>
      </c>
      <c r="I22" s="90">
        <v>4.6296296296296298E-4</v>
      </c>
      <c r="J22" s="90"/>
      <c r="K22" s="91">
        <v>1.1533027708099069E-3</v>
      </c>
    </row>
    <row r="23" spans="2:14" x14ac:dyDescent="0.3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3">
      <c r="B24" s="111" t="s">
        <v>18</v>
      </c>
      <c r="C24" s="87"/>
      <c r="D24" s="90"/>
      <c r="E24" s="88"/>
      <c r="F24" s="87">
        <v>7.0601851851851847E-4</v>
      </c>
      <c r="G24" s="90"/>
      <c r="H24" s="88">
        <v>1.7587867254851078E-3</v>
      </c>
      <c r="I24" s="90">
        <v>7.0601851851851847E-4</v>
      </c>
      <c r="J24" s="90"/>
      <c r="K24" s="91">
        <v>1.7587867254851078E-3</v>
      </c>
    </row>
    <row r="25" spans="2:14" x14ac:dyDescent="0.3">
      <c r="B25" s="111" t="s">
        <v>19</v>
      </c>
      <c r="C25" s="87"/>
      <c r="D25" s="90"/>
      <c r="E25" s="88"/>
      <c r="F25" s="87">
        <v>5.8333333333333336E-3</v>
      </c>
      <c r="G25" s="90"/>
      <c r="H25" s="88">
        <v>1.4531614912204826E-2</v>
      </c>
      <c r="I25" s="90">
        <v>5.8333333333333336E-3</v>
      </c>
      <c r="J25" s="90"/>
      <c r="K25" s="91">
        <v>1.4531614912204826E-2</v>
      </c>
    </row>
    <row r="26" spans="2:14" x14ac:dyDescent="0.3">
      <c r="B26" s="111" t="s">
        <v>20</v>
      </c>
      <c r="C26" s="87"/>
      <c r="D26" s="90"/>
      <c r="E26" s="88"/>
      <c r="F26" s="87">
        <v>8.5335648148148147E-2</v>
      </c>
      <c r="G26" s="90"/>
      <c r="H26" s="88">
        <v>0.21258253322953607</v>
      </c>
      <c r="I26" s="90">
        <v>8.5335648148148147E-2</v>
      </c>
      <c r="J26" s="90"/>
      <c r="K26" s="91">
        <v>0.21258253322953607</v>
      </c>
    </row>
    <row r="27" spans="2:14" x14ac:dyDescent="0.3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3">
      <c r="B28" s="110" t="s">
        <v>3</v>
      </c>
      <c r="C28" s="67"/>
      <c r="D28" s="86"/>
      <c r="E28" s="105"/>
      <c r="F28" s="67">
        <v>9.2337962962962955E-2</v>
      </c>
      <c r="G28" s="86"/>
      <c r="H28" s="105">
        <v>0.23002623763803592</v>
      </c>
      <c r="I28" s="67">
        <v>9.2337962962962955E-2</v>
      </c>
      <c r="J28" s="86"/>
      <c r="K28" s="107">
        <v>0.23002623763803592</v>
      </c>
      <c r="L28" s="1"/>
      <c r="M28" s="1"/>
      <c r="N28" s="1"/>
    </row>
    <row r="29" spans="2:14" x14ac:dyDescent="0.3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3">
      <c r="B30" s="110" t="s">
        <v>6</v>
      </c>
      <c r="C30" s="67"/>
      <c r="D30" s="8"/>
      <c r="E30" s="105"/>
      <c r="F30" s="67">
        <v>0.40142361111111113</v>
      </c>
      <c r="G30" s="8"/>
      <c r="H30" s="105">
        <v>1</v>
      </c>
      <c r="I30" s="67">
        <v>0.40142361111111113</v>
      </c>
      <c r="J30" s="8"/>
      <c r="K30" s="107">
        <v>1</v>
      </c>
      <c r="L30" s="1"/>
      <c r="M30" s="1"/>
      <c r="N30" s="1"/>
    </row>
    <row r="31" spans="2:14" ht="66" customHeight="1" thickBot="1" x14ac:dyDescent="0.35">
      <c r="B31" s="198" t="s">
        <v>1334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&amp;R29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2.44140625" style="1" customWidth="1"/>
    <col min="12" max="16384" width="8.88671875" style="1"/>
  </cols>
  <sheetData>
    <row r="2" spans="2:11" ht="15" thickBot="1" x14ac:dyDescent="0.35"/>
    <row r="3" spans="2:11" x14ac:dyDescent="0.3">
      <c r="B3" s="182" t="s">
        <v>110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3">
      <c r="B4" s="194" t="s">
        <v>482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3">
      <c r="B5" s="113"/>
      <c r="C5" s="185" t="s">
        <v>30</v>
      </c>
      <c r="D5" s="186"/>
      <c r="E5" s="187"/>
      <c r="F5" s="185" t="s">
        <v>31</v>
      </c>
      <c r="G5" s="186"/>
      <c r="H5" s="187"/>
      <c r="I5" s="185" t="s">
        <v>3</v>
      </c>
      <c r="J5" s="186"/>
      <c r="K5" s="188"/>
    </row>
    <row r="6" spans="2:11" x14ac:dyDescent="0.3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3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3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3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3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3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3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3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3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3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3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3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3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3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3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3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3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3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3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3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3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5">
      <c r="B31" s="198" t="s">
        <v>1333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2.44140625" style="1" customWidth="1"/>
    <col min="12" max="16384" width="8.88671875" style="1"/>
  </cols>
  <sheetData>
    <row r="2" spans="2:11" ht="15" thickBot="1" x14ac:dyDescent="0.35"/>
    <row r="3" spans="2:11" x14ac:dyDescent="0.3">
      <c r="B3" s="182" t="s">
        <v>111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3">
      <c r="B4" s="194" t="s">
        <v>482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3">
      <c r="B5" s="113"/>
      <c r="C5" s="185" t="s">
        <v>38</v>
      </c>
      <c r="D5" s="186"/>
      <c r="E5" s="187"/>
      <c r="F5" s="185" t="s">
        <v>39</v>
      </c>
      <c r="G5" s="186"/>
      <c r="H5" s="187"/>
      <c r="I5" s="185" t="s">
        <v>3</v>
      </c>
      <c r="J5" s="186"/>
      <c r="K5" s="188"/>
    </row>
    <row r="6" spans="2:11" x14ac:dyDescent="0.3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3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3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3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3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3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3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3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3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3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3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3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3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3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3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3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3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3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3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3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3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5">
      <c r="B31" s="198" t="s">
        <v>185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&amp;R31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2.44140625" style="1" customWidth="1"/>
    <col min="12" max="16384" width="8.88671875" style="1"/>
  </cols>
  <sheetData>
    <row r="2" spans="2:11" ht="15" thickBot="1" x14ac:dyDescent="0.35"/>
    <row r="3" spans="2:11" x14ac:dyDescent="0.3">
      <c r="B3" s="182" t="s">
        <v>168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3">
      <c r="B4" s="194" t="s">
        <v>482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3">
      <c r="B5" s="113"/>
      <c r="C5" s="185" t="s">
        <v>44</v>
      </c>
      <c r="D5" s="186"/>
      <c r="E5" s="187"/>
      <c r="F5" s="185" t="s">
        <v>167</v>
      </c>
      <c r="G5" s="186"/>
      <c r="H5" s="187"/>
      <c r="I5" s="185" t="s">
        <v>3</v>
      </c>
      <c r="J5" s="186"/>
      <c r="K5" s="188"/>
    </row>
    <row r="6" spans="2:11" x14ac:dyDescent="0.3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3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3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3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3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3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3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3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3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3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3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3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3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3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3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3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3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3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3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3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3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5">
      <c r="B31" s="198" t="s">
        <v>186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zoomScaleSheetLayoutView="11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4" width="8.88671875" style="1" customWidth="1"/>
    <col min="15" max="16384" width="8.88671875" style="1"/>
  </cols>
  <sheetData>
    <row r="1" spans="2:14" s="31" customFormat="1" x14ac:dyDescent="0.3"/>
    <row r="2" spans="2:14" s="31" customFormat="1" ht="15" thickBot="1" x14ac:dyDescent="0.35"/>
    <row r="3" spans="2:14" s="31" customFormat="1" x14ac:dyDescent="0.3">
      <c r="B3" s="168" t="s">
        <v>57</v>
      </c>
      <c r="C3" s="169"/>
      <c r="D3" s="169"/>
      <c r="E3" s="169"/>
      <c r="F3" s="169"/>
      <c r="G3" s="169"/>
      <c r="H3" s="170"/>
      <c r="I3" s="169"/>
      <c r="J3" s="169"/>
      <c r="K3" s="169"/>
      <c r="L3" s="169"/>
      <c r="M3" s="169"/>
      <c r="N3" s="170"/>
    </row>
    <row r="4" spans="2:14" s="31" customFormat="1" x14ac:dyDescent="0.3">
      <c r="B4" s="171" t="s">
        <v>482</v>
      </c>
      <c r="C4" s="172"/>
      <c r="D4" s="172"/>
      <c r="E4" s="172"/>
      <c r="F4" s="172"/>
      <c r="G4" s="172"/>
      <c r="H4" s="173"/>
      <c r="I4" s="172"/>
      <c r="J4" s="172"/>
      <c r="K4" s="172"/>
      <c r="L4" s="172"/>
      <c r="M4" s="172"/>
      <c r="N4" s="173"/>
    </row>
    <row r="5" spans="2:14" s="31" customFormat="1" x14ac:dyDescent="0.3">
      <c r="B5" s="103"/>
      <c r="C5" s="174" t="s">
        <v>0</v>
      </c>
      <c r="D5" s="172"/>
      <c r="E5" s="175"/>
      <c r="F5" s="174" t="s">
        <v>1</v>
      </c>
      <c r="G5" s="172"/>
      <c r="H5" s="175"/>
      <c r="I5" s="172" t="s">
        <v>2</v>
      </c>
      <c r="J5" s="172"/>
      <c r="K5" s="175"/>
      <c r="L5" s="174" t="s">
        <v>3</v>
      </c>
      <c r="M5" s="172"/>
      <c r="N5" s="173"/>
    </row>
    <row r="6" spans="2:14" s="31" customFormat="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7" t="s">
        <v>5</v>
      </c>
      <c r="L6" s="96" t="s">
        <v>4</v>
      </c>
      <c r="M6" s="102" t="s">
        <v>5</v>
      </c>
      <c r="N6" s="95" t="s">
        <v>5</v>
      </c>
    </row>
    <row r="7" spans="2:14" s="31" customFormat="1" x14ac:dyDescent="0.3">
      <c r="B7" s="104" t="s">
        <v>95</v>
      </c>
      <c r="C7" s="87" t="s">
        <v>706</v>
      </c>
      <c r="D7" s="88" t="s">
        <v>707</v>
      </c>
      <c r="E7" s="88" t="s">
        <v>708</v>
      </c>
      <c r="F7" s="87" t="s">
        <v>709</v>
      </c>
      <c r="G7" s="88" t="s">
        <v>710</v>
      </c>
      <c r="H7" s="88" t="s">
        <v>711</v>
      </c>
      <c r="I7" s="87" t="s">
        <v>712</v>
      </c>
      <c r="J7" s="88" t="s">
        <v>713</v>
      </c>
      <c r="K7" s="88" t="s">
        <v>714</v>
      </c>
      <c r="L7" s="90" t="s">
        <v>715</v>
      </c>
      <c r="M7" s="88" t="s">
        <v>716</v>
      </c>
      <c r="N7" s="91" t="s">
        <v>717</v>
      </c>
    </row>
    <row r="8" spans="2:14" s="31" customFormat="1" x14ac:dyDescent="0.3">
      <c r="B8" s="104" t="s">
        <v>169</v>
      </c>
      <c r="C8" s="87" t="s">
        <v>718</v>
      </c>
      <c r="D8" s="88" t="s">
        <v>719</v>
      </c>
      <c r="E8" s="88" t="s">
        <v>386</v>
      </c>
      <c r="F8" s="87" t="s">
        <v>720</v>
      </c>
      <c r="G8" s="88" t="s">
        <v>721</v>
      </c>
      <c r="H8" s="88" t="s">
        <v>415</v>
      </c>
      <c r="I8" s="87" t="s">
        <v>722</v>
      </c>
      <c r="J8" s="88" t="s">
        <v>723</v>
      </c>
      <c r="K8" s="88" t="s">
        <v>353</v>
      </c>
      <c r="L8" s="90" t="s">
        <v>724</v>
      </c>
      <c r="M8" s="88" t="s">
        <v>725</v>
      </c>
      <c r="N8" s="91" t="s">
        <v>726</v>
      </c>
    </row>
    <row r="9" spans="2:14" s="31" customFormat="1" x14ac:dyDescent="0.3">
      <c r="B9" s="104" t="s">
        <v>170</v>
      </c>
      <c r="C9" s="87" t="s">
        <v>727</v>
      </c>
      <c r="D9" s="88" t="s">
        <v>439</v>
      </c>
      <c r="E9" s="88" t="s">
        <v>728</v>
      </c>
      <c r="F9" s="87" t="s">
        <v>729</v>
      </c>
      <c r="G9" s="88" t="s">
        <v>452</v>
      </c>
      <c r="H9" s="88" t="s">
        <v>274</v>
      </c>
      <c r="I9" s="87" t="s">
        <v>730</v>
      </c>
      <c r="J9" s="88" t="s">
        <v>731</v>
      </c>
      <c r="K9" s="88" t="s">
        <v>434</v>
      </c>
      <c r="L9" s="90" t="s">
        <v>732</v>
      </c>
      <c r="M9" s="88" t="s">
        <v>708</v>
      </c>
      <c r="N9" s="91" t="s">
        <v>416</v>
      </c>
    </row>
    <row r="10" spans="2:14" s="31" customFormat="1" x14ac:dyDescent="0.3">
      <c r="B10" s="104" t="s">
        <v>11</v>
      </c>
      <c r="C10" s="87" t="s">
        <v>733</v>
      </c>
      <c r="D10" s="88" t="s">
        <v>734</v>
      </c>
      <c r="E10" s="88" t="s">
        <v>735</v>
      </c>
      <c r="F10" s="87" t="s">
        <v>736</v>
      </c>
      <c r="G10" s="88" t="s">
        <v>737</v>
      </c>
      <c r="H10" s="88" t="s">
        <v>738</v>
      </c>
      <c r="I10" s="87" t="s">
        <v>739</v>
      </c>
      <c r="J10" s="88" t="s">
        <v>740</v>
      </c>
      <c r="K10" s="88" t="s">
        <v>741</v>
      </c>
      <c r="L10" s="90" t="s">
        <v>742</v>
      </c>
      <c r="M10" s="88" t="s">
        <v>743</v>
      </c>
      <c r="N10" s="91" t="s">
        <v>744</v>
      </c>
    </row>
    <row r="11" spans="2:14" s="31" customFormat="1" x14ac:dyDescent="0.3">
      <c r="B11" s="104" t="s">
        <v>12</v>
      </c>
      <c r="C11" s="87" t="s">
        <v>745</v>
      </c>
      <c r="D11" s="88" t="s">
        <v>468</v>
      </c>
      <c r="E11" s="88" t="s">
        <v>746</v>
      </c>
      <c r="F11" s="87" t="s">
        <v>289</v>
      </c>
      <c r="G11" s="88" t="s">
        <v>747</v>
      </c>
      <c r="H11" s="88" t="s">
        <v>204</v>
      </c>
      <c r="I11" s="87" t="s">
        <v>748</v>
      </c>
      <c r="J11" s="88" t="s">
        <v>749</v>
      </c>
      <c r="K11" s="88" t="s">
        <v>309</v>
      </c>
      <c r="L11" s="90" t="s">
        <v>502</v>
      </c>
      <c r="M11" s="88" t="s">
        <v>750</v>
      </c>
      <c r="N11" s="91" t="s">
        <v>693</v>
      </c>
    </row>
    <row r="12" spans="2:14" s="31" customFormat="1" x14ac:dyDescent="0.3">
      <c r="B12" s="104" t="s">
        <v>171</v>
      </c>
      <c r="C12" s="87" t="s">
        <v>638</v>
      </c>
      <c r="D12" s="88" t="s">
        <v>313</v>
      </c>
      <c r="E12" s="88" t="s">
        <v>375</v>
      </c>
      <c r="F12" s="87" t="s">
        <v>639</v>
      </c>
      <c r="G12" s="88" t="s">
        <v>386</v>
      </c>
      <c r="H12" s="88" t="s">
        <v>407</v>
      </c>
      <c r="I12" s="87" t="s">
        <v>397</v>
      </c>
      <c r="J12" s="88" t="s">
        <v>480</v>
      </c>
      <c r="K12" s="88" t="s">
        <v>209</v>
      </c>
      <c r="L12" s="90" t="s">
        <v>642</v>
      </c>
      <c r="M12" s="88" t="s">
        <v>751</v>
      </c>
      <c r="N12" s="91" t="s">
        <v>371</v>
      </c>
    </row>
    <row r="13" spans="2:14" s="31" customFormat="1" x14ac:dyDescent="0.3">
      <c r="B13" s="104" t="s">
        <v>172</v>
      </c>
      <c r="C13" s="87" t="s">
        <v>533</v>
      </c>
      <c r="D13" s="88" t="s">
        <v>286</v>
      </c>
      <c r="E13" s="88" t="s">
        <v>643</v>
      </c>
      <c r="F13" s="89"/>
      <c r="G13" s="88"/>
      <c r="H13" s="88"/>
      <c r="I13" s="89" t="s">
        <v>262</v>
      </c>
      <c r="J13" s="88" t="s">
        <v>232</v>
      </c>
      <c r="K13" s="88" t="s">
        <v>296</v>
      </c>
      <c r="L13" s="90" t="s">
        <v>752</v>
      </c>
      <c r="M13" s="88" t="s">
        <v>232</v>
      </c>
      <c r="N13" s="91" t="s">
        <v>296</v>
      </c>
    </row>
    <row r="14" spans="2:14" s="31" customFormat="1" x14ac:dyDescent="0.3">
      <c r="B14" s="104" t="s">
        <v>173</v>
      </c>
      <c r="C14" s="87"/>
      <c r="D14" s="88"/>
      <c r="E14" s="88"/>
      <c r="F14" s="89"/>
      <c r="G14" s="88"/>
      <c r="H14" s="88"/>
      <c r="I14" s="89"/>
      <c r="J14" s="88"/>
      <c r="K14" s="88"/>
      <c r="L14" s="90"/>
      <c r="M14" s="88"/>
      <c r="N14" s="91"/>
    </row>
    <row r="15" spans="2:14" s="31" customFormat="1" x14ac:dyDescent="0.3">
      <c r="B15" s="104" t="s">
        <v>174</v>
      </c>
      <c r="C15" s="87" t="s">
        <v>753</v>
      </c>
      <c r="D15" s="88" t="s">
        <v>401</v>
      </c>
      <c r="E15" s="88" t="s">
        <v>754</v>
      </c>
      <c r="F15" s="87" t="s">
        <v>755</v>
      </c>
      <c r="G15" s="88" t="s">
        <v>209</v>
      </c>
      <c r="H15" s="88" t="s">
        <v>229</v>
      </c>
      <c r="I15" s="87" t="s">
        <v>556</v>
      </c>
      <c r="J15" s="88" t="s">
        <v>756</v>
      </c>
      <c r="K15" s="88" t="s">
        <v>757</v>
      </c>
      <c r="L15" s="90" t="s">
        <v>758</v>
      </c>
      <c r="M15" s="88" t="s">
        <v>649</v>
      </c>
      <c r="N15" s="91" t="s">
        <v>759</v>
      </c>
    </row>
    <row r="16" spans="2:14" s="31" customFormat="1" x14ac:dyDescent="0.3">
      <c r="B16" s="104" t="s">
        <v>175</v>
      </c>
      <c r="C16" s="87" t="s">
        <v>279</v>
      </c>
      <c r="D16" s="88" t="s">
        <v>220</v>
      </c>
      <c r="E16" s="88" t="s">
        <v>650</v>
      </c>
      <c r="F16" s="87"/>
      <c r="G16" s="88"/>
      <c r="H16" s="88"/>
      <c r="I16" s="87" t="s">
        <v>651</v>
      </c>
      <c r="J16" s="88" t="s">
        <v>256</v>
      </c>
      <c r="K16" s="88" t="s">
        <v>227</v>
      </c>
      <c r="L16" s="90" t="s">
        <v>443</v>
      </c>
      <c r="M16" s="88" t="s">
        <v>219</v>
      </c>
      <c r="N16" s="91" t="s">
        <v>650</v>
      </c>
    </row>
    <row r="17" spans="2:14" s="31" customFormat="1" x14ac:dyDescent="0.3">
      <c r="B17" s="104" t="s">
        <v>13</v>
      </c>
      <c r="C17" s="87"/>
      <c r="D17" s="88"/>
      <c r="E17" s="88"/>
      <c r="F17" s="87"/>
      <c r="G17" s="88"/>
      <c r="H17" s="88"/>
      <c r="I17" s="87"/>
      <c r="J17" s="88"/>
      <c r="K17" s="88"/>
      <c r="L17" s="90"/>
      <c r="M17" s="88"/>
      <c r="N17" s="91"/>
    </row>
    <row r="18" spans="2:14" s="31" customFormat="1" x14ac:dyDescent="0.3">
      <c r="B18" s="104" t="s">
        <v>14</v>
      </c>
      <c r="C18" s="87" t="s">
        <v>760</v>
      </c>
      <c r="D18" s="88" t="s">
        <v>496</v>
      </c>
      <c r="E18" s="88" t="s">
        <v>761</v>
      </c>
      <c r="F18" s="87" t="s">
        <v>762</v>
      </c>
      <c r="G18" s="88" t="s">
        <v>763</v>
      </c>
      <c r="H18" s="88" t="s">
        <v>764</v>
      </c>
      <c r="I18" s="87" t="s">
        <v>765</v>
      </c>
      <c r="J18" s="88" t="s">
        <v>766</v>
      </c>
      <c r="K18" s="88" t="s">
        <v>767</v>
      </c>
      <c r="L18" s="90" t="s">
        <v>768</v>
      </c>
      <c r="M18" s="88" t="s">
        <v>769</v>
      </c>
      <c r="N18" s="91" t="s">
        <v>770</v>
      </c>
    </row>
    <row r="19" spans="2:14" s="37" customFormat="1" x14ac:dyDescent="0.3">
      <c r="B19" s="66" t="s">
        <v>3</v>
      </c>
      <c r="C19" s="9" t="s">
        <v>771</v>
      </c>
      <c r="D19" s="105" t="s">
        <v>202</v>
      </c>
      <c r="E19" s="6" t="s">
        <v>772</v>
      </c>
      <c r="F19" s="9" t="s">
        <v>773</v>
      </c>
      <c r="G19" s="105" t="s">
        <v>202</v>
      </c>
      <c r="H19" s="6" t="s">
        <v>774</v>
      </c>
      <c r="I19" s="9" t="s">
        <v>775</v>
      </c>
      <c r="J19" s="105" t="s">
        <v>202</v>
      </c>
      <c r="K19" s="6" t="s">
        <v>776</v>
      </c>
      <c r="L19" s="9" t="s">
        <v>777</v>
      </c>
      <c r="M19" s="105" t="s">
        <v>202</v>
      </c>
      <c r="N19" s="7" t="s">
        <v>778</v>
      </c>
    </row>
    <row r="20" spans="2:14" s="31" customFormat="1" x14ac:dyDescent="0.3">
      <c r="B20" s="106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</row>
    <row r="21" spans="2:14" s="31" customFormat="1" x14ac:dyDescent="0.3">
      <c r="B21" s="71" t="s">
        <v>15</v>
      </c>
      <c r="C21" s="102" t="s">
        <v>203</v>
      </c>
      <c r="D21" s="72" t="s">
        <v>5</v>
      </c>
      <c r="E21" s="72" t="s">
        <v>5</v>
      </c>
      <c r="F21" s="102" t="s">
        <v>203</v>
      </c>
      <c r="G21" s="72" t="s">
        <v>5</v>
      </c>
      <c r="H21" s="72" t="s">
        <v>5</v>
      </c>
      <c r="I21" s="102" t="s">
        <v>203</v>
      </c>
      <c r="J21" s="72" t="s">
        <v>5</v>
      </c>
      <c r="K21" s="72" t="s">
        <v>5</v>
      </c>
      <c r="L21" s="98" t="s">
        <v>203</v>
      </c>
      <c r="M21" s="72" t="s">
        <v>5</v>
      </c>
      <c r="N21" s="73" t="s">
        <v>5</v>
      </c>
    </row>
    <row r="22" spans="2:14" s="31" customFormat="1" x14ac:dyDescent="0.3">
      <c r="B22" s="65" t="s">
        <v>16</v>
      </c>
      <c r="C22" s="87" t="s">
        <v>779</v>
      </c>
      <c r="D22" s="90"/>
      <c r="E22" s="88" t="s">
        <v>780</v>
      </c>
      <c r="F22" s="87" t="s">
        <v>781</v>
      </c>
      <c r="G22" s="90"/>
      <c r="H22" s="88" t="s">
        <v>782</v>
      </c>
      <c r="I22" s="87" t="s">
        <v>783</v>
      </c>
      <c r="J22" s="90"/>
      <c r="K22" s="88" t="s">
        <v>784</v>
      </c>
      <c r="L22" s="90" t="s">
        <v>785</v>
      </c>
      <c r="M22" s="90"/>
      <c r="N22" s="91" t="s">
        <v>786</v>
      </c>
    </row>
    <row r="23" spans="2:14" s="31" customFormat="1" x14ac:dyDescent="0.3">
      <c r="B23" s="65" t="s">
        <v>17</v>
      </c>
      <c r="C23" s="87" t="s">
        <v>354</v>
      </c>
      <c r="D23" s="90"/>
      <c r="E23" s="88" t="s">
        <v>227</v>
      </c>
      <c r="F23" s="87"/>
      <c r="G23" s="90"/>
      <c r="H23" s="88"/>
      <c r="I23" s="87" t="s">
        <v>262</v>
      </c>
      <c r="J23" s="90"/>
      <c r="K23" s="88" t="s">
        <v>296</v>
      </c>
      <c r="L23" s="90" t="s">
        <v>459</v>
      </c>
      <c r="M23" s="90"/>
      <c r="N23" s="91" t="s">
        <v>219</v>
      </c>
    </row>
    <row r="24" spans="2:14" s="31" customFormat="1" x14ac:dyDescent="0.3">
      <c r="B24" s="65" t="s">
        <v>18</v>
      </c>
      <c r="C24" s="87" t="s">
        <v>787</v>
      </c>
      <c r="D24" s="90"/>
      <c r="E24" s="88" t="s">
        <v>243</v>
      </c>
      <c r="F24" s="87" t="s">
        <v>560</v>
      </c>
      <c r="G24" s="90"/>
      <c r="H24" s="88" t="s">
        <v>222</v>
      </c>
      <c r="I24" s="87" t="s">
        <v>788</v>
      </c>
      <c r="J24" s="90"/>
      <c r="K24" s="88" t="s">
        <v>789</v>
      </c>
      <c r="L24" s="90" t="s">
        <v>790</v>
      </c>
      <c r="M24" s="90"/>
      <c r="N24" s="91" t="s">
        <v>263</v>
      </c>
    </row>
    <row r="25" spans="2:14" s="31" customFormat="1" x14ac:dyDescent="0.3">
      <c r="B25" s="65" t="s">
        <v>19</v>
      </c>
      <c r="C25" s="87" t="s">
        <v>791</v>
      </c>
      <c r="D25" s="90"/>
      <c r="E25" s="88" t="s">
        <v>365</v>
      </c>
      <c r="F25" s="87" t="s">
        <v>792</v>
      </c>
      <c r="G25" s="90"/>
      <c r="H25" s="88" t="s">
        <v>793</v>
      </c>
      <c r="I25" s="87" t="s">
        <v>794</v>
      </c>
      <c r="J25" s="90"/>
      <c r="K25" s="88" t="s">
        <v>795</v>
      </c>
      <c r="L25" s="90" t="s">
        <v>796</v>
      </c>
      <c r="M25" s="90"/>
      <c r="N25" s="91" t="s">
        <v>797</v>
      </c>
    </row>
    <row r="26" spans="2:14" s="31" customFormat="1" x14ac:dyDescent="0.3">
      <c r="B26" s="65" t="s">
        <v>20</v>
      </c>
      <c r="C26" s="87" t="s">
        <v>798</v>
      </c>
      <c r="D26" s="90"/>
      <c r="E26" s="88" t="s">
        <v>799</v>
      </c>
      <c r="F26" s="87" t="s">
        <v>800</v>
      </c>
      <c r="G26" s="90"/>
      <c r="H26" s="88" t="s">
        <v>801</v>
      </c>
      <c r="I26" s="87" t="s">
        <v>802</v>
      </c>
      <c r="J26" s="90"/>
      <c r="K26" s="88" t="s">
        <v>803</v>
      </c>
      <c r="L26" s="90" t="s">
        <v>804</v>
      </c>
      <c r="M26" s="90"/>
      <c r="N26" s="91" t="s">
        <v>805</v>
      </c>
    </row>
    <row r="27" spans="2:14" s="31" customFormat="1" x14ac:dyDescent="0.3">
      <c r="B27" s="65" t="s">
        <v>21</v>
      </c>
      <c r="C27" s="87" t="s">
        <v>806</v>
      </c>
      <c r="D27" s="90"/>
      <c r="E27" s="88" t="s">
        <v>369</v>
      </c>
      <c r="F27" s="87" t="s">
        <v>807</v>
      </c>
      <c r="G27" s="90"/>
      <c r="H27" s="88" t="s">
        <v>754</v>
      </c>
      <c r="I27" s="87" t="s">
        <v>808</v>
      </c>
      <c r="J27" s="90"/>
      <c r="K27" s="88" t="s">
        <v>454</v>
      </c>
      <c r="L27" s="90" t="s">
        <v>809</v>
      </c>
      <c r="M27" s="90"/>
      <c r="N27" s="91" t="s">
        <v>634</v>
      </c>
    </row>
    <row r="28" spans="2:14" s="37" customFormat="1" x14ac:dyDescent="0.3">
      <c r="B28" s="66" t="s">
        <v>3</v>
      </c>
      <c r="C28" s="67" t="s">
        <v>810</v>
      </c>
      <c r="D28" s="86"/>
      <c r="E28" s="105" t="s">
        <v>811</v>
      </c>
      <c r="F28" s="67" t="s">
        <v>812</v>
      </c>
      <c r="G28" s="86"/>
      <c r="H28" s="105" t="s">
        <v>813</v>
      </c>
      <c r="I28" s="67" t="s">
        <v>814</v>
      </c>
      <c r="J28" s="86"/>
      <c r="K28" s="105" t="s">
        <v>389</v>
      </c>
      <c r="L28" s="67" t="s">
        <v>815</v>
      </c>
      <c r="M28" s="86"/>
      <c r="N28" s="107" t="s">
        <v>816</v>
      </c>
    </row>
    <row r="29" spans="2:14" s="31" customFormat="1" x14ac:dyDescent="0.3">
      <c r="B29" s="10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2:14" s="31" customFormat="1" x14ac:dyDescent="0.3">
      <c r="B30" s="66" t="s">
        <v>6</v>
      </c>
      <c r="C30" s="67" t="s">
        <v>817</v>
      </c>
      <c r="D30" s="8"/>
      <c r="E30" s="105" t="s">
        <v>202</v>
      </c>
      <c r="F30" s="67" t="s">
        <v>818</v>
      </c>
      <c r="G30" s="8"/>
      <c r="H30" s="105" t="s">
        <v>202</v>
      </c>
      <c r="I30" s="67" t="s">
        <v>819</v>
      </c>
      <c r="J30" s="8"/>
      <c r="K30" s="105" t="s">
        <v>202</v>
      </c>
      <c r="L30" s="67" t="s">
        <v>820</v>
      </c>
      <c r="M30" s="8"/>
      <c r="N30" s="107" t="s">
        <v>202</v>
      </c>
    </row>
    <row r="31" spans="2:14" s="31" customFormat="1" ht="66" customHeight="1" thickBot="1" x14ac:dyDescent="0.35">
      <c r="B31" s="165" t="s">
        <v>49</v>
      </c>
      <c r="C31" s="177"/>
      <c r="D31" s="177"/>
      <c r="E31" s="177"/>
      <c r="F31" s="177"/>
      <c r="G31" s="177"/>
      <c r="H31" s="178"/>
      <c r="I31" s="177"/>
      <c r="J31" s="177"/>
      <c r="K31" s="177"/>
      <c r="L31" s="177"/>
      <c r="M31" s="177"/>
      <c r="N31" s="178"/>
    </row>
    <row r="32" spans="2:14" s="31" customFormat="1" x14ac:dyDescent="0.3"/>
    <row r="33" s="31" customFormat="1" x14ac:dyDescent="0.3"/>
    <row r="34" s="31" customFormat="1" x14ac:dyDescent="0.3"/>
    <row r="35" s="31" customFormat="1" x14ac:dyDescent="0.3"/>
    <row r="36" s="31" customFormat="1" x14ac:dyDescent="0.3"/>
    <row r="37" s="31" customFormat="1" x14ac:dyDescent="0.3"/>
    <row r="38" s="31" customFormat="1" x14ac:dyDescent="0.3"/>
    <row r="39" s="31" customFormat="1" x14ac:dyDescent="0.3"/>
    <row r="40" s="31" customFormat="1" x14ac:dyDescent="0.3"/>
    <row r="41" s="31" customFormat="1" x14ac:dyDescent="0.3"/>
    <row r="42" s="31" customFormat="1" x14ac:dyDescent="0.3"/>
    <row r="43" s="31" customFormat="1" x14ac:dyDescent="0.3"/>
    <row r="44" s="31" customFormat="1" x14ac:dyDescent="0.3"/>
    <row r="45" s="31" customFormat="1" x14ac:dyDescent="0.3"/>
    <row r="46" s="31" customFormat="1" x14ac:dyDescent="0.3"/>
    <row r="47" s="31" customFormat="1" x14ac:dyDescent="0.3"/>
    <row r="48" s="31" customFormat="1" x14ac:dyDescent="0.3"/>
    <row r="49" s="31" customFormat="1" x14ac:dyDescent="0.3"/>
    <row r="50" s="31" customFormat="1" x14ac:dyDescent="0.3"/>
    <row r="51" s="31" customFormat="1" x14ac:dyDescent="0.3"/>
    <row r="52" s="31" customFormat="1" x14ac:dyDescent="0.3"/>
    <row r="53" s="31" customFormat="1" x14ac:dyDescent="0.3"/>
    <row r="54" s="31" customFormat="1" x14ac:dyDescent="0.3"/>
    <row r="55" s="31" customFormat="1" x14ac:dyDescent="0.3"/>
    <row r="56" s="31" customFormat="1" x14ac:dyDescent="0.3"/>
    <row r="57" s="31" customFormat="1" x14ac:dyDescent="0.3"/>
    <row r="58" s="31" customFormat="1" x14ac:dyDescent="0.3"/>
    <row r="59" s="31" customFormat="1" x14ac:dyDescent="0.3"/>
    <row r="60" s="31" customFormat="1" x14ac:dyDescent="0.3"/>
    <row r="61" s="31" customFormat="1" x14ac:dyDescent="0.3"/>
    <row r="62" s="31" customFormat="1" x14ac:dyDescent="0.3"/>
    <row r="63" s="31" customFormat="1" x14ac:dyDescent="0.3"/>
    <row r="64" s="31" customFormat="1" x14ac:dyDescent="0.3"/>
    <row r="65" s="31" customFormat="1" x14ac:dyDescent="0.3"/>
    <row r="66" s="31" customFormat="1" x14ac:dyDescent="0.3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&amp;R6</oddHead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topLeftCell="A4" zoomScaleSheetLayoutView="10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2.44140625" style="1" customWidth="1"/>
    <col min="12" max="16384" width="8.88671875" style="1"/>
  </cols>
  <sheetData>
    <row r="2" spans="2:11" ht="15" thickBot="1" x14ac:dyDescent="0.35"/>
    <row r="3" spans="2:11" x14ac:dyDescent="0.3">
      <c r="B3" s="182" t="s">
        <v>157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3">
      <c r="B4" s="194" t="s">
        <v>482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3">
      <c r="B5" s="113"/>
      <c r="C5" s="185" t="s">
        <v>40</v>
      </c>
      <c r="D5" s="186"/>
      <c r="E5" s="187"/>
      <c r="F5" s="185" t="s">
        <v>41</v>
      </c>
      <c r="G5" s="186"/>
      <c r="H5" s="187"/>
      <c r="I5" s="185" t="s">
        <v>3</v>
      </c>
      <c r="J5" s="186"/>
      <c r="K5" s="188"/>
    </row>
    <row r="6" spans="2:11" x14ac:dyDescent="0.3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3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3">
      <c r="B8" s="104" t="s">
        <v>169</v>
      </c>
      <c r="C8" s="87"/>
      <c r="D8" s="88"/>
      <c r="E8" s="88"/>
      <c r="F8" s="87">
        <v>2.4305555555555552E-4</v>
      </c>
      <c r="G8" s="88">
        <v>0.18749999999999997</v>
      </c>
      <c r="H8" s="88">
        <v>0.1213872832369942</v>
      </c>
      <c r="I8" s="90">
        <v>2.4305555555555552E-4</v>
      </c>
      <c r="J8" s="88">
        <v>2.4590163934426226E-2</v>
      </c>
      <c r="K8" s="91">
        <v>2.2950819672131143E-2</v>
      </c>
    </row>
    <row r="9" spans="2:11" x14ac:dyDescent="0.3">
      <c r="B9" s="104" t="s">
        <v>170</v>
      </c>
      <c r="C9" s="87">
        <v>1.1689814814814816E-3</v>
      </c>
      <c r="D9" s="88">
        <v>0.13611859838274934</v>
      </c>
      <c r="E9" s="88">
        <v>0.13611859838274934</v>
      </c>
      <c r="F9" s="87"/>
      <c r="G9" s="88"/>
      <c r="H9" s="88"/>
      <c r="I9" s="90">
        <v>1.1689814814814816E-3</v>
      </c>
      <c r="J9" s="88">
        <v>0.11826697892271663</v>
      </c>
      <c r="K9" s="91">
        <v>0.11038251366120219</v>
      </c>
    </row>
    <row r="10" spans="2:11" x14ac:dyDescent="0.3">
      <c r="B10" s="104" t="s">
        <v>11</v>
      </c>
      <c r="C10" s="87">
        <v>1.5509259259259259E-3</v>
      </c>
      <c r="D10" s="88">
        <v>0.18059299191374664</v>
      </c>
      <c r="E10" s="88">
        <v>0.18059299191374664</v>
      </c>
      <c r="F10" s="87">
        <v>2.6620370370370372E-4</v>
      </c>
      <c r="G10" s="88">
        <v>0.20535714285714288</v>
      </c>
      <c r="H10" s="88">
        <v>0.13294797687861273</v>
      </c>
      <c r="I10" s="90">
        <v>1.8171296296296295E-3</v>
      </c>
      <c r="J10" s="88">
        <v>0.18384074941451989</v>
      </c>
      <c r="K10" s="91">
        <v>0.1715846994535519</v>
      </c>
    </row>
    <row r="11" spans="2:11" x14ac:dyDescent="0.3">
      <c r="B11" s="104" t="s">
        <v>12</v>
      </c>
      <c r="C11" s="87">
        <v>8.7962962962962951E-4</v>
      </c>
      <c r="D11" s="88">
        <v>0.10242587601078167</v>
      </c>
      <c r="E11" s="88">
        <v>0.10242587601078167</v>
      </c>
      <c r="F11" s="87"/>
      <c r="G11" s="88"/>
      <c r="H11" s="88"/>
      <c r="I11" s="90">
        <v>8.7962962962962951E-4</v>
      </c>
      <c r="J11" s="88">
        <v>8.8992974238875866E-2</v>
      </c>
      <c r="K11" s="91">
        <v>8.3060109289617476E-2</v>
      </c>
    </row>
    <row r="12" spans="2:11" x14ac:dyDescent="0.3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3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3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3">
      <c r="B18" s="104" t="s">
        <v>14</v>
      </c>
      <c r="C18" s="87">
        <v>4.9884259259259257E-3</v>
      </c>
      <c r="D18" s="88">
        <v>0.58086253369272245</v>
      </c>
      <c r="E18" s="88">
        <v>0.58086253369272245</v>
      </c>
      <c r="F18" s="87">
        <v>7.8703703703703705E-4</v>
      </c>
      <c r="G18" s="88">
        <v>0.60714285714285721</v>
      </c>
      <c r="H18" s="88">
        <v>0.39306358381502893</v>
      </c>
      <c r="I18" s="90">
        <v>5.7754629629629631E-3</v>
      </c>
      <c r="J18" s="88">
        <v>0.58430913348946134</v>
      </c>
      <c r="K18" s="91">
        <v>0.54535519125683063</v>
      </c>
    </row>
    <row r="19" spans="2:14" s="2" customFormat="1" x14ac:dyDescent="0.3">
      <c r="B19" s="110" t="s">
        <v>3</v>
      </c>
      <c r="C19" s="9">
        <v>8.5879629629629622E-3</v>
      </c>
      <c r="D19" s="105">
        <v>1</v>
      </c>
      <c r="E19" s="6">
        <v>1</v>
      </c>
      <c r="F19" s="9">
        <v>1.2962962962962963E-3</v>
      </c>
      <c r="G19" s="105">
        <v>1</v>
      </c>
      <c r="H19" s="6">
        <v>0.64739884393063585</v>
      </c>
      <c r="I19" s="9">
        <v>9.8842592592592593E-3</v>
      </c>
      <c r="J19" s="105">
        <v>1</v>
      </c>
      <c r="K19" s="7">
        <v>0.93333333333333335</v>
      </c>
      <c r="L19" s="1"/>
      <c r="M19" s="1"/>
      <c r="N19" s="1"/>
    </row>
    <row r="20" spans="2:14" x14ac:dyDescent="0.3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3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3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3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3">
      <c r="B25" s="111" t="s">
        <v>19</v>
      </c>
      <c r="C25" s="87"/>
      <c r="D25" s="90"/>
      <c r="E25" s="88"/>
      <c r="F25" s="87">
        <v>3.5879629629629629E-4</v>
      </c>
      <c r="G25" s="90"/>
      <c r="H25" s="88">
        <v>0.1791907514450867</v>
      </c>
      <c r="I25" s="90">
        <v>3.5879629629629629E-4</v>
      </c>
      <c r="J25" s="90"/>
      <c r="K25" s="91">
        <v>3.3879781420765025E-2</v>
      </c>
    </row>
    <row r="26" spans="2:14" x14ac:dyDescent="0.3">
      <c r="B26" s="111" t="s">
        <v>20</v>
      </c>
      <c r="C26" s="87"/>
      <c r="D26" s="90"/>
      <c r="E26" s="88"/>
      <c r="F26" s="87">
        <v>3.4722222222222224E-4</v>
      </c>
      <c r="G26" s="90"/>
      <c r="H26" s="88">
        <v>0.17341040462427745</v>
      </c>
      <c r="I26" s="90">
        <v>3.4722222222222224E-4</v>
      </c>
      <c r="J26" s="90"/>
      <c r="K26" s="91">
        <v>3.2786885245901641E-2</v>
      </c>
    </row>
    <row r="27" spans="2:14" x14ac:dyDescent="0.3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3">
      <c r="B28" s="110" t="s">
        <v>3</v>
      </c>
      <c r="C28" s="67"/>
      <c r="D28" s="86"/>
      <c r="E28" s="105"/>
      <c r="F28" s="67">
        <v>7.0601851851851858E-4</v>
      </c>
      <c r="G28" s="86"/>
      <c r="H28" s="105">
        <v>0.35260115606936415</v>
      </c>
      <c r="I28" s="67">
        <v>7.0601851851851858E-4</v>
      </c>
      <c r="J28" s="86"/>
      <c r="K28" s="107">
        <v>6.6666666666666666E-2</v>
      </c>
      <c r="L28" s="1"/>
      <c r="M28" s="1"/>
      <c r="N28" s="1"/>
    </row>
    <row r="29" spans="2:14" x14ac:dyDescent="0.3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3">
      <c r="B30" s="110" t="s">
        <v>6</v>
      </c>
      <c r="C30" s="67">
        <v>8.5879629629629622E-3</v>
      </c>
      <c r="D30" s="8"/>
      <c r="E30" s="105">
        <v>1</v>
      </c>
      <c r="F30" s="67">
        <v>2.0023148148148148E-3</v>
      </c>
      <c r="G30" s="8"/>
      <c r="H30" s="105">
        <v>1</v>
      </c>
      <c r="I30" s="67">
        <v>1.0590277777777778E-2</v>
      </c>
      <c r="J30" s="8"/>
      <c r="K30" s="107">
        <v>1</v>
      </c>
      <c r="L30" s="1"/>
      <c r="M30" s="1"/>
      <c r="N30" s="1"/>
    </row>
    <row r="31" spans="2:14" ht="66" customHeight="1" thickBot="1" x14ac:dyDescent="0.35">
      <c r="B31" s="198" t="s">
        <v>319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&amp;R33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2.44140625" style="1" customWidth="1"/>
    <col min="12" max="16384" width="8.88671875" style="1"/>
  </cols>
  <sheetData>
    <row r="2" spans="2:11" ht="15" thickBot="1" x14ac:dyDescent="0.35"/>
    <row r="3" spans="2:11" x14ac:dyDescent="0.3">
      <c r="B3" s="182" t="s">
        <v>112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3">
      <c r="B4" s="194" t="s">
        <v>482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3">
      <c r="B5" s="113"/>
      <c r="C5" s="185" t="s">
        <v>25</v>
      </c>
      <c r="D5" s="186"/>
      <c r="E5" s="187"/>
      <c r="F5" s="185" t="s">
        <v>26</v>
      </c>
      <c r="G5" s="186"/>
      <c r="H5" s="187"/>
      <c r="I5" s="185" t="s">
        <v>3</v>
      </c>
      <c r="J5" s="186"/>
      <c r="K5" s="188"/>
    </row>
    <row r="6" spans="2:11" x14ac:dyDescent="0.3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3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3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3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3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3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3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3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3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3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3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3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3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3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3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3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3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3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3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3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3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5">
      <c r="B31" s="198" t="s">
        <v>158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&amp;R34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2.44140625" style="1" customWidth="1"/>
    <col min="12" max="16384" width="8.88671875" style="1"/>
  </cols>
  <sheetData>
    <row r="2" spans="2:11" ht="15" thickBot="1" x14ac:dyDescent="0.35"/>
    <row r="3" spans="2:11" x14ac:dyDescent="0.3">
      <c r="B3" s="182" t="s">
        <v>113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3">
      <c r="B4" s="194" t="s">
        <v>482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3">
      <c r="B5" s="113"/>
      <c r="C5" s="185" t="s">
        <v>34</v>
      </c>
      <c r="D5" s="186"/>
      <c r="E5" s="187"/>
      <c r="F5" s="185" t="s">
        <v>35</v>
      </c>
      <c r="G5" s="186"/>
      <c r="H5" s="187"/>
      <c r="I5" s="185" t="s">
        <v>3</v>
      </c>
      <c r="J5" s="186"/>
      <c r="K5" s="188"/>
    </row>
    <row r="6" spans="2:11" x14ac:dyDescent="0.3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3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3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3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3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3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3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3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3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3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3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3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3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3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3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3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3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3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3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3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3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5">
      <c r="B31" s="198" t="s">
        <v>180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&amp;R35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2.44140625" style="1" customWidth="1"/>
    <col min="12" max="16384" width="8.88671875" style="1"/>
  </cols>
  <sheetData>
    <row r="2" spans="2:11" ht="15" thickBot="1" x14ac:dyDescent="0.35"/>
    <row r="3" spans="2:11" x14ac:dyDescent="0.3">
      <c r="B3" s="182" t="s">
        <v>114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3">
      <c r="B4" s="194" t="s">
        <v>482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3">
      <c r="B5" s="113"/>
      <c r="C5" s="185" t="s">
        <v>42</v>
      </c>
      <c r="D5" s="186"/>
      <c r="E5" s="187"/>
      <c r="F5" s="185" t="s">
        <v>43</v>
      </c>
      <c r="G5" s="186"/>
      <c r="H5" s="187"/>
      <c r="I5" s="185" t="s">
        <v>3</v>
      </c>
      <c r="J5" s="186"/>
      <c r="K5" s="188"/>
    </row>
    <row r="6" spans="2:11" x14ac:dyDescent="0.3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3">
      <c r="B7" s="104" t="s">
        <v>95</v>
      </c>
      <c r="C7" s="87">
        <v>5.9027777777777778E-4</v>
      </c>
      <c r="D7" s="88">
        <v>2.712765957446809E-2</v>
      </c>
      <c r="E7" s="88">
        <v>2.6590198123044841E-2</v>
      </c>
      <c r="F7" s="87">
        <v>6.8703703703703725E-2</v>
      </c>
      <c r="G7" s="88">
        <v>0.40904079382579944</v>
      </c>
      <c r="H7" s="88">
        <v>0.32437158469945365</v>
      </c>
      <c r="I7" s="90">
        <v>6.9293981481481498E-2</v>
      </c>
      <c r="J7" s="88">
        <v>0.36523914104441196</v>
      </c>
      <c r="K7" s="91">
        <v>0.29612226728657637</v>
      </c>
    </row>
    <row r="8" spans="2:11" x14ac:dyDescent="0.3">
      <c r="B8" s="104" t="s">
        <v>169</v>
      </c>
      <c r="C8" s="87"/>
      <c r="D8" s="88"/>
      <c r="E8" s="88"/>
      <c r="F8" s="87">
        <v>1.412037037037037E-2</v>
      </c>
      <c r="G8" s="88">
        <v>8.4068357221609685E-2</v>
      </c>
      <c r="H8" s="88">
        <v>6.6666666666666666E-2</v>
      </c>
      <c r="I8" s="90">
        <v>1.412037037037037E-2</v>
      </c>
      <c r="J8" s="88">
        <v>7.4426549536359188E-2</v>
      </c>
      <c r="K8" s="91">
        <v>6.0342269265011371E-2</v>
      </c>
    </row>
    <row r="9" spans="2:11" x14ac:dyDescent="0.3">
      <c r="B9" s="104" t="s">
        <v>170</v>
      </c>
      <c r="C9" s="87"/>
      <c r="D9" s="88"/>
      <c r="E9" s="88"/>
      <c r="F9" s="87">
        <v>2.7384259259259254E-2</v>
      </c>
      <c r="G9" s="88">
        <v>0.16303748621830205</v>
      </c>
      <c r="H9" s="88">
        <v>0.12928961748633877</v>
      </c>
      <c r="I9" s="90">
        <v>2.7384259259259254E-2</v>
      </c>
      <c r="J9" s="88">
        <v>0.14433870180575886</v>
      </c>
      <c r="K9" s="91">
        <v>0.11702443367296465</v>
      </c>
    </row>
    <row r="10" spans="2:11" x14ac:dyDescent="0.3">
      <c r="B10" s="104" t="s">
        <v>11</v>
      </c>
      <c r="C10" s="87">
        <v>2.116898148148148E-2</v>
      </c>
      <c r="D10" s="88">
        <v>0.97287234042553195</v>
      </c>
      <c r="E10" s="88">
        <v>0.95359749739311783</v>
      </c>
      <c r="F10" s="87">
        <v>4.1921296296296318E-2</v>
      </c>
      <c r="G10" s="88">
        <v>0.24958654906284464</v>
      </c>
      <c r="H10" s="88">
        <v>0.19792349726775968</v>
      </c>
      <c r="I10" s="90">
        <v>6.3090277777777801E-2</v>
      </c>
      <c r="J10" s="88">
        <v>0.33254026354319188</v>
      </c>
      <c r="K10" s="91">
        <v>0.26961123751112875</v>
      </c>
    </row>
    <row r="11" spans="2:11" x14ac:dyDescent="0.3">
      <c r="B11" s="104" t="s">
        <v>12</v>
      </c>
      <c r="C11" s="87"/>
      <c r="D11" s="88"/>
      <c r="E11" s="88"/>
      <c r="F11" s="87">
        <v>1.0763888888888889E-2</v>
      </c>
      <c r="G11" s="88">
        <v>6.4084895259095914E-2</v>
      </c>
      <c r="H11" s="88">
        <v>5.0819672131147541E-2</v>
      </c>
      <c r="I11" s="90">
        <v>1.0763888888888889E-2</v>
      </c>
      <c r="J11" s="88">
        <v>5.6734992679355778E-2</v>
      </c>
      <c r="K11" s="91">
        <v>4.5998615095459487E-2</v>
      </c>
    </row>
    <row r="12" spans="2:11" x14ac:dyDescent="0.3">
      <c r="B12" s="104" t="s">
        <v>171</v>
      </c>
      <c r="C12" s="87"/>
      <c r="D12" s="88"/>
      <c r="E12" s="88"/>
      <c r="F12" s="87">
        <v>8.6805555555555551E-4</v>
      </c>
      <c r="G12" s="88">
        <v>5.1681367144432184E-3</v>
      </c>
      <c r="H12" s="88">
        <v>4.0983606557377051E-3</v>
      </c>
      <c r="I12" s="90">
        <v>8.6805555555555551E-4</v>
      </c>
      <c r="J12" s="88">
        <v>4.5754026354319173E-3</v>
      </c>
      <c r="K12" s="91">
        <v>3.7095657335047974E-3</v>
      </c>
    </row>
    <row r="13" spans="2:11" x14ac:dyDescent="0.3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3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3">
      <c r="B18" s="104" t="s">
        <v>14</v>
      </c>
      <c r="C18" s="87"/>
      <c r="D18" s="88"/>
      <c r="E18" s="88"/>
      <c r="F18" s="87">
        <v>4.2013888888888891E-3</v>
      </c>
      <c r="G18" s="88">
        <v>2.501378169790518E-2</v>
      </c>
      <c r="H18" s="88">
        <v>1.9836065573770493E-2</v>
      </c>
      <c r="I18" s="90">
        <v>4.2013888888888891E-3</v>
      </c>
      <c r="J18" s="88">
        <v>2.2144948755490484E-2</v>
      </c>
      <c r="K18" s="91">
        <v>1.7954298150163219E-2</v>
      </c>
    </row>
    <row r="19" spans="2:14" s="2" customFormat="1" x14ac:dyDescent="0.3">
      <c r="B19" s="110" t="s">
        <v>3</v>
      </c>
      <c r="C19" s="9">
        <v>2.1759259259259256E-2</v>
      </c>
      <c r="D19" s="105">
        <v>1</v>
      </c>
      <c r="E19" s="6">
        <v>0.98018769551616269</v>
      </c>
      <c r="F19" s="9">
        <v>0.16796296296296298</v>
      </c>
      <c r="G19" s="105">
        <v>1.0000000000000002</v>
      </c>
      <c r="H19" s="6">
        <v>0.7930054644808745</v>
      </c>
      <c r="I19" s="9">
        <v>0.18972222222222224</v>
      </c>
      <c r="J19" s="105">
        <v>1</v>
      </c>
      <c r="K19" s="7">
        <v>0.81076268671480867</v>
      </c>
      <c r="L19" s="1"/>
      <c r="M19" s="1"/>
      <c r="N19" s="1"/>
    </row>
    <row r="20" spans="2:14" x14ac:dyDescent="0.3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3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3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3">
      <c r="B24" s="111" t="s">
        <v>18</v>
      </c>
      <c r="C24" s="87"/>
      <c r="D24" s="90"/>
      <c r="E24" s="88"/>
      <c r="F24" s="87">
        <v>1.9328703703703706E-3</v>
      </c>
      <c r="G24" s="90"/>
      <c r="H24" s="88">
        <v>9.1256830601092916E-3</v>
      </c>
      <c r="I24" s="90">
        <v>1.9328703703703706E-3</v>
      </c>
      <c r="J24" s="90"/>
      <c r="K24" s="91">
        <v>8.2599663666040168E-3</v>
      </c>
    </row>
    <row r="25" spans="2:14" x14ac:dyDescent="0.3">
      <c r="B25" s="111" t="s">
        <v>19</v>
      </c>
      <c r="C25" s="87"/>
      <c r="D25" s="90"/>
      <c r="E25" s="88"/>
      <c r="F25" s="87">
        <v>4.6296296296296294E-3</v>
      </c>
      <c r="G25" s="90"/>
      <c r="H25" s="88">
        <v>2.185792349726776E-2</v>
      </c>
      <c r="I25" s="90">
        <v>4.6296296296296294E-3</v>
      </c>
      <c r="J25" s="90"/>
      <c r="K25" s="91">
        <v>1.9784350578692253E-2</v>
      </c>
    </row>
    <row r="26" spans="2:14" x14ac:dyDescent="0.3">
      <c r="B26" s="111" t="s">
        <v>20</v>
      </c>
      <c r="C26" s="87">
        <v>4.3981481481481481E-4</v>
      </c>
      <c r="D26" s="90"/>
      <c r="E26" s="88">
        <v>1.9812304483837331E-2</v>
      </c>
      <c r="F26" s="87">
        <v>3.440972222222221E-2</v>
      </c>
      <c r="G26" s="90"/>
      <c r="H26" s="88">
        <v>0.16245901639344257</v>
      </c>
      <c r="I26" s="90">
        <v>3.4849537037037026E-2</v>
      </c>
      <c r="J26" s="90"/>
      <c r="K26" s="91">
        <v>0.14892669898110589</v>
      </c>
    </row>
    <row r="27" spans="2:14" x14ac:dyDescent="0.3">
      <c r="B27" s="111" t="s">
        <v>21</v>
      </c>
      <c r="C27" s="87"/>
      <c r="D27" s="90"/>
      <c r="E27" s="88"/>
      <c r="F27" s="87">
        <v>2.8703703703703703E-3</v>
      </c>
      <c r="G27" s="90"/>
      <c r="H27" s="88">
        <v>1.3551912568306011E-2</v>
      </c>
      <c r="I27" s="90">
        <v>2.8703703703703703E-3</v>
      </c>
      <c r="J27" s="90"/>
      <c r="K27" s="91">
        <v>1.2266297358789197E-2</v>
      </c>
    </row>
    <row r="28" spans="2:14" s="2" customFormat="1" x14ac:dyDescent="0.3">
      <c r="B28" s="110" t="s">
        <v>3</v>
      </c>
      <c r="C28" s="67">
        <v>4.3981481481481481E-4</v>
      </c>
      <c r="D28" s="86"/>
      <c r="E28" s="105">
        <v>1.9812304483837331E-2</v>
      </c>
      <c r="F28" s="67">
        <v>4.3842592592592579E-2</v>
      </c>
      <c r="G28" s="86"/>
      <c r="H28" s="105">
        <v>0.20699453551912564</v>
      </c>
      <c r="I28" s="67">
        <v>4.4282407407407395E-2</v>
      </c>
      <c r="J28" s="86"/>
      <c r="K28" s="107">
        <v>0.18923731328519136</v>
      </c>
      <c r="L28" s="1"/>
      <c r="M28" s="1"/>
      <c r="N28" s="1"/>
    </row>
    <row r="29" spans="2:14" x14ac:dyDescent="0.3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3">
      <c r="B30" s="110" t="s">
        <v>6</v>
      </c>
      <c r="C30" s="67">
        <v>2.2199074074074072E-2</v>
      </c>
      <c r="D30" s="8"/>
      <c r="E30" s="105">
        <v>1</v>
      </c>
      <c r="F30" s="67">
        <v>0.21180555555555555</v>
      </c>
      <c r="G30" s="8"/>
      <c r="H30" s="105">
        <v>1.0000000000000002</v>
      </c>
      <c r="I30" s="67">
        <v>0.23400462962962965</v>
      </c>
      <c r="J30" s="8"/>
      <c r="K30" s="107">
        <v>1</v>
      </c>
      <c r="L30" s="1"/>
      <c r="M30" s="1"/>
      <c r="N30" s="1"/>
    </row>
    <row r="31" spans="2:14" ht="66" customHeight="1" thickBot="1" x14ac:dyDescent="0.35">
      <c r="B31" s="198" t="s">
        <v>1335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&amp;R36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2.44140625" style="1" customWidth="1"/>
    <col min="12" max="16384" width="8.88671875" style="1"/>
  </cols>
  <sheetData>
    <row r="2" spans="2:11" ht="15" thickBot="1" x14ac:dyDescent="0.35"/>
    <row r="3" spans="2:11" x14ac:dyDescent="0.3">
      <c r="B3" s="182" t="s">
        <v>115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3">
      <c r="B4" s="194" t="s">
        <v>482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3">
      <c r="B5" s="113"/>
      <c r="C5" s="185" t="s">
        <v>28</v>
      </c>
      <c r="D5" s="186"/>
      <c r="E5" s="187"/>
      <c r="F5" s="185" t="s">
        <v>29</v>
      </c>
      <c r="G5" s="186"/>
      <c r="H5" s="187"/>
      <c r="I5" s="185" t="s">
        <v>3</v>
      </c>
      <c r="J5" s="186"/>
      <c r="K5" s="188"/>
    </row>
    <row r="6" spans="2:11" x14ac:dyDescent="0.3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3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3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3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3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3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3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3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3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3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3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3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3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3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3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3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3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3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3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3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3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5">
      <c r="B31" s="198" t="s">
        <v>138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&amp;R37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2.44140625" style="1" customWidth="1"/>
    <col min="12" max="16384" width="8.88671875" style="1"/>
  </cols>
  <sheetData>
    <row r="2" spans="2:11" ht="15" thickBot="1" x14ac:dyDescent="0.35"/>
    <row r="3" spans="2:11" x14ac:dyDescent="0.3">
      <c r="B3" s="182" t="s">
        <v>116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3">
      <c r="B4" s="194" t="s">
        <v>482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3">
      <c r="B5" s="113"/>
      <c r="C5" s="185" t="s">
        <v>32</v>
      </c>
      <c r="D5" s="186"/>
      <c r="E5" s="187"/>
      <c r="F5" s="185" t="s">
        <v>33</v>
      </c>
      <c r="G5" s="186"/>
      <c r="H5" s="187"/>
      <c r="I5" s="185" t="s">
        <v>3</v>
      </c>
      <c r="J5" s="186"/>
      <c r="K5" s="188"/>
    </row>
    <row r="6" spans="2:11" x14ac:dyDescent="0.3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3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3">
      <c r="B8" s="104" t="s">
        <v>169</v>
      </c>
      <c r="C8" s="87"/>
      <c r="D8" s="88"/>
      <c r="E8" s="88"/>
      <c r="F8" s="87">
        <v>1.8055555555555555E-3</v>
      </c>
      <c r="G8" s="88">
        <v>0.1124729632299928</v>
      </c>
      <c r="H8" s="88">
        <v>8.4644601193705912E-2</v>
      </c>
      <c r="I8" s="90">
        <v>1.8055555555555555E-3</v>
      </c>
      <c r="J8" s="88">
        <v>0.1124729632299928</v>
      </c>
      <c r="K8" s="91">
        <v>8.4644601193705912E-2</v>
      </c>
    </row>
    <row r="9" spans="2:11" x14ac:dyDescent="0.3">
      <c r="B9" s="104" t="s">
        <v>170</v>
      </c>
      <c r="C9" s="87"/>
      <c r="D9" s="88"/>
      <c r="E9" s="88"/>
      <c r="F9" s="87">
        <v>3.1481481481481482E-3</v>
      </c>
      <c r="G9" s="88">
        <v>0.1961067051189618</v>
      </c>
      <c r="H9" s="88">
        <v>0.14758545849158983</v>
      </c>
      <c r="I9" s="90">
        <v>3.1481481481481482E-3</v>
      </c>
      <c r="J9" s="88">
        <v>0.1961067051189618</v>
      </c>
      <c r="K9" s="91">
        <v>0.14758545849158983</v>
      </c>
    </row>
    <row r="10" spans="2:11" x14ac:dyDescent="0.3">
      <c r="B10" s="104" t="s">
        <v>11</v>
      </c>
      <c r="C10" s="87"/>
      <c r="D10" s="88"/>
      <c r="E10" s="88"/>
      <c r="F10" s="87">
        <v>6.6203703703703702E-3</v>
      </c>
      <c r="G10" s="88">
        <v>0.41240086517664026</v>
      </c>
      <c r="H10" s="88">
        <v>0.31036353771025504</v>
      </c>
      <c r="I10" s="90">
        <v>6.6203703703703702E-3</v>
      </c>
      <c r="J10" s="88">
        <v>0.41240086517664026</v>
      </c>
      <c r="K10" s="91">
        <v>0.31036353771025504</v>
      </c>
    </row>
    <row r="11" spans="2:11" x14ac:dyDescent="0.3">
      <c r="B11" s="104" t="s">
        <v>12</v>
      </c>
      <c r="C11" s="87"/>
      <c r="D11" s="88"/>
      <c r="E11" s="88"/>
      <c r="F11" s="87">
        <v>4.479166666666666E-3</v>
      </c>
      <c r="G11" s="88">
        <v>0.27901946647440518</v>
      </c>
      <c r="H11" s="88">
        <v>0.20998372219207811</v>
      </c>
      <c r="I11" s="90">
        <v>4.479166666666666E-3</v>
      </c>
      <c r="J11" s="88">
        <v>0.27901946647440518</v>
      </c>
      <c r="K11" s="91">
        <v>0.20998372219207811</v>
      </c>
    </row>
    <row r="12" spans="2:11" x14ac:dyDescent="0.3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3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3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3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3">
      <c r="B19" s="110" t="s">
        <v>3</v>
      </c>
      <c r="C19" s="9"/>
      <c r="D19" s="105"/>
      <c r="E19" s="6"/>
      <c r="F19" s="9">
        <v>1.6053240740740739E-2</v>
      </c>
      <c r="G19" s="105">
        <v>1</v>
      </c>
      <c r="H19" s="6">
        <v>0.75257731958762886</v>
      </c>
      <c r="I19" s="9">
        <v>1.6053240740740739E-2</v>
      </c>
      <c r="J19" s="105">
        <v>1</v>
      </c>
      <c r="K19" s="7">
        <v>0.75257731958762886</v>
      </c>
      <c r="L19" s="1"/>
      <c r="M19" s="1"/>
      <c r="N19" s="1"/>
    </row>
    <row r="20" spans="2:14" x14ac:dyDescent="0.3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3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3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3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3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3">
      <c r="B26" s="111" t="s">
        <v>20</v>
      </c>
      <c r="C26" s="87"/>
      <c r="D26" s="90"/>
      <c r="E26" s="88"/>
      <c r="F26" s="87">
        <v>5.2777777777777771E-3</v>
      </c>
      <c r="G26" s="90"/>
      <c r="H26" s="88">
        <v>0.24742268041237112</v>
      </c>
      <c r="I26" s="90">
        <v>5.2777777777777771E-3</v>
      </c>
      <c r="J26" s="90"/>
      <c r="K26" s="91">
        <v>0.24742268041237112</v>
      </c>
    </row>
    <row r="27" spans="2:14" x14ac:dyDescent="0.3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3">
      <c r="B28" s="110" t="s">
        <v>3</v>
      </c>
      <c r="C28" s="67"/>
      <c r="D28" s="86"/>
      <c r="E28" s="105"/>
      <c r="F28" s="67">
        <v>5.2777777777777771E-3</v>
      </c>
      <c r="G28" s="86"/>
      <c r="H28" s="105">
        <v>0.24742268041237112</v>
      </c>
      <c r="I28" s="67">
        <v>5.2777777777777771E-3</v>
      </c>
      <c r="J28" s="86"/>
      <c r="K28" s="107">
        <v>0.24742268041237112</v>
      </c>
      <c r="L28" s="1"/>
      <c r="M28" s="1"/>
      <c r="N28" s="1"/>
    </row>
    <row r="29" spans="2:14" x14ac:dyDescent="0.3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3">
      <c r="B30" s="110" t="s">
        <v>6</v>
      </c>
      <c r="C30" s="67"/>
      <c r="D30" s="8"/>
      <c r="E30" s="105"/>
      <c r="F30" s="67">
        <v>2.1331018518518517E-2</v>
      </c>
      <c r="G30" s="8"/>
      <c r="H30" s="105">
        <v>1</v>
      </c>
      <c r="I30" s="67">
        <v>2.1331018518518517E-2</v>
      </c>
      <c r="J30" s="8"/>
      <c r="K30" s="107">
        <v>1</v>
      </c>
      <c r="L30" s="1"/>
      <c r="M30" s="1"/>
      <c r="N30" s="1"/>
    </row>
    <row r="31" spans="2:14" ht="66" customHeight="1" thickBot="1" x14ac:dyDescent="0.35">
      <c r="B31" s="198" t="s">
        <v>481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&amp;R38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SheetLayoutView="10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2.44140625" style="1" customWidth="1"/>
    <col min="12" max="16384" width="8.88671875" style="1"/>
  </cols>
  <sheetData>
    <row r="2" spans="2:11" ht="15" thickBot="1" x14ac:dyDescent="0.35"/>
    <row r="3" spans="2:11" x14ac:dyDescent="0.3">
      <c r="B3" s="182" t="s">
        <v>117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3">
      <c r="B4" s="194" t="s">
        <v>482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3">
      <c r="B5" s="113"/>
      <c r="C5" s="185" t="s">
        <v>36</v>
      </c>
      <c r="D5" s="186"/>
      <c r="E5" s="187"/>
      <c r="F5" s="185" t="s">
        <v>37</v>
      </c>
      <c r="G5" s="186"/>
      <c r="H5" s="187"/>
      <c r="I5" s="185" t="s">
        <v>3</v>
      </c>
      <c r="J5" s="186"/>
      <c r="K5" s="188"/>
    </row>
    <row r="6" spans="2:11" x14ac:dyDescent="0.3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x14ac:dyDescent="0.3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x14ac:dyDescent="0.3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x14ac:dyDescent="0.3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x14ac:dyDescent="0.3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x14ac:dyDescent="0.3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x14ac:dyDescent="0.3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x14ac:dyDescent="0.3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x14ac:dyDescent="0.3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x14ac:dyDescent="0.3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3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3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3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3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3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3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3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3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3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3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3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5">
      <c r="B31" s="198" t="s">
        <v>139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&amp;R39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view="pageBreakPreview" zoomScaleSheetLayoutView="10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2.44140625" style="1" customWidth="1"/>
    <col min="12" max="16384" width="8.88671875" style="1"/>
  </cols>
  <sheetData>
    <row r="2" spans="2:11" ht="15" thickBot="1" x14ac:dyDescent="0.35"/>
    <row r="3" spans="2:11" x14ac:dyDescent="0.3">
      <c r="B3" s="182" t="s">
        <v>45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1" x14ac:dyDescent="0.3">
      <c r="B4" s="194" t="s">
        <v>482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1" x14ac:dyDescent="0.3">
      <c r="B5" s="113"/>
      <c r="C5" s="185" t="s">
        <v>46</v>
      </c>
      <c r="D5" s="186"/>
      <c r="E5" s="187"/>
      <c r="F5" s="185" t="s">
        <v>47</v>
      </c>
      <c r="G5" s="186"/>
      <c r="H5" s="187"/>
      <c r="I5" s="185" t="s">
        <v>3</v>
      </c>
      <c r="J5" s="186"/>
      <c r="K5" s="188"/>
    </row>
    <row r="6" spans="2:11" x14ac:dyDescent="0.3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8" t="s">
        <v>4</v>
      </c>
      <c r="J6" s="72" t="s">
        <v>5</v>
      </c>
      <c r="K6" s="101" t="s">
        <v>5</v>
      </c>
    </row>
    <row r="7" spans="2:11" ht="15" customHeight="1" x14ac:dyDescent="0.3">
      <c r="B7" s="104" t="s">
        <v>95</v>
      </c>
      <c r="C7" s="87"/>
      <c r="D7" s="88"/>
      <c r="E7" s="88"/>
      <c r="F7" s="87"/>
      <c r="G7" s="88"/>
      <c r="H7" s="88"/>
      <c r="I7" s="90"/>
      <c r="J7" s="88"/>
      <c r="K7" s="91"/>
    </row>
    <row r="8" spans="2:11" ht="15" customHeight="1" x14ac:dyDescent="0.3">
      <c r="B8" s="104" t="s">
        <v>169</v>
      </c>
      <c r="C8" s="87"/>
      <c r="D8" s="88"/>
      <c r="E8" s="88"/>
      <c r="F8" s="87"/>
      <c r="G8" s="88"/>
      <c r="H8" s="88"/>
      <c r="I8" s="90"/>
      <c r="J8" s="88"/>
      <c r="K8" s="91"/>
    </row>
    <row r="9" spans="2:11" ht="15" customHeight="1" x14ac:dyDescent="0.3">
      <c r="B9" s="104" t="s">
        <v>170</v>
      </c>
      <c r="C9" s="87"/>
      <c r="D9" s="88"/>
      <c r="E9" s="88"/>
      <c r="F9" s="87"/>
      <c r="G9" s="88"/>
      <c r="H9" s="88"/>
      <c r="I9" s="90"/>
      <c r="J9" s="88"/>
      <c r="K9" s="91"/>
    </row>
    <row r="10" spans="2:11" ht="15" customHeight="1" x14ac:dyDescent="0.3">
      <c r="B10" s="104" t="s">
        <v>11</v>
      </c>
      <c r="C10" s="87"/>
      <c r="D10" s="88"/>
      <c r="E10" s="88"/>
      <c r="F10" s="87"/>
      <c r="G10" s="88"/>
      <c r="H10" s="88"/>
      <c r="I10" s="90"/>
      <c r="J10" s="88"/>
      <c r="K10" s="91"/>
    </row>
    <row r="11" spans="2:11" ht="15" customHeight="1" x14ac:dyDescent="0.3">
      <c r="B11" s="104" t="s">
        <v>12</v>
      </c>
      <c r="C11" s="87"/>
      <c r="D11" s="88"/>
      <c r="E11" s="88"/>
      <c r="F11" s="87"/>
      <c r="G11" s="88"/>
      <c r="H11" s="88"/>
      <c r="I11" s="90"/>
      <c r="J11" s="88"/>
      <c r="K11" s="91"/>
    </row>
    <row r="12" spans="2:11" ht="15" customHeight="1" x14ac:dyDescent="0.3">
      <c r="B12" s="104" t="s">
        <v>171</v>
      </c>
      <c r="C12" s="87"/>
      <c r="D12" s="88"/>
      <c r="E12" s="88"/>
      <c r="F12" s="87"/>
      <c r="G12" s="88"/>
      <c r="H12" s="88"/>
      <c r="I12" s="90"/>
      <c r="J12" s="88"/>
      <c r="K12" s="91"/>
    </row>
    <row r="13" spans="2:11" ht="15" customHeight="1" x14ac:dyDescent="0.3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ht="15" customHeight="1" x14ac:dyDescent="0.3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ht="15" customHeight="1" x14ac:dyDescent="0.3">
      <c r="B15" s="104" t="s">
        <v>174</v>
      </c>
      <c r="C15" s="87"/>
      <c r="D15" s="88"/>
      <c r="E15" s="88"/>
      <c r="F15" s="87"/>
      <c r="G15" s="88"/>
      <c r="H15" s="88"/>
      <c r="I15" s="90"/>
      <c r="J15" s="88"/>
      <c r="K15" s="91"/>
    </row>
    <row r="16" spans="2:11" ht="15" customHeight="1" x14ac:dyDescent="0.3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4" ht="15" customHeight="1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4" ht="15" customHeight="1" x14ac:dyDescent="0.3">
      <c r="B18" s="104" t="s">
        <v>14</v>
      </c>
      <c r="C18" s="87"/>
      <c r="D18" s="88"/>
      <c r="E18" s="88"/>
      <c r="F18" s="87"/>
      <c r="G18" s="88"/>
      <c r="H18" s="88"/>
      <c r="I18" s="90"/>
      <c r="J18" s="88"/>
      <c r="K18" s="91"/>
    </row>
    <row r="19" spans="2:14" s="2" customFormat="1" x14ac:dyDescent="0.3">
      <c r="B19" s="110" t="s">
        <v>3</v>
      </c>
      <c r="C19" s="9"/>
      <c r="D19" s="105"/>
      <c r="E19" s="6"/>
      <c r="F19" s="9"/>
      <c r="G19" s="105"/>
      <c r="H19" s="6"/>
      <c r="I19" s="9"/>
      <c r="J19" s="105"/>
      <c r="K19" s="7"/>
      <c r="L19" s="1"/>
      <c r="M19" s="1"/>
      <c r="N19" s="1"/>
    </row>
    <row r="20" spans="2:14" x14ac:dyDescent="0.3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4" s="3" customFormat="1" x14ac:dyDescent="0.3">
      <c r="B21" s="71" t="s">
        <v>15</v>
      </c>
      <c r="C21" s="102" t="s">
        <v>4</v>
      </c>
      <c r="D21" s="72" t="s">
        <v>5</v>
      </c>
      <c r="E21" s="72" t="s">
        <v>5</v>
      </c>
      <c r="F21" s="102" t="s">
        <v>4</v>
      </c>
      <c r="G21" s="72" t="s">
        <v>5</v>
      </c>
      <c r="H21" s="72" t="s">
        <v>5</v>
      </c>
      <c r="I21" s="98" t="s">
        <v>4</v>
      </c>
      <c r="J21" s="72" t="s">
        <v>5</v>
      </c>
      <c r="K21" s="73" t="s">
        <v>5</v>
      </c>
      <c r="L21" s="1"/>
      <c r="M21" s="1"/>
      <c r="N21" s="1"/>
    </row>
    <row r="22" spans="2:14" x14ac:dyDescent="0.3">
      <c r="B22" s="111" t="s">
        <v>16</v>
      </c>
      <c r="C22" s="87"/>
      <c r="D22" s="90"/>
      <c r="E22" s="88"/>
      <c r="F22" s="87"/>
      <c r="G22" s="90"/>
      <c r="H22" s="88"/>
      <c r="I22" s="90"/>
      <c r="J22" s="90"/>
      <c r="K22" s="91"/>
    </row>
    <row r="23" spans="2:14" x14ac:dyDescent="0.3">
      <c r="B23" s="111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4" x14ac:dyDescent="0.3">
      <c r="B24" s="111" t="s">
        <v>18</v>
      </c>
      <c r="C24" s="87"/>
      <c r="D24" s="90"/>
      <c r="E24" s="88"/>
      <c r="F24" s="87"/>
      <c r="G24" s="90"/>
      <c r="H24" s="88"/>
      <c r="I24" s="90"/>
      <c r="J24" s="90"/>
      <c r="K24" s="91"/>
    </row>
    <row r="25" spans="2:14" x14ac:dyDescent="0.3">
      <c r="B25" s="111" t="s">
        <v>19</v>
      </c>
      <c r="C25" s="87"/>
      <c r="D25" s="90"/>
      <c r="E25" s="88"/>
      <c r="F25" s="87"/>
      <c r="G25" s="90"/>
      <c r="H25" s="88"/>
      <c r="I25" s="90"/>
      <c r="J25" s="90"/>
      <c r="K25" s="91"/>
    </row>
    <row r="26" spans="2:14" x14ac:dyDescent="0.3">
      <c r="B26" s="111" t="s">
        <v>20</v>
      </c>
      <c r="C26" s="87"/>
      <c r="D26" s="90"/>
      <c r="E26" s="88"/>
      <c r="F26" s="87"/>
      <c r="G26" s="90"/>
      <c r="H26" s="88"/>
      <c r="I26" s="90"/>
      <c r="J26" s="90"/>
      <c r="K26" s="91"/>
    </row>
    <row r="27" spans="2:14" x14ac:dyDescent="0.3">
      <c r="B27" s="111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4" s="2" customFormat="1" x14ac:dyDescent="0.3">
      <c r="B28" s="110" t="s">
        <v>3</v>
      </c>
      <c r="C28" s="67"/>
      <c r="D28" s="86"/>
      <c r="E28" s="105"/>
      <c r="F28" s="67"/>
      <c r="G28" s="86"/>
      <c r="H28" s="105"/>
      <c r="I28" s="67"/>
      <c r="J28" s="86"/>
      <c r="K28" s="107"/>
      <c r="L28" s="1"/>
      <c r="M28" s="1"/>
      <c r="N28" s="1"/>
    </row>
    <row r="29" spans="2:14" x14ac:dyDescent="0.3">
      <c r="B29" s="4"/>
      <c r="C29" s="34"/>
      <c r="D29" s="34"/>
      <c r="E29" s="34"/>
      <c r="F29" s="34"/>
      <c r="G29" s="34"/>
      <c r="H29" s="34"/>
      <c r="I29" s="34"/>
      <c r="J29" s="34"/>
      <c r="K29" s="35"/>
    </row>
    <row r="30" spans="2:14" s="2" customFormat="1" x14ac:dyDescent="0.3">
      <c r="B30" s="110" t="s">
        <v>6</v>
      </c>
      <c r="C30" s="67"/>
      <c r="D30" s="8"/>
      <c r="E30" s="105"/>
      <c r="F30" s="67"/>
      <c r="G30" s="8"/>
      <c r="H30" s="105"/>
      <c r="I30" s="67"/>
      <c r="J30" s="8"/>
      <c r="K30" s="107"/>
      <c r="L30" s="1"/>
      <c r="M30" s="1"/>
      <c r="N30" s="1"/>
    </row>
    <row r="31" spans="2:14" ht="66" customHeight="1" thickBot="1" x14ac:dyDescent="0.35">
      <c r="B31" s="198" t="s">
        <v>187</v>
      </c>
      <c r="C31" s="199"/>
      <c r="D31" s="199"/>
      <c r="E31" s="199"/>
      <c r="F31" s="199"/>
      <c r="G31" s="199"/>
      <c r="H31" s="199"/>
      <c r="I31" s="199"/>
      <c r="J31" s="199"/>
      <c r="K31" s="200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&amp;R40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1.33203125" style="1" customWidth="1"/>
    <col min="12" max="16384" width="8.88671875" style="1"/>
  </cols>
  <sheetData>
    <row r="2" spans="2:14" ht="15" thickBot="1" x14ac:dyDescent="0.35"/>
    <row r="3" spans="2:14" x14ac:dyDescent="0.3">
      <c r="B3" s="182" t="s">
        <v>140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3">
      <c r="B4" s="194" t="s">
        <v>482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3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3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3">
      <c r="B7" s="104" t="s">
        <v>95</v>
      </c>
      <c r="C7" s="92">
        <v>2.8587962962962964E-2</v>
      </c>
      <c r="D7" s="92">
        <v>1.8703703703703705E-2</v>
      </c>
      <c r="E7" s="92">
        <v>3.8564814814814725E-2</v>
      </c>
      <c r="F7" s="92">
        <v>3.9259259259259272E-2</v>
      </c>
      <c r="G7" s="92">
        <v>4.6319444444444455E-2</v>
      </c>
      <c r="H7" s="92">
        <v>4.363425925925926E-3</v>
      </c>
      <c r="I7" s="92"/>
      <c r="J7" s="92"/>
      <c r="K7" s="12">
        <v>0.17579861111111106</v>
      </c>
    </row>
    <row r="8" spans="2:14" x14ac:dyDescent="0.3">
      <c r="B8" s="104" t="s">
        <v>169</v>
      </c>
      <c r="C8" s="92">
        <v>1.983796296296296E-2</v>
      </c>
      <c r="D8" s="92">
        <v>9.2592592592592587E-3</v>
      </c>
      <c r="E8" s="92">
        <v>2.7060185185185198E-2</v>
      </c>
      <c r="F8" s="92">
        <v>1.4918981481481481E-2</v>
      </c>
      <c r="G8" s="92">
        <v>3.077546296296297E-2</v>
      </c>
      <c r="H8" s="92"/>
      <c r="I8" s="92">
        <v>4.6643518518518518E-3</v>
      </c>
      <c r="J8" s="92"/>
      <c r="K8" s="12">
        <v>0.10651620370370371</v>
      </c>
    </row>
    <row r="9" spans="2:14" x14ac:dyDescent="0.3">
      <c r="B9" s="104" t="s">
        <v>170</v>
      </c>
      <c r="C9" s="92">
        <v>1.0185185185185184E-2</v>
      </c>
      <c r="D9" s="92">
        <v>1.1087962962962964E-2</v>
      </c>
      <c r="E9" s="92">
        <v>5.7546296296296089E-2</v>
      </c>
      <c r="F9" s="92">
        <v>1.7499999999999998E-2</v>
      </c>
      <c r="G9" s="92">
        <v>2.5219907407407403E-2</v>
      </c>
      <c r="H9" s="92"/>
      <c r="I9" s="92">
        <v>1.6550925925925926E-3</v>
      </c>
      <c r="J9" s="92"/>
      <c r="K9" s="12">
        <v>0.12319444444444423</v>
      </c>
    </row>
    <row r="10" spans="2:14" x14ac:dyDescent="0.3">
      <c r="B10" s="104" t="s">
        <v>11</v>
      </c>
      <c r="C10" s="92">
        <v>3.0173611111111116E-2</v>
      </c>
      <c r="D10" s="92">
        <v>2.9814814814814818E-2</v>
      </c>
      <c r="E10" s="92">
        <v>4.1458333333333167E-2</v>
      </c>
      <c r="F10" s="92">
        <v>2.5555555555555564E-2</v>
      </c>
      <c r="G10" s="92">
        <v>4.8958333333333326E-2</v>
      </c>
      <c r="H10" s="92">
        <v>6.8055555555555551E-3</v>
      </c>
      <c r="I10" s="92">
        <v>2.1759259259259258E-3</v>
      </c>
      <c r="J10" s="92"/>
      <c r="K10" s="12">
        <v>0.18494212962962947</v>
      </c>
    </row>
    <row r="11" spans="2:14" x14ac:dyDescent="0.3">
      <c r="B11" s="104" t="s">
        <v>12</v>
      </c>
      <c r="C11" s="92">
        <v>3.518518518518518E-3</v>
      </c>
      <c r="D11" s="92">
        <v>2.1180555555555558E-3</v>
      </c>
      <c r="E11" s="92">
        <v>1.4756944444444444E-2</v>
      </c>
      <c r="F11" s="92">
        <v>3.4143518518518524E-3</v>
      </c>
      <c r="G11" s="92">
        <v>5.5671296296296285E-3</v>
      </c>
      <c r="H11" s="92">
        <v>3.6689814814814818E-3</v>
      </c>
      <c r="I11" s="92"/>
      <c r="J11" s="92"/>
      <c r="K11" s="12">
        <v>3.304398148148148E-2</v>
      </c>
    </row>
    <row r="12" spans="2:14" x14ac:dyDescent="0.3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3">
      <c r="B13" s="104" t="s">
        <v>172</v>
      </c>
      <c r="C13" s="92"/>
      <c r="D13" s="92"/>
      <c r="E13" s="92"/>
      <c r="F13" s="92">
        <v>2.650462962962963E-3</v>
      </c>
      <c r="G13" s="92"/>
      <c r="H13" s="92"/>
      <c r="I13" s="92"/>
      <c r="J13" s="92"/>
      <c r="K13" s="12">
        <v>2.650462962962963E-3</v>
      </c>
    </row>
    <row r="14" spans="2:14" x14ac:dyDescent="0.3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3">
      <c r="B15" s="104" t="s">
        <v>174</v>
      </c>
      <c r="C15" s="92">
        <v>6.4930555555555549E-3</v>
      </c>
      <c r="D15" s="92">
        <v>3.6805555555555558E-3</v>
      </c>
      <c r="E15" s="92"/>
      <c r="F15" s="92">
        <v>3.8773148148148152E-3</v>
      </c>
      <c r="G15" s="92"/>
      <c r="H15" s="92"/>
      <c r="I15" s="92"/>
      <c r="J15" s="92"/>
      <c r="K15" s="12">
        <v>1.4050925925925925E-2</v>
      </c>
    </row>
    <row r="16" spans="2:14" x14ac:dyDescent="0.3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3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3">
      <c r="B18" s="104" t="s">
        <v>14</v>
      </c>
      <c r="C18" s="92">
        <v>9.3287037037037036E-3</v>
      </c>
      <c r="D18" s="92">
        <v>2.6504629629629628E-2</v>
      </c>
      <c r="E18" s="92">
        <v>2.9374999999999991E-2</v>
      </c>
      <c r="F18" s="92">
        <v>1.9097222222222224E-3</v>
      </c>
      <c r="G18" s="92">
        <v>1.0393518518518517E-2</v>
      </c>
      <c r="H18" s="92"/>
      <c r="I18" s="92">
        <v>5.48611111111111E-3</v>
      </c>
      <c r="J18" s="92">
        <v>2.1759259259259258E-3</v>
      </c>
      <c r="K18" s="12">
        <v>8.5173611111111089E-2</v>
      </c>
    </row>
    <row r="19" spans="2:11" x14ac:dyDescent="0.3">
      <c r="B19" s="110" t="s">
        <v>3</v>
      </c>
      <c r="C19" s="5">
        <v>0.108125</v>
      </c>
      <c r="D19" s="5">
        <v>0.10116898148148148</v>
      </c>
      <c r="E19" s="5">
        <v>0.20876157407407361</v>
      </c>
      <c r="F19" s="5">
        <v>0.10908564814814817</v>
      </c>
      <c r="G19" s="5">
        <v>0.16723379629629631</v>
      </c>
      <c r="H19" s="5">
        <v>1.4837962962962963E-2</v>
      </c>
      <c r="I19" s="5">
        <v>1.398148148148148E-2</v>
      </c>
      <c r="J19" s="128">
        <v>2.1759259259259258E-3</v>
      </c>
      <c r="K19" s="13">
        <v>0.72537037037036989</v>
      </c>
    </row>
    <row r="20" spans="2:11" x14ac:dyDescent="0.3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3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3">
      <c r="B22" s="111" t="s">
        <v>16</v>
      </c>
      <c r="C22" s="92"/>
      <c r="D22" s="92">
        <v>7.9976851851851858E-3</v>
      </c>
      <c r="E22" s="92">
        <v>1.3310185185185185E-3</v>
      </c>
      <c r="F22" s="92">
        <v>3.1250000000000001E-4</v>
      </c>
      <c r="G22" s="92"/>
      <c r="H22" s="92"/>
      <c r="I22" s="92"/>
      <c r="J22" s="92"/>
      <c r="K22" s="12">
        <v>9.6412037037037039E-3</v>
      </c>
    </row>
    <row r="23" spans="2:11" x14ac:dyDescent="0.3">
      <c r="B23" s="111" t="s">
        <v>17</v>
      </c>
      <c r="C23" s="92"/>
      <c r="D23" s="92"/>
      <c r="E23" s="92">
        <v>7.0601851851851858E-4</v>
      </c>
      <c r="F23" s="92"/>
      <c r="G23" s="92"/>
      <c r="H23" s="92"/>
      <c r="I23" s="92"/>
      <c r="J23" s="92"/>
      <c r="K23" s="12">
        <v>7.0601851851851858E-4</v>
      </c>
    </row>
    <row r="24" spans="2:11" x14ac:dyDescent="0.3">
      <c r="B24" s="111" t="s">
        <v>18</v>
      </c>
      <c r="C24" s="92"/>
      <c r="D24" s="92"/>
      <c r="E24" s="92">
        <v>3.3101851851851842E-3</v>
      </c>
      <c r="F24" s="92"/>
      <c r="G24" s="92"/>
      <c r="H24" s="92"/>
      <c r="I24" s="92"/>
      <c r="J24" s="92"/>
      <c r="K24" s="12">
        <v>3.3101851851851842E-3</v>
      </c>
    </row>
    <row r="25" spans="2:11" x14ac:dyDescent="0.3">
      <c r="B25" s="111" t="s">
        <v>19</v>
      </c>
      <c r="C25" s="92">
        <v>1.261574074074074E-3</v>
      </c>
      <c r="D25" s="92"/>
      <c r="E25" s="92">
        <v>1.2500000000000002E-3</v>
      </c>
      <c r="F25" s="92">
        <v>2.199074074074074E-4</v>
      </c>
      <c r="G25" s="92"/>
      <c r="H25" s="92"/>
      <c r="I25" s="92"/>
      <c r="J25" s="92"/>
      <c r="K25" s="12">
        <v>2.7314814814814814E-3</v>
      </c>
    </row>
    <row r="26" spans="2:11" x14ac:dyDescent="0.3">
      <c r="B26" s="111" t="s">
        <v>20</v>
      </c>
      <c r="C26" s="92">
        <v>3.7175925925925932E-2</v>
      </c>
      <c r="D26" s="92">
        <v>2.7094907407407418E-2</v>
      </c>
      <c r="E26" s="92">
        <v>5.8344907407407172E-2</v>
      </c>
      <c r="F26" s="92">
        <v>1.6898148148148148E-2</v>
      </c>
      <c r="G26" s="92">
        <v>4.3634259259259248E-2</v>
      </c>
      <c r="H26" s="92">
        <v>6.4814814814814813E-4</v>
      </c>
      <c r="I26" s="92">
        <v>5.6944444444444447E-3</v>
      </c>
      <c r="J26" s="92"/>
      <c r="K26" s="12">
        <v>0.18949074074074049</v>
      </c>
    </row>
    <row r="27" spans="2:11" x14ac:dyDescent="0.3">
      <c r="B27" s="111" t="s">
        <v>21</v>
      </c>
      <c r="C27" s="92">
        <v>2.488425925925926E-3</v>
      </c>
      <c r="D27" s="92">
        <v>5.7175925925925927E-3</v>
      </c>
      <c r="E27" s="92">
        <v>5.3124999999999995E-3</v>
      </c>
      <c r="F27" s="92"/>
      <c r="G27" s="92"/>
      <c r="H27" s="92"/>
      <c r="I27" s="92"/>
      <c r="J27" s="92"/>
      <c r="K27" s="12">
        <v>1.3518518518518518E-2</v>
      </c>
    </row>
    <row r="28" spans="2:11" x14ac:dyDescent="0.3">
      <c r="B28" s="110" t="s">
        <v>3</v>
      </c>
      <c r="C28" s="5">
        <v>4.0925925925925935E-2</v>
      </c>
      <c r="D28" s="5">
        <v>4.0810185185185199E-2</v>
      </c>
      <c r="E28" s="5">
        <v>7.0254629629629389E-2</v>
      </c>
      <c r="F28" s="5">
        <v>1.7430555555555557E-2</v>
      </c>
      <c r="G28" s="5">
        <v>4.3634259259259248E-2</v>
      </c>
      <c r="H28" s="5">
        <v>6.4814814814814813E-4</v>
      </c>
      <c r="I28" s="5">
        <v>5.6944444444444447E-3</v>
      </c>
      <c r="J28" s="86"/>
      <c r="K28" s="13">
        <v>0.21939814814814793</v>
      </c>
    </row>
    <row r="29" spans="2:11" x14ac:dyDescent="0.3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3">
      <c r="B30" s="110" t="s">
        <v>6</v>
      </c>
      <c r="C30" s="86">
        <v>0.14905092592592595</v>
      </c>
      <c r="D30" s="86">
        <v>0.14197916666666668</v>
      </c>
      <c r="E30" s="86">
        <v>0.279016203703703</v>
      </c>
      <c r="F30" s="86">
        <v>0.12651620370370373</v>
      </c>
      <c r="G30" s="86">
        <v>0.21086805555555554</v>
      </c>
      <c r="H30" s="86">
        <v>1.548611111111111E-2</v>
      </c>
      <c r="I30" s="86">
        <v>1.9675925925925923E-2</v>
      </c>
      <c r="J30" s="86">
        <v>2.1759259259259258E-3</v>
      </c>
      <c r="K30" s="112">
        <v>0.94476851851851784</v>
      </c>
    </row>
    <row r="31" spans="2:11" x14ac:dyDescent="0.3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5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1.33203125" style="1" customWidth="1"/>
    <col min="12" max="16384" width="8.88671875" style="1"/>
  </cols>
  <sheetData>
    <row r="2" spans="2:14" ht="15" thickBot="1" x14ac:dyDescent="0.35"/>
    <row r="3" spans="2:14" x14ac:dyDescent="0.3">
      <c r="B3" s="182" t="s">
        <v>141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3">
      <c r="B4" s="194" t="s">
        <v>482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3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3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3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3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3">
      <c r="B9" s="104" t="s">
        <v>170</v>
      </c>
      <c r="C9" s="92"/>
      <c r="D9" s="92"/>
      <c r="E9" s="92"/>
      <c r="F9" s="92"/>
      <c r="G9" s="92"/>
      <c r="H9" s="92"/>
      <c r="I9" s="92"/>
      <c r="J9" s="92">
        <v>5.9606481481481481E-3</v>
      </c>
      <c r="K9" s="12">
        <v>5.9606481481481481E-3</v>
      </c>
    </row>
    <row r="10" spans="2:14" x14ac:dyDescent="0.3">
      <c r="B10" s="104" t="s">
        <v>11</v>
      </c>
      <c r="C10" s="92"/>
      <c r="D10" s="92"/>
      <c r="E10" s="92"/>
      <c r="F10" s="92"/>
      <c r="G10" s="92">
        <v>5.6828703703703702E-3</v>
      </c>
      <c r="H10" s="92"/>
      <c r="I10" s="92">
        <v>7.3495370370370364E-3</v>
      </c>
      <c r="J10" s="92">
        <v>6.134259259259259E-4</v>
      </c>
      <c r="K10" s="12">
        <v>1.3645833333333331E-2</v>
      </c>
    </row>
    <row r="11" spans="2:14" x14ac:dyDescent="0.3">
      <c r="B11" s="104" t="s">
        <v>12</v>
      </c>
      <c r="C11" s="92"/>
      <c r="D11" s="92"/>
      <c r="E11" s="92"/>
      <c r="F11" s="92"/>
      <c r="G11" s="92">
        <v>1.7824074074074072E-3</v>
      </c>
      <c r="H11" s="92"/>
      <c r="I11" s="92"/>
      <c r="J11" s="92"/>
      <c r="K11" s="12">
        <v>1.7824074074074072E-3</v>
      </c>
    </row>
    <row r="12" spans="2:14" x14ac:dyDescent="0.3">
      <c r="B12" s="104" t="s">
        <v>171</v>
      </c>
      <c r="C12" s="92"/>
      <c r="D12" s="92"/>
      <c r="E12" s="92"/>
      <c r="F12" s="92"/>
      <c r="G12" s="92">
        <v>2.2569444444444447E-3</v>
      </c>
      <c r="H12" s="92"/>
      <c r="I12" s="92"/>
      <c r="J12" s="92"/>
      <c r="K12" s="12">
        <v>2.2569444444444447E-3</v>
      </c>
    </row>
    <row r="13" spans="2:14" x14ac:dyDescent="0.3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3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3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3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3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3">
      <c r="B18" s="104" t="s">
        <v>14</v>
      </c>
      <c r="C18" s="92">
        <v>2.0486111111111113E-3</v>
      </c>
      <c r="D18" s="92">
        <v>2.0949074074074073E-3</v>
      </c>
      <c r="E18" s="92">
        <v>2.1990740740740742E-3</v>
      </c>
      <c r="F18" s="92"/>
      <c r="G18" s="92">
        <v>2.0995370370370373E-2</v>
      </c>
      <c r="H18" s="92"/>
      <c r="I18" s="92">
        <v>4.6296296296296293E-4</v>
      </c>
      <c r="J18" s="92">
        <v>4.5370370370370365E-3</v>
      </c>
      <c r="K18" s="12">
        <v>3.2337962962962964E-2</v>
      </c>
    </row>
    <row r="19" spans="2:11" x14ac:dyDescent="0.3">
      <c r="B19" s="110" t="s">
        <v>3</v>
      </c>
      <c r="C19" s="5">
        <v>2.0486111111111113E-3</v>
      </c>
      <c r="D19" s="5">
        <v>2.0949074074074073E-3</v>
      </c>
      <c r="E19" s="5">
        <v>2.1990740740740742E-3</v>
      </c>
      <c r="F19" s="5"/>
      <c r="G19" s="5">
        <v>3.0717592592592595E-2</v>
      </c>
      <c r="H19" s="5"/>
      <c r="I19" s="5">
        <v>7.8124999999999991E-3</v>
      </c>
      <c r="J19" s="86">
        <v>1.111111111111111E-2</v>
      </c>
      <c r="K19" s="13">
        <v>5.5983796296296295E-2</v>
      </c>
    </row>
    <row r="20" spans="2:11" x14ac:dyDescent="0.3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3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3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3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3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3">
      <c r="B25" s="111" t="s">
        <v>19</v>
      </c>
      <c r="C25" s="92"/>
      <c r="D25" s="92"/>
      <c r="E25" s="92"/>
      <c r="F25" s="92"/>
      <c r="G25" s="92"/>
      <c r="H25" s="92"/>
      <c r="I25" s="92"/>
      <c r="J25" s="92">
        <v>1.0879629629629629E-3</v>
      </c>
      <c r="K25" s="12">
        <v>1.0879629629629629E-3</v>
      </c>
    </row>
    <row r="26" spans="2:11" x14ac:dyDescent="0.3">
      <c r="B26" s="111" t="s">
        <v>20</v>
      </c>
      <c r="C26" s="92"/>
      <c r="D26" s="92"/>
      <c r="E26" s="92"/>
      <c r="F26" s="92"/>
      <c r="G26" s="92"/>
      <c r="H26" s="92"/>
      <c r="I26" s="92"/>
      <c r="J26" s="92">
        <v>9.2592592592592596E-4</v>
      </c>
      <c r="K26" s="12">
        <v>9.2592592592592596E-4</v>
      </c>
    </row>
    <row r="27" spans="2:11" x14ac:dyDescent="0.3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3">
      <c r="B28" s="110" t="s">
        <v>3</v>
      </c>
      <c r="C28" s="5"/>
      <c r="D28" s="5"/>
      <c r="E28" s="5"/>
      <c r="F28" s="5"/>
      <c r="G28" s="5"/>
      <c r="H28" s="5"/>
      <c r="I28" s="5"/>
      <c r="J28" s="86">
        <v>2.0138888888888888E-3</v>
      </c>
      <c r="K28" s="13">
        <v>2.0138888888888888E-3</v>
      </c>
    </row>
    <row r="29" spans="2:11" x14ac:dyDescent="0.3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3">
      <c r="B30" s="110" t="s">
        <v>6</v>
      </c>
      <c r="C30" s="86">
        <v>2.0486111111111113E-3</v>
      </c>
      <c r="D30" s="86">
        <v>2.0949074074074073E-3</v>
      </c>
      <c r="E30" s="86">
        <v>2.1990740740740742E-3</v>
      </c>
      <c r="F30" s="86"/>
      <c r="G30" s="86">
        <v>3.0717592592592595E-2</v>
      </c>
      <c r="H30" s="86"/>
      <c r="I30" s="86">
        <v>7.8124999999999991E-3</v>
      </c>
      <c r="J30" s="86">
        <v>1.3124999999999998E-2</v>
      </c>
      <c r="K30" s="112">
        <v>5.7997685185185187E-2</v>
      </c>
    </row>
    <row r="31" spans="2:11" x14ac:dyDescent="0.3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5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zoomScaleSheetLayoutView="110" workbookViewId="0">
      <selection activeCell="B4" sqref="B4:K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6640625" style="19" customWidth="1"/>
    <col min="7" max="7" width="10.6640625" style="1" customWidth="1"/>
    <col min="8" max="8" width="10.6640625" style="19" customWidth="1"/>
    <col min="9" max="11" width="10.6640625" style="1" customWidth="1"/>
    <col min="12" max="16384" width="8.88671875" style="1"/>
  </cols>
  <sheetData>
    <row r="1" spans="2:11" s="31" customFormat="1" x14ac:dyDescent="0.3">
      <c r="C1" s="38"/>
      <c r="D1" s="38"/>
      <c r="E1" s="38"/>
      <c r="F1" s="38"/>
      <c r="H1" s="38"/>
    </row>
    <row r="2" spans="2:11" s="31" customFormat="1" ht="15" thickBot="1" x14ac:dyDescent="0.35">
      <c r="C2" s="38"/>
      <c r="D2" s="38"/>
      <c r="E2" s="38"/>
      <c r="F2" s="38"/>
      <c r="H2" s="38"/>
    </row>
    <row r="3" spans="2:11" s="31" customFormat="1" x14ac:dyDescent="0.3">
      <c r="B3" s="168" t="s">
        <v>58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s="31" customFormat="1" x14ac:dyDescent="0.3">
      <c r="B4" s="171" t="s">
        <v>482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s="31" customFormat="1" x14ac:dyDescent="0.3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s="31" customFormat="1" x14ac:dyDescent="0.3">
      <c r="B6" s="71" t="s">
        <v>10</v>
      </c>
      <c r="C6" s="153" t="s">
        <v>4</v>
      </c>
      <c r="D6" s="155" t="s">
        <v>5</v>
      </c>
      <c r="E6" s="154" t="s">
        <v>5</v>
      </c>
      <c r="F6" s="153" t="s">
        <v>4</v>
      </c>
      <c r="G6" s="155" t="s">
        <v>5</v>
      </c>
      <c r="H6" s="154" t="s">
        <v>5</v>
      </c>
      <c r="I6" s="151" t="s">
        <v>4</v>
      </c>
      <c r="J6" s="155" t="s">
        <v>5</v>
      </c>
      <c r="K6" s="152" t="s">
        <v>5</v>
      </c>
    </row>
    <row r="7" spans="2:11" s="31" customFormat="1" x14ac:dyDescent="0.3">
      <c r="B7" s="159" t="s">
        <v>95</v>
      </c>
      <c r="C7" s="87" t="s">
        <v>821</v>
      </c>
      <c r="D7" s="85" t="s">
        <v>822</v>
      </c>
      <c r="E7" s="85" t="s">
        <v>823</v>
      </c>
      <c r="F7" s="87" t="s">
        <v>824</v>
      </c>
      <c r="G7" s="85" t="s">
        <v>825</v>
      </c>
      <c r="H7" s="85" t="s">
        <v>826</v>
      </c>
      <c r="I7" s="160" t="s">
        <v>827</v>
      </c>
      <c r="J7" s="85" t="s">
        <v>828</v>
      </c>
      <c r="K7" s="161" t="s">
        <v>436</v>
      </c>
    </row>
    <row r="8" spans="2:11" s="31" customFormat="1" x14ac:dyDescent="0.3">
      <c r="B8" s="159" t="s">
        <v>169</v>
      </c>
      <c r="C8" s="87" t="s">
        <v>829</v>
      </c>
      <c r="D8" s="85" t="s">
        <v>830</v>
      </c>
      <c r="E8" s="85" t="s">
        <v>831</v>
      </c>
      <c r="F8" s="87" t="s">
        <v>832</v>
      </c>
      <c r="G8" s="85" t="s">
        <v>833</v>
      </c>
      <c r="H8" s="85" t="s">
        <v>834</v>
      </c>
      <c r="I8" s="160" t="s">
        <v>835</v>
      </c>
      <c r="J8" s="85" t="s">
        <v>510</v>
      </c>
      <c r="K8" s="161" t="s">
        <v>836</v>
      </c>
    </row>
    <row r="9" spans="2:11" s="31" customFormat="1" x14ac:dyDescent="0.3">
      <c r="B9" s="159" t="s">
        <v>170</v>
      </c>
      <c r="C9" s="87" t="s">
        <v>837</v>
      </c>
      <c r="D9" s="85" t="s">
        <v>838</v>
      </c>
      <c r="E9" s="85" t="s">
        <v>358</v>
      </c>
      <c r="F9" s="87" t="s">
        <v>839</v>
      </c>
      <c r="G9" s="85" t="s">
        <v>297</v>
      </c>
      <c r="H9" s="85" t="s">
        <v>322</v>
      </c>
      <c r="I9" s="160" t="s">
        <v>840</v>
      </c>
      <c r="J9" s="85" t="s">
        <v>424</v>
      </c>
      <c r="K9" s="161" t="s">
        <v>841</v>
      </c>
    </row>
    <row r="10" spans="2:11" s="31" customFormat="1" x14ac:dyDescent="0.3">
      <c r="B10" s="159" t="s">
        <v>11</v>
      </c>
      <c r="C10" s="87" t="s">
        <v>842</v>
      </c>
      <c r="D10" s="85" t="s">
        <v>509</v>
      </c>
      <c r="E10" s="85" t="s">
        <v>843</v>
      </c>
      <c r="F10" s="87" t="s">
        <v>844</v>
      </c>
      <c r="G10" s="85" t="s">
        <v>845</v>
      </c>
      <c r="H10" s="85" t="s">
        <v>457</v>
      </c>
      <c r="I10" s="160" t="s">
        <v>846</v>
      </c>
      <c r="J10" s="85" t="s">
        <v>847</v>
      </c>
      <c r="K10" s="161" t="s">
        <v>321</v>
      </c>
    </row>
    <row r="11" spans="2:11" s="31" customFormat="1" x14ac:dyDescent="0.3">
      <c r="B11" s="159" t="s">
        <v>12</v>
      </c>
      <c r="C11" s="87" t="s">
        <v>848</v>
      </c>
      <c r="D11" s="85" t="s">
        <v>205</v>
      </c>
      <c r="E11" s="85" t="s">
        <v>234</v>
      </c>
      <c r="F11" s="87" t="s">
        <v>478</v>
      </c>
      <c r="G11" s="85" t="s">
        <v>363</v>
      </c>
      <c r="H11" s="85" t="s">
        <v>253</v>
      </c>
      <c r="I11" s="160" t="s">
        <v>849</v>
      </c>
      <c r="J11" s="85" t="s">
        <v>480</v>
      </c>
      <c r="K11" s="161" t="s">
        <v>195</v>
      </c>
    </row>
    <row r="12" spans="2:11" s="31" customFormat="1" x14ac:dyDescent="0.3">
      <c r="B12" s="159" t="s">
        <v>171</v>
      </c>
      <c r="C12" s="87" t="s">
        <v>850</v>
      </c>
      <c r="D12" s="85" t="s">
        <v>331</v>
      </c>
      <c r="E12" s="85" t="s">
        <v>396</v>
      </c>
      <c r="F12" s="87"/>
      <c r="G12" s="85"/>
      <c r="H12" s="85"/>
      <c r="I12" s="160" t="s">
        <v>850</v>
      </c>
      <c r="J12" s="85" t="s">
        <v>435</v>
      </c>
      <c r="K12" s="161" t="s">
        <v>264</v>
      </c>
    </row>
    <row r="13" spans="2:11" s="31" customFormat="1" x14ac:dyDescent="0.3">
      <c r="B13" s="159" t="s">
        <v>172</v>
      </c>
      <c r="C13" s="87" t="s">
        <v>851</v>
      </c>
      <c r="D13" s="85" t="s">
        <v>230</v>
      </c>
      <c r="E13" s="85" t="s">
        <v>222</v>
      </c>
      <c r="F13" s="87" t="s">
        <v>346</v>
      </c>
      <c r="G13" s="85" t="s">
        <v>233</v>
      </c>
      <c r="H13" s="85" t="s">
        <v>284</v>
      </c>
      <c r="I13" s="160" t="s">
        <v>852</v>
      </c>
      <c r="J13" s="85" t="s">
        <v>267</v>
      </c>
      <c r="K13" s="161" t="s">
        <v>192</v>
      </c>
    </row>
    <row r="14" spans="2:11" s="31" customFormat="1" x14ac:dyDescent="0.3">
      <c r="B14" s="159" t="s">
        <v>173</v>
      </c>
      <c r="C14" s="87"/>
      <c r="D14" s="85"/>
      <c r="E14" s="85"/>
      <c r="F14" s="87"/>
      <c r="G14" s="85"/>
      <c r="H14" s="85"/>
      <c r="I14" s="160"/>
      <c r="J14" s="85"/>
      <c r="K14" s="161"/>
    </row>
    <row r="15" spans="2:11" s="31" customFormat="1" x14ac:dyDescent="0.3">
      <c r="B15" s="159" t="s">
        <v>174</v>
      </c>
      <c r="C15" s="87" t="s">
        <v>469</v>
      </c>
      <c r="D15" s="85" t="s">
        <v>304</v>
      </c>
      <c r="E15" s="85" t="s">
        <v>237</v>
      </c>
      <c r="F15" s="87" t="s">
        <v>651</v>
      </c>
      <c r="G15" s="85" t="s">
        <v>222</v>
      </c>
      <c r="H15" s="85" t="s">
        <v>296</v>
      </c>
      <c r="I15" s="160" t="s">
        <v>853</v>
      </c>
      <c r="J15" s="85" t="s">
        <v>236</v>
      </c>
      <c r="K15" s="161" t="s">
        <v>345</v>
      </c>
    </row>
    <row r="16" spans="2:11" s="31" customFormat="1" x14ac:dyDescent="0.3">
      <c r="B16" s="159" t="s">
        <v>175</v>
      </c>
      <c r="C16" s="87" t="s">
        <v>346</v>
      </c>
      <c r="D16" s="85" t="s">
        <v>225</v>
      </c>
      <c r="E16" s="85" t="s">
        <v>222</v>
      </c>
      <c r="F16" s="87"/>
      <c r="G16" s="85"/>
      <c r="H16" s="85"/>
      <c r="I16" s="160" t="s">
        <v>346</v>
      </c>
      <c r="J16" s="85" t="s">
        <v>245</v>
      </c>
      <c r="K16" s="161" t="s">
        <v>265</v>
      </c>
    </row>
    <row r="17" spans="2:11" s="31" customFormat="1" x14ac:dyDescent="0.3">
      <c r="B17" s="159" t="s">
        <v>13</v>
      </c>
      <c r="C17" s="87"/>
      <c r="D17" s="85"/>
      <c r="E17" s="85"/>
      <c r="F17" s="87"/>
      <c r="G17" s="85"/>
      <c r="H17" s="85"/>
      <c r="I17" s="160"/>
      <c r="J17" s="85"/>
      <c r="K17" s="161"/>
    </row>
    <row r="18" spans="2:11" s="31" customFormat="1" x14ac:dyDescent="0.3">
      <c r="B18" s="159" t="s">
        <v>14</v>
      </c>
      <c r="C18" s="87" t="s">
        <v>854</v>
      </c>
      <c r="D18" s="85" t="s">
        <v>855</v>
      </c>
      <c r="E18" s="85" t="s">
        <v>856</v>
      </c>
      <c r="F18" s="87" t="s">
        <v>857</v>
      </c>
      <c r="G18" s="85" t="s">
        <v>858</v>
      </c>
      <c r="H18" s="85" t="s">
        <v>270</v>
      </c>
      <c r="I18" s="160" t="s">
        <v>859</v>
      </c>
      <c r="J18" s="85" t="s">
        <v>860</v>
      </c>
      <c r="K18" s="161" t="s">
        <v>348</v>
      </c>
    </row>
    <row r="19" spans="2:11" s="31" customFormat="1" x14ac:dyDescent="0.3">
      <c r="B19" s="66" t="s">
        <v>3</v>
      </c>
      <c r="C19" s="9" t="s">
        <v>861</v>
      </c>
      <c r="D19" s="68" t="s">
        <v>202</v>
      </c>
      <c r="E19" s="162" t="s">
        <v>862</v>
      </c>
      <c r="F19" s="9" t="s">
        <v>863</v>
      </c>
      <c r="G19" s="68" t="s">
        <v>202</v>
      </c>
      <c r="H19" s="162" t="s">
        <v>864</v>
      </c>
      <c r="I19" s="9" t="s">
        <v>865</v>
      </c>
      <c r="J19" s="68" t="s">
        <v>202</v>
      </c>
      <c r="K19" s="163" t="s">
        <v>368</v>
      </c>
    </row>
    <row r="20" spans="2:11" s="31" customFormat="1" x14ac:dyDescent="0.3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3">
      <c r="B21" s="71" t="s">
        <v>15</v>
      </c>
      <c r="C21" s="157" t="s">
        <v>203</v>
      </c>
      <c r="D21" s="157" t="s">
        <v>5</v>
      </c>
      <c r="E21" s="157" t="s">
        <v>5</v>
      </c>
      <c r="F21" s="157" t="s">
        <v>203</v>
      </c>
      <c r="G21" s="157" t="s">
        <v>5</v>
      </c>
      <c r="H21" s="157" t="s">
        <v>5</v>
      </c>
      <c r="I21" s="156" t="s">
        <v>203</v>
      </c>
      <c r="J21" s="157" t="s">
        <v>5</v>
      </c>
      <c r="K21" s="158" t="s">
        <v>5</v>
      </c>
    </row>
    <row r="22" spans="2:11" s="31" customFormat="1" x14ac:dyDescent="0.3">
      <c r="B22" s="65" t="s">
        <v>16</v>
      </c>
      <c r="C22" s="87" t="s">
        <v>866</v>
      </c>
      <c r="D22" s="160"/>
      <c r="E22" s="85" t="s">
        <v>867</v>
      </c>
      <c r="F22" s="87" t="s">
        <v>868</v>
      </c>
      <c r="G22" s="160"/>
      <c r="H22" s="85" t="s">
        <v>869</v>
      </c>
      <c r="I22" s="160" t="s">
        <v>870</v>
      </c>
      <c r="J22" s="160"/>
      <c r="K22" s="161" t="s">
        <v>411</v>
      </c>
    </row>
    <row r="23" spans="2:11" s="31" customFormat="1" x14ac:dyDescent="0.3">
      <c r="B23" s="65" t="s">
        <v>17</v>
      </c>
      <c r="C23" s="87"/>
      <c r="D23" s="160"/>
      <c r="E23" s="85"/>
      <c r="F23" s="87"/>
      <c r="G23" s="160"/>
      <c r="H23" s="85"/>
      <c r="I23" s="160"/>
      <c r="J23" s="160"/>
      <c r="K23" s="161"/>
    </row>
    <row r="24" spans="2:11" s="31" customFormat="1" x14ac:dyDescent="0.3">
      <c r="B24" s="65" t="s">
        <v>18</v>
      </c>
      <c r="C24" s="87" t="s">
        <v>871</v>
      </c>
      <c r="D24" s="160"/>
      <c r="E24" s="85" t="s">
        <v>872</v>
      </c>
      <c r="F24" s="87" t="s">
        <v>873</v>
      </c>
      <c r="G24" s="160"/>
      <c r="H24" s="85" t="s">
        <v>247</v>
      </c>
      <c r="I24" s="160" t="s">
        <v>874</v>
      </c>
      <c r="J24" s="160"/>
      <c r="K24" s="161" t="s">
        <v>278</v>
      </c>
    </row>
    <row r="25" spans="2:11" s="31" customFormat="1" x14ac:dyDescent="0.3">
      <c r="B25" s="65" t="s">
        <v>19</v>
      </c>
      <c r="C25" s="87" t="s">
        <v>875</v>
      </c>
      <c r="D25" s="160"/>
      <c r="E25" s="85" t="s">
        <v>876</v>
      </c>
      <c r="F25" s="87" t="s">
        <v>877</v>
      </c>
      <c r="G25" s="160"/>
      <c r="H25" s="85" t="s">
        <v>825</v>
      </c>
      <c r="I25" s="160" t="s">
        <v>878</v>
      </c>
      <c r="J25" s="160"/>
      <c r="K25" s="161" t="s">
        <v>334</v>
      </c>
    </row>
    <row r="26" spans="2:11" s="31" customFormat="1" x14ac:dyDescent="0.3">
      <c r="B26" s="65" t="s">
        <v>20</v>
      </c>
      <c r="C26" s="87" t="s">
        <v>879</v>
      </c>
      <c r="D26" s="160"/>
      <c r="E26" s="85" t="s">
        <v>880</v>
      </c>
      <c r="F26" s="87" t="s">
        <v>881</v>
      </c>
      <c r="G26" s="160"/>
      <c r="H26" s="85" t="s">
        <v>446</v>
      </c>
      <c r="I26" s="160" t="s">
        <v>882</v>
      </c>
      <c r="J26" s="160"/>
      <c r="K26" s="161" t="s">
        <v>883</v>
      </c>
    </row>
    <row r="27" spans="2:11" s="31" customFormat="1" x14ac:dyDescent="0.3">
      <c r="B27" s="65" t="s">
        <v>21</v>
      </c>
      <c r="C27" s="87" t="s">
        <v>884</v>
      </c>
      <c r="D27" s="160"/>
      <c r="E27" s="85" t="s">
        <v>264</v>
      </c>
      <c r="F27" s="87" t="s">
        <v>885</v>
      </c>
      <c r="G27" s="160"/>
      <c r="H27" s="85" t="s">
        <v>212</v>
      </c>
      <c r="I27" s="160" t="s">
        <v>886</v>
      </c>
      <c r="J27" s="160"/>
      <c r="K27" s="161" t="s">
        <v>372</v>
      </c>
    </row>
    <row r="28" spans="2:11" s="31" customFormat="1" x14ac:dyDescent="0.3">
      <c r="B28" s="66" t="s">
        <v>3</v>
      </c>
      <c r="C28" s="67" t="s">
        <v>887</v>
      </c>
      <c r="D28" s="67"/>
      <c r="E28" s="68" t="s">
        <v>888</v>
      </c>
      <c r="F28" s="67" t="s">
        <v>889</v>
      </c>
      <c r="G28" s="67"/>
      <c r="H28" s="68" t="s">
        <v>890</v>
      </c>
      <c r="I28" s="67" t="s">
        <v>891</v>
      </c>
      <c r="J28" s="67"/>
      <c r="K28" s="69" t="s">
        <v>892</v>
      </c>
    </row>
    <row r="29" spans="2:11" s="31" customFormat="1" x14ac:dyDescent="0.3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3">
      <c r="B30" s="66" t="s">
        <v>6</v>
      </c>
      <c r="C30" s="67" t="s">
        <v>893</v>
      </c>
      <c r="D30" s="164"/>
      <c r="E30" s="68" t="s">
        <v>202</v>
      </c>
      <c r="F30" s="67" t="s">
        <v>894</v>
      </c>
      <c r="G30" s="164"/>
      <c r="H30" s="68" t="s">
        <v>202</v>
      </c>
      <c r="I30" s="67" t="s">
        <v>895</v>
      </c>
      <c r="J30" s="164"/>
      <c r="K30" s="69" t="s">
        <v>202</v>
      </c>
    </row>
    <row r="31" spans="2:11" s="31" customFormat="1" ht="66" customHeight="1" thickBot="1" x14ac:dyDescent="0.35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  <row r="32" spans="2:11" s="31" customFormat="1" x14ac:dyDescent="0.3">
      <c r="C32" s="38"/>
      <c r="D32" s="38"/>
      <c r="E32" s="38"/>
      <c r="F32" s="38"/>
      <c r="H32" s="38"/>
    </row>
    <row r="33" spans="3:8" s="31" customFormat="1" x14ac:dyDescent="0.3">
      <c r="C33" s="38"/>
      <c r="D33" s="38"/>
      <c r="E33" s="38"/>
      <c r="F33" s="38"/>
      <c r="H33" s="38"/>
    </row>
    <row r="34" spans="3:8" s="31" customFormat="1" x14ac:dyDescent="0.3">
      <c r="C34" s="38"/>
      <c r="D34" s="38"/>
      <c r="E34" s="38"/>
      <c r="F34" s="38"/>
      <c r="H34" s="38"/>
    </row>
    <row r="35" spans="3:8" s="31" customFormat="1" x14ac:dyDescent="0.3">
      <c r="C35" s="38"/>
      <c r="D35" s="38"/>
      <c r="E35" s="38"/>
      <c r="F35" s="38"/>
      <c r="H35" s="38"/>
    </row>
    <row r="36" spans="3:8" s="31" customFormat="1" x14ac:dyDescent="0.3">
      <c r="C36" s="38"/>
      <c r="D36" s="38"/>
      <c r="E36" s="38"/>
      <c r="F36" s="38"/>
      <c r="H36" s="38"/>
    </row>
    <row r="37" spans="3:8" s="31" customFormat="1" x14ac:dyDescent="0.3">
      <c r="C37" s="38"/>
      <c r="D37" s="38"/>
      <c r="E37" s="38"/>
      <c r="F37" s="38"/>
      <c r="H37" s="38"/>
    </row>
    <row r="38" spans="3:8" s="31" customFormat="1" x14ac:dyDescent="0.3">
      <c r="C38" s="38"/>
      <c r="D38" s="38"/>
      <c r="E38" s="38"/>
      <c r="F38" s="38"/>
      <c r="H38" s="38"/>
    </row>
    <row r="39" spans="3:8" s="31" customFormat="1" x14ac:dyDescent="0.3">
      <c r="C39" s="38"/>
      <c r="D39" s="38"/>
      <c r="E39" s="38"/>
      <c r="F39" s="38"/>
      <c r="H39" s="38"/>
    </row>
    <row r="40" spans="3:8" s="31" customFormat="1" x14ac:dyDescent="0.3">
      <c r="C40" s="38"/>
      <c r="D40" s="38"/>
      <c r="E40" s="38"/>
      <c r="F40" s="38"/>
      <c r="H40" s="38"/>
    </row>
    <row r="41" spans="3:8" s="31" customFormat="1" x14ac:dyDescent="0.3">
      <c r="C41" s="38"/>
      <c r="D41" s="38"/>
      <c r="E41" s="38"/>
      <c r="F41" s="38"/>
      <c r="H41" s="38"/>
    </row>
    <row r="42" spans="3:8" s="31" customFormat="1" x14ac:dyDescent="0.3">
      <c r="C42" s="38"/>
      <c r="D42" s="38"/>
      <c r="E42" s="38"/>
      <c r="F42" s="38"/>
      <c r="H42" s="38"/>
    </row>
    <row r="43" spans="3:8" s="31" customFormat="1" x14ac:dyDescent="0.3">
      <c r="C43" s="38"/>
      <c r="D43" s="38"/>
      <c r="E43" s="38"/>
      <c r="F43" s="38"/>
      <c r="H43" s="38"/>
    </row>
    <row r="44" spans="3:8" s="31" customFormat="1" x14ac:dyDescent="0.3">
      <c r="C44" s="38"/>
      <c r="D44" s="38"/>
      <c r="E44" s="38"/>
      <c r="F44" s="38"/>
      <c r="H44" s="38"/>
    </row>
    <row r="45" spans="3:8" s="31" customFormat="1" x14ac:dyDescent="0.3">
      <c r="C45" s="38"/>
      <c r="D45" s="38"/>
      <c r="E45" s="38"/>
      <c r="F45" s="38"/>
      <c r="H45" s="38"/>
    </row>
    <row r="46" spans="3:8" s="31" customFormat="1" x14ac:dyDescent="0.3">
      <c r="C46" s="38"/>
      <c r="D46" s="38"/>
      <c r="E46" s="38"/>
      <c r="F46" s="38"/>
      <c r="H46" s="38"/>
    </row>
    <row r="47" spans="3:8" s="31" customFormat="1" x14ac:dyDescent="0.3">
      <c r="C47" s="38"/>
      <c r="D47" s="38"/>
      <c r="E47" s="38"/>
      <c r="F47" s="38"/>
      <c r="H47" s="38"/>
    </row>
    <row r="48" spans="3:8" s="31" customFormat="1" x14ac:dyDescent="0.3">
      <c r="C48" s="38"/>
      <c r="D48" s="38"/>
      <c r="E48" s="38"/>
      <c r="F48" s="38"/>
      <c r="H48" s="38"/>
    </row>
    <row r="49" spans="3:8" s="31" customFormat="1" x14ac:dyDescent="0.3">
      <c r="C49" s="38"/>
      <c r="D49" s="38"/>
      <c r="E49" s="38"/>
      <c r="F49" s="38"/>
      <c r="H49" s="38"/>
    </row>
    <row r="50" spans="3:8" s="31" customFormat="1" x14ac:dyDescent="0.3">
      <c r="C50" s="38"/>
      <c r="D50" s="38"/>
      <c r="E50" s="38"/>
      <c r="F50" s="38"/>
      <c r="H50" s="38"/>
    </row>
    <row r="51" spans="3:8" s="31" customFormat="1" x14ac:dyDescent="0.3">
      <c r="C51" s="38"/>
      <c r="D51" s="38"/>
      <c r="E51" s="38"/>
      <c r="F51" s="38"/>
      <c r="H51" s="38"/>
    </row>
    <row r="52" spans="3:8" s="31" customFormat="1" x14ac:dyDescent="0.3">
      <c r="C52" s="38"/>
      <c r="D52" s="38"/>
      <c r="E52" s="38"/>
      <c r="F52" s="38"/>
      <c r="H52" s="38"/>
    </row>
    <row r="53" spans="3:8" s="31" customFormat="1" x14ac:dyDescent="0.3">
      <c r="C53" s="38"/>
      <c r="D53" s="38"/>
      <c r="E53" s="38"/>
      <c r="F53" s="38"/>
      <c r="H53" s="38"/>
    </row>
    <row r="54" spans="3:8" s="31" customFormat="1" x14ac:dyDescent="0.3">
      <c r="C54" s="38"/>
      <c r="D54" s="38"/>
      <c r="E54" s="38"/>
      <c r="F54" s="38"/>
      <c r="H54" s="38"/>
    </row>
    <row r="55" spans="3:8" s="31" customFormat="1" x14ac:dyDescent="0.3">
      <c r="C55" s="38"/>
      <c r="D55" s="38"/>
      <c r="E55" s="38"/>
      <c r="F55" s="38"/>
      <c r="H55" s="38"/>
    </row>
    <row r="56" spans="3:8" s="31" customFormat="1" x14ac:dyDescent="0.3">
      <c r="C56" s="38"/>
      <c r="D56" s="38"/>
      <c r="E56" s="38"/>
      <c r="F56" s="38"/>
      <c r="H56" s="38"/>
    </row>
    <row r="57" spans="3:8" s="31" customFormat="1" x14ac:dyDescent="0.3">
      <c r="C57" s="38"/>
      <c r="D57" s="38"/>
      <c r="E57" s="38"/>
      <c r="F57" s="38"/>
      <c r="H57" s="38"/>
    </row>
    <row r="58" spans="3:8" s="31" customFormat="1" x14ac:dyDescent="0.3">
      <c r="C58" s="38"/>
      <c r="D58" s="38"/>
      <c r="E58" s="38"/>
      <c r="F58" s="38"/>
      <c r="H58" s="38"/>
    </row>
    <row r="59" spans="3:8" s="31" customFormat="1" x14ac:dyDescent="0.3">
      <c r="C59" s="38"/>
      <c r="D59" s="38"/>
      <c r="E59" s="38"/>
      <c r="F59" s="38"/>
      <c r="H59" s="38"/>
    </row>
    <row r="60" spans="3:8" s="31" customFormat="1" x14ac:dyDescent="0.3">
      <c r="C60" s="38"/>
      <c r="D60" s="38"/>
      <c r="E60" s="38"/>
      <c r="F60" s="38"/>
      <c r="H60" s="38"/>
    </row>
    <row r="61" spans="3:8" s="31" customFormat="1" x14ac:dyDescent="0.3">
      <c r="C61" s="38"/>
      <c r="D61" s="38"/>
      <c r="E61" s="38"/>
      <c r="F61" s="38"/>
      <c r="H61" s="38"/>
    </row>
    <row r="62" spans="3:8" s="31" customFormat="1" x14ac:dyDescent="0.3">
      <c r="C62" s="38"/>
      <c r="D62" s="38"/>
      <c r="E62" s="38"/>
      <c r="F62" s="38"/>
      <c r="H62" s="38"/>
    </row>
    <row r="63" spans="3:8" s="31" customFormat="1" x14ac:dyDescent="0.3">
      <c r="C63" s="38"/>
      <c r="D63" s="38"/>
      <c r="E63" s="38"/>
      <c r="F63" s="38"/>
      <c r="H63" s="38"/>
    </row>
    <row r="64" spans="3:8" s="31" customFormat="1" x14ac:dyDescent="0.3">
      <c r="C64" s="38"/>
      <c r="D64" s="38"/>
      <c r="E64" s="38"/>
      <c r="F64" s="38"/>
      <c r="H64" s="38"/>
    </row>
    <row r="65" spans="3:8" s="31" customFormat="1" x14ac:dyDescent="0.3">
      <c r="C65" s="38"/>
      <c r="D65" s="38"/>
      <c r="E65" s="38"/>
      <c r="F65" s="38"/>
      <c r="H65" s="38"/>
    </row>
    <row r="66" spans="3:8" s="31" customFormat="1" x14ac:dyDescent="0.3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&amp;R7</oddHeader>
  </headerFooter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1.33203125" style="1" customWidth="1"/>
    <col min="12" max="16384" width="8.88671875" style="1"/>
  </cols>
  <sheetData>
    <row r="2" spans="2:14" ht="15" thickBot="1" x14ac:dyDescent="0.35"/>
    <row r="3" spans="2:14" x14ac:dyDescent="0.3">
      <c r="B3" s="182" t="s">
        <v>142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3">
      <c r="B4" s="194" t="s">
        <v>482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3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3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3">
      <c r="B7" s="104" t="s">
        <v>95</v>
      </c>
      <c r="C7" s="92"/>
      <c r="D7" s="92">
        <v>1.5162037037037038E-2</v>
      </c>
      <c r="E7" s="92"/>
      <c r="F7" s="92"/>
      <c r="G7" s="92"/>
      <c r="H7" s="92"/>
      <c r="I7" s="92"/>
      <c r="J7" s="92"/>
      <c r="K7" s="12">
        <v>1.5162037037037038E-2</v>
      </c>
    </row>
    <row r="8" spans="2:14" x14ac:dyDescent="0.3">
      <c r="B8" s="104" t="s">
        <v>169</v>
      </c>
      <c r="C8" s="92"/>
      <c r="D8" s="92">
        <v>8.1712962962962963E-3</v>
      </c>
      <c r="E8" s="92"/>
      <c r="F8" s="92"/>
      <c r="G8" s="92"/>
      <c r="H8" s="92"/>
      <c r="I8" s="92"/>
      <c r="J8" s="92"/>
      <c r="K8" s="12">
        <v>8.1712962962962963E-3</v>
      </c>
    </row>
    <row r="9" spans="2:14" x14ac:dyDescent="0.3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3">
      <c r="B10" s="104" t="s">
        <v>11</v>
      </c>
      <c r="C10" s="92"/>
      <c r="D10" s="92">
        <v>3.2754629629629627E-3</v>
      </c>
      <c r="E10" s="92"/>
      <c r="F10" s="92"/>
      <c r="G10" s="92"/>
      <c r="H10" s="92"/>
      <c r="I10" s="92"/>
      <c r="J10" s="92"/>
      <c r="K10" s="12">
        <v>3.2754629629629627E-3</v>
      </c>
    </row>
    <row r="11" spans="2:14" x14ac:dyDescent="0.3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3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3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3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3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3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3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3">
      <c r="B18" s="104" t="s">
        <v>14</v>
      </c>
      <c r="C18" s="92"/>
      <c r="D18" s="92">
        <v>1.4699074074074074E-3</v>
      </c>
      <c r="E18" s="92"/>
      <c r="F18" s="92"/>
      <c r="G18" s="92"/>
      <c r="H18" s="92"/>
      <c r="I18" s="92"/>
      <c r="J18" s="92"/>
      <c r="K18" s="12">
        <v>1.4699074074074074E-3</v>
      </c>
    </row>
    <row r="19" spans="2:11" x14ac:dyDescent="0.3">
      <c r="B19" s="110" t="s">
        <v>3</v>
      </c>
      <c r="C19" s="5"/>
      <c r="D19" s="5">
        <v>2.8078703703703703E-2</v>
      </c>
      <c r="E19" s="5"/>
      <c r="F19" s="5"/>
      <c r="G19" s="5"/>
      <c r="H19" s="5"/>
      <c r="I19" s="5"/>
      <c r="J19" s="86"/>
      <c r="K19" s="13">
        <v>2.8078703703703703E-2</v>
      </c>
    </row>
    <row r="20" spans="2:11" x14ac:dyDescent="0.3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3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3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3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3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3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3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3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3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3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3">
      <c r="B30" s="110" t="s">
        <v>6</v>
      </c>
      <c r="C30" s="86"/>
      <c r="D30" s="86">
        <v>2.8078703703703703E-2</v>
      </c>
      <c r="E30" s="86"/>
      <c r="F30" s="86"/>
      <c r="G30" s="86"/>
      <c r="H30" s="86"/>
      <c r="I30" s="86"/>
      <c r="J30" s="86"/>
      <c r="K30" s="112">
        <v>2.8078703703703703E-2</v>
      </c>
    </row>
    <row r="31" spans="2:11" x14ac:dyDescent="0.3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5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1.33203125" style="1" customWidth="1"/>
    <col min="12" max="16384" width="8.88671875" style="1"/>
  </cols>
  <sheetData>
    <row r="2" spans="2:14" ht="15" thickBot="1" x14ac:dyDescent="0.35"/>
    <row r="3" spans="2:14" x14ac:dyDescent="0.3">
      <c r="B3" s="182" t="s">
        <v>143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3">
      <c r="B4" s="194" t="s">
        <v>482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3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3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3">
      <c r="B7" s="104" t="s">
        <v>95</v>
      </c>
      <c r="C7" s="92">
        <v>1.6562500000000001E-2</v>
      </c>
      <c r="D7" s="92">
        <v>4.8032407407407407E-3</v>
      </c>
      <c r="E7" s="92">
        <v>6.4699074074074077E-3</v>
      </c>
      <c r="F7" s="92"/>
      <c r="G7" s="92">
        <v>5.6712962962962967E-4</v>
      </c>
      <c r="H7" s="92">
        <v>1.724537037037037E-3</v>
      </c>
      <c r="I7" s="92"/>
      <c r="J7" s="92"/>
      <c r="K7" s="12">
        <v>3.0127314814814815E-2</v>
      </c>
    </row>
    <row r="8" spans="2:14" x14ac:dyDescent="0.3">
      <c r="B8" s="104" t="s">
        <v>169</v>
      </c>
      <c r="C8" s="92">
        <v>2.5023148148148149E-2</v>
      </c>
      <c r="D8" s="92">
        <v>1.1319444444444444E-2</v>
      </c>
      <c r="E8" s="92">
        <v>2.4421296296296295E-2</v>
      </c>
      <c r="F8" s="92"/>
      <c r="G8" s="92">
        <v>7.7893518518518529E-3</v>
      </c>
      <c r="H8" s="92">
        <v>2.8819444444444444E-3</v>
      </c>
      <c r="I8" s="92"/>
      <c r="J8" s="92"/>
      <c r="K8" s="12">
        <v>7.1435185185185185E-2</v>
      </c>
    </row>
    <row r="9" spans="2:14" x14ac:dyDescent="0.3">
      <c r="B9" s="104" t="s">
        <v>170</v>
      </c>
      <c r="C9" s="92">
        <v>7.3495370370370372E-3</v>
      </c>
      <c r="D9" s="92">
        <v>6.5856481481481486E-3</v>
      </c>
      <c r="E9" s="92">
        <v>3.2291666666666666E-3</v>
      </c>
      <c r="F9" s="92"/>
      <c r="G9" s="92">
        <v>1.7465277777777777E-2</v>
      </c>
      <c r="H9" s="92">
        <v>1.8865740740740739E-3</v>
      </c>
      <c r="I9" s="92"/>
      <c r="J9" s="92"/>
      <c r="K9" s="12">
        <v>3.651620370370371E-2</v>
      </c>
    </row>
    <row r="10" spans="2:14" x14ac:dyDescent="0.3">
      <c r="B10" s="104" t="s">
        <v>11</v>
      </c>
      <c r="C10" s="92">
        <v>4.8136574074074068E-2</v>
      </c>
      <c r="D10" s="92"/>
      <c r="E10" s="92">
        <v>3.4664351851851849E-2</v>
      </c>
      <c r="F10" s="92">
        <v>8.9699074074074073E-3</v>
      </c>
      <c r="G10" s="92">
        <v>9.9537037037037042E-4</v>
      </c>
      <c r="H10" s="92">
        <v>5.4513888888888884E-3</v>
      </c>
      <c r="I10" s="92"/>
      <c r="J10" s="92"/>
      <c r="K10" s="12">
        <v>9.8217592592592592E-2</v>
      </c>
    </row>
    <row r="11" spans="2:14" x14ac:dyDescent="0.3">
      <c r="B11" s="104" t="s">
        <v>12</v>
      </c>
      <c r="C11" s="92">
        <v>6.0763888888888881E-3</v>
      </c>
      <c r="D11" s="92"/>
      <c r="E11" s="92">
        <v>2.3148148148148146E-4</v>
      </c>
      <c r="F11" s="92"/>
      <c r="G11" s="92">
        <v>2.9976851851851853E-3</v>
      </c>
      <c r="H11" s="92"/>
      <c r="I11" s="92"/>
      <c r="J11" s="92"/>
      <c r="K11" s="12">
        <v>9.3055555555555548E-3</v>
      </c>
    </row>
    <row r="12" spans="2:14" x14ac:dyDescent="0.3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3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3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3">
      <c r="B15" s="104" t="s">
        <v>174</v>
      </c>
      <c r="C15" s="92">
        <v>7.8240740740740736E-3</v>
      </c>
      <c r="D15" s="92"/>
      <c r="E15" s="92"/>
      <c r="F15" s="92"/>
      <c r="G15" s="92"/>
      <c r="H15" s="92">
        <v>2.5462962962962961E-4</v>
      </c>
      <c r="I15" s="92"/>
      <c r="J15" s="92"/>
      <c r="K15" s="12">
        <v>8.0787037037037025E-3</v>
      </c>
    </row>
    <row r="16" spans="2:14" x14ac:dyDescent="0.3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3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3">
      <c r="B18" s="104" t="s">
        <v>14</v>
      </c>
      <c r="C18" s="92"/>
      <c r="D18" s="92">
        <v>2.765046296296296E-2</v>
      </c>
      <c r="E18" s="92">
        <v>1.9513888888888886E-2</v>
      </c>
      <c r="F18" s="92"/>
      <c r="G18" s="92">
        <v>4.0972222222222217E-3</v>
      </c>
      <c r="H18" s="92">
        <v>4.1435185185185186E-3</v>
      </c>
      <c r="I18" s="92"/>
      <c r="J18" s="92"/>
      <c r="K18" s="12">
        <v>5.5405092592592589E-2</v>
      </c>
    </row>
    <row r="19" spans="2:11" x14ac:dyDescent="0.3">
      <c r="B19" s="110" t="s">
        <v>3</v>
      </c>
      <c r="C19" s="5">
        <v>0.11097222222222222</v>
      </c>
      <c r="D19" s="5">
        <v>5.035879629629629E-2</v>
      </c>
      <c r="E19" s="5">
        <v>8.8530092592592591E-2</v>
      </c>
      <c r="F19" s="5">
        <v>8.9699074074074073E-3</v>
      </c>
      <c r="G19" s="5">
        <v>3.3912037037037039E-2</v>
      </c>
      <c r="H19" s="5">
        <v>1.6342592592592593E-2</v>
      </c>
      <c r="I19" s="5"/>
      <c r="J19" s="86"/>
      <c r="K19" s="13">
        <v>0.3090856481481481</v>
      </c>
    </row>
    <row r="20" spans="2:11" x14ac:dyDescent="0.3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3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3">
      <c r="B22" s="111" t="s">
        <v>16</v>
      </c>
      <c r="C22" s="92"/>
      <c r="D22" s="92"/>
      <c r="E22" s="92">
        <v>2.5462962962962961E-4</v>
      </c>
      <c r="F22" s="92"/>
      <c r="G22" s="92"/>
      <c r="H22" s="92">
        <v>2.0833333333333335E-4</v>
      </c>
      <c r="I22" s="92"/>
      <c r="J22" s="92"/>
      <c r="K22" s="12">
        <v>4.6296296296296298E-4</v>
      </c>
    </row>
    <row r="23" spans="2:11" x14ac:dyDescent="0.3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3">
      <c r="B24" s="111" t="s">
        <v>18</v>
      </c>
      <c r="C24" s="92"/>
      <c r="D24" s="92"/>
      <c r="E24" s="92"/>
      <c r="F24" s="92"/>
      <c r="G24" s="92">
        <v>1.6203703703703703E-4</v>
      </c>
      <c r="H24" s="92">
        <v>5.4398148148148144E-4</v>
      </c>
      <c r="I24" s="92"/>
      <c r="J24" s="92"/>
      <c r="K24" s="12">
        <v>7.0601851851851847E-4</v>
      </c>
    </row>
    <row r="25" spans="2:11" x14ac:dyDescent="0.3">
      <c r="B25" s="111" t="s">
        <v>19</v>
      </c>
      <c r="C25" s="92">
        <v>5.5555555555555556E-4</v>
      </c>
      <c r="D25" s="92"/>
      <c r="E25" s="92">
        <v>1.7361111111111112E-4</v>
      </c>
      <c r="F25" s="92"/>
      <c r="G25" s="92">
        <v>8.2175925925925927E-4</v>
      </c>
      <c r="H25" s="92">
        <v>4.2824074074074058E-3</v>
      </c>
      <c r="I25" s="92"/>
      <c r="J25" s="92"/>
      <c r="K25" s="12">
        <v>5.8333333333333319E-3</v>
      </c>
    </row>
    <row r="26" spans="2:11" x14ac:dyDescent="0.3">
      <c r="B26" s="111" t="s">
        <v>20</v>
      </c>
      <c r="C26" s="92">
        <v>4.9317129629629627E-2</v>
      </c>
      <c r="D26" s="92">
        <v>2.0706018518518516E-2</v>
      </c>
      <c r="E26" s="92">
        <v>2.5347222222222225E-3</v>
      </c>
      <c r="F26" s="92">
        <v>1.4699074074074074E-3</v>
      </c>
      <c r="G26" s="92">
        <v>1.8634259259259261E-3</v>
      </c>
      <c r="H26" s="92">
        <v>9.4444444444444463E-3</v>
      </c>
      <c r="I26" s="92"/>
      <c r="J26" s="92"/>
      <c r="K26" s="12">
        <v>8.5335648148148133E-2</v>
      </c>
    </row>
    <row r="27" spans="2:11" x14ac:dyDescent="0.3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3">
      <c r="B28" s="110" t="s">
        <v>3</v>
      </c>
      <c r="C28" s="5">
        <v>4.987268518518518E-2</v>
      </c>
      <c r="D28" s="5">
        <v>2.0706018518518516E-2</v>
      </c>
      <c r="E28" s="5">
        <v>2.9629629629629632E-3</v>
      </c>
      <c r="F28" s="5">
        <v>1.4699074074074074E-3</v>
      </c>
      <c r="G28" s="5">
        <v>2.8472222222222223E-3</v>
      </c>
      <c r="H28" s="5">
        <v>1.4479166666666668E-2</v>
      </c>
      <c r="I28" s="5"/>
      <c r="J28" s="86"/>
      <c r="K28" s="13">
        <v>9.2337962962962955E-2</v>
      </c>
    </row>
    <row r="29" spans="2:11" x14ac:dyDescent="0.3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3">
      <c r="B30" s="110" t="s">
        <v>6</v>
      </c>
      <c r="C30" s="86">
        <v>0.16084490740740739</v>
      </c>
      <c r="D30" s="86">
        <v>7.1064814814814803E-2</v>
      </c>
      <c r="E30" s="86">
        <v>9.149305555555555E-2</v>
      </c>
      <c r="F30" s="86">
        <v>1.0439814814814815E-2</v>
      </c>
      <c r="G30" s="86">
        <v>3.6759259259259262E-2</v>
      </c>
      <c r="H30" s="86">
        <v>3.0821759259259261E-2</v>
      </c>
      <c r="I30" s="86"/>
      <c r="J30" s="86"/>
      <c r="K30" s="112">
        <v>0.40142361111111102</v>
      </c>
    </row>
    <row r="31" spans="2:11" x14ac:dyDescent="0.3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5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opLeftCell="A4" zoomScaleSheetLayoutView="10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1.33203125" style="1" customWidth="1"/>
    <col min="12" max="16384" width="8.88671875" style="1"/>
  </cols>
  <sheetData>
    <row r="2" spans="2:14" ht="15" thickBot="1" x14ac:dyDescent="0.35"/>
    <row r="3" spans="2:14" x14ac:dyDescent="0.3">
      <c r="B3" s="182" t="s">
        <v>144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3">
      <c r="B4" s="194" t="s">
        <v>482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3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3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3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3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3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3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3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3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3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3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3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3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3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3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3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3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3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3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3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3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3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3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3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3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3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3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3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5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1.33203125" style="1" customWidth="1"/>
    <col min="12" max="16384" width="8.88671875" style="1"/>
  </cols>
  <sheetData>
    <row r="2" spans="2:14" ht="15" thickBot="1" x14ac:dyDescent="0.35"/>
    <row r="3" spans="2:14" x14ac:dyDescent="0.3">
      <c r="B3" s="182" t="s">
        <v>145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3">
      <c r="B4" s="194" t="s">
        <v>482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3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3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3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3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3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3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3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3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3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3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3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3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3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3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3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3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3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3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3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3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3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3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3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3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3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3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3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5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1.33203125" style="1" customWidth="1"/>
    <col min="12" max="16384" width="8.88671875" style="1"/>
  </cols>
  <sheetData>
    <row r="2" spans="2:14" ht="15" thickBot="1" x14ac:dyDescent="0.35"/>
    <row r="3" spans="2:14" x14ac:dyDescent="0.3">
      <c r="B3" s="182" t="s">
        <v>160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3">
      <c r="B4" s="194" t="s">
        <v>482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3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3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3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3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3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3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3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3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3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3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3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3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3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3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3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3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3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3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3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3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3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3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3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3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3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3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3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5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1.33203125" style="1" customWidth="1"/>
    <col min="12" max="16384" width="8.88671875" style="1"/>
  </cols>
  <sheetData>
    <row r="2" spans="2:14" ht="15" thickBot="1" x14ac:dyDescent="0.35"/>
    <row r="3" spans="2:14" x14ac:dyDescent="0.3">
      <c r="B3" s="182" t="s">
        <v>159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3">
      <c r="B4" s="194" t="s">
        <v>482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3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3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3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3">
      <c r="B8" s="104" t="s">
        <v>169</v>
      </c>
      <c r="C8" s="92">
        <v>2.4305555555555552E-4</v>
      </c>
      <c r="D8" s="92"/>
      <c r="E8" s="92"/>
      <c r="F8" s="92"/>
      <c r="G8" s="92"/>
      <c r="H8" s="92"/>
      <c r="I8" s="92"/>
      <c r="J8" s="92"/>
      <c r="K8" s="12">
        <v>2.4305555555555552E-4</v>
      </c>
    </row>
    <row r="9" spans="2:14" x14ac:dyDescent="0.3">
      <c r="B9" s="104" t="s">
        <v>170</v>
      </c>
      <c r="C9" s="92">
        <v>1.1689814814814816E-3</v>
      </c>
      <c r="D9" s="92"/>
      <c r="E9" s="92"/>
      <c r="F9" s="92"/>
      <c r="G9" s="92"/>
      <c r="H9" s="92"/>
      <c r="I9" s="92"/>
      <c r="J9" s="92"/>
      <c r="K9" s="12">
        <v>1.1689814814814816E-3</v>
      </c>
    </row>
    <row r="10" spans="2:14" x14ac:dyDescent="0.3">
      <c r="B10" s="104" t="s">
        <v>11</v>
      </c>
      <c r="C10" s="92">
        <v>1.8171296296296297E-3</v>
      </c>
      <c r="D10" s="92"/>
      <c r="E10" s="92"/>
      <c r="F10" s="92"/>
      <c r="G10" s="92"/>
      <c r="H10" s="92"/>
      <c r="I10" s="92"/>
      <c r="J10" s="92"/>
      <c r="K10" s="12">
        <v>1.8171296296296297E-3</v>
      </c>
    </row>
    <row r="11" spans="2:14" x14ac:dyDescent="0.3">
      <c r="B11" s="104" t="s">
        <v>12</v>
      </c>
      <c r="C11" s="92">
        <v>8.7962962962962951E-4</v>
      </c>
      <c r="D11" s="92"/>
      <c r="E11" s="92"/>
      <c r="F11" s="92"/>
      <c r="G11" s="92"/>
      <c r="H11" s="92"/>
      <c r="I11" s="92"/>
      <c r="J11" s="92"/>
      <c r="K11" s="12">
        <v>8.7962962962962951E-4</v>
      </c>
    </row>
    <row r="12" spans="2:14" x14ac:dyDescent="0.3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3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3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3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3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3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3">
      <c r="B18" s="104" t="s">
        <v>14</v>
      </c>
      <c r="C18" s="92">
        <v>5.6597222222222214E-3</v>
      </c>
      <c r="D18" s="92"/>
      <c r="E18" s="92"/>
      <c r="F18" s="92"/>
      <c r="G18" s="92"/>
      <c r="H18" s="92"/>
      <c r="I18" s="92"/>
      <c r="J18" s="92">
        <v>1.1574074074074073E-4</v>
      </c>
      <c r="K18" s="12">
        <v>5.7754629629629623E-3</v>
      </c>
    </row>
    <row r="19" spans="2:11" x14ac:dyDescent="0.3">
      <c r="B19" s="110" t="s">
        <v>3</v>
      </c>
      <c r="C19" s="5">
        <v>9.7685185185185167E-3</v>
      </c>
      <c r="D19" s="5"/>
      <c r="E19" s="5"/>
      <c r="F19" s="5"/>
      <c r="G19" s="5"/>
      <c r="H19" s="5"/>
      <c r="I19" s="5"/>
      <c r="J19" s="86">
        <v>1.1574074074074073E-4</v>
      </c>
      <c r="K19" s="13">
        <v>9.8842592592592593E-3</v>
      </c>
    </row>
    <row r="20" spans="2:11" x14ac:dyDescent="0.3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3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3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3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3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3">
      <c r="B25" s="111" t="s">
        <v>19</v>
      </c>
      <c r="C25" s="92"/>
      <c r="D25" s="92"/>
      <c r="E25" s="92"/>
      <c r="F25" s="92"/>
      <c r="G25" s="92"/>
      <c r="H25" s="92"/>
      <c r="I25" s="92"/>
      <c r="J25" s="92">
        <v>3.5879629629629629E-4</v>
      </c>
      <c r="K25" s="12">
        <v>3.5879629629629629E-4</v>
      </c>
    </row>
    <row r="26" spans="2:11" x14ac:dyDescent="0.3">
      <c r="B26" s="111" t="s">
        <v>20</v>
      </c>
      <c r="C26" s="92"/>
      <c r="D26" s="92"/>
      <c r="E26" s="92"/>
      <c r="F26" s="92"/>
      <c r="G26" s="92"/>
      <c r="H26" s="92"/>
      <c r="I26" s="92"/>
      <c r="J26" s="92">
        <v>3.4722222222222224E-4</v>
      </c>
      <c r="K26" s="12">
        <v>3.4722222222222224E-4</v>
      </c>
    </row>
    <row r="27" spans="2:11" x14ac:dyDescent="0.3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3">
      <c r="B28" s="110" t="s">
        <v>3</v>
      </c>
      <c r="C28" s="5"/>
      <c r="D28" s="5"/>
      <c r="E28" s="5"/>
      <c r="F28" s="5"/>
      <c r="G28" s="5"/>
      <c r="H28" s="5"/>
      <c r="I28" s="5"/>
      <c r="J28" s="86">
        <v>7.0601851851851858E-4</v>
      </c>
      <c r="K28" s="13">
        <v>7.0601851851851858E-4</v>
      </c>
    </row>
    <row r="29" spans="2:11" x14ac:dyDescent="0.3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3">
      <c r="B30" s="110" t="s">
        <v>6</v>
      </c>
      <c r="C30" s="86">
        <v>9.7685185185185167E-3</v>
      </c>
      <c r="D30" s="86"/>
      <c r="E30" s="86"/>
      <c r="F30" s="86"/>
      <c r="G30" s="86"/>
      <c r="H30" s="86"/>
      <c r="I30" s="86"/>
      <c r="J30" s="86">
        <v>8.2175925925925927E-4</v>
      </c>
      <c r="K30" s="112">
        <v>1.0590277777777778E-2</v>
      </c>
    </row>
    <row r="31" spans="2:11" x14ac:dyDescent="0.3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5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1.33203125" style="1" customWidth="1"/>
    <col min="12" max="16384" width="8.88671875" style="1"/>
  </cols>
  <sheetData>
    <row r="2" spans="2:14" ht="15" thickBot="1" x14ac:dyDescent="0.35"/>
    <row r="3" spans="2:14" x14ac:dyDescent="0.3">
      <c r="B3" s="182" t="s">
        <v>146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3">
      <c r="B4" s="194" t="s">
        <v>482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3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3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3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3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3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3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3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3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3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3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3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3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3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3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3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3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3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3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3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3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3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3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3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3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3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3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3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5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1.33203125" style="1" customWidth="1"/>
    <col min="12" max="16384" width="8.88671875" style="1"/>
  </cols>
  <sheetData>
    <row r="2" spans="2:14" ht="15" thickBot="1" x14ac:dyDescent="0.35"/>
    <row r="3" spans="2:14" x14ac:dyDescent="0.3">
      <c r="B3" s="182" t="s">
        <v>147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3">
      <c r="B4" s="194" t="s">
        <v>482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3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3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3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3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3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3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3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3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3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3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3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3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3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3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3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3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3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3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3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3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3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3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3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3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3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3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3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5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1.33203125" style="1" customWidth="1"/>
    <col min="12" max="16384" width="8.88671875" style="1"/>
  </cols>
  <sheetData>
    <row r="2" spans="2:14" ht="15" thickBot="1" x14ac:dyDescent="0.35"/>
    <row r="3" spans="2:14" x14ac:dyDescent="0.3">
      <c r="B3" s="182" t="s">
        <v>148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3">
      <c r="B4" s="194" t="s">
        <v>482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3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3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3">
      <c r="B7" s="104" t="s">
        <v>95</v>
      </c>
      <c r="C7" s="92">
        <v>3.635416666666666E-2</v>
      </c>
      <c r="D7" s="92"/>
      <c r="E7" s="92"/>
      <c r="F7" s="92"/>
      <c r="G7" s="92">
        <v>1.7199074074074071E-2</v>
      </c>
      <c r="H7" s="92"/>
      <c r="I7" s="92"/>
      <c r="J7" s="92">
        <v>1.5740740740740743E-2</v>
      </c>
      <c r="K7" s="12">
        <v>6.929398148148147E-2</v>
      </c>
    </row>
    <row r="8" spans="2:14" x14ac:dyDescent="0.3">
      <c r="B8" s="104" t="s">
        <v>169</v>
      </c>
      <c r="C8" s="92">
        <v>5.115740740740741E-3</v>
      </c>
      <c r="D8" s="92"/>
      <c r="E8" s="92"/>
      <c r="F8" s="92"/>
      <c r="G8" s="92">
        <v>4.6759259259259263E-3</v>
      </c>
      <c r="H8" s="92"/>
      <c r="I8" s="92"/>
      <c r="J8" s="92">
        <v>4.3287037037037035E-3</v>
      </c>
      <c r="K8" s="12">
        <v>1.412037037037037E-2</v>
      </c>
    </row>
    <row r="9" spans="2:14" x14ac:dyDescent="0.3">
      <c r="B9" s="104" t="s">
        <v>170</v>
      </c>
      <c r="C9" s="92">
        <v>1.5520833333333331E-2</v>
      </c>
      <c r="D9" s="92"/>
      <c r="E9" s="92"/>
      <c r="F9" s="92"/>
      <c r="G9" s="92">
        <v>6.3888888888888884E-3</v>
      </c>
      <c r="H9" s="92"/>
      <c r="I9" s="92"/>
      <c r="J9" s="92">
        <v>5.4745370370370373E-3</v>
      </c>
      <c r="K9" s="12">
        <v>2.7384259259259257E-2</v>
      </c>
    </row>
    <row r="10" spans="2:14" x14ac:dyDescent="0.3">
      <c r="B10" s="104" t="s">
        <v>11</v>
      </c>
      <c r="C10" s="92">
        <v>3.4606481481481488E-2</v>
      </c>
      <c r="D10" s="92">
        <v>2.0312499999999997E-2</v>
      </c>
      <c r="E10" s="92"/>
      <c r="F10" s="92"/>
      <c r="G10" s="92">
        <v>5.2199074074074083E-3</v>
      </c>
      <c r="H10" s="92"/>
      <c r="I10" s="92"/>
      <c r="J10" s="92">
        <v>2.9513888888888888E-3</v>
      </c>
      <c r="K10" s="12">
        <v>6.3090277777777787E-2</v>
      </c>
    </row>
    <row r="11" spans="2:14" x14ac:dyDescent="0.3">
      <c r="B11" s="104" t="s">
        <v>12</v>
      </c>
      <c r="C11" s="92">
        <v>7.3379629629629637E-3</v>
      </c>
      <c r="D11" s="92"/>
      <c r="E11" s="92"/>
      <c r="F11" s="92"/>
      <c r="G11" s="92">
        <v>2.0486111111111109E-3</v>
      </c>
      <c r="H11" s="92"/>
      <c r="I11" s="92"/>
      <c r="J11" s="92">
        <v>1.3773148148148149E-3</v>
      </c>
      <c r="K11" s="12">
        <v>1.0763888888888891E-2</v>
      </c>
    </row>
    <row r="12" spans="2:14" x14ac:dyDescent="0.3">
      <c r="B12" s="104" t="s">
        <v>171</v>
      </c>
      <c r="C12" s="92">
        <v>8.6805555555555551E-4</v>
      </c>
      <c r="D12" s="92"/>
      <c r="E12" s="92"/>
      <c r="F12" s="92"/>
      <c r="G12" s="92"/>
      <c r="H12" s="92"/>
      <c r="I12" s="92"/>
      <c r="J12" s="92"/>
      <c r="K12" s="12">
        <v>8.6805555555555551E-4</v>
      </c>
    </row>
    <row r="13" spans="2:14" x14ac:dyDescent="0.3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3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3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3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3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3">
      <c r="B18" s="104" t="s">
        <v>14</v>
      </c>
      <c r="C18" s="92">
        <v>2.4305555555555552E-4</v>
      </c>
      <c r="D18" s="92">
        <v>4.8611111111111104E-4</v>
      </c>
      <c r="E18" s="92"/>
      <c r="F18" s="92"/>
      <c r="G18" s="92">
        <v>2.8472222222222219E-3</v>
      </c>
      <c r="H18" s="92"/>
      <c r="I18" s="92"/>
      <c r="J18" s="92">
        <v>6.2500000000000001E-4</v>
      </c>
      <c r="K18" s="12">
        <v>4.2013888888888882E-3</v>
      </c>
    </row>
    <row r="19" spans="2:11" x14ac:dyDescent="0.3">
      <c r="B19" s="110" t="s">
        <v>3</v>
      </c>
      <c r="C19" s="5">
        <v>0.10004629629629629</v>
      </c>
      <c r="D19" s="5">
        <v>2.0798611111111108E-2</v>
      </c>
      <c r="E19" s="5"/>
      <c r="F19" s="5"/>
      <c r="G19" s="5">
        <v>3.8379629629629632E-2</v>
      </c>
      <c r="H19" s="5"/>
      <c r="I19" s="5"/>
      <c r="J19" s="86">
        <v>3.0497685185185187E-2</v>
      </c>
      <c r="K19" s="13">
        <v>0.18972222222222218</v>
      </c>
    </row>
    <row r="20" spans="2:11" x14ac:dyDescent="0.3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3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3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3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3">
      <c r="B24" s="111" t="s">
        <v>18</v>
      </c>
      <c r="C24" s="92">
        <v>8.449074074074075E-4</v>
      </c>
      <c r="D24" s="92"/>
      <c r="E24" s="92"/>
      <c r="F24" s="92"/>
      <c r="G24" s="92">
        <v>7.5231481481481482E-4</v>
      </c>
      <c r="H24" s="92"/>
      <c r="I24" s="92"/>
      <c r="J24" s="92">
        <v>3.3564814814814818E-4</v>
      </c>
      <c r="K24" s="12">
        <v>1.9328703703703704E-3</v>
      </c>
    </row>
    <row r="25" spans="2:11" x14ac:dyDescent="0.3">
      <c r="B25" s="111" t="s">
        <v>19</v>
      </c>
      <c r="C25" s="92">
        <v>2.1759259259259262E-3</v>
      </c>
      <c r="D25" s="92"/>
      <c r="E25" s="92"/>
      <c r="F25" s="92"/>
      <c r="G25" s="92">
        <v>1.8518518518518517E-3</v>
      </c>
      <c r="H25" s="92"/>
      <c r="I25" s="92"/>
      <c r="J25" s="92">
        <v>6.018518518518519E-4</v>
      </c>
      <c r="K25" s="12">
        <v>4.6296296296296294E-3</v>
      </c>
    </row>
    <row r="26" spans="2:11" x14ac:dyDescent="0.3">
      <c r="B26" s="111" t="s">
        <v>20</v>
      </c>
      <c r="C26" s="92">
        <v>2.8020833333333332E-2</v>
      </c>
      <c r="D26" s="92"/>
      <c r="E26" s="92"/>
      <c r="F26" s="92"/>
      <c r="G26" s="92">
        <v>5.2662037037037026E-3</v>
      </c>
      <c r="H26" s="92"/>
      <c r="I26" s="92"/>
      <c r="J26" s="92">
        <v>1.5625000000000001E-3</v>
      </c>
      <c r="K26" s="12">
        <v>3.4849537037037033E-2</v>
      </c>
    </row>
    <row r="27" spans="2:11" x14ac:dyDescent="0.3">
      <c r="B27" s="111" t="s">
        <v>21</v>
      </c>
      <c r="C27" s="92">
        <v>2.8703703703703703E-3</v>
      </c>
      <c r="D27" s="92"/>
      <c r="E27" s="92"/>
      <c r="F27" s="92"/>
      <c r="G27" s="92"/>
      <c r="H27" s="92"/>
      <c r="I27" s="92"/>
      <c r="J27" s="92"/>
      <c r="K27" s="12">
        <v>2.8703703703703703E-3</v>
      </c>
    </row>
    <row r="28" spans="2:11" x14ac:dyDescent="0.3">
      <c r="B28" s="110" t="s">
        <v>3</v>
      </c>
      <c r="C28" s="5">
        <v>3.3912037037037032E-2</v>
      </c>
      <c r="D28" s="5"/>
      <c r="E28" s="5"/>
      <c r="F28" s="5"/>
      <c r="G28" s="5">
        <v>7.8703703703703696E-3</v>
      </c>
      <c r="H28" s="5"/>
      <c r="I28" s="5"/>
      <c r="J28" s="86">
        <v>2.5000000000000001E-3</v>
      </c>
      <c r="K28" s="13">
        <v>4.4282407407407402E-2</v>
      </c>
    </row>
    <row r="29" spans="2:11" x14ac:dyDescent="0.3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3">
      <c r="B30" s="110" t="s">
        <v>6</v>
      </c>
      <c r="C30" s="86">
        <v>0.13395833333333332</v>
      </c>
      <c r="D30" s="86">
        <v>2.0798611111111108E-2</v>
      </c>
      <c r="E30" s="86"/>
      <c r="F30" s="86"/>
      <c r="G30" s="86">
        <v>4.6249999999999999E-2</v>
      </c>
      <c r="H30" s="86"/>
      <c r="I30" s="86"/>
      <c r="J30" s="86">
        <v>3.2997685185185185E-2</v>
      </c>
      <c r="K30" s="112">
        <v>0.23400462962962959</v>
      </c>
    </row>
    <row r="31" spans="2:11" x14ac:dyDescent="0.3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5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1.33203125" style="1" customWidth="1"/>
    <col min="12" max="16384" width="8.88671875" style="1"/>
  </cols>
  <sheetData>
    <row r="2" spans="2:14" ht="15" thickBot="1" x14ac:dyDescent="0.35"/>
    <row r="3" spans="2:14" x14ac:dyDescent="0.3">
      <c r="B3" s="182" t="s">
        <v>149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3">
      <c r="B4" s="194" t="s">
        <v>482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3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3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3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3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3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3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3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3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3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3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3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3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3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3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3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3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3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3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3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3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3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3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3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3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3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3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3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5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B4" sqref="B4:K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19" customWidth="1"/>
    <col min="7" max="7" width="10.88671875" style="1" customWidth="1"/>
    <col min="8" max="8" width="10.88671875" style="19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x14ac:dyDescent="0.3">
      <c r="B3" s="168" t="s">
        <v>104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x14ac:dyDescent="0.3">
      <c r="B4" s="171" t="s">
        <v>482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3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3">
      <c r="B7" s="104" t="s">
        <v>95</v>
      </c>
      <c r="C7" s="87" t="s">
        <v>330</v>
      </c>
      <c r="D7" s="88" t="s">
        <v>896</v>
      </c>
      <c r="E7" s="88" t="s">
        <v>897</v>
      </c>
      <c r="F7" s="87"/>
      <c r="G7" s="88"/>
      <c r="H7" s="88"/>
      <c r="I7" s="90" t="s">
        <v>330</v>
      </c>
      <c r="J7" s="88" t="s">
        <v>896</v>
      </c>
      <c r="K7" s="91" t="s">
        <v>897</v>
      </c>
    </row>
    <row r="8" spans="2:11" x14ac:dyDescent="0.3">
      <c r="B8" s="104" t="s">
        <v>169</v>
      </c>
      <c r="C8" s="87" t="s">
        <v>871</v>
      </c>
      <c r="D8" s="88" t="s">
        <v>898</v>
      </c>
      <c r="E8" s="88" t="s">
        <v>359</v>
      </c>
      <c r="F8" s="87"/>
      <c r="G8" s="88"/>
      <c r="H8" s="88"/>
      <c r="I8" s="90" t="s">
        <v>871</v>
      </c>
      <c r="J8" s="88" t="s">
        <v>898</v>
      </c>
      <c r="K8" s="91" t="s">
        <v>359</v>
      </c>
    </row>
    <row r="9" spans="2:11" x14ac:dyDescent="0.3">
      <c r="B9" s="104" t="s">
        <v>170</v>
      </c>
      <c r="C9" s="87" t="s">
        <v>471</v>
      </c>
      <c r="D9" s="88" t="s">
        <v>678</v>
      </c>
      <c r="E9" s="88" t="s">
        <v>290</v>
      </c>
      <c r="F9" s="87"/>
      <c r="G9" s="88"/>
      <c r="H9" s="88"/>
      <c r="I9" s="90" t="s">
        <v>471</v>
      </c>
      <c r="J9" s="88" t="s">
        <v>678</v>
      </c>
      <c r="K9" s="91" t="s">
        <v>290</v>
      </c>
    </row>
    <row r="10" spans="2:11" x14ac:dyDescent="0.3">
      <c r="B10" s="104" t="s">
        <v>11</v>
      </c>
      <c r="C10" s="87" t="s">
        <v>466</v>
      </c>
      <c r="D10" s="88" t="s">
        <v>899</v>
      </c>
      <c r="E10" s="88" t="s">
        <v>367</v>
      </c>
      <c r="F10" s="87"/>
      <c r="G10" s="88"/>
      <c r="H10" s="88"/>
      <c r="I10" s="90" t="s">
        <v>466</v>
      </c>
      <c r="J10" s="88" t="s">
        <v>899</v>
      </c>
      <c r="K10" s="91" t="s">
        <v>367</v>
      </c>
    </row>
    <row r="11" spans="2:11" x14ac:dyDescent="0.3">
      <c r="B11" s="104" t="s">
        <v>12</v>
      </c>
      <c r="C11" s="87" t="s">
        <v>900</v>
      </c>
      <c r="D11" s="88" t="s">
        <v>244</v>
      </c>
      <c r="E11" s="88" t="s">
        <v>245</v>
      </c>
      <c r="F11" s="87"/>
      <c r="G11" s="88"/>
      <c r="H11" s="88"/>
      <c r="I11" s="90" t="s">
        <v>900</v>
      </c>
      <c r="J11" s="88" t="s">
        <v>244</v>
      </c>
      <c r="K11" s="91" t="s">
        <v>245</v>
      </c>
    </row>
    <row r="12" spans="2:11" x14ac:dyDescent="0.3">
      <c r="B12" s="104" t="s">
        <v>171</v>
      </c>
      <c r="C12" s="87" t="s">
        <v>355</v>
      </c>
      <c r="D12" s="88" t="s">
        <v>313</v>
      </c>
      <c r="E12" s="88" t="s">
        <v>250</v>
      </c>
      <c r="F12" s="87"/>
      <c r="G12" s="88"/>
      <c r="H12" s="88"/>
      <c r="I12" s="90" t="s">
        <v>355</v>
      </c>
      <c r="J12" s="88" t="s">
        <v>313</v>
      </c>
      <c r="K12" s="91" t="s">
        <v>250</v>
      </c>
    </row>
    <row r="13" spans="2:11" x14ac:dyDescent="0.3">
      <c r="B13" s="104" t="s">
        <v>172</v>
      </c>
      <c r="C13" s="89" t="s">
        <v>190</v>
      </c>
      <c r="D13" s="88" t="s">
        <v>272</v>
      </c>
      <c r="E13" s="88" t="s">
        <v>296</v>
      </c>
      <c r="F13" s="89"/>
      <c r="G13" s="88"/>
      <c r="H13" s="88"/>
      <c r="I13" s="90" t="s">
        <v>190</v>
      </c>
      <c r="J13" s="88" t="s">
        <v>272</v>
      </c>
      <c r="K13" s="91" t="s">
        <v>296</v>
      </c>
    </row>
    <row r="14" spans="2:11" x14ac:dyDescent="0.3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174</v>
      </c>
      <c r="C15" s="87" t="s">
        <v>901</v>
      </c>
      <c r="D15" s="88" t="s">
        <v>312</v>
      </c>
      <c r="E15" s="88" t="s">
        <v>235</v>
      </c>
      <c r="F15" s="87"/>
      <c r="G15" s="88"/>
      <c r="H15" s="88"/>
      <c r="I15" s="90" t="s">
        <v>901</v>
      </c>
      <c r="J15" s="88" t="s">
        <v>312</v>
      </c>
      <c r="K15" s="91" t="s">
        <v>235</v>
      </c>
    </row>
    <row r="16" spans="2:11" x14ac:dyDescent="0.3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3">
      <c r="B18" s="104" t="s">
        <v>14</v>
      </c>
      <c r="C18" s="87" t="s">
        <v>295</v>
      </c>
      <c r="D18" s="88" t="s">
        <v>902</v>
      </c>
      <c r="E18" s="88" t="s">
        <v>440</v>
      </c>
      <c r="F18" s="87"/>
      <c r="G18" s="88"/>
      <c r="H18" s="88"/>
      <c r="I18" s="90" t="s">
        <v>295</v>
      </c>
      <c r="J18" s="88" t="s">
        <v>902</v>
      </c>
      <c r="K18" s="91" t="s">
        <v>440</v>
      </c>
    </row>
    <row r="19" spans="2:11" x14ac:dyDescent="0.3">
      <c r="B19" s="66" t="s">
        <v>3</v>
      </c>
      <c r="C19" s="9" t="s">
        <v>211</v>
      </c>
      <c r="D19" s="105" t="s">
        <v>202</v>
      </c>
      <c r="E19" s="6" t="s">
        <v>903</v>
      </c>
      <c r="F19" s="9"/>
      <c r="G19" s="105"/>
      <c r="H19" s="6"/>
      <c r="I19" s="9" t="s">
        <v>211</v>
      </c>
      <c r="J19" s="105" t="s">
        <v>202</v>
      </c>
      <c r="K19" s="7" t="s">
        <v>903</v>
      </c>
    </row>
    <row r="20" spans="2:11" x14ac:dyDescent="0.3">
      <c r="B20" s="106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3">
      <c r="B21" s="71" t="s">
        <v>15</v>
      </c>
      <c r="C21" s="102" t="s">
        <v>203</v>
      </c>
      <c r="D21" s="72" t="s">
        <v>5</v>
      </c>
      <c r="E21" s="72" t="s">
        <v>5</v>
      </c>
      <c r="F21" s="102" t="s">
        <v>203</v>
      </c>
      <c r="G21" s="72" t="s">
        <v>5</v>
      </c>
      <c r="H21" s="72" t="s">
        <v>5</v>
      </c>
      <c r="I21" s="98" t="s">
        <v>203</v>
      </c>
      <c r="J21" s="72" t="s">
        <v>5</v>
      </c>
      <c r="K21" s="73" t="s">
        <v>5</v>
      </c>
    </row>
    <row r="22" spans="2:11" x14ac:dyDescent="0.3">
      <c r="B22" s="115" t="s">
        <v>16</v>
      </c>
      <c r="C22" s="87" t="s">
        <v>904</v>
      </c>
      <c r="D22" s="90"/>
      <c r="E22" s="88" t="s">
        <v>323</v>
      </c>
      <c r="F22" s="87"/>
      <c r="G22" s="90"/>
      <c r="H22" s="88"/>
      <c r="I22" s="90" t="s">
        <v>904</v>
      </c>
      <c r="J22" s="90"/>
      <c r="K22" s="91" t="s">
        <v>323</v>
      </c>
    </row>
    <row r="23" spans="2:11" x14ac:dyDescent="0.3">
      <c r="B23" s="115" t="s">
        <v>17</v>
      </c>
      <c r="C23" s="87" t="s">
        <v>218</v>
      </c>
      <c r="D23" s="90"/>
      <c r="E23" s="88" t="s">
        <v>347</v>
      </c>
      <c r="F23" s="87"/>
      <c r="G23" s="90"/>
      <c r="H23" s="88"/>
      <c r="I23" s="90" t="s">
        <v>218</v>
      </c>
      <c r="J23" s="90"/>
      <c r="K23" s="91" t="s">
        <v>347</v>
      </c>
    </row>
    <row r="24" spans="2:11" x14ac:dyDescent="0.3">
      <c r="B24" s="115" t="s">
        <v>18</v>
      </c>
      <c r="C24" s="87" t="s">
        <v>303</v>
      </c>
      <c r="D24" s="90"/>
      <c r="E24" s="88" t="s">
        <v>243</v>
      </c>
      <c r="F24" s="87"/>
      <c r="G24" s="90"/>
      <c r="H24" s="88"/>
      <c r="I24" s="90" t="s">
        <v>303</v>
      </c>
      <c r="J24" s="90"/>
      <c r="K24" s="91" t="s">
        <v>243</v>
      </c>
    </row>
    <row r="25" spans="2:11" x14ac:dyDescent="0.3">
      <c r="B25" s="115" t="s">
        <v>19</v>
      </c>
      <c r="C25" s="87" t="s">
        <v>437</v>
      </c>
      <c r="D25" s="90"/>
      <c r="E25" s="88" t="s">
        <v>905</v>
      </c>
      <c r="F25" s="87"/>
      <c r="G25" s="90"/>
      <c r="H25" s="88"/>
      <c r="I25" s="90" t="s">
        <v>437</v>
      </c>
      <c r="J25" s="90"/>
      <c r="K25" s="91" t="s">
        <v>905</v>
      </c>
    </row>
    <row r="26" spans="2:11" x14ac:dyDescent="0.3">
      <c r="B26" s="115" t="s">
        <v>20</v>
      </c>
      <c r="C26" s="87" t="s">
        <v>906</v>
      </c>
      <c r="D26" s="90"/>
      <c r="E26" s="88" t="s">
        <v>907</v>
      </c>
      <c r="F26" s="87"/>
      <c r="G26" s="90"/>
      <c r="H26" s="88"/>
      <c r="I26" s="90" t="s">
        <v>906</v>
      </c>
      <c r="J26" s="90"/>
      <c r="K26" s="91" t="s">
        <v>907</v>
      </c>
    </row>
    <row r="27" spans="2:11" x14ac:dyDescent="0.3">
      <c r="B27" s="115" t="s">
        <v>21</v>
      </c>
      <c r="C27" s="87" t="s">
        <v>908</v>
      </c>
      <c r="D27" s="90"/>
      <c r="E27" s="88" t="s">
        <v>909</v>
      </c>
      <c r="F27" s="87"/>
      <c r="G27" s="90"/>
      <c r="H27" s="88"/>
      <c r="I27" s="90" t="s">
        <v>908</v>
      </c>
      <c r="J27" s="90"/>
      <c r="K27" s="91" t="s">
        <v>909</v>
      </c>
    </row>
    <row r="28" spans="2:11" x14ac:dyDescent="0.3">
      <c r="B28" s="116" t="s">
        <v>3</v>
      </c>
      <c r="C28" s="67" t="s">
        <v>910</v>
      </c>
      <c r="D28" s="86"/>
      <c r="E28" s="105" t="s">
        <v>911</v>
      </c>
      <c r="F28" s="67"/>
      <c r="G28" s="86"/>
      <c r="H28" s="105"/>
      <c r="I28" s="67" t="s">
        <v>910</v>
      </c>
      <c r="J28" s="86"/>
      <c r="K28" s="107" t="s">
        <v>911</v>
      </c>
    </row>
    <row r="29" spans="2:11" x14ac:dyDescent="0.3">
      <c r="B29" s="108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3">
      <c r="B30" s="66" t="s">
        <v>6</v>
      </c>
      <c r="C30" s="67" t="s">
        <v>912</v>
      </c>
      <c r="D30" s="8"/>
      <c r="E30" s="105" t="s">
        <v>202</v>
      </c>
      <c r="F30" s="67"/>
      <c r="G30" s="8"/>
      <c r="H30" s="105"/>
      <c r="I30" s="67" t="s">
        <v>912</v>
      </c>
      <c r="J30" s="8"/>
      <c r="K30" s="107" t="s">
        <v>202</v>
      </c>
    </row>
    <row r="31" spans="2:11" ht="66" customHeight="1" thickBot="1" x14ac:dyDescent="0.35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&amp;R8</oddHeader>
  </headerFooter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1.33203125" style="1" customWidth="1"/>
    <col min="12" max="16384" width="8.88671875" style="1"/>
  </cols>
  <sheetData>
    <row r="2" spans="2:14" ht="15" thickBot="1" x14ac:dyDescent="0.35"/>
    <row r="3" spans="2:14" x14ac:dyDescent="0.3">
      <c r="B3" s="182" t="s">
        <v>150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3">
      <c r="B4" s="194" t="s">
        <v>482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3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3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3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3">
      <c r="B8" s="104" t="s">
        <v>169</v>
      </c>
      <c r="C8" s="92">
        <v>1.8055555555555555E-3</v>
      </c>
      <c r="D8" s="92"/>
      <c r="E8" s="92"/>
      <c r="F8" s="92"/>
      <c r="G8" s="92"/>
      <c r="H8" s="92"/>
      <c r="I8" s="92"/>
      <c r="J8" s="92"/>
      <c r="K8" s="12">
        <v>1.8055555555555555E-3</v>
      </c>
    </row>
    <row r="9" spans="2:14" x14ac:dyDescent="0.3">
      <c r="B9" s="104" t="s">
        <v>170</v>
      </c>
      <c r="C9" s="92">
        <v>3.1481481481481482E-3</v>
      </c>
      <c r="D9" s="92"/>
      <c r="E9" s="92"/>
      <c r="F9" s="92"/>
      <c r="G9" s="92"/>
      <c r="H9" s="92"/>
      <c r="I9" s="92"/>
      <c r="J9" s="92"/>
      <c r="K9" s="12">
        <v>3.1481481481481482E-3</v>
      </c>
    </row>
    <row r="10" spans="2:14" x14ac:dyDescent="0.3">
      <c r="B10" s="104" t="s">
        <v>11</v>
      </c>
      <c r="C10" s="92">
        <v>6.6203703703703702E-3</v>
      </c>
      <c r="D10" s="92"/>
      <c r="E10" s="92"/>
      <c r="F10" s="92"/>
      <c r="G10" s="92"/>
      <c r="H10" s="92"/>
      <c r="I10" s="92"/>
      <c r="J10" s="92"/>
      <c r="K10" s="12">
        <v>6.6203703703703702E-3</v>
      </c>
    </row>
    <row r="11" spans="2:14" x14ac:dyDescent="0.3">
      <c r="B11" s="104" t="s">
        <v>12</v>
      </c>
      <c r="C11" s="92">
        <v>4.479166666666666E-3</v>
      </c>
      <c r="D11" s="92"/>
      <c r="E11" s="92"/>
      <c r="F11" s="92"/>
      <c r="G11" s="92"/>
      <c r="H11" s="92"/>
      <c r="I11" s="92"/>
      <c r="J11" s="92"/>
      <c r="K11" s="12">
        <v>4.479166666666666E-3</v>
      </c>
    </row>
    <row r="12" spans="2:14" x14ac:dyDescent="0.3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3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3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3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3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3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3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3">
      <c r="B19" s="110" t="s">
        <v>3</v>
      </c>
      <c r="C19" s="5">
        <v>1.6053240740740739E-2</v>
      </c>
      <c r="D19" s="5"/>
      <c r="E19" s="5"/>
      <c r="F19" s="5"/>
      <c r="G19" s="5"/>
      <c r="H19" s="5"/>
      <c r="I19" s="5"/>
      <c r="J19" s="86"/>
      <c r="K19" s="13">
        <v>1.6053240740740739E-2</v>
      </c>
    </row>
    <row r="20" spans="2:11" x14ac:dyDescent="0.3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3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3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3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3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3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3">
      <c r="B26" s="111" t="s">
        <v>20</v>
      </c>
      <c r="C26" s="92">
        <v>5.2777777777777771E-3</v>
      </c>
      <c r="D26" s="92"/>
      <c r="E26" s="92"/>
      <c r="F26" s="92"/>
      <c r="G26" s="92"/>
      <c r="H26" s="92"/>
      <c r="I26" s="92"/>
      <c r="J26" s="92"/>
      <c r="K26" s="12">
        <v>5.2777777777777771E-3</v>
      </c>
    </row>
    <row r="27" spans="2:11" x14ac:dyDescent="0.3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3">
      <c r="B28" s="110" t="s">
        <v>3</v>
      </c>
      <c r="C28" s="5">
        <v>5.2777777777777771E-3</v>
      </c>
      <c r="D28" s="5"/>
      <c r="E28" s="5"/>
      <c r="F28" s="5"/>
      <c r="G28" s="5"/>
      <c r="H28" s="5"/>
      <c r="I28" s="5"/>
      <c r="J28" s="86"/>
      <c r="K28" s="13">
        <v>5.2777777777777771E-3</v>
      </c>
    </row>
    <row r="29" spans="2:11" x14ac:dyDescent="0.3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3">
      <c r="B30" s="110" t="s">
        <v>6</v>
      </c>
      <c r="C30" s="86">
        <v>2.1331018518518517E-2</v>
      </c>
      <c r="D30" s="86"/>
      <c r="E30" s="86"/>
      <c r="F30" s="86"/>
      <c r="G30" s="86"/>
      <c r="H30" s="86"/>
      <c r="I30" s="86"/>
      <c r="J30" s="86"/>
      <c r="K30" s="112">
        <v>2.1331018518518517E-2</v>
      </c>
    </row>
    <row r="31" spans="2:11" x14ac:dyDescent="0.3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5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1.33203125" style="1" customWidth="1"/>
    <col min="12" max="16384" width="8.88671875" style="1"/>
  </cols>
  <sheetData>
    <row r="2" spans="2:14" ht="15" thickBot="1" x14ac:dyDescent="0.35"/>
    <row r="3" spans="2:14" x14ac:dyDescent="0.3">
      <c r="B3" s="182" t="s">
        <v>151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3">
      <c r="B4" s="194" t="s">
        <v>482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3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3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3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3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3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3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3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3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3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3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3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3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3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3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3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3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3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3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3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3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3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3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3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3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3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3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3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5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zoomScaleSheetLayoutView="100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11" width="11.33203125" style="1" customWidth="1"/>
    <col min="12" max="16384" width="8.88671875" style="1"/>
  </cols>
  <sheetData>
    <row r="2" spans="2:14" ht="15" thickBot="1" x14ac:dyDescent="0.35"/>
    <row r="3" spans="2:14" x14ac:dyDescent="0.3">
      <c r="B3" s="182" t="s">
        <v>152</v>
      </c>
      <c r="C3" s="183"/>
      <c r="D3" s="183"/>
      <c r="E3" s="183"/>
      <c r="F3" s="183"/>
      <c r="G3" s="183"/>
      <c r="H3" s="183"/>
      <c r="I3" s="183"/>
      <c r="J3" s="183"/>
      <c r="K3" s="184"/>
    </row>
    <row r="4" spans="2:14" x14ac:dyDescent="0.3">
      <c r="B4" s="194" t="s">
        <v>482</v>
      </c>
      <c r="C4" s="186"/>
      <c r="D4" s="186"/>
      <c r="E4" s="186"/>
      <c r="F4" s="186"/>
      <c r="G4" s="186"/>
      <c r="H4" s="186"/>
      <c r="I4" s="186"/>
      <c r="J4" s="186"/>
      <c r="K4" s="188"/>
    </row>
    <row r="5" spans="2:14" s="11" customFormat="1" x14ac:dyDescent="0.3">
      <c r="B5" s="109"/>
      <c r="C5" s="72" t="s">
        <v>60</v>
      </c>
      <c r="D5" s="72" t="s">
        <v>61</v>
      </c>
      <c r="E5" s="72" t="s">
        <v>62</v>
      </c>
      <c r="F5" s="72" t="s">
        <v>63</v>
      </c>
      <c r="G5" s="72" t="s">
        <v>64</v>
      </c>
      <c r="H5" s="72" t="s">
        <v>65</v>
      </c>
      <c r="I5" s="72" t="s">
        <v>66</v>
      </c>
      <c r="J5" s="72" t="s">
        <v>67</v>
      </c>
      <c r="K5" s="10" t="s">
        <v>3</v>
      </c>
      <c r="L5" s="1"/>
      <c r="M5" s="1"/>
      <c r="N5" s="1"/>
    </row>
    <row r="6" spans="2:14" x14ac:dyDescent="0.3">
      <c r="B6" s="71" t="s">
        <v>10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H6" s="72" t="s">
        <v>4</v>
      </c>
      <c r="I6" s="72" t="s">
        <v>4</v>
      </c>
      <c r="J6" s="72" t="s">
        <v>4</v>
      </c>
      <c r="K6" s="10" t="s">
        <v>4</v>
      </c>
    </row>
    <row r="7" spans="2:14" x14ac:dyDescent="0.3">
      <c r="B7" s="104" t="s">
        <v>95</v>
      </c>
      <c r="C7" s="92"/>
      <c r="D7" s="92"/>
      <c r="E7" s="92"/>
      <c r="F7" s="92"/>
      <c r="G7" s="92"/>
      <c r="H7" s="92"/>
      <c r="I7" s="92"/>
      <c r="J7" s="92"/>
      <c r="K7" s="12"/>
    </row>
    <row r="8" spans="2:14" x14ac:dyDescent="0.3">
      <c r="B8" s="104" t="s">
        <v>169</v>
      </c>
      <c r="C8" s="92"/>
      <c r="D8" s="92"/>
      <c r="E8" s="92"/>
      <c r="F8" s="92"/>
      <c r="G8" s="92"/>
      <c r="H8" s="92"/>
      <c r="I8" s="92"/>
      <c r="J8" s="92"/>
      <c r="K8" s="12"/>
    </row>
    <row r="9" spans="2:14" x14ac:dyDescent="0.3">
      <c r="B9" s="104" t="s">
        <v>170</v>
      </c>
      <c r="C9" s="92"/>
      <c r="D9" s="92"/>
      <c r="E9" s="92"/>
      <c r="F9" s="92"/>
      <c r="G9" s="92"/>
      <c r="H9" s="92"/>
      <c r="I9" s="92"/>
      <c r="J9" s="92"/>
      <c r="K9" s="12"/>
    </row>
    <row r="10" spans="2:14" x14ac:dyDescent="0.3">
      <c r="B10" s="104" t="s">
        <v>11</v>
      </c>
      <c r="C10" s="92"/>
      <c r="D10" s="92"/>
      <c r="E10" s="92"/>
      <c r="F10" s="92"/>
      <c r="G10" s="92"/>
      <c r="H10" s="92"/>
      <c r="I10" s="92"/>
      <c r="J10" s="92"/>
      <c r="K10" s="12"/>
    </row>
    <row r="11" spans="2:14" x14ac:dyDescent="0.3">
      <c r="B11" s="104" t="s">
        <v>12</v>
      </c>
      <c r="C11" s="92"/>
      <c r="D11" s="92"/>
      <c r="E11" s="92"/>
      <c r="F11" s="92"/>
      <c r="G11" s="92"/>
      <c r="H11" s="92"/>
      <c r="I11" s="92"/>
      <c r="J11" s="92"/>
      <c r="K11" s="12"/>
    </row>
    <row r="12" spans="2:14" x14ac:dyDescent="0.3">
      <c r="B12" s="104" t="s">
        <v>171</v>
      </c>
      <c r="C12" s="92"/>
      <c r="D12" s="92"/>
      <c r="E12" s="92"/>
      <c r="F12" s="92"/>
      <c r="G12" s="92"/>
      <c r="H12" s="92"/>
      <c r="I12" s="92"/>
      <c r="J12" s="92"/>
      <c r="K12" s="12"/>
    </row>
    <row r="13" spans="2:14" x14ac:dyDescent="0.3">
      <c r="B13" s="104" t="s">
        <v>172</v>
      </c>
      <c r="C13" s="92"/>
      <c r="D13" s="92"/>
      <c r="E13" s="92"/>
      <c r="F13" s="92"/>
      <c r="G13" s="92"/>
      <c r="H13" s="92"/>
      <c r="I13" s="92"/>
      <c r="J13" s="92"/>
      <c r="K13" s="12"/>
    </row>
    <row r="14" spans="2:14" x14ac:dyDescent="0.3">
      <c r="B14" s="104" t="s">
        <v>173</v>
      </c>
      <c r="C14" s="92"/>
      <c r="D14" s="92"/>
      <c r="E14" s="92"/>
      <c r="F14" s="92"/>
      <c r="G14" s="92"/>
      <c r="H14" s="92"/>
      <c r="I14" s="92"/>
      <c r="J14" s="92"/>
      <c r="K14" s="12"/>
    </row>
    <row r="15" spans="2:14" x14ac:dyDescent="0.3">
      <c r="B15" s="104" t="s">
        <v>174</v>
      </c>
      <c r="C15" s="92"/>
      <c r="D15" s="92"/>
      <c r="E15" s="92"/>
      <c r="F15" s="92"/>
      <c r="G15" s="92"/>
      <c r="H15" s="92"/>
      <c r="I15" s="92"/>
      <c r="J15" s="92"/>
      <c r="K15" s="12"/>
    </row>
    <row r="16" spans="2:14" x14ac:dyDescent="0.3">
      <c r="B16" s="104" t="s">
        <v>175</v>
      </c>
      <c r="C16" s="92"/>
      <c r="D16" s="92"/>
      <c r="E16" s="92"/>
      <c r="F16" s="92"/>
      <c r="G16" s="92"/>
      <c r="H16" s="92"/>
      <c r="I16" s="92"/>
      <c r="J16" s="92"/>
      <c r="K16" s="12"/>
    </row>
    <row r="17" spans="2:11" x14ac:dyDescent="0.3">
      <c r="B17" s="104" t="s">
        <v>13</v>
      </c>
      <c r="C17" s="92"/>
      <c r="D17" s="92"/>
      <c r="E17" s="92"/>
      <c r="F17" s="92"/>
      <c r="G17" s="92"/>
      <c r="H17" s="92"/>
      <c r="I17" s="92"/>
      <c r="J17" s="92"/>
      <c r="K17" s="12"/>
    </row>
    <row r="18" spans="2:11" x14ac:dyDescent="0.3">
      <c r="B18" s="104" t="s">
        <v>14</v>
      </c>
      <c r="C18" s="92"/>
      <c r="D18" s="92"/>
      <c r="E18" s="92"/>
      <c r="F18" s="92"/>
      <c r="G18" s="92"/>
      <c r="H18" s="92"/>
      <c r="I18" s="92"/>
      <c r="J18" s="92"/>
      <c r="K18" s="12"/>
    </row>
    <row r="19" spans="2:11" x14ac:dyDescent="0.3">
      <c r="B19" s="110" t="s">
        <v>3</v>
      </c>
      <c r="C19" s="5"/>
      <c r="D19" s="5"/>
      <c r="E19" s="5"/>
      <c r="F19" s="5"/>
      <c r="G19" s="5"/>
      <c r="H19" s="5"/>
      <c r="I19" s="5"/>
      <c r="J19" s="86"/>
      <c r="K19" s="13"/>
    </row>
    <row r="20" spans="2:11" x14ac:dyDescent="0.3">
      <c r="B20" s="14"/>
      <c r="C20" s="15"/>
      <c r="D20" s="15"/>
      <c r="E20" s="15"/>
      <c r="F20" s="15"/>
      <c r="G20" s="15"/>
      <c r="H20" s="15"/>
      <c r="I20" s="15"/>
      <c r="J20" s="16"/>
      <c r="K20" s="17"/>
    </row>
    <row r="21" spans="2:11" x14ac:dyDescent="0.3">
      <c r="B21" s="71" t="s">
        <v>15</v>
      </c>
      <c r="C21" s="72" t="s">
        <v>4</v>
      </c>
      <c r="D21" s="72" t="s">
        <v>4</v>
      </c>
      <c r="E21" s="72" t="s">
        <v>4</v>
      </c>
      <c r="F21" s="72" t="s">
        <v>4</v>
      </c>
      <c r="G21" s="72" t="s">
        <v>4</v>
      </c>
      <c r="H21" s="72" t="s">
        <v>4</v>
      </c>
      <c r="I21" s="72" t="s">
        <v>4</v>
      </c>
      <c r="J21" s="72" t="s">
        <v>4</v>
      </c>
      <c r="K21" s="10" t="s">
        <v>4</v>
      </c>
    </row>
    <row r="22" spans="2:11" x14ac:dyDescent="0.3">
      <c r="B22" s="111" t="s">
        <v>16</v>
      </c>
      <c r="C22" s="92"/>
      <c r="D22" s="92"/>
      <c r="E22" s="92"/>
      <c r="F22" s="92"/>
      <c r="G22" s="92"/>
      <c r="H22" s="92"/>
      <c r="I22" s="92"/>
      <c r="J22" s="92"/>
      <c r="K22" s="12"/>
    </row>
    <row r="23" spans="2:11" x14ac:dyDescent="0.3">
      <c r="B23" s="111" t="s">
        <v>17</v>
      </c>
      <c r="C23" s="92"/>
      <c r="D23" s="92"/>
      <c r="E23" s="92"/>
      <c r="F23" s="92"/>
      <c r="G23" s="92"/>
      <c r="H23" s="92"/>
      <c r="I23" s="92"/>
      <c r="J23" s="92"/>
      <c r="K23" s="12"/>
    </row>
    <row r="24" spans="2:11" x14ac:dyDescent="0.3">
      <c r="B24" s="111" t="s">
        <v>18</v>
      </c>
      <c r="C24" s="92"/>
      <c r="D24" s="92"/>
      <c r="E24" s="92"/>
      <c r="F24" s="92"/>
      <c r="G24" s="92"/>
      <c r="H24" s="92"/>
      <c r="I24" s="92"/>
      <c r="J24" s="92"/>
      <c r="K24" s="12"/>
    </row>
    <row r="25" spans="2:11" x14ac:dyDescent="0.3">
      <c r="B25" s="111" t="s">
        <v>19</v>
      </c>
      <c r="C25" s="92"/>
      <c r="D25" s="92"/>
      <c r="E25" s="92"/>
      <c r="F25" s="92"/>
      <c r="G25" s="92"/>
      <c r="H25" s="92"/>
      <c r="I25" s="92"/>
      <c r="J25" s="92"/>
      <c r="K25" s="12"/>
    </row>
    <row r="26" spans="2:11" x14ac:dyDescent="0.3">
      <c r="B26" s="111" t="s">
        <v>20</v>
      </c>
      <c r="C26" s="92"/>
      <c r="D26" s="92"/>
      <c r="E26" s="92"/>
      <c r="F26" s="92"/>
      <c r="G26" s="92"/>
      <c r="H26" s="92"/>
      <c r="I26" s="92"/>
      <c r="J26" s="92"/>
      <c r="K26" s="12"/>
    </row>
    <row r="27" spans="2:11" x14ac:dyDescent="0.3">
      <c r="B27" s="111" t="s">
        <v>21</v>
      </c>
      <c r="C27" s="92"/>
      <c r="D27" s="92"/>
      <c r="E27" s="92"/>
      <c r="F27" s="92"/>
      <c r="G27" s="92"/>
      <c r="H27" s="92"/>
      <c r="I27" s="92"/>
      <c r="J27" s="92"/>
      <c r="K27" s="12"/>
    </row>
    <row r="28" spans="2:11" x14ac:dyDescent="0.3">
      <c r="B28" s="110" t="s">
        <v>3</v>
      </c>
      <c r="C28" s="5"/>
      <c r="D28" s="5"/>
      <c r="E28" s="5"/>
      <c r="F28" s="5"/>
      <c r="G28" s="5"/>
      <c r="H28" s="5"/>
      <c r="I28" s="5"/>
      <c r="J28" s="86"/>
      <c r="K28" s="13"/>
    </row>
    <row r="29" spans="2:11" x14ac:dyDescent="0.3">
      <c r="B29" s="110"/>
      <c r="C29" s="18"/>
      <c r="D29" s="18"/>
      <c r="E29" s="18"/>
      <c r="F29" s="18"/>
      <c r="G29" s="18"/>
      <c r="H29" s="18"/>
      <c r="I29" s="18"/>
      <c r="J29" s="18"/>
      <c r="K29" s="12"/>
    </row>
    <row r="30" spans="2:11" x14ac:dyDescent="0.3">
      <c r="B30" s="110" t="s">
        <v>6</v>
      </c>
      <c r="C30" s="86"/>
      <c r="D30" s="86"/>
      <c r="E30" s="86"/>
      <c r="F30" s="86"/>
      <c r="G30" s="86"/>
      <c r="H30" s="86"/>
      <c r="I30" s="86"/>
      <c r="J30" s="86"/>
      <c r="K30" s="112"/>
    </row>
    <row r="31" spans="2:11" x14ac:dyDescent="0.3">
      <c r="B31" s="120"/>
      <c r="C31" s="121"/>
      <c r="D31" s="121"/>
      <c r="E31" s="121"/>
      <c r="F31" s="121"/>
      <c r="G31" s="121"/>
      <c r="H31" s="121"/>
      <c r="I31" s="121"/>
      <c r="J31" s="122"/>
      <c r="K31" s="123"/>
    </row>
    <row r="32" spans="2:11" ht="66" customHeight="1" thickBot="1" x14ac:dyDescent="0.35">
      <c r="B32" s="201" t="s">
        <v>27</v>
      </c>
      <c r="C32" s="192"/>
      <c r="D32" s="192"/>
      <c r="E32" s="192"/>
      <c r="F32" s="192"/>
      <c r="G32" s="192"/>
      <c r="H32" s="192"/>
      <c r="I32" s="192"/>
      <c r="J32" s="192"/>
      <c r="K32" s="19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5" width="18.6640625" style="19" customWidth="1"/>
    <col min="6" max="7" width="18.6640625" style="1" customWidth="1"/>
    <col min="8" max="16384" width="8.88671875" style="1"/>
  </cols>
  <sheetData>
    <row r="2" spans="2:7" ht="15" thickBot="1" x14ac:dyDescent="0.35"/>
    <row r="3" spans="2:7" x14ac:dyDescent="0.3">
      <c r="B3" s="202" t="s">
        <v>76</v>
      </c>
      <c r="C3" s="203"/>
      <c r="D3" s="203"/>
      <c r="E3" s="203"/>
      <c r="F3" s="203"/>
      <c r="G3" s="204"/>
    </row>
    <row r="4" spans="2:7" x14ac:dyDescent="0.3">
      <c r="B4" s="205" t="s">
        <v>482</v>
      </c>
      <c r="C4" s="172"/>
      <c r="D4" s="172"/>
      <c r="E4" s="172"/>
      <c r="F4" s="172"/>
      <c r="G4" s="173"/>
    </row>
    <row r="5" spans="2:7" x14ac:dyDescent="0.3">
      <c r="B5" s="50"/>
      <c r="C5" s="55" t="s">
        <v>0</v>
      </c>
      <c r="D5" s="59" t="s">
        <v>1</v>
      </c>
      <c r="E5" s="56" t="s">
        <v>2</v>
      </c>
      <c r="F5" s="174" t="s">
        <v>3</v>
      </c>
      <c r="G5" s="173"/>
    </row>
    <row r="6" spans="2:7" x14ac:dyDescent="0.3">
      <c r="B6" s="51" t="s">
        <v>68</v>
      </c>
      <c r="C6" s="57" t="s">
        <v>4</v>
      </c>
      <c r="D6" s="57" t="s">
        <v>4</v>
      </c>
      <c r="E6" s="57" t="s">
        <v>4</v>
      </c>
      <c r="F6" s="57" t="s">
        <v>4</v>
      </c>
      <c r="G6" s="53" t="s">
        <v>5</v>
      </c>
    </row>
    <row r="7" spans="2:7" x14ac:dyDescent="0.3">
      <c r="B7" s="45" t="s">
        <v>77</v>
      </c>
      <c r="C7" s="54">
        <v>9.1840277777777785E-2</v>
      </c>
      <c r="D7" s="54">
        <v>2.1909722222222219E-2</v>
      </c>
      <c r="E7" s="54">
        <v>2.3368055555555548E-2</v>
      </c>
      <c r="F7" s="60">
        <f>C7+D7+E7</f>
        <v>0.13711805555555556</v>
      </c>
      <c r="G7" s="20">
        <f>F7/F10</f>
        <v>0.87710076256755753</v>
      </c>
    </row>
    <row r="8" spans="2:7" x14ac:dyDescent="0.3">
      <c r="B8" s="45" t="s">
        <v>78</v>
      </c>
      <c r="C8" s="54">
        <v>1.2881944444444444E-2</v>
      </c>
      <c r="D8" s="54">
        <v>3.7847222222222223E-3</v>
      </c>
      <c r="E8" s="54">
        <v>2.5462962962962961E-3</v>
      </c>
      <c r="F8" s="60">
        <f>C8+D8+E8</f>
        <v>1.9212962962962963E-2</v>
      </c>
      <c r="G8" s="20">
        <f>F8/F10</f>
        <v>0.12289923743244244</v>
      </c>
    </row>
    <row r="9" spans="2:7" x14ac:dyDescent="0.3">
      <c r="B9" s="45"/>
      <c r="C9" s="21"/>
      <c r="D9" s="22"/>
      <c r="E9" s="22"/>
      <c r="F9" s="22"/>
      <c r="G9" s="20"/>
    </row>
    <row r="10" spans="2:7" x14ac:dyDescent="0.3">
      <c r="B10" s="46" t="s">
        <v>6</v>
      </c>
      <c r="C10" s="47">
        <f>SUM(C7:C8)</f>
        <v>0.10472222222222223</v>
      </c>
      <c r="D10" s="47">
        <f t="shared" ref="D10:F10" si="0">SUM(D7:D8)</f>
        <v>2.5694444444444443E-2</v>
      </c>
      <c r="E10" s="47">
        <f t="shared" si="0"/>
        <v>2.5914351851851845E-2</v>
      </c>
      <c r="F10" s="47">
        <f t="shared" si="0"/>
        <v>0.15633101851851852</v>
      </c>
      <c r="G10" s="49">
        <f>SUM(G7:G8)</f>
        <v>1</v>
      </c>
    </row>
    <row r="11" spans="2:7" ht="66" customHeight="1" thickBot="1" x14ac:dyDescent="0.35">
      <c r="B11" s="165" t="s">
        <v>79</v>
      </c>
      <c r="C11" s="206"/>
      <c r="D11" s="206"/>
      <c r="E11" s="206"/>
      <c r="F11" s="206"/>
      <c r="G11" s="167"/>
    </row>
    <row r="13" spans="2:7" x14ac:dyDescent="0.3">
      <c r="C13" s="1"/>
    </row>
    <row r="14" spans="2:7" x14ac:dyDescent="0.3">
      <c r="C14" s="1"/>
    </row>
    <row r="15" spans="2:7" x14ac:dyDescent="0.3">
      <c r="C15" s="1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&amp;R56</oddHeader>
  </headerFooter>
  <colBreaks count="1" manualBreakCount="1">
    <brk id="7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0" zoomScaleNormal="120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5" width="18.6640625" style="19" customWidth="1"/>
    <col min="6" max="7" width="18.6640625" style="1" customWidth="1"/>
    <col min="8" max="16384" width="8.88671875" style="1"/>
  </cols>
  <sheetData>
    <row r="2" spans="2:7" ht="15" thickBot="1" x14ac:dyDescent="0.35"/>
    <row r="3" spans="2:7" x14ac:dyDescent="0.3">
      <c r="B3" s="207" t="s">
        <v>80</v>
      </c>
      <c r="C3" s="208"/>
      <c r="D3" s="208"/>
      <c r="E3" s="208"/>
      <c r="F3" s="208"/>
      <c r="G3" s="209"/>
    </row>
    <row r="4" spans="2:7" x14ac:dyDescent="0.3">
      <c r="B4" s="205" t="s">
        <v>482</v>
      </c>
      <c r="C4" s="172"/>
      <c r="D4" s="172"/>
      <c r="E4" s="172"/>
      <c r="F4" s="172"/>
      <c r="G4" s="173"/>
    </row>
    <row r="5" spans="2:7" x14ac:dyDescent="0.3">
      <c r="B5" s="50"/>
      <c r="C5" s="55" t="s">
        <v>0</v>
      </c>
      <c r="D5" s="59" t="s">
        <v>1</v>
      </c>
      <c r="E5" s="56" t="s">
        <v>2</v>
      </c>
      <c r="F5" s="174" t="s">
        <v>3</v>
      </c>
      <c r="G5" s="173"/>
    </row>
    <row r="6" spans="2:7" x14ac:dyDescent="0.3">
      <c r="B6" s="51" t="s">
        <v>68</v>
      </c>
      <c r="C6" s="57" t="s">
        <v>4</v>
      </c>
      <c r="D6" s="57" t="s">
        <v>4</v>
      </c>
      <c r="E6" s="57" t="s">
        <v>4</v>
      </c>
      <c r="F6" s="57" t="s">
        <v>4</v>
      </c>
      <c r="G6" s="53" t="s">
        <v>5</v>
      </c>
    </row>
    <row r="7" spans="2:7" x14ac:dyDescent="0.3">
      <c r="B7" s="45" t="s">
        <v>77</v>
      </c>
      <c r="C7" s="61">
        <v>6.8020833333333391E-2</v>
      </c>
      <c r="D7" s="61">
        <v>1.699074074074074E-2</v>
      </c>
      <c r="E7" s="61">
        <v>1.8483796296296283E-2</v>
      </c>
      <c r="F7" s="60">
        <f>C7+D7+E7</f>
        <v>0.1034953703703704</v>
      </c>
      <c r="G7" s="20">
        <f>F7/F10</f>
        <v>0.98948766183467962</v>
      </c>
    </row>
    <row r="8" spans="2:7" x14ac:dyDescent="0.3">
      <c r="B8" s="45" t="s">
        <v>78</v>
      </c>
      <c r="C8" s="61">
        <v>7.9861111111111105E-4</v>
      </c>
      <c r="D8" s="61">
        <v>1.1574074074074073E-4</v>
      </c>
      <c r="E8" s="61">
        <v>1.8518518518518518E-4</v>
      </c>
      <c r="F8" s="60">
        <f>C8+D8+E8</f>
        <v>1.0995370370370369E-3</v>
      </c>
      <c r="G8" s="20">
        <f>F8/F10</f>
        <v>1.0512338165320345E-2</v>
      </c>
    </row>
    <row r="9" spans="2:7" x14ac:dyDescent="0.3">
      <c r="B9" s="45"/>
      <c r="C9" s="21"/>
      <c r="D9" s="22"/>
      <c r="E9" s="22"/>
      <c r="F9" s="22"/>
      <c r="G9" s="20"/>
    </row>
    <row r="10" spans="2:7" x14ac:dyDescent="0.3">
      <c r="B10" s="46" t="s">
        <v>6</v>
      </c>
      <c r="C10" s="47">
        <f>SUM(C7:C8)</f>
        <v>6.8819444444444502E-2</v>
      </c>
      <c r="D10" s="47">
        <f t="shared" ref="D10:F10" si="0">SUM(D7:D8)</f>
        <v>1.7106481481481479E-2</v>
      </c>
      <c r="E10" s="47">
        <f t="shared" si="0"/>
        <v>1.8668981481481467E-2</v>
      </c>
      <c r="F10" s="47">
        <f t="shared" si="0"/>
        <v>0.10459490740740744</v>
      </c>
      <c r="G10" s="49">
        <f>SUM(G7:G8)</f>
        <v>1</v>
      </c>
    </row>
    <row r="11" spans="2:7" ht="66" customHeight="1" thickBot="1" x14ac:dyDescent="0.35">
      <c r="B11" s="165"/>
      <c r="C11" s="206"/>
      <c r="D11" s="206"/>
      <c r="E11" s="206"/>
      <c r="F11" s="206"/>
      <c r="G11" s="167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&amp;R57</oddHeader>
  </headerFooter>
  <colBreaks count="1" manualBreakCount="1">
    <brk id="7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zoomScale="110" zoomScaleNormal="110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8" width="12.6640625" style="19" customWidth="1"/>
    <col min="9" max="10" width="12.6640625" style="1" customWidth="1"/>
    <col min="11" max="16384" width="8.88671875" style="1"/>
  </cols>
  <sheetData>
    <row r="2" spans="2:11" ht="15" thickBot="1" x14ac:dyDescent="0.35"/>
    <row r="3" spans="2:11" ht="36" customHeight="1" x14ac:dyDescent="0.3">
      <c r="B3" s="202" t="s">
        <v>161</v>
      </c>
      <c r="C3" s="203"/>
      <c r="D3" s="203"/>
      <c r="E3" s="203"/>
      <c r="F3" s="203"/>
      <c r="G3" s="203"/>
      <c r="H3" s="203"/>
      <c r="I3" s="203"/>
      <c r="J3" s="204"/>
    </row>
    <row r="4" spans="2:11" x14ac:dyDescent="0.3">
      <c r="B4" s="210" t="s">
        <v>482</v>
      </c>
      <c r="C4" s="172"/>
      <c r="D4" s="172"/>
      <c r="E4" s="172"/>
      <c r="F4" s="172"/>
      <c r="G4" s="172"/>
      <c r="H4" s="172"/>
      <c r="I4" s="172"/>
      <c r="J4" s="173"/>
    </row>
    <row r="5" spans="2:11" x14ac:dyDescent="0.3">
      <c r="B5" s="50"/>
      <c r="C5" s="211" t="s">
        <v>71</v>
      </c>
      <c r="D5" s="211"/>
      <c r="E5" s="211" t="s">
        <v>75</v>
      </c>
      <c r="F5" s="211"/>
      <c r="G5" s="211" t="s">
        <v>72</v>
      </c>
      <c r="H5" s="211"/>
      <c r="I5" s="211" t="s">
        <v>84</v>
      </c>
      <c r="J5" s="212"/>
    </row>
    <row r="6" spans="2:11" x14ac:dyDescent="0.3">
      <c r="B6" s="51" t="s">
        <v>68</v>
      </c>
      <c r="C6" s="57" t="s">
        <v>4</v>
      </c>
      <c r="D6" s="52" t="s">
        <v>5</v>
      </c>
      <c r="E6" s="58" t="s">
        <v>4</v>
      </c>
      <c r="F6" s="52" t="s">
        <v>5</v>
      </c>
      <c r="G6" s="58" t="s">
        <v>4</v>
      </c>
      <c r="H6" s="52" t="s">
        <v>5</v>
      </c>
      <c r="I6" s="58" t="s">
        <v>4</v>
      </c>
      <c r="J6" s="53" t="s">
        <v>5</v>
      </c>
    </row>
    <row r="7" spans="2:11" x14ac:dyDescent="0.3">
      <c r="B7" s="45" t="s">
        <v>77</v>
      </c>
      <c r="C7" s="54"/>
      <c r="D7" s="62"/>
      <c r="E7" s="54"/>
      <c r="F7" s="62"/>
      <c r="G7" s="54"/>
      <c r="H7" s="62"/>
      <c r="I7" s="54"/>
      <c r="J7" s="63"/>
      <c r="K7" s="44"/>
    </row>
    <row r="8" spans="2:11" x14ac:dyDescent="0.3">
      <c r="B8" s="45" t="s">
        <v>78</v>
      </c>
      <c r="C8" s="54"/>
      <c r="D8" s="62"/>
      <c r="E8" s="60"/>
      <c r="F8" s="62"/>
      <c r="G8" s="54"/>
      <c r="H8" s="62"/>
      <c r="I8" s="54"/>
      <c r="J8" s="63"/>
    </row>
    <row r="9" spans="2:11" x14ac:dyDescent="0.3">
      <c r="B9" s="45"/>
      <c r="C9" s="21"/>
      <c r="D9" s="22"/>
      <c r="E9" s="21"/>
      <c r="F9" s="22"/>
      <c r="G9" s="21"/>
      <c r="H9" s="22"/>
      <c r="I9" s="21"/>
      <c r="J9" s="20"/>
    </row>
    <row r="10" spans="2:11" x14ac:dyDescent="0.3">
      <c r="B10" s="46" t="s">
        <v>6</v>
      </c>
      <c r="C10" s="47"/>
      <c r="D10" s="48"/>
      <c r="E10" s="47"/>
      <c r="F10" s="48"/>
      <c r="G10" s="47"/>
      <c r="H10" s="48"/>
      <c r="I10" s="47"/>
      <c r="J10" s="49"/>
    </row>
    <row r="11" spans="2:11" ht="66" customHeight="1" thickBot="1" x14ac:dyDescent="0.35">
      <c r="B11" s="165" t="s">
        <v>79</v>
      </c>
      <c r="C11" s="206"/>
      <c r="D11" s="206"/>
      <c r="E11" s="206"/>
      <c r="F11" s="206"/>
      <c r="G11" s="206"/>
      <c r="H11" s="206"/>
      <c r="I11" s="206"/>
      <c r="J11" s="167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&amp;R58</oddHeader>
  </headerFooter>
  <colBreaks count="1" manualBreakCount="1">
    <brk id="10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8" width="12.6640625" style="19" customWidth="1"/>
    <col min="9" max="10" width="12.6640625" style="1" customWidth="1"/>
    <col min="11" max="16384" width="8.88671875" style="1"/>
  </cols>
  <sheetData>
    <row r="2" spans="2:10" ht="15" thickBot="1" x14ac:dyDescent="0.35"/>
    <row r="3" spans="2:10" ht="36" customHeight="1" x14ac:dyDescent="0.3">
      <c r="B3" s="202" t="s">
        <v>162</v>
      </c>
      <c r="C3" s="203"/>
      <c r="D3" s="203"/>
      <c r="E3" s="203"/>
      <c r="F3" s="203"/>
      <c r="G3" s="203"/>
      <c r="H3" s="203"/>
      <c r="I3" s="203"/>
      <c r="J3" s="204"/>
    </row>
    <row r="4" spans="2:10" x14ac:dyDescent="0.3">
      <c r="B4" s="210" t="s">
        <v>482</v>
      </c>
      <c r="C4" s="172"/>
      <c r="D4" s="172"/>
      <c r="E4" s="172"/>
      <c r="F4" s="172"/>
      <c r="G4" s="172"/>
      <c r="H4" s="172"/>
      <c r="I4" s="172"/>
      <c r="J4" s="173"/>
    </row>
    <row r="5" spans="2:10" x14ac:dyDescent="0.3">
      <c r="B5" s="50"/>
      <c r="C5" s="211" t="s">
        <v>71</v>
      </c>
      <c r="D5" s="211"/>
      <c r="E5" s="211" t="s">
        <v>75</v>
      </c>
      <c r="F5" s="211"/>
      <c r="G5" s="211" t="s">
        <v>72</v>
      </c>
      <c r="H5" s="211"/>
      <c r="I5" s="211" t="s">
        <v>84</v>
      </c>
      <c r="J5" s="212"/>
    </row>
    <row r="6" spans="2:10" x14ac:dyDescent="0.3">
      <c r="B6" s="51" t="s">
        <v>68</v>
      </c>
      <c r="C6" s="57" t="s">
        <v>4</v>
      </c>
      <c r="D6" s="52" t="s">
        <v>5</v>
      </c>
      <c r="E6" s="58" t="s">
        <v>4</v>
      </c>
      <c r="F6" s="52" t="s">
        <v>5</v>
      </c>
      <c r="G6" s="58" t="s">
        <v>4</v>
      </c>
      <c r="H6" s="52" t="s">
        <v>5</v>
      </c>
      <c r="I6" s="58" t="s">
        <v>4</v>
      </c>
      <c r="J6" s="53" t="s">
        <v>5</v>
      </c>
    </row>
    <row r="7" spans="2:10" x14ac:dyDescent="0.3">
      <c r="B7" s="45" t="s">
        <v>77</v>
      </c>
      <c r="C7" s="61"/>
      <c r="D7" s="62"/>
      <c r="E7" s="60"/>
      <c r="F7" s="62"/>
      <c r="G7" s="61"/>
      <c r="H7" s="62"/>
      <c r="I7" s="61"/>
      <c r="J7" s="63"/>
    </row>
    <row r="8" spans="2:10" x14ac:dyDescent="0.3">
      <c r="B8" s="45" t="s">
        <v>78</v>
      </c>
      <c r="C8" s="61"/>
      <c r="D8" s="62"/>
      <c r="E8" s="60"/>
      <c r="F8" s="62"/>
      <c r="G8" s="61"/>
      <c r="H8" s="62"/>
      <c r="I8" s="61"/>
      <c r="J8" s="63"/>
    </row>
    <row r="9" spans="2:10" x14ac:dyDescent="0.3">
      <c r="B9" s="45"/>
      <c r="C9" s="21"/>
      <c r="D9" s="22"/>
      <c r="E9" s="21"/>
      <c r="F9" s="22"/>
      <c r="G9" s="21"/>
      <c r="H9" s="22"/>
      <c r="I9" s="21"/>
      <c r="J9" s="20"/>
    </row>
    <row r="10" spans="2:10" x14ac:dyDescent="0.3">
      <c r="B10" s="46" t="s">
        <v>6</v>
      </c>
      <c r="C10" s="47"/>
      <c r="D10" s="48"/>
      <c r="E10" s="47"/>
      <c r="F10" s="48"/>
      <c r="G10" s="47"/>
      <c r="H10" s="48"/>
      <c r="I10" s="47"/>
      <c r="J10" s="49"/>
    </row>
    <row r="11" spans="2:10" ht="66" customHeight="1" thickBot="1" x14ac:dyDescent="0.35">
      <c r="B11" s="165"/>
      <c r="C11" s="206"/>
      <c r="D11" s="206"/>
      <c r="E11" s="206"/>
      <c r="F11" s="206"/>
      <c r="G11" s="206"/>
      <c r="H11" s="206"/>
      <c r="I11" s="206"/>
      <c r="J11" s="167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&amp;R59</oddHeader>
  </headerFooter>
  <colBreaks count="1" manualBreakCount="1">
    <brk id="10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8" width="12.6640625" style="19" customWidth="1"/>
    <col min="9" max="10" width="12.6640625" style="1" customWidth="1"/>
    <col min="11" max="16384" width="8.88671875" style="1"/>
  </cols>
  <sheetData>
    <row r="2" spans="2:10" ht="15" thickBot="1" x14ac:dyDescent="0.35"/>
    <row r="3" spans="2:10" ht="36" customHeight="1" x14ac:dyDescent="0.3">
      <c r="B3" s="202" t="s">
        <v>118</v>
      </c>
      <c r="C3" s="203"/>
      <c r="D3" s="203"/>
      <c r="E3" s="203"/>
      <c r="F3" s="203"/>
      <c r="G3" s="203"/>
      <c r="H3" s="203"/>
      <c r="I3" s="203"/>
      <c r="J3" s="204"/>
    </row>
    <row r="4" spans="2:10" x14ac:dyDescent="0.3">
      <c r="B4" s="210" t="s">
        <v>482</v>
      </c>
      <c r="C4" s="172"/>
      <c r="D4" s="172"/>
      <c r="E4" s="172"/>
      <c r="F4" s="172"/>
      <c r="G4" s="172"/>
      <c r="H4" s="172"/>
      <c r="I4" s="172"/>
      <c r="J4" s="173"/>
    </row>
    <row r="5" spans="2:10" x14ac:dyDescent="0.3">
      <c r="B5" s="50"/>
      <c r="C5" s="174" t="s">
        <v>73</v>
      </c>
      <c r="D5" s="175"/>
      <c r="E5" s="174" t="s">
        <v>81</v>
      </c>
      <c r="F5" s="175"/>
      <c r="G5" s="174" t="s">
        <v>69</v>
      </c>
      <c r="H5" s="175"/>
      <c r="I5" s="174" t="s">
        <v>70</v>
      </c>
      <c r="J5" s="173"/>
    </row>
    <row r="6" spans="2:10" x14ac:dyDescent="0.3">
      <c r="B6" s="51" t="s">
        <v>68</v>
      </c>
      <c r="C6" s="57" t="s">
        <v>4</v>
      </c>
      <c r="D6" s="52" t="s">
        <v>5</v>
      </c>
      <c r="E6" s="58" t="s">
        <v>4</v>
      </c>
      <c r="F6" s="52" t="s">
        <v>5</v>
      </c>
      <c r="G6" s="58" t="s">
        <v>4</v>
      </c>
      <c r="H6" s="52" t="s">
        <v>5</v>
      </c>
      <c r="I6" s="58" t="s">
        <v>4</v>
      </c>
      <c r="J6" s="53" t="s">
        <v>5</v>
      </c>
    </row>
    <row r="7" spans="2:10" x14ac:dyDescent="0.3">
      <c r="B7" s="45" t="s">
        <v>77</v>
      </c>
      <c r="C7" s="54">
        <v>8.4502314814814766E-2</v>
      </c>
      <c r="D7" s="62">
        <f>C7/C10</f>
        <v>0.92593532022828151</v>
      </c>
      <c r="E7" s="60"/>
      <c r="F7" s="62"/>
      <c r="G7" s="54">
        <v>5.2662037037037035E-3</v>
      </c>
      <c r="H7" s="62">
        <f>G7/G10</f>
        <v>1</v>
      </c>
      <c r="I7" s="54">
        <v>3.2962962962962958E-2</v>
      </c>
      <c r="J7" s="20">
        <f>I7/I10</f>
        <v>0.83888070692194394</v>
      </c>
    </row>
    <row r="8" spans="2:10" x14ac:dyDescent="0.3">
      <c r="B8" s="45" t="s">
        <v>78</v>
      </c>
      <c r="C8" s="54">
        <v>6.7592592592592591E-3</v>
      </c>
      <c r="D8" s="62">
        <f>C8/C10</f>
        <v>7.4064679771718489E-2</v>
      </c>
      <c r="E8" s="60"/>
      <c r="F8" s="62"/>
      <c r="G8" s="54"/>
      <c r="H8" s="62"/>
      <c r="I8" s="54">
        <v>6.3310185185185197E-3</v>
      </c>
      <c r="J8" s="20">
        <f>I8/I10</f>
        <v>0.161119293078056</v>
      </c>
    </row>
    <row r="9" spans="2:10" x14ac:dyDescent="0.3">
      <c r="B9" s="45"/>
      <c r="C9" s="21"/>
      <c r="D9" s="22"/>
      <c r="E9" s="22"/>
      <c r="F9" s="22"/>
      <c r="G9" s="22"/>
      <c r="H9" s="22"/>
      <c r="I9" s="22"/>
      <c r="J9" s="20"/>
    </row>
    <row r="10" spans="2:10" x14ac:dyDescent="0.3">
      <c r="B10" s="46" t="s">
        <v>6</v>
      </c>
      <c r="C10" s="47">
        <f>SUM(C7:C8)</f>
        <v>9.1261574074074023E-2</v>
      </c>
      <c r="D10" s="48">
        <f>SUM(D7:D8)</f>
        <v>1</v>
      </c>
      <c r="E10" s="47"/>
      <c r="F10" s="48"/>
      <c r="G10" s="47">
        <f t="shared" ref="G10:I10" si="0">SUM(G7:G8)</f>
        <v>5.2662037037037035E-3</v>
      </c>
      <c r="H10" s="48">
        <f>SUM(H7:H8)</f>
        <v>1</v>
      </c>
      <c r="I10" s="47">
        <f t="shared" si="0"/>
        <v>3.9293981481481478E-2</v>
      </c>
      <c r="J10" s="49">
        <f>SUM(J7:J8)</f>
        <v>1</v>
      </c>
    </row>
    <row r="11" spans="2:10" ht="66" customHeight="1" thickBot="1" x14ac:dyDescent="0.35">
      <c r="B11" s="165" t="s">
        <v>79</v>
      </c>
      <c r="C11" s="206"/>
      <c r="D11" s="206"/>
      <c r="E11" s="206"/>
      <c r="F11" s="206"/>
      <c r="G11" s="206"/>
      <c r="H11" s="206"/>
      <c r="I11" s="206"/>
      <c r="J11" s="167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&amp;R60</oddHeader>
  </headerFooter>
  <colBreaks count="1" manualBreakCount="1">
    <brk id="10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8" width="12.6640625" style="19" customWidth="1"/>
    <col min="9" max="10" width="12.6640625" style="1" customWidth="1"/>
    <col min="11" max="16384" width="8.88671875" style="1"/>
  </cols>
  <sheetData>
    <row r="2" spans="2:10" ht="15" thickBot="1" x14ac:dyDescent="0.35"/>
    <row r="3" spans="2:10" ht="36" customHeight="1" x14ac:dyDescent="0.3">
      <c r="B3" s="202" t="s">
        <v>120</v>
      </c>
      <c r="C3" s="203"/>
      <c r="D3" s="203"/>
      <c r="E3" s="203"/>
      <c r="F3" s="203"/>
      <c r="G3" s="203"/>
      <c r="H3" s="203"/>
      <c r="I3" s="203"/>
      <c r="J3" s="204"/>
    </row>
    <row r="4" spans="2:10" x14ac:dyDescent="0.3">
      <c r="B4" s="210" t="s">
        <v>482</v>
      </c>
      <c r="C4" s="172"/>
      <c r="D4" s="172"/>
      <c r="E4" s="172"/>
      <c r="F4" s="172"/>
      <c r="G4" s="172"/>
      <c r="H4" s="172"/>
      <c r="I4" s="172"/>
      <c r="J4" s="173"/>
    </row>
    <row r="5" spans="2:10" x14ac:dyDescent="0.3">
      <c r="B5" s="50"/>
      <c r="C5" s="174" t="s">
        <v>73</v>
      </c>
      <c r="D5" s="175"/>
      <c r="E5" s="174" t="s">
        <v>81</v>
      </c>
      <c r="F5" s="175"/>
      <c r="G5" s="174" t="s">
        <v>69</v>
      </c>
      <c r="H5" s="175"/>
      <c r="I5" s="174" t="s">
        <v>70</v>
      </c>
      <c r="J5" s="173"/>
    </row>
    <row r="6" spans="2:10" x14ac:dyDescent="0.3">
      <c r="B6" s="51" t="s">
        <v>68</v>
      </c>
      <c r="C6" s="126" t="s">
        <v>4</v>
      </c>
      <c r="D6" s="52" t="s">
        <v>5</v>
      </c>
      <c r="E6" s="127" t="s">
        <v>4</v>
      </c>
      <c r="F6" s="52" t="s">
        <v>5</v>
      </c>
      <c r="G6" s="127" t="s">
        <v>4</v>
      </c>
      <c r="H6" s="52" t="s">
        <v>5</v>
      </c>
      <c r="I6" s="127" t="s">
        <v>4</v>
      </c>
      <c r="J6" s="53" t="s">
        <v>5</v>
      </c>
    </row>
    <row r="7" spans="2:10" x14ac:dyDescent="0.3">
      <c r="B7" s="45" t="s">
        <v>77</v>
      </c>
      <c r="C7" s="61">
        <v>9.9189814814814814E-2</v>
      </c>
      <c r="D7" s="62">
        <f>C7/C10</f>
        <v>0.96912812393983949</v>
      </c>
      <c r="E7" s="84"/>
      <c r="F7" s="62"/>
      <c r="G7" s="129">
        <v>5.3240740740740748E-3</v>
      </c>
      <c r="H7" s="62">
        <f>G7/G10</f>
        <v>0.95634095634095639</v>
      </c>
      <c r="I7" s="129">
        <v>2.2245370370370374E-2</v>
      </c>
      <c r="J7" s="130">
        <f>I7/I10</f>
        <v>0.92093914710110203</v>
      </c>
    </row>
    <row r="8" spans="2:10" x14ac:dyDescent="0.3">
      <c r="B8" s="131" t="s">
        <v>78</v>
      </c>
      <c r="C8" s="132">
        <v>3.1597222222222222E-3</v>
      </c>
      <c r="D8" s="62">
        <f>C8/C10</f>
        <v>3.0871876060160581E-2</v>
      </c>
      <c r="E8" s="84"/>
      <c r="F8" s="133"/>
      <c r="G8" s="132">
        <v>2.4305555555555552E-4</v>
      </c>
      <c r="H8" s="62">
        <f>G8/G10</f>
        <v>4.3659043659043648E-2</v>
      </c>
      <c r="I8" s="134">
        <v>1.9097222222222222E-3</v>
      </c>
      <c r="J8" s="130">
        <f>I8/I10</f>
        <v>7.9060852898897929E-2</v>
      </c>
    </row>
    <row r="9" spans="2:10" x14ac:dyDescent="0.3">
      <c r="B9" s="131"/>
      <c r="C9" s="21"/>
      <c r="D9" s="22"/>
      <c r="E9" s="22"/>
      <c r="F9" s="22"/>
      <c r="G9" s="22"/>
      <c r="H9" s="22"/>
      <c r="I9" s="22"/>
      <c r="J9" s="20"/>
    </row>
    <row r="10" spans="2:10" x14ac:dyDescent="0.3">
      <c r="B10" s="135" t="s">
        <v>6</v>
      </c>
      <c r="C10" s="136">
        <f>SUM(C7:C8)</f>
        <v>0.10234953703703703</v>
      </c>
      <c r="D10" s="137">
        <f>SUM(D7:D8)</f>
        <v>1</v>
      </c>
      <c r="E10" s="136"/>
      <c r="F10" s="137"/>
      <c r="G10" s="136">
        <f t="shared" ref="G10:I10" si="0">SUM(G7:G8)</f>
        <v>5.5671296296296302E-3</v>
      </c>
      <c r="H10" s="137">
        <f>SUM(H7:H9)</f>
        <v>1</v>
      </c>
      <c r="I10" s="136">
        <f t="shared" si="0"/>
        <v>2.4155092592592596E-2</v>
      </c>
      <c r="J10" s="138">
        <f t="shared" ref="J10" si="1">SUM(J7:J9)</f>
        <v>1</v>
      </c>
    </row>
    <row r="11" spans="2:10" ht="66" customHeight="1" thickBot="1" x14ac:dyDescent="0.35">
      <c r="B11" s="213"/>
      <c r="C11" s="214"/>
      <c r="D11" s="214"/>
      <c r="E11" s="214"/>
      <c r="F11" s="214"/>
      <c r="G11" s="214"/>
      <c r="H11" s="214"/>
      <c r="I11" s="214"/>
      <c r="J11" s="215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&amp;R61</oddHeader>
  </headerFooter>
  <colBreaks count="1" manualBreakCount="1">
    <brk id="10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8" width="12.6640625" style="19" customWidth="1"/>
    <col min="9" max="10" width="12.6640625" style="1" customWidth="1"/>
    <col min="11" max="16384" width="8.88671875" style="1"/>
  </cols>
  <sheetData>
    <row r="2" spans="2:10" ht="15" thickBot="1" x14ac:dyDescent="0.35"/>
    <row r="3" spans="2:10" ht="36" customHeight="1" x14ac:dyDescent="0.3">
      <c r="B3" s="202" t="s">
        <v>119</v>
      </c>
      <c r="C3" s="203"/>
      <c r="D3" s="203"/>
      <c r="E3" s="203"/>
      <c r="F3" s="203"/>
      <c r="G3" s="203"/>
      <c r="H3" s="203"/>
      <c r="I3" s="203"/>
      <c r="J3" s="204"/>
    </row>
    <row r="4" spans="2:10" x14ac:dyDescent="0.3">
      <c r="B4" s="210" t="s">
        <v>482</v>
      </c>
      <c r="C4" s="172"/>
      <c r="D4" s="172"/>
      <c r="E4" s="172"/>
      <c r="F4" s="172"/>
      <c r="G4" s="172"/>
      <c r="H4" s="172"/>
      <c r="I4" s="172"/>
      <c r="J4" s="173"/>
    </row>
    <row r="5" spans="2:10" x14ac:dyDescent="0.3">
      <c r="B5" s="70"/>
      <c r="C5" s="174" t="s">
        <v>74</v>
      </c>
      <c r="D5" s="175"/>
      <c r="E5" s="174" t="s">
        <v>82</v>
      </c>
      <c r="F5" s="175"/>
      <c r="G5" s="174" t="s">
        <v>83</v>
      </c>
      <c r="H5" s="175"/>
      <c r="I5" s="174" t="s">
        <v>85</v>
      </c>
      <c r="J5" s="173"/>
    </row>
    <row r="6" spans="2:10" x14ac:dyDescent="0.3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 t="s">
        <v>4</v>
      </c>
      <c r="H6" s="72" t="s">
        <v>5</v>
      </c>
      <c r="I6" s="58" t="s">
        <v>4</v>
      </c>
      <c r="J6" s="73" t="s">
        <v>5</v>
      </c>
    </row>
    <row r="7" spans="2:10" x14ac:dyDescent="0.3">
      <c r="B7" s="65" t="s">
        <v>77</v>
      </c>
      <c r="C7" s="74">
        <v>7.291666666666667E-4</v>
      </c>
      <c r="D7" s="75">
        <f>C7/C10</f>
        <v>1</v>
      </c>
      <c r="E7" s="76">
        <v>1.7962962962962962E-2</v>
      </c>
      <c r="F7" s="75">
        <f>E7/E10</f>
        <v>0.80165289256198347</v>
      </c>
      <c r="G7" s="76">
        <v>3.1238425925925926E-2</v>
      </c>
      <c r="H7" s="75">
        <f>G7/G10</f>
        <v>0.90116861435726214</v>
      </c>
      <c r="I7" s="77"/>
      <c r="J7" s="64"/>
    </row>
    <row r="8" spans="2:10" x14ac:dyDescent="0.3">
      <c r="B8" s="65" t="s">
        <v>78</v>
      </c>
      <c r="C8" s="74"/>
      <c r="D8" s="75"/>
      <c r="E8" s="76">
        <v>4.4444444444444444E-3</v>
      </c>
      <c r="F8" s="75">
        <f>E8/E10</f>
        <v>0.19834710743801653</v>
      </c>
      <c r="G8" s="76">
        <v>3.425925925925926E-3</v>
      </c>
      <c r="H8" s="75">
        <f>G8/G10</f>
        <v>9.8831385642737912E-2</v>
      </c>
      <c r="I8" s="77"/>
      <c r="J8" s="64"/>
    </row>
    <row r="9" spans="2:10" x14ac:dyDescent="0.3">
      <c r="B9" s="65"/>
      <c r="C9" s="21"/>
      <c r="D9" s="22"/>
      <c r="E9" s="22"/>
      <c r="F9" s="22"/>
      <c r="G9" s="23"/>
      <c r="H9" s="22"/>
      <c r="I9" s="23"/>
      <c r="J9" s="24"/>
    </row>
    <row r="10" spans="2:10" x14ac:dyDescent="0.3">
      <c r="B10" s="66" t="s">
        <v>6</v>
      </c>
      <c r="C10" s="67">
        <f t="shared" ref="C10:G10" si="0">SUM(C7:C8)</f>
        <v>7.291666666666667E-4</v>
      </c>
      <c r="D10" s="68">
        <f t="shared" ref="D10:H10" si="1">SUM(D7:D9)</f>
        <v>1</v>
      </c>
      <c r="E10" s="67">
        <f t="shared" si="0"/>
        <v>2.2407407407407407E-2</v>
      </c>
      <c r="F10" s="68">
        <f t="shared" si="1"/>
        <v>1</v>
      </c>
      <c r="G10" s="67">
        <f t="shared" si="0"/>
        <v>3.4664351851851849E-2</v>
      </c>
      <c r="H10" s="68">
        <f t="shared" si="1"/>
        <v>1</v>
      </c>
      <c r="I10" s="78"/>
      <c r="J10" s="79"/>
    </row>
    <row r="11" spans="2:10" ht="66" customHeight="1" thickBot="1" x14ac:dyDescent="0.35">
      <c r="B11" s="216" t="s">
        <v>79</v>
      </c>
      <c r="C11" s="166"/>
      <c r="D11" s="166"/>
      <c r="E11" s="166"/>
      <c r="F11" s="166"/>
      <c r="G11" s="166"/>
      <c r="H11" s="166"/>
      <c r="I11" s="166"/>
      <c r="J11" s="217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&amp;R62</oddHead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4" zoomScaleSheetLayoutView="110" workbookViewId="0">
      <selection activeCell="B4" sqref="B4:K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19" customWidth="1"/>
    <col min="7" max="7" width="10.88671875" style="1" customWidth="1"/>
    <col min="8" max="8" width="10.88671875" style="19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x14ac:dyDescent="0.3">
      <c r="B3" s="182" t="s">
        <v>108</v>
      </c>
      <c r="C3" s="183"/>
      <c r="D3" s="183"/>
      <c r="E3" s="183"/>
      <c r="F3" s="183"/>
      <c r="G3" s="183"/>
      <c r="H3" s="184"/>
      <c r="I3" s="183"/>
      <c r="J3" s="183"/>
      <c r="K3" s="184"/>
    </row>
    <row r="4" spans="2:11" x14ac:dyDescent="0.3">
      <c r="B4" s="171" t="s">
        <v>482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3">
      <c r="B5" s="113"/>
      <c r="C5" s="185" t="s">
        <v>50</v>
      </c>
      <c r="D5" s="186"/>
      <c r="E5" s="187"/>
      <c r="F5" s="185" t="s">
        <v>51</v>
      </c>
      <c r="G5" s="186"/>
      <c r="H5" s="187"/>
      <c r="I5" s="186" t="s">
        <v>52</v>
      </c>
      <c r="J5" s="186"/>
      <c r="K5" s="188"/>
    </row>
    <row r="6" spans="2:11" x14ac:dyDescent="0.3">
      <c r="B6" s="71" t="s">
        <v>10</v>
      </c>
      <c r="C6" s="98" t="s">
        <v>4</v>
      </c>
      <c r="D6" s="72" t="s">
        <v>5</v>
      </c>
      <c r="E6" s="100" t="s">
        <v>5</v>
      </c>
      <c r="F6" s="98" t="s">
        <v>4</v>
      </c>
      <c r="G6" s="72" t="s">
        <v>5</v>
      </c>
      <c r="H6" s="100" t="s">
        <v>5</v>
      </c>
      <c r="I6" s="99" t="s">
        <v>4</v>
      </c>
      <c r="J6" s="72" t="s">
        <v>5</v>
      </c>
      <c r="K6" s="101" t="s">
        <v>5</v>
      </c>
    </row>
    <row r="7" spans="2:11" x14ac:dyDescent="0.3">
      <c r="B7" s="104" t="s">
        <v>95</v>
      </c>
      <c r="C7" s="87" t="s">
        <v>913</v>
      </c>
      <c r="D7" s="88" t="s">
        <v>914</v>
      </c>
      <c r="E7" s="88" t="s">
        <v>915</v>
      </c>
      <c r="F7" s="87"/>
      <c r="G7" s="88"/>
      <c r="H7" s="88"/>
      <c r="I7" s="90" t="s">
        <v>913</v>
      </c>
      <c r="J7" s="88" t="s">
        <v>914</v>
      </c>
      <c r="K7" s="91" t="s">
        <v>915</v>
      </c>
    </row>
    <row r="8" spans="2:11" x14ac:dyDescent="0.3">
      <c r="B8" s="104" t="s">
        <v>169</v>
      </c>
      <c r="C8" s="87" t="s">
        <v>916</v>
      </c>
      <c r="D8" s="88" t="s">
        <v>917</v>
      </c>
      <c r="E8" s="88" t="s">
        <v>404</v>
      </c>
      <c r="F8" s="87"/>
      <c r="G8" s="88"/>
      <c r="H8" s="88"/>
      <c r="I8" s="90" t="s">
        <v>916</v>
      </c>
      <c r="J8" s="88" t="s">
        <v>917</v>
      </c>
      <c r="K8" s="91" t="s">
        <v>404</v>
      </c>
    </row>
    <row r="9" spans="2:11" x14ac:dyDescent="0.3">
      <c r="B9" s="104" t="s">
        <v>170</v>
      </c>
      <c r="C9" s="87" t="s">
        <v>918</v>
      </c>
      <c r="D9" s="88" t="s">
        <v>919</v>
      </c>
      <c r="E9" s="88" t="s">
        <v>378</v>
      </c>
      <c r="F9" s="87"/>
      <c r="G9" s="88"/>
      <c r="H9" s="88"/>
      <c r="I9" s="90" t="s">
        <v>918</v>
      </c>
      <c r="J9" s="88" t="s">
        <v>919</v>
      </c>
      <c r="K9" s="91" t="s">
        <v>378</v>
      </c>
    </row>
    <row r="10" spans="2:11" x14ac:dyDescent="0.3">
      <c r="B10" s="104" t="s">
        <v>11</v>
      </c>
      <c r="C10" s="87" t="s">
        <v>393</v>
      </c>
      <c r="D10" s="88" t="s">
        <v>920</v>
      </c>
      <c r="E10" s="88" t="s">
        <v>394</v>
      </c>
      <c r="F10" s="87"/>
      <c r="G10" s="88"/>
      <c r="H10" s="88"/>
      <c r="I10" s="90" t="s">
        <v>393</v>
      </c>
      <c r="J10" s="88" t="s">
        <v>920</v>
      </c>
      <c r="K10" s="91" t="s">
        <v>394</v>
      </c>
    </row>
    <row r="11" spans="2:11" x14ac:dyDescent="0.3">
      <c r="B11" s="104" t="s">
        <v>12</v>
      </c>
      <c r="C11" s="87" t="s">
        <v>311</v>
      </c>
      <c r="D11" s="88" t="s">
        <v>921</v>
      </c>
      <c r="E11" s="88" t="s">
        <v>249</v>
      </c>
      <c r="F11" s="87"/>
      <c r="G11" s="88"/>
      <c r="H11" s="88"/>
      <c r="I11" s="90" t="s">
        <v>311</v>
      </c>
      <c r="J11" s="88" t="s">
        <v>921</v>
      </c>
      <c r="K11" s="91" t="s">
        <v>249</v>
      </c>
    </row>
    <row r="12" spans="2:11" x14ac:dyDescent="0.3">
      <c r="B12" s="104" t="s">
        <v>171</v>
      </c>
      <c r="C12" s="87" t="s">
        <v>922</v>
      </c>
      <c r="D12" s="88" t="s">
        <v>535</v>
      </c>
      <c r="E12" s="88" t="s">
        <v>304</v>
      </c>
      <c r="F12" s="87"/>
      <c r="G12" s="88"/>
      <c r="H12" s="88"/>
      <c r="I12" s="90" t="s">
        <v>922</v>
      </c>
      <c r="J12" s="88" t="s">
        <v>535</v>
      </c>
      <c r="K12" s="91" t="s">
        <v>304</v>
      </c>
    </row>
    <row r="13" spans="2:11" x14ac:dyDescent="0.3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174</v>
      </c>
      <c r="C15" s="87" t="s">
        <v>255</v>
      </c>
      <c r="D15" s="88" t="s">
        <v>923</v>
      </c>
      <c r="E15" s="88" t="s">
        <v>248</v>
      </c>
      <c r="F15" s="87"/>
      <c r="G15" s="88"/>
      <c r="H15" s="88"/>
      <c r="I15" s="90" t="s">
        <v>255</v>
      </c>
      <c r="J15" s="88" t="s">
        <v>923</v>
      </c>
      <c r="K15" s="91" t="s">
        <v>248</v>
      </c>
    </row>
    <row r="16" spans="2:11" x14ac:dyDescent="0.3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3">
      <c r="B18" s="104" t="s">
        <v>14</v>
      </c>
      <c r="C18" s="87" t="s">
        <v>924</v>
      </c>
      <c r="D18" s="88" t="s">
        <v>925</v>
      </c>
      <c r="E18" s="88" t="s">
        <v>467</v>
      </c>
      <c r="F18" s="87"/>
      <c r="G18" s="88"/>
      <c r="H18" s="88"/>
      <c r="I18" s="90" t="s">
        <v>924</v>
      </c>
      <c r="J18" s="88" t="s">
        <v>925</v>
      </c>
      <c r="K18" s="91" t="s">
        <v>467</v>
      </c>
    </row>
    <row r="19" spans="2:11" x14ac:dyDescent="0.3">
      <c r="B19" s="110" t="s">
        <v>3</v>
      </c>
      <c r="C19" s="9" t="s">
        <v>926</v>
      </c>
      <c r="D19" s="105" t="s">
        <v>202</v>
      </c>
      <c r="E19" s="6" t="s">
        <v>927</v>
      </c>
      <c r="F19" s="9"/>
      <c r="G19" s="105"/>
      <c r="H19" s="6"/>
      <c r="I19" s="9" t="s">
        <v>926</v>
      </c>
      <c r="J19" s="105" t="s">
        <v>202</v>
      </c>
      <c r="K19" s="7" t="s">
        <v>927</v>
      </c>
    </row>
    <row r="20" spans="2:11" x14ac:dyDescent="0.3">
      <c r="B20" s="4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3">
      <c r="B21" s="71" t="s">
        <v>15</v>
      </c>
      <c r="C21" s="102" t="s">
        <v>203</v>
      </c>
      <c r="D21" s="72" t="s">
        <v>5</v>
      </c>
      <c r="E21" s="72" t="s">
        <v>5</v>
      </c>
      <c r="F21" s="102" t="s">
        <v>203</v>
      </c>
      <c r="G21" s="72" t="s">
        <v>5</v>
      </c>
      <c r="H21" s="72" t="s">
        <v>5</v>
      </c>
      <c r="I21" s="98" t="s">
        <v>203</v>
      </c>
      <c r="J21" s="72" t="s">
        <v>5</v>
      </c>
      <c r="K21" s="73" t="s">
        <v>5</v>
      </c>
    </row>
    <row r="22" spans="2:11" x14ac:dyDescent="0.3">
      <c r="B22" s="117" t="s">
        <v>16</v>
      </c>
      <c r="C22" s="87" t="s">
        <v>574</v>
      </c>
      <c r="D22" s="90"/>
      <c r="E22" s="88" t="s">
        <v>928</v>
      </c>
      <c r="F22" s="87"/>
      <c r="G22" s="90"/>
      <c r="H22" s="88"/>
      <c r="I22" s="90" t="s">
        <v>574</v>
      </c>
      <c r="J22" s="90"/>
      <c r="K22" s="91" t="s">
        <v>928</v>
      </c>
    </row>
    <row r="23" spans="2:11" x14ac:dyDescent="0.3">
      <c r="B23" s="117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x14ac:dyDescent="0.3">
      <c r="B24" s="117" t="s">
        <v>18</v>
      </c>
      <c r="C24" s="87" t="s">
        <v>268</v>
      </c>
      <c r="D24" s="90"/>
      <c r="E24" s="88" t="s">
        <v>392</v>
      </c>
      <c r="F24" s="87"/>
      <c r="G24" s="90"/>
      <c r="H24" s="88"/>
      <c r="I24" s="90" t="s">
        <v>268</v>
      </c>
      <c r="J24" s="90"/>
      <c r="K24" s="91" t="s">
        <v>392</v>
      </c>
    </row>
    <row r="25" spans="2:11" x14ac:dyDescent="0.3">
      <c r="B25" s="117" t="s">
        <v>19</v>
      </c>
      <c r="C25" s="87" t="s">
        <v>929</v>
      </c>
      <c r="D25" s="90"/>
      <c r="E25" s="88" t="s">
        <v>431</v>
      </c>
      <c r="F25" s="87"/>
      <c r="G25" s="90"/>
      <c r="H25" s="88"/>
      <c r="I25" s="90" t="s">
        <v>929</v>
      </c>
      <c r="J25" s="90"/>
      <c r="K25" s="91" t="s">
        <v>431</v>
      </c>
    </row>
    <row r="26" spans="2:11" x14ac:dyDescent="0.3">
      <c r="B26" s="117" t="s">
        <v>20</v>
      </c>
      <c r="C26" s="87" t="s">
        <v>930</v>
      </c>
      <c r="D26" s="90"/>
      <c r="E26" s="88" t="s">
        <v>931</v>
      </c>
      <c r="F26" s="87"/>
      <c r="G26" s="90"/>
      <c r="H26" s="88"/>
      <c r="I26" s="90" t="s">
        <v>930</v>
      </c>
      <c r="J26" s="90"/>
      <c r="K26" s="91" t="s">
        <v>931</v>
      </c>
    </row>
    <row r="27" spans="2:11" x14ac:dyDescent="0.3">
      <c r="B27" s="117" t="s">
        <v>21</v>
      </c>
      <c r="C27" s="87" t="s">
        <v>306</v>
      </c>
      <c r="D27" s="90"/>
      <c r="E27" s="88" t="s">
        <v>224</v>
      </c>
      <c r="F27" s="87"/>
      <c r="G27" s="90"/>
      <c r="H27" s="88"/>
      <c r="I27" s="90" t="s">
        <v>306</v>
      </c>
      <c r="J27" s="90"/>
      <c r="K27" s="91" t="s">
        <v>224</v>
      </c>
    </row>
    <row r="28" spans="2:11" x14ac:dyDescent="0.3">
      <c r="B28" s="118" t="s">
        <v>3</v>
      </c>
      <c r="C28" s="67" t="s">
        <v>932</v>
      </c>
      <c r="D28" s="86"/>
      <c r="E28" s="105" t="s">
        <v>933</v>
      </c>
      <c r="F28" s="67"/>
      <c r="G28" s="86"/>
      <c r="H28" s="105"/>
      <c r="I28" s="67" t="s">
        <v>932</v>
      </c>
      <c r="J28" s="86"/>
      <c r="K28" s="107" t="s">
        <v>933</v>
      </c>
    </row>
    <row r="29" spans="2:11" x14ac:dyDescent="0.3">
      <c r="B29" s="42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3">
      <c r="B30" s="110" t="s">
        <v>6</v>
      </c>
      <c r="C30" s="67" t="s">
        <v>934</v>
      </c>
      <c r="D30" s="8"/>
      <c r="E30" s="105" t="s">
        <v>202</v>
      </c>
      <c r="F30" s="67"/>
      <c r="G30" s="8"/>
      <c r="H30" s="105"/>
      <c r="I30" s="67" t="s">
        <v>934</v>
      </c>
      <c r="J30" s="8"/>
      <c r="K30" s="107" t="s">
        <v>202</v>
      </c>
    </row>
    <row r="31" spans="2:11" ht="66" customHeight="1" thickBot="1" x14ac:dyDescent="0.35">
      <c r="B31" s="179" t="s">
        <v>53</v>
      </c>
      <c r="C31" s="180"/>
      <c r="D31" s="180"/>
      <c r="E31" s="180"/>
      <c r="F31" s="180"/>
      <c r="G31" s="180"/>
      <c r="H31" s="181"/>
      <c r="I31" s="180"/>
      <c r="J31" s="180"/>
      <c r="K31" s="18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&amp;R9</oddHead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8" width="12.6640625" style="19" customWidth="1"/>
    <col min="9" max="10" width="12.6640625" style="1" customWidth="1"/>
    <col min="11" max="16384" width="8.88671875" style="1"/>
  </cols>
  <sheetData>
    <row r="2" spans="2:10" ht="15" thickBot="1" x14ac:dyDescent="0.35"/>
    <row r="3" spans="2:10" ht="36" customHeight="1" x14ac:dyDescent="0.3">
      <c r="B3" s="202" t="s">
        <v>121</v>
      </c>
      <c r="C3" s="203"/>
      <c r="D3" s="203"/>
      <c r="E3" s="203"/>
      <c r="F3" s="203"/>
      <c r="G3" s="203"/>
      <c r="H3" s="203"/>
      <c r="I3" s="203"/>
      <c r="J3" s="204"/>
    </row>
    <row r="4" spans="2:10" x14ac:dyDescent="0.3">
      <c r="B4" s="210" t="s">
        <v>482</v>
      </c>
      <c r="C4" s="172"/>
      <c r="D4" s="172"/>
      <c r="E4" s="172"/>
      <c r="F4" s="172"/>
      <c r="G4" s="172"/>
      <c r="H4" s="172"/>
      <c r="I4" s="172"/>
      <c r="J4" s="173"/>
    </row>
    <row r="5" spans="2:10" x14ac:dyDescent="0.3">
      <c r="B5" s="70"/>
      <c r="C5" s="174" t="s">
        <v>74</v>
      </c>
      <c r="D5" s="175"/>
      <c r="E5" s="174" t="s">
        <v>82</v>
      </c>
      <c r="F5" s="175"/>
      <c r="G5" s="174" t="s">
        <v>83</v>
      </c>
      <c r="H5" s="175"/>
      <c r="I5" s="174" t="s">
        <v>85</v>
      </c>
      <c r="J5" s="173"/>
    </row>
    <row r="6" spans="2:10" x14ac:dyDescent="0.3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 t="s">
        <v>4</v>
      </c>
      <c r="H6" s="72" t="s">
        <v>5</v>
      </c>
      <c r="I6" s="58" t="s">
        <v>4</v>
      </c>
      <c r="J6" s="73" t="s">
        <v>5</v>
      </c>
    </row>
    <row r="7" spans="2:10" x14ac:dyDescent="0.3">
      <c r="B7" s="65" t="s">
        <v>77</v>
      </c>
      <c r="C7" s="74">
        <v>4.1666666666666666E-3</v>
      </c>
      <c r="D7" s="75">
        <f>C7/C10</f>
        <v>1</v>
      </c>
      <c r="E7" s="74">
        <v>2.3148148148148147E-2</v>
      </c>
      <c r="F7" s="75">
        <f>E7/E10</f>
        <v>1</v>
      </c>
      <c r="G7" s="74">
        <v>3.8263888888888889E-2</v>
      </c>
      <c r="H7" s="75">
        <f>G7/G10</f>
        <v>0.98451459201905889</v>
      </c>
      <c r="I7" s="77"/>
      <c r="J7" s="80"/>
    </row>
    <row r="8" spans="2:10" x14ac:dyDescent="0.3">
      <c r="B8" s="65" t="s">
        <v>78</v>
      </c>
      <c r="C8" s="74"/>
      <c r="D8" s="75"/>
      <c r="E8" s="74"/>
      <c r="F8" s="75"/>
      <c r="G8" s="74">
        <v>6.018518518518519E-4</v>
      </c>
      <c r="H8" s="75">
        <f>G8/G10</f>
        <v>1.5485407980941036E-2</v>
      </c>
      <c r="I8" s="77"/>
      <c r="J8" s="80"/>
    </row>
    <row r="9" spans="2:10" x14ac:dyDescent="0.3">
      <c r="B9" s="65"/>
      <c r="C9" s="22"/>
      <c r="D9" s="22"/>
      <c r="E9" s="22"/>
      <c r="F9" s="22"/>
      <c r="G9" s="22"/>
      <c r="H9" s="22"/>
      <c r="I9" s="23"/>
      <c r="J9" s="24"/>
    </row>
    <row r="10" spans="2:10" x14ac:dyDescent="0.3">
      <c r="B10" s="66" t="s">
        <v>6</v>
      </c>
      <c r="C10" s="67">
        <f t="shared" ref="C10:G10" si="0">SUM(C7:C8)</f>
        <v>4.1666666666666666E-3</v>
      </c>
      <c r="D10" s="68">
        <f>SUM(D7:D8)</f>
        <v>1</v>
      </c>
      <c r="E10" s="67">
        <f t="shared" si="0"/>
        <v>2.3148148148148147E-2</v>
      </c>
      <c r="F10" s="68">
        <f>SUM(F7:F8)</f>
        <v>1</v>
      </c>
      <c r="G10" s="67">
        <f t="shared" si="0"/>
        <v>3.8865740740740742E-2</v>
      </c>
      <c r="H10" s="68">
        <f>SUM(H7:H8)</f>
        <v>0.99999999999999989</v>
      </c>
      <c r="I10" s="78"/>
      <c r="J10" s="79"/>
    </row>
    <row r="11" spans="2:10" ht="66" customHeight="1" thickBot="1" x14ac:dyDescent="0.35">
      <c r="B11" s="216"/>
      <c r="C11" s="166"/>
      <c r="D11" s="166"/>
      <c r="E11" s="166"/>
      <c r="F11" s="166"/>
      <c r="G11" s="166"/>
      <c r="H11" s="166"/>
      <c r="I11" s="166"/>
      <c r="J11" s="217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&amp;R63</oddHeader>
  </headerFooter>
  <colBreaks count="1" manualBreakCount="1">
    <brk id="10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10" zoomScaleNormal="110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8" width="12.6640625" style="19" customWidth="1"/>
    <col min="9" max="10" width="12.6640625" style="1" customWidth="1"/>
    <col min="11" max="16384" width="8.88671875" style="1"/>
  </cols>
  <sheetData>
    <row r="2" spans="2:10" ht="15" thickBot="1" x14ac:dyDescent="0.35"/>
    <row r="3" spans="2:10" x14ac:dyDescent="0.3">
      <c r="B3" s="202" t="s">
        <v>86</v>
      </c>
      <c r="C3" s="203"/>
      <c r="D3" s="203"/>
      <c r="E3" s="203"/>
      <c r="F3" s="203"/>
      <c r="G3" s="203"/>
      <c r="H3" s="218"/>
      <c r="I3" s="218"/>
      <c r="J3" s="219"/>
    </row>
    <row r="4" spans="2:10" x14ac:dyDescent="0.3">
      <c r="B4" s="171" t="s">
        <v>482</v>
      </c>
      <c r="C4" s="172"/>
      <c r="D4" s="172"/>
      <c r="E4" s="172"/>
      <c r="F4" s="172"/>
      <c r="G4" s="172"/>
      <c r="H4" s="172"/>
      <c r="I4" s="172"/>
      <c r="J4" s="173"/>
    </row>
    <row r="5" spans="2:10" x14ac:dyDescent="0.3">
      <c r="B5" s="70"/>
      <c r="C5" s="174" t="s">
        <v>0</v>
      </c>
      <c r="D5" s="175"/>
      <c r="E5" s="174" t="s">
        <v>1</v>
      </c>
      <c r="F5" s="175"/>
      <c r="G5" s="174" t="s">
        <v>2</v>
      </c>
      <c r="H5" s="175"/>
      <c r="I5" s="174" t="s">
        <v>3</v>
      </c>
      <c r="J5" s="173"/>
    </row>
    <row r="6" spans="2:10" x14ac:dyDescent="0.3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 t="s">
        <v>4</v>
      </c>
      <c r="H6" s="72" t="s">
        <v>5</v>
      </c>
      <c r="I6" s="58" t="s">
        <v>4</v>
      </c>
      <c r="J6" s="73" t="s">
        <v>5</v>
      </c>
    </row>
    <row r="7" spans="2:10" x14ac:dyDescent="0.3">
      <c r="B7" s="65" t="s">
        <v>77</v>
      </c>
      <c r="C7" s="74">
        <v>3.938657407407406E-2</v>
      </c>
      <c r="D7" s="75">
        <f>C7/C10</f>
        <v>0.84630688883362337</v>
      </c>
      <c r="E7" s="74">
        <v>1.4895833333333332E-2</v>
      </c>
      <c r="F7" s="75">
        <f>E7/E10</f>
        <v>0.86900742741390946</v>
      </c>
      <c r="G7" s="74">
        <v>1.924768518518518E-2</v>
      </c>
      <c r="H7" s="75">
        <f>G7/G10</f>
        <v>0.89553042541733985</v>
      </c>
      <c r="I7" s="74">
        <f>C7+E7+G7</f>
        <v>7.3530092592592577E-2</v>
      </c>
      <c r="J7" s="64">
        <f>I7/I10</f>
        <v>0.8632966435657019</v>
      </c>
    </row>
    <row r="8" spans="2:10" x14ac:dyDescent="0.3">
      <c r="B8" s="65" t="s">
        <v>78</v>
      </c>
      <c r="C8" s="74">
        <v>7.152777777777777E-3</v>
      </c>
      <c r="D8" s="75">
        <f>C8/C10</f>
        <v>0.15369311116637654</v>
      </c>
      <c r="E8" s="74">
        <v>2.2453703703703702E-3</v>
      </c>
      <c r="F8" s="75">
        <f>E8/E10</f>
        <v>0.13099257258609048</v>
      </c>
      <c r="G8" s="74">
        <v>2.2453703703703702E-3</v>
      </c>
      <c r="H8" s="75">
        <f>G8/G10</f>
        <v>0.10446957458266022</v>
      </c>
      <c r="I8" s="74">
        <f>C8+E8+G8</f>
        <v>1.1643518518518517E-2</v>
      </c>
      <c r="J8" s="64">
        <f>I8/I10</f>
        <v>0.13670335643429815</v>
      </c>
    </row>
    <row r="9" spans="2:10" x14ac:dyDescent="0.3">
      <c r="B9" s="65"/>
      <c r="C9" s="21"/>
      <c r="D9" s="22"/>
      <c r="E9" s="22"/>
      <c r="F9" s="22"/>
      <c r="G9" s="22"/>
      <c r="H9" s="22"/>
      <c r="I9" s="22"/>
      <c r="J9" s="20"/>
    </row>
    <row r="10" spans="2:10" x14ac:dyDescent="0.3">
      <c r="B10" s="66" t="s">
        <v>6</v>
      </c>
      <c r="C10" s="67">
        <f>SUM(C7:C8)</f>
        <v>4.6539351851851839E-2</v>
      </c>
      <c r="D10" s="68">
        <f>SUM(D7:D8)</f>
        <v>0.99999999999999989</v>
      </c>
      <c r="E10" s="67">
        <f t="shared" ref="E10:I10" si="0">SUM(E7:E8)</f>
        <v>1.7141203703703704E-2</v>
      </c>
      <c r="F10" s="68">
        <f>SUM(F7:F8)</f>
        <v>1</v>
      </c>
      <c r="G10" s="67">
        <f t="shared" si="0"/>
        <v>2.149305555555555E-2</v>
      </c>
      <c r="H10" s="68">
        <f>SUM(H7:H8)</f>
        <v>1</v>
      </c>
      <c r="I10" s="67">
        <f t="shared" si="0"/>
        <v>8.5173611111111089E-2</v>
      </c>
      <c r="J10" s="69">
        <f>SUM(J7:J9)</f>
        <v>1</v>
      </c>
    </row>
    <row r="11" spans="2:10" ht="66" customHeight="1" thickBot="1" x14ac:dyDescent="0.35">
      <c r="B11" s="216" t="s">
        <v>79</v>
      </c>
      <c r="C11" s="166"/>
      <c r="D11" s="166"/>
      <c r="E11" s="166"/>
      <c r="F11" s="166"/>
      <c r="G11" s="166"/>
      <c r="H11" s="166"/>
      <c r="I11" s="166"/>
      <c r="J11" s="217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&amp;R64</oddHeader>
  </headerFooter>
  <colBreaks count="1" manualBreakCount="1">
    <brk id="10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25" zoomScaleNormal="125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8" width="12.6640625" style="19" customWidth="1"/>
    <col min="9" max="10" width="12.6640625" style="1" customWidth="1"/>
    <col min="11" max="16384" width="8.88671875" style="1"/>
  </cols>
  <sheetData>
    <row r="2" spans="2:10" ht="15" thickBot="1" x14ac:dyDescent="0.35"/>
    <row r="3" spans="2:10" x14ac:dyDescent="0.3">
      <c r="B3" s="202" t="s">
        <v>87</v>
      </c>
      <c r="C3" s="203"/>
      <c r="D3" s="203"/>
      <c r="E3" s="203"/>
      <c r="F3" s="203"/>
      <c r="G3" s="203"/>
      <c r="H3" s="218"/>
      <c r="I3" s="218"/>
      <c r="J3" s="219"/>
    </row>
    <row r="4" spans="2:10" x14ac:dyDescent="0.3">
      <c r="B4" s="171" t="s">
        <v>482</v>
      </c>
      <c r="C4" s="172"/>
      <c r="D4" s="172"/>
      <c r="E4" s="172"/>
      <c r="F4" s="172"/>
      <c r="G4" s="172"/>
      <c r="H4" s="172"/>
      <c r="I4" s="172"/>
      <c r="J4" s="173"/>
    </row>
    <row r="5" spans="2:10" x14ac:dyDescent="0.3">
      <c r="B5" s="70"/>
      <c r="C5" s="174" t="s">
        <v>0</v>
      </c>
      <c r="D5" s="175"/>
      <c r="E5" s="174" t="s">
        <v>1</v>
      </c>
      <c r="F5" s="175"/>
      <c r="G5" s="174" t="s">
        <v>2</v>
      </c>
      <c r="H5" s="175"/>
      <c r="I5" s="174" t="s">
        <v>3</v>
      </c>
      <c r="J5" s="173"/>
    </row>
    <row r="6" spans="2:10" x14ac:dyDescent="0.3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 t="s">
        <v>4</v>
      </c>
      <c r="H6" s="72" t="s">
        <v>5</v>
      </c>
      <c r="I6" s="58" t="s">
        <v>4</v>
      </c>
      <c r="J6" s="73" t="s">
        <v>5</v>
      </c>
    </row>
    <row r="7" spans="2:10" x14ac:dyDescent="0.3">
      <c r="B7" s="65" t="s">
        <v>77</v>
      </c>
      <c r="C7" s="74">
        <v>2.6053240740740724E-2</v>
      </c>
      <c r="D7" s="75">
        <f>C7/C10</f>
        <v>0.97954743255004351</v>
      </c>
      <c r="E7" s="74">
        <v>1.0173611111111107E-2</v>
      </c>
      <c r="F7" s="75">
        <f>E7/E10</f>
        <v>0.98875140607424072</v>
      </c>
      <c r="G7" s="74">
        <v>1.5034722222222217E-2</v>
      </c>
      <c r="H7" s="75">
        <f>G7/G10</f>
        <v>0.99769585253456217</v>
      </c>
      <c r="I7" s="74">
        <f>C7+E7+G7</f>
        <v>5.1261574074074043E-2</v>
      </c>
      <c r="J7" s="64">
        <f>I7/I10</f>
        <v>0.98663399420806419</v>
      </c>
    </row>
    <row r="8" spans="2:10" x14ac:dyDescent="0.3">
      <c r="B8" s="65" t="s">
        <v>78</v>
      </c>
      <c r="C8" s="74">
        <v>5.4398148148148144E-4</v>
      </c>
      <c r="D8" s="75">
        <f>C8/C10</f>
        <v>2.0452567449956494E-2</v>
      </c>
      <c r="E8" s="74">
        <v>1.1574074074074073E-4</v>
      </c>
      <c r="F8" s="75">
        <f>E8/E10</f>
        <v>1.1248593925759283E-2</v>
      </c>
      <c r="G8" s="74">
        <v>3.4722222222222222E-5</v>
      </c>
      <c r="H8" s="75">
        <f>G8/G10</f>
        <v>2.3041474654377889E-3</v>
      </c>
      <c r="I8" s="74">
        <f>C8+E8+G8</f>
        <v>6.9444444444444436E-4</v>
      </c>
      <c r="J8" s="64">
        <f>I8/I10</f>
        <v>1.336600579193585E-2</v>
      </c>
    </row>
    <row r="9" spans="2:10" x14ac:dyDescent="0.3">
      <c r="B9" s="65"/>
      <c r="C9" s="21"/>
      <c r="D9" s="22"/>
      <c r="E9" s="22"/>
      <c r="F9" s="22"/>
      <c r="G9" s="22"/>
      <c r="H9" s="22"/>
      <c r="I9" s="22"/>
      <c r="J9" s="20"/>
    </row>
    <row r="10" spans="2:10" x14ac:dyDescent="0.3">
      <c r="B10" s="66" t="s">
        <v>6</v>
      </c>
      <c r="C10" s="67">
        <f>SUM(C7:C8)</f>
        <v>2.6597222222222206E-2</v>
      </c>
      <c r="D10" s="68">
        <f>SUM(D7:D8)</f>
        <v>1</v>
      </c>
      <c r="E10" s="67">
        <f t="shared" ref="E10:I10" si="0">SUM(E7:E8)</f>
        <v>1.0289351851851848E-2</v>
      </c>
      <c r="F10" s="68">
        <f>SUM(F7:F8)</f>
        <v>1</v>
      </c>
      <c r="G10" s="67">
        <f t="shared" si="0"/>
        <v>1.5069444444444439E-2</v>
      </c>
      <c r="H10" s="68">
        <f>SUM(H7:H8)</f>
        <v>1</v>
      </c>
      <c r="I10" s="67">
        <f t="shared" si="0"/>
        <v>5.1956018518518485E-2</v>
      </c>
      <c r="J10" s="69">
        <f>SUM(J7:J9)</f>
        <v>1</v>
      </c>
    </row>
    <row r="11" spans="2:10" ht="66" customHeight="1" thickBot="1" x14ac:dyDescent="0.35">
      <c r="B11" s="216"/>
      <c r="C11" s="166"/>
      <c r="D11" s="166"/>
      <c r="E11" s="166"/>
      <c r="F11" s="166"/>
      <c r="G11" s="166"/>
      <c r="H11" s="166"/>
      <c r="I11" s="166"/>
      <c r="J11" s="217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&amp;R65</oddHeader>
  </headerFooter>
  <colBreaks count="1" manualBreakCount="1">
    <brk id="10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2.6640625" style="19" customWidth="1"/>
    <col min="7" max="8" width="12.6640625" style="1" customWidth="1"/>
    <col min="9" max="16384" width="8.88671875" style="1"/>
  </cols>
  <sheetData>
    <row r="2" spans="2:8" ht="15" thickBot="1" x14ac:dyDescent="0.35"/>
    <row r="3" spans="2:8" ht="36" customHeight="1" x14ac:dyDescent="0.3">
      <c r="B3" s="202" t="s">
        <v>181</v>
      </c>
      <c r="C3" s="203"/>
      <c r="D3" s="203"/>
      <c r="E3" s="203"/>
      <c r="F3" s="203"/>
      <c r="G3" s="203"/>
      <c r="H3" s="204"/>
    </row>
    <row r="4" spans="2:8" x14ac:dyDescent="0.3">
      <c r="B4" s="220" t="s">
        <v>482</v>
      </c>
      <c r="C4" s="172"/>
      <c r="D4" s="172"/>
      <c r="E4" s="172"/>
      <c r="F4" s="172"/>
      <c r="G4" s="172"/>
      <c r="H4" s="173"/>
    </row>
    <row r="5" spans="2:8" x14ac:dyDescent="0.3">
      <c r="B5" s="141"/>
      <c r="C5" s="174" t="s">
        <v>73</v>
      </c>
      <c r="D5" s="175"/>
      <c r="E5" s="221" t="s">
        <v>74</v>
      </c>
      <c r="F5" s="221"/>
      <c r="G5" s="221" t="s">
        <v>82</v>
      </c>
      <c r="H5" s="222"/>
    </row>
    <row r="6" spans="2:8" x14ac:dyDescent="0.3">
      <c r="B6" s="142" t="s">
        <v>68</v>
      </c>
      <c r="C6" s="139" t="s">
        <v>4</v>
      </c>
      <c r="D6" s="143" t="s">
        <v>5</v>
      </c>
      <c r="E6" s="140" t="s">
        <v>4</v>
      </c>
      <c r="F6" s="143" t="s">
        <v>5</v>
      </c>
      <c r="G6" s="139" t="s">
        <v>4</v>
      </c>
      <c r="H6" s="144" t="s">
        <v>5</v>
      </c>
    </row>
    <row r="7" spans="2:8" x14ac:dyDescent="0.3">
      <c r="B7" s="145" t="s">
        <v>77</v>
      </c>
      <c r="C7" s="146">
        <v>2.1643518518518517E-2</v>
      </c>
      <c r="D7" s="147">
        <f>C7/C10</f>
        <v>0.96590909090909083</v>
      </c>
      <c r="E7" s="146">
        <v>7.291666666666667E-4</v>
      </c>
      <c r="F7" s="147">
        <f>E7/E10</f>
        <v>1</v>
      </c>
      <c r="G7" s="148">
        <v>4.7106481481481478E-3</v>
      </c>
      <c r="H7" s="149">
        <f>G7/G10</f>
        <v>0.67833333333333334</v>
      </c>
    </row>
    <row r="8" spans="2:8" x14ac:dyDescent="0.3">
      <c r="B8" s="145" t="s">
        <v>78</v>
      </c>
      <c r="C8" s="148">
        <v>7.6388888888888893E-4</v>
      </c>
      <c r="D8" s="147">
        <f>C8/C10</f>
        <v>3.4090909090909095E-2</v>
      </c>
      <c r="E8" s="148"/>
      <c r="F8" s="147"/>
      <c r="G8" s="148">
        <v>2.2337962962962967E-3</v>
      </c>
      <c r="H8" s="149">
        <f>G8/G10</f>
        <v>0.32166666666666671</v>
      </c>
    </row>
    <row r="9" spans="2:8" x14ac:dyDescent="0.3">
      <c r="B9" s="145"/>
      <c r="C9" s="21"/>
      <c r="D9" s="22"/>
      <c r="E9" s="21"/>
      <c r="F9" s="22"/>
      <c r="G9" s="21"/>
      <c r="H9" s="20"/>
    </row>
    <row r="10" spans="2:8" x14ac:dyDescent="0.3">
      <c r="B10" s="135" t="s">
        <v>6</v>
      </c>
      <c r="C10" s="136">
        <f>SUM(C7:C8)</f>
        <v>2.2407407407407407E-2</v>
      </c>
      <c r="D10" s="137">
        <f>SUM(D7:D9)</f>
        <v>0.99999999999999989</v>
      </c>
      <c r="E10" s="136">
        <f>SUM(E7:E8)</f>
        <v>7.291666666666667E-4</v>
      </c>
      <c r="F10" s="137">
        <f>SUM(F7:F9)</f>
        <v>1</v>
      </c>
      <c r="G10" s="136">
        <f>SUM(G7:G8)</f>
        <v>6.9444444444444441E-3</v>
      </c>
      <c r="H10" s="138">
        <f>SUM(H7:H8)</f>
        <v>1</v>
      </c>
    </row>
    <row r="11" spans="2:8" ht="66" customHeight="1" thickBot="1" x14ac:dyDescent="0.35">
      <c r="B11" s="216" t="s">
        <v>79</v>
      </c>
      <c r="C11" s="214"/>
      <c r="D11" s="214"/>
      <c r="E11" s="214"/>
      <c r="F11" s="214"/>
      <c r="G11" s="214"/>
      <c r="H11" s="215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&amp;R66</oddHeader>
  </headerFooter>
  <colBreaks count="1" manualBreakCount="1">
    <brk id="8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2.6640625" style="19" customWidth="1"/>
    <col min="7" max="8" width="12.6640625" style="1" customWidth="1"/>
    <col min="9" max="16384" width="8.88671875" style="1"/>
  </cols>
  <sheetData>
    <row r="2" spans="2:8" ht="15" thickBot="1" x14ac:dyDescent="0.35"/>
    <row r="3" spans="2:8" ht="36" customHeight="1" x14ac:dyDescent="0.3">
      <c r="B3" s="202" t="s">
        <v>182</v>
      </c>
      <c r="C3" s="203"/>
      <c r="D3" s="203"/>
      <c r="E3" s="203"/>
      <c r="F3" s="203"/>
      <c r="G3" s="203"/>
      <c r="H3" s="204"/>
    </row>
    <row r="4" spans="2:8" x14ac:dyDescent="0.3">
      <c r="B4" s="220" t="s">
        <v>482</v>
      </c>
      <c r="C4" s="172"/>
      <c r="D4" s="172"/>
      <c r="E4" s="172"/>
      <c r="F4" s="172"/>
      <c r="G4" s="172"/>
      <c r="H4" s="173"/>
    </row>
    <row r="5" spans="2:8" x14ac:dyDescent="0.3">
      <c r="B5" s="70"/>
      <c r="C5" s="174" t="s">
        <v>73</v>
      </c>
      <c r="D5" s="175"/>
      <c r="E5" s="223" t="s">
        <v>74</v>
      </c>
      <c r="F5" s="223"/>
      <c r="G5" s="223" t="s">
        <v>82</v>
      </c>
      <c r="H5" s="224"/>
    </row>
    <row r="6" spans="2:8" x14ac:dyDescent="0.3">
      <c r="B6" s="71" t="s">
        <v>68</v>
      </c>
      <c r="C6" s="98" t="s">
        <v>4</v>
      </c>
      <c r="D6" s="72" t="s">
        <v>5</v>
      </c>
      <c r="E6" s="99" t="s">
        <v>4</v>
      </c>
      <c r="F6" s="72" t="s">
        <v>5</v>
      </c>
      <c r="G6" s="98" t="s">
        <v>4</v>
      </c>
      <c r="H6" s="73" t="s">
        <v>5</v>
      </c>
    </row>
    <row r="7" spans="2:8" x14ac:dyDescent="0.3">
      <c r="B7" s="65" t="s">
        <v>77</v>
      </c>
      <c r="C7" s="74">
        <v>2.4756944444444443E-2</v>
      </c>
      <c r="D7" s="75">
        <f>C7/C10</f>
        <v>0.97404371584699456</v>
      </c>
      <c r="E7" s="74">
        <v>4.1666666666666666E-3</v>
      </c>
      <c r="F7" s="75">
        <f>E7/E10</f>
        <v>1</v>
      </c>
      <c r="G7" s="74">
        <v>6.2037037037037043E-3</v>
      </c>
      <c r="H7" s="64">
        <f>G7/G10</f>
        <v>1</v>
      </c>
    </row>
    <row r="8" spans="2:8" x14ac:dyDescent="0.3">
      <c r="B8" s="65" t="s">
        <v>78</v>
      </c>
      <c r="C8" s="74">
        <v>6.5972222222222213E-4</v>
      </c>
      <c r="D8" s="75">
        <f>C8/C10</f>
        <v>2.5956284153005466E-2</v>
      </c>
      <c r="E8" s="74"/>
      <c r="F8" s="75"/>
      <c r="G8" s="74"/>
      <c r="H8" s="64"/>
    </row>
    <row r="9" spans="2:8" x14ac:dyDescent="0.3">
      <c r="B9" s="65"/>
      <c r="C9" s="21"/>
      <c r="D9" s="22"/>
      <c r="E9" s="21"/>
      <c r="F9" s="22"/>
      <c r="G9" s="21"/>
      <c r="H9" s="20"/>
    </row>
    <row r="10" spans="2:8" x14ac:dyDescent="0.3">
      <c r="B10" s="66" t="s">
        <v>6</v>
      </c>
      <c r="C10" s="67">
        <f>SUM(C7:C8)</f>
        <v>2.5416666666666664E-2</v>
      </c>
      <c r="D10" s="68">
        <f>SUM(D7:D9)</f>
        <v>1</v>
      </c>
      <c r="E10" s="67">
        <f>SUM(E7:E8)</f>
        <v>4.1666666666666666E-3</v>
      </c>
      <c r="F10" s="68">
        <f>SUM(F7:F9)</f>
        <v>1</v>
      </c>
      <c r="G10" s="67">
        <f>SUM(G7:G8)</f>
        <v>6.2037037037037043E-3</v>
      </c>
      <c r="H10" s="69">
        <f>SUM(H7:H8)</f>
        <v>1</v>
      </c>
    </row>
    <row r="11" spans="2:8" ht="66" customHeight="1" thickBot="1" x14ac:dyDescent="0.35">
      <c r="B11" s="165"/>
      <c r="C11" s="166"/>
      <c r="D11" s="166"/>
      <c r="E11" s="166"/>
      <c r="F11" s="166"/>
      <c r="G11" s="166"/>
      <c r="H11" s="16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&amp;R67</oddHeader>
  </headerFooter>
  <colBreaks count="1" manualBreakCount="1">
    <brk id="8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2.6640625" style="19" customWidth="1"/>
    <col min="7" max="8" width="12.6640625" style="1" customWidth="1"/>
    <col min="9" max="16384" width="8.88671875" style="1"/>
  </cols>
  <sheetData>
    <row r="2" spans="2:8" ht="15" thickBot="1" x14ac:dyDescent="0.35"/>
    <row r="3" spans="2:8" ht="36" customHeight="1" x14ac:dyDescent="0.3">
      <c r="B3" s="202" t="s">
        <v>183</v>
      </c>
      <c r="C3" s="203"/>
      <c r="D3" s="203"/>
      <c r="E3" s="203"/>
      <c r="F3" s="203"/>
      <c r="G3" s="203"/>
      <c r="H3" s="204"/>
    </row>
    <row r="4" spans="2:8" x14ac:dyDescent="0.3">
      <c r="B4" s="220" t="s">
        <v>482</v>
      </c>
      <c r="C4" s="172"/>
      <c r="D4" s="172"/>
      <c r="E4" s="172"/>
      <c r="F4" s="172"/>
      <c r="G4" s="172"/>
      <c r="H4" s="173"/>
    </row>
    <row r="5" spans="2:8" x14ac:dyDescent="0.3">
      <c r="B5" s="70"/>
      <c r="C5" s="174" t="s">
        <v>83</v>
      </c>
      <c r="D5" s="175"/>
      <c r="E5" s="223" t="s">
        <v>85</v>
      </c>
      <c r="F5" s="223"/>
      <c r="G5" s="172"/>
      <c r="H5" s="173"/>
    </row>
    <row r="6" spans="2:8" x14ac:dyDescent="0.3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/>
      <c r="H6" s="73"/>
    </row>
    <row r="7" spans="2:8" x14ac:dyDescent="0.3">
      <c r="B7" s="65" t="s">
        <v>77</v>
      </c>
      <c r="C7" s="74">
        <v>1.275462962962963E-2</v>
      </c>
      <c r="D7" s="75">
        <f>C7/C10</f>
        <v>0.88656476267095741</v>
      </c>
      <c r="E7" s="74"/>
      <c r="F7" s="75"/>
      <c r="G7" s="77"/>
      <c r="H7" s="80"/>
    </row>
    <row r="8" spans="2:8" x14ac:dyDescent="0.3">
      <c r="B8" s="65" t="s">
        <v>78</v>
      </c>
      <c r="C8" s="74">
        <v>1.6319444444444445E-3</v>
      </c>
      <c r="D8" s="75">
        <f>C8/C10</f>
        <v>0.11343523732904265</v>
      </c>
      <c r="E8" s="74"/>
      <c r="F8" s="75"/>
      <c r="G8" s="77"/>
      <c r="H8" s="80"/>
    </row>
    <row r="9" spans="2:8" x14ac:dyDescent="0.3">
      <c r="B9" s="65"/>
      <c r="C9" s="21"/>
      <c r="D9" s="22"/>
      <c r="E9" s="22"/>
      <c r="F9" s="22"/>
      <c r="G9" s="23"/>
      <c r="H9" s="24"/>
    </row>
    <row r="10" spans="2:8" x14ac:dyDescent="0.3">
      <c r="B10" s="66" t="s">
        <v>6</v>
      </c>
      <c r="C10" s="67">
        <f t="shared" ref="C10" si="0">SUM(C7:C8)</f>
        <v>1.4386574074074074E-2</v>
      </c>
      <c r="D10" s="68">
        <f t="shared" ref="D10" si="1">SUM(D7:D9)</f>
        <v>1</v>
      </c>
      <c r="E10" s="67"/>
      <c r="F10" s="68"/>
      <c r="G10" s="78"/>
      <c r="H10" s="79"/>
    </row>
    <row r="11" spans="2:8" ht="66" customHeight="1" thickBot="1" x14ac:dyDescent="0.35">
      <c r="B11" s="216" t="s">
        <v>79</v>
      </c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&amp;R68</oddHeader>
  </headerFooter>
  <colBreaks count="1" manualBreakCount="1">
    <brk id="8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10" zoomScaleNormal="110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2.6640625" style="19" customWidth="1"/>
    <col min="7" max="8" width="12.6640625" style="1" customWidth="1"/>
    <col min="9" max="16384" width="8.88671875" style="1"/>
  </cols>
  <sheetData>
    <row r="2" spans="2:8" ht="15" thickBot="1" x14ac:dyDescent="0.35"/>
    <row r="3" spans="2:8" ht="36" customHeight="1" x14ac:dyDescent="0.3">
      <c r="B3" s="202" t="s">
        <v>184</v>
      </c>
      <c r="C3" s="203"/>
      <c r="D3" s="203"/>
      <c r="E3" s="203"/>
      <c r="F3" s="203"/>
      <c r="G3" s="203"/>
      <c r="H3" s="204"/>
    </row>
    <row r="4" spans="2:8" x14ac:dyDescent="0.3">
      <c r="B4" s="220" t="s">
        <v>482</v>
      </c>
      <c r="C4" s="172"/>
      <c r="D4" s="172"/>
      <c r="E4" s="172"/>
      <c r="F4" s="172"/>
      <c r="G4" s="172"/>
      <c r="H4" s="173"/>
    </row>
    <row r="5" spans="2:8" x14ac:dyDescent="0.3">
      <c r="B5" s="70"/>
      <c r="C5" s="174" t="s">
        <v>83</v>
      </c>
      <c r="D5" s="175"/>
      <c r="E5" s="223" t="s">
        <v>85</v>
      </c>
      <c r="F5" s="223"/>
      <c r="G5" s="172"/>
      <c r="H5" s="173"/>
    </row>
    <row r="6" spans="2:8" x14ac:dyDescent="0.3">
      <c r="B6" s="71" t="s">
        <v>68</v>
      </c>
      <c r="C6" s="57" t="s">
        <v>4</v>
      </c>
      <c r="D6" s="72" t="s">
        <v>5</v>
      </c>
      <c r="E6" s="58" t="s">
        <v>4</v>
      </c>
      <c r="F6" s="72" t="s">
        <v>5</v>
      </c>
      <c r="G6" s="58"/>
      <c r="H6" s="73"/>
    </row>
    <row r="7" spans="2:8" x14ac:dyDescent="0.3">
      <c r="B7" s="65" t="s">
        <v>77</v>
      </c>
      <c r="C7" s="74">
        <v>1.7164351851851854E-2</v>
      </c>
      <c r="D7" s="75">
        <f>C7/C10</f>
        <v>1</v>
      </c>
      <c r="E7" s="74"/>
      <c r="F7" s="75"/>
      <c r="G7" s="77"/>
      <c r="H7" s="80"/>
    </row>
    <row r="8" spans="2:8" x14ac:dyDescent="0.3">
      <c r="B8" s="65" t="s">
        <v>78</v>
      </c>
      <c r="C8" s="74"/>
      <c r="D8" s="75"/>
      <c r="E8" s="74"/>
      <c r="F8" s="75"/>
      <c r="G8" s="77"/>
      <c r="H8" s="80"/>
    </row>
    <row r="9" spans="2:8" x14ac:dyDescent="0.3">
      <c r="B9" s="65"/>
      <c r="C9" s="22"/>
      <c r="D9" s="22"/>
      <c r="E9" s="22"/>
      <c r="F9" s="22"/>
      <c r="G9" s="23"/>
      <c r="H9" s="24"/>
    </row>
    <row r="10" spans="2:8" x14ac:dyDescent="0.3">
      <c r="B10" s="66" t="s">
        <v>6</v>
      </c>
      <c r="C10" s="67">
        <f t="shared" ref="C10" si="0">SUM(C7:C8)</f>
        <v>1.7164351851851854E-2</v>
      </c>
      <c r="D10" s="68">
        <f>SUM(D7:D8)</f>
        <v>1</v>
      </c>
      <c r="E10" s="67"/>
      <c r="F10" s="68"/>
      <c r="G10" s="78"/>
      <c r="H10" s="79"/>
    </row>
    <row r="11" spans="2:8" ht="66" customHeight="1" thickBot="1" x14ac:dyDescent="0.35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&amp;R69</oddHeader>
  </headerFooter>
  <colBreaks count="1" manualBreakCount="1">
    <brk id="8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4" width="22.6640625" style="19" customWidth="1"/>
    <col min="5" max="6" width="22.6640625" style="1" customWidth="1"/>
    <col min="7" max="16384" width="8.88671875" style="1"/>
  </cols>
  <sheetData>
    <row r="2" spans="2:7" ht="15" thickBot="1" x14ac:dyDescent="0.35"/>
    <row r="3" spans="2:7" ht="36" customHeight="1" x14ac:dyDescent="0.3">
      <c r="B3" s="202" t="s">
        <v>96</v>
      </c>
      <c r="C3" s="203"/>
      <c r="D3" s="203"/>
      <c r="E3" s="203"/>
      <c r="F3" s="204"/>
      <c r="G3" s="25"/>
    </row>
    <row r="4" spans="2:7" x14ac:dyDescent="0.3">
      <c r="B4" s="171" t="s">
        <v>482</v>
      </c>
      <c r="C4" s="172"/>
      <c r="D4" s="172"/>
      <c r="E4" s="172"/>
      <c r="F4" s="173"/>
    </row>
    <row r="5" spans="2:7" x14ac:dyDescent="0.3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3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3">
      <c r="B7" s="65" t="s">
        <v>77</v>
      </c>
      <c r="C7" s="74">
        <v>6.9374999999999992E-2</v>
      </c>
      <c r="D7" s="82">
        <v>0.62337962962963023</v>
      </c>
      <c r="E7" s="74">
        <f>C7+D7</f>
        <v>0.69275462962963019</v>
      </c>
      <c r="F7" s="20">
        <f>E7/E10</f>
        <v>0.82805085566454084</v>
      </c>
    </row>
    <row r="8" spans="2:7" x14ac:dyDescent="0.3">
      <c r="B8" s="65" t="s">
        <v>78</v>
      </c>
      <c r="C8" s="74">
        <v>1.4687499999999999E-2</v>
      </c>
      <c r="D8" s="74">
        <v>0.12916666666666668</v>
      </c>
      <c r="E8" s="74">
        <f>C8+D8</f>
        <v>0.14385416666666667</v>
      </c>
      <c r="F8" s="20">
        <f>E8/E10</f>
        <v>0.1719491443354591</v>
      </c>
    </row>
    <row r="9" spans="2:7" x14ac:dyDescent="0.3">
      <c r="B9" s="65"/>
      <c r="C9" s="21"/>
      <c r="D9" s="22"/>
      <c r="E9" s="22"/>
      <c r="F9" s="20"/>
    </row>
    <row r="10" spans="2:7" x14ac:dyDescent="0.3">
      <c r="B10" s="66" t="s">
        <v>6</v>
      </c>
      <c r="C10" s="67">
        <f>SUM(C7:C8)</f>
        <v>8.4062499999999984E-2</v>
      </c>
      <c r="D10" s="67">
        <f>SUM(D7:D8)</f>
        <v>0.75254629629629688</v>
      </c>
      <c r="E10" s="67">
        <f t="shared" ref="E10" si="0">SUM(E7:E8)</f>
        <v>0.83660879629629692</v>
      </c>
      <c r="F10" s="69">
        <f>SUM(F7:F8)</f>
        <v>1</v>
      </c>
    </row>
    <row r="11" spans="2:7" ht="66" customHeight="1" thickBot="1" x14ac:dyDescent="0.35">
      <c r="B11" s="216" t="s">
        <v>79</v>
      </c>
      <c r="C11" s="166"/>
      <c r="D11" s="166"/>
      <c r="E11" s="166"/>
      <c r="F11" s="217"/>
    </row>
    <row r="15" spans="2:7" x14ac:dyDescent="0.3">
      <c r="E15" s="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&amp;R70</oddHeader>
  </headerFooter>
  <colBreaks count="1" manualBreakCount="1">
    <brk id="6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4" width="22.6640625" style="19" customWidth="1"/>
    <col min="5" max="6" width="22.6640625" style="1" customWidth="1"/>
    <col min="7" max="16384" width="8.88671875" style="1"/>
  </cols>
  <sheetData>
    <row r="2" spans="2:7" ht="15" thickBot="1" x14ac:dyDescent="0.35"/>
    <row r="3" spans="2:7" ht="29.25" customHeight="1" x14ac:dyDescent="0.3">
      <c r="B3" s="202" t="s">
        <v>97</v>
      </c>
      <c r="C3" s="203"/>
      <c r="D3" s="203"/>
      <c r="E3" s="203"/>
      <c r="F3" s="204"/>
      <c r="G3" s="25"/>
    </row>
    <row r="4" spans="2:7" x14ac:dyDescent="0.3">
      <c r="B4" s="171" t="s">
        <v>482</v>
      </c>
      <c r="C4" s="172"/>
      <c r="D4" s="172"/>
      <c r="E4" s="172"/>
      <c r="F4" s="173"/>
    </row>
    <row r="5" spans="2:7" x14ac:dyDescent="0.3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3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3">
      <c r="B7" s="65" t="s">
        <v>77</v>
      </c>
      <c r="C7" s="74"/>
      <c r="D7" s="74">
        <v>0.26307870370370368</v>
      </c>
      <c r="E7" s="74">
        <f>C7+D7</f>
        <v>0.26307870370370368</v>
      </c>
      <c r="F7" s="20">
        <f>E7/E10</f>
        <v>0.84794449003954342</v>
      </c>
    </row>
    <row r="8" spans="2:7" x14ac:dyDescent="0.3">
      <c r="B8" s="65" t="s">
        <v>78</v>
      </c>
      <c r="C8" s="74"/>
      <c r="D8" s="74">
        <v>4.717592592592592E-2</v>
      </c>
      <c r="E8" s="74">
        <f>C8+D8</f>
        <v>4.717592592592592E-2</v>
      </c>
      <c r="F8" s="20">
        <f>E8/E10</f>
        <v>0.15205550996045661</v>
      </c>
    </row>
    <row r="9" spans="2:7" x14ac:dyDescent="0.3">
      <c r="B9" s="65"/>
      <c r="C9" s="21"/>
      <c r="D9" s="22"/>
      <c r="E9" s="22"/>
      <c r="F9" s="20"/>
    </row>
    <row r="10" spans="2:7" x14ac:dyDescent="0.3">
      <c r="B10" s="66" t="s">
        <v>6</v>
      </c>
      <c r="C10" s="67"/>
      <c r="D10" s="67">
        <f t="shared" ref="D10:E10" si="0">SUM(D7:D8)</f>
        <v>0.31025462962962957</v>
      </c>
      <c r="E10" s="67">
        <f t="shared" si="0"/>
        <v>0.31025462962962957</v>
      </c>
      <c r="F10" s="69">
        <f>SUM(F7:F8)</f>
        <v>1</v>
      </c>
    </row>
    <row r="11" spans="2:7" ht="66" customHeight="1" thickBot="1" x14ac:dyDescent="0.35">
      <c r="B11" s="216" t="s">
        <v>79</v>
      </c>
      <c r="C11" s="166"/>
      <c r="D11" s="166"/>
      <c r="E11" s="166"/>
      <c r="F11" s="217"/>
    </row>
    <row r="15" spans="2:7" x14ac:dyDescent="0.3">
      <c r="E15" s="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&amp;R71</oddHeader>
  </headerFooter>
  <colBreaks count="1" manualBreakCount="1">
    <brk id="6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4" width="22.6640625" style="19" customWidth="1"/>
    <col min="5" max="6" width="22.6640625" style="1" customWidth="1"/>
    <col min="7" max="16384" width="8.88671875" style="1"/>
  </cols>
  <sheetData>
    <row r="2" spans="2:7" ht="15" thickBot="1" x14ac:dyDescent="0.35"/>
    <row r="3" spans="2:7" x14ac:dyDescent="0.3">
      <c r="B3" s="202" t="s">
        <v>122</v>
      </c>
      <c r="C3" s="203"/>
      <c r="D3" s="203"/>
      <c r="E3" s="203"/>
      <c r="F3" s="204"/>
      <c r="G3" s="25"/>
    </row>
    <row r="4" spans="2:7" x14ac:dyDescent="0.3">
      <c r="B4" s="171" t="s">
        <v>482</v>
      </c>
      <c r="C4" s="172"/>
      <c r="D4" s="172"/>
      <c r="E4" s="172"/>
      <c r="F4" s="173"/>
    </row>
    <row r="5" spans="2:7" x14ac:dyDescent="0.3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3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3">
      <c r="B7" s="65" t="s">
        <v>77</v>
      </c>
      <c r="C7" s="74"/>
      <c r="D7" s="82"/>
      <c r="E7" s="74"/>
      <c r="F7" s="20"/>
    </row>
    <row r="8" spans="2:7" x14ac:dyDescent="0.3">
      <c r="B8" s="65" t="s">
        <v>78</v>
      </c>
      <c r="C8" s="74"/>
      <c r="D8" s="74"/>
      <c r="E8" s="74"/>
      <c r="F8" s="20"/>
    </row>
    <row r="9" spans="2:7" x14ac:dyDescent="0.3">
      <c r="B9" s="65"/>
      <c r="C9" s="21"/>
      <c r="D9" s="22"/>
      <c r="E9" s="22"/>
      <c r="F9" s="20"/>
    </row>
    <row r="10" spans="2:7" x14ac:dyDescent="0.3">
      <c r="B10" s="66" t="s">
        <v>6</v>
      </c>
      <c r="C10" s="67"/>
      <c r="D10" s="67"/>
      <c r="E10" s="67"/>
      <c r="F10" s="69"/>
    </row>
    <row r="11" spans="2:7" ht="66" customHeight="1" thickBot="1" x14ac:dyDescent="0.35">
      <c r="B11" s="216" t="s">
        <v>79</v>
      </c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&amp;R72</oddHeader>
  </headerFooter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topLeftCell="B2" zoomScaleSheetLayoutView="110" workbookViewId="0">
      <selection activeCell="B4" sqref="B4:K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19" customWidth="1"/>
    <col min="7" max="7" width="10.88671875" style="1" customWidth="1"/>
    <col min="8" max="8" width="10.88671875" style="19" customWidth="1"/>
    <col min="9" max="11" width="10.88671875" style="1" customWidth="1"/>
    <col min="12" max="16384" width="8.88671875" style="1"/>
  </cols>
  <sheetData>
    <row r="1" spans="2:11" s="31" customFormat="1" x14ac:dyDescent="0.3">
      <c r="C1" s="38"/>
      <c r="D1" s="38"/>
      <c r="E1" s="38"/>
      <c r="F1" s="38"/>
      <c r="H1" s="38"/>
    </row>
    <row r="2" spans="2:11" s="31" customFormat="1" ht="15" thickBot="1" x14ac:dyDescent="0.35">
      <c r="C2" s="38"/>
      <c r="D2" s="38"/>
      <c r="E2" s="38"/>
      <c r="F2" s="38"/>
      <c r="H2" s="38"/>
    </row>
    <row r="3" spans="2:11" s="31" customFormat="1" x14ac:dyDescent="0.3">
      <c r="B3" s="168" t="s">
        <v>154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s="31" customFormat="1" x14ac:dyDescent="0.3">
      <c r="B4" s="171" t="s">
        <v>482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s="31" customFormat="1" x14ac:dyDescent="0.3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s="31" customFormat="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3">
      <c r="B7" s="104" t="s">
        <v>95</v>
      </c>
      <c r="C7" s="87" t="s">
        <v>935</v>
      </c>
      <c r="D7" s="88" t="s">
        <v>936</v>
      </c>
      <c r="E7" s="88" t="s">
        <v>937</v>
      </c>
      <c r="F7" s="87"/>
      <c r="G7" s="88"/>
      <c r="H7" s="88"/>
      <c r="I7" s="90" t="s">
        <v>935</v>
      </c>
      <c r="J7" s="88" t="s">
        <v>936</v>
      </c>
      <c r="K7" s="91" t="s">
        <v>937</v>
      </c>
    </row>
    <row r="8" spans="2:11" s="31" customFormat="1" x14ac:dyDescent="0.3">
      <c r="B8" s="104" t="s">
        <v>169</v>
      </c>
      <c r="C8" s="87" t="s">
        <v>938</v>
      </c>
      <c r="D8" s="88" t="s">
        <v>939</v>
      </c>
      <c r="E8" s="88" t="s">
        <v>940</v>
      </c>
      <c r="F8" s="87"/>
      <c r="G8" s="88"/>
      <c r="H8" s="88"/>
      <c r="I8" s="90" t="s">
        <v>938</v>
      </c>
      <c r="J8" s="88" t="s">
        <v>939</v>
      </c>
      <c r="K8" s="91" t="s">
        <v>940</v>
      </c>
    </row>
    <row r="9" spans="2:11" s="31" customFormat="1" x14ac:dyDescent="0.3">
      <c r="B9" s="104" t="s">
        <v>170</v>
      </c>
      <c r="C9" s="87" t="s">
        <v>395</v>
      </c>
      <c r="D9" s="88" t="s">
        <v>941</v>
      </c>
      <c r="E9" s="88" t="s">
        <v>780</v>
      </c>
      <c r="F9" s="87"/>
      <c r="G9" s="88"/>
      <c r="H9" s="88"/>
      <c r="I9" s="90" t="s">
        <v>395</v>
      </c>
      <c r="J9" s="88" t="s">
        <v>941</v>
      </c>
      <c r="K9" s="91" t="s">
        <v>780</v>
      </c>
    </row>
    <row r="10" spans="2:11" s="31" customFormat="1" x14ac:dyDescent="0.3">
      <c r="B10" s="104" t="s">
        <v>11</v>
      </c>
      <c r="C10" s="87" t="s">
        <v>449</v>
      </c>
      <c r="D10" s="88" t="s">
        <v>942</v>
      </c>
      <c r="E10" s="88" t="s">
        <v>438</v>
      </c>
      <c r="F10" s="87"/>
      <c r="G10" s="88"/>
      <c r="H10" s="88"/>
      <c r="I10" s="90" t="s">
        <v>449</v>
      </c>
      <c r="J10" s="88" t="s">
        <v>942</v>
      </c>
      <c r="K10" s="91" t="s">
        <v>438</v>
      </c>
    </row>
    <row r="11" spans="2:11" s="31" customFormat="1" x14ac:dyDescent="0.3">
      <c r="B11" s="104" t="s">
        <v>12</v>
      </c>
      <c r="C11" s="87" t="s">
        <v>287</v>
      </c>
      <c r="D11" s="88" t="s">
        <v>411</v>
      </c>
      <c r="E11" s="88" t="s">
        <v>943</v>
      </c>
      <c r="F11" s="87"/>
      <c r="G11" s="88"/>
      <c r="H11" s="88"/>
      <c r="I11" s="90" t="s">
        <v>287</v>
      </c>
      <c r="J11" s="88" t="s">
        <v>411</v>
      </c>
      <c r="K11" s="91" t="s">
        <v>943</v>
      </c>
    </row>
    <row r="12" spans="2:11" s="31" customFormat="1" x14ac:dyDescent="0.3">
      <c r="B12" s="104" t="s">
        <v>171</v>
      </c>
      <c r="C12" s="87" t="s">
        <v>301</v>
      </c>
      <c r="D12" s="88" t="s">
        <v>944</v>
      </c>
      <c r="E12" s="88" t="s">
        <v>403</v>
      </c>
      <c r="F12" s="87"/>
      <c r="G12" s="88"/>
      <c r="H12" s="88"/>
      <c r="I12" s="90" t="s">
        <v>301</v>
      </c>
      <c r="J12" s="88" t="s">
        <v>944</v>
      </c>
      <c r="K12" s="91" t="s">
        <v>403</v>
      </c>
    </row>
    <row r="13" spans="2:11" s="31" customFormat="1" x14ac:dyDescent="0.3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s="31" customFormat="1" x14ac:dyDescent="0.3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s="31" customFormat="1" x14ac:dyDescent="0.3">
      <c r="B15" s="104" t="s">
        <v>174</v>
      </c>
      <c r="C15" s="87" t="s">
        <v>316</v>
      </c>
      <c r="D15" s="88" t="s">
        <v>199</v>
      </c>
      <c r="E15" s="88" t="s">
        <v>288</v>
      </c>
      <c r="F15" s="89"/>
      <c r="G15" s="88"/>
      <c r="H15" s="88"/>
      <c r="I15" s="90" t="s">
        <v>316</v>
      </c>
      <c r="J15" s="88" t="s">
        <v>199</v>
      </c>
      <c r="K15" s="91" t="s">
        <v>288</v>
      </c>
    </row>
    <row r="16" spans="2:11" s="31" customFormat="1" x14ac:dyDescent="0.3">
      <c r="B16" s="104" t="s">
        <v>175</v>
      </c>
      <c r="C16" s="87"/>
      <c r="D16" s="88"/>
      <c r="E16" s="88"/>
      <c r="F16" s="89"/>
      <c r="G16" s="88"/>
      <c r="H16" s="88"/>
      <c r="I16" s="90"/>
      <c r="J16" s="88"/>
      <c r="K16" s="91"/>
    </row>
    <row r="17" spans="2:11" s="31" customFormat="1" x14ac:dyDescent="0.3">
      <c r="B17" s="104" t="s">
        <v>13</v>
      </c>
      <c r="C17" s="87"/>
      <c r="D17" s="88"/>
      <c r="E17" s="88"/>
      <c r="F17" s="89"/>
      <c r="G17" s="88"/>
      <c r="H17" s="88"/>
      <c r="I17" s="90"/>
      <c r="J17" s="88"/>
      <c r="K17" s="91"/>
    </row>
    <row r="18" spans="2:11" s="31" customFormat="1" x14ac:dyDescent="0.3">
      <c r="B18" s="104" t="s">
        <v>14</v>
      </c>
      <c r="C18" s="87" t="s">
        <v>333</v>
      </c>
      <c r="D18" s="88" t="s">
        <v>376</v>
      </c>
      <c r="E18" s="88" t="s">
        <v>945</v>
      </c>
      <c r="F18" s="89"/>
      <c r="G18" s="88"/>
      <c r="H18" s="88"/>
      <c r="I18" s="90" t="s">
        <v>333</v>
      </c>
      <c r="J18" s="88" t="s">
        <v>376</v>
      </c>
      <c r="K18" s="91" t="s">
        <v>945</v>
      </c>
    </row>
    <row r="19" spans="2:11" s="31" customFormat="1" x14ac:dyDescent="0.3">
      <c r="B19" s="66" t="s">
        <v>3</v>
      </c>
      <c r="C19" s="9" t="s">
        <v>946</v>
      </c>
      <c r="D19" s="105" t="s">
        <v>202</v>
      </c>
      <c r="E19" s="6" t="s">
        <v>947</v>
      </c>
      <c r="F19" s="9"/>
      <c r="G19" s="105"/>
      <c r="H19" s="6"/>
      <c r="I19" s="9" t="s">
        <v>946</v>
      </c>
      <c r="J19" s="105" t="s">
        <v>202</v>
      </c>
      <c r="K19" s="7" t="s">
        <v>947</v>
      </c>
    </row>
    <row r="20" spans="2:11" s="31" customFormat="1" x14ac:dyDescent="0.3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3">
      <c r="B21" s="71" t="s">
        <v>15</v>
      </c>
      <c r="C21" s="102" t="s">
        <v>203</v>
      </c>
      <c r="D21" s="72" t="s">
        <v>5</v>
      </c>
      <c r="E21" s="72" t="s">
        <v>5</v>
      </c>
      <c r="F21" s="102" t="s">
        <v>203</v>
      </c>
      <c r="G21" s="72" t="s">
        <v>5</v>
      </c>
      <c r="H21" s="72" t="s">
        <v>5</v>
      </c>
      <c r="I21" s="98" t="s">
        <v>203</v>
      </c>
      <c r="J21" s="72" t="s">
        <v>5</v>
      </c>
      <c r="K21" s="73" t="s">
        <v>5</v>
      </c>
    </row>
    <row r="22" spans="2:11" s="31" customFormat="1" x14ac:dyDescent="0.3">
      <c r="B22" s="115" t="s">
        <v>16</v>
      </c>
      <c r="C22" s="87" t="s">
        <v>282</v>
      </c>
      <c r="D22" s="90"/>
      <c r="E22" s="88" t="s">
        <v>280</v>
      </c>
      <c r="F22" s="87"/>
      <c r="G22" s="90"/>
      <c r="H22" s="88"/>
      <c r="I22" s="90" t="s">
        <v>282</v>
      </c>
      <c r="J22" s="90"/>
      <c r="K22" s="91" t="s">
        <v>280</v>
      </c>
    </row>
    <row r="23" spans="2:11" s="31" customFormat="1" x14ac:dyDescent="0.3">
      <c r="B23" s="11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s="31" customFormat="1" x14ac:dyDescent="0.3">
      <c r="B24" s="115" t="s">
        <v>18</v>
      </c>
      <c r="C24" s="87" t="s">
        <v>922</v>
      </c>
      <c r="D24" s="90"/>
      <c r="E24" s="88" t="s">
        <v>198</v>
      </c>
      <c r="F24" s="87"/>
      <c r="G24" s="90"/>
      <c r="H24" s="88"/>
      <c r="I24" s="90" t="s">
        <v>922</v>
      </c>
      <c r="J24" s="90"/>
      <c r="K24" s="91" t="s">
        <v>198</v>
      </c>
    </row>
    <row r="25" spans="2:11" s="31" customFormat="1" x14ac:dyDescent="0.3">
      <c r="B25" s="115" t="s">
        <v>19</v>
      </c>
      <c r="C25" s="87" t="s">
        <v>948</v>
      </c>
      <c r="D25" s="90"/>
      <c r="E25" s="88" t="s">
        <v>495</v>
      </c>
      <c r="F25" s="87"/>
      <c r="G25" s="90"/>
      <c r="H25" s="88"/>
      <c r="I25" s="90" t="s">
        <v>948</v>
      </c>
      <c r="J25" s="90"/>
      <c r="K25" s="91" t="s">
        <v>495</v>
      </c>
    </row>
    <row r="26" spans="2:11" s="31" customFormat="1" x14ac:dyDescent="0.3">
      <c r="B26" s="115" t="s">
        <v>20</v>
      </c>
      <c r="C26" s="87" t="s">
        <v>949</v>
      </c>
      <c r="D26" s="90"/>
      <c r="E26" s="88" t="s">
        <v>950</v>
      </c>
      <c r="F26" s="87"/>
      <c r="G26" s="90"/>
      <c r="H26" s="88"/>
      <c r="I26" s="90" t="s">
        <v>949</v>
      </c>
      <c r="J26" s="90"/>
      <c r="K26" s="91" t="s">
        <v>950</v>
      </c>
    </row>
    <row r="27" spans="2:11" s="31" customFormat="1" x14ac:dyDescent="0.3">
      <c r="B27" s="115" t="s">
        <v>21</v>
      </c>
      <c r="C27" s="87" t="s">
        <v>459</v>
      </c>
      <c r="D27" s="90"/>
      <c r="E27" s="88" t="s">
        <v>418</v>
      </c>
      <c r="F27" s="87"/>
      <c r="G27" s="90"/>
      <c r="H27" s="88"/>
      <c r="I27" s="90" t="s">
        <v>459</v>
      </c>
      <c r="J27" s="90"/>
      <c r="K27" s="91" t="s">
        <v>418</v>
      </c>
    </row>
    <row r="28" spans="2:11" s="31" customFormat="1" x14ac:dyDescent="0.3">
      <c r="B28" s="116" t="s">
        <v>3</v>
      </c>
      <c r="C28" s="67" t="s">
        <v>951</v>
      </c>
      <c r="D28" s="86"/>
      <c r="E28" s="105" t="s">
        <v>952</v>
      </c>
      <c r="F28" s="67"/>
      <c r="G28" s="86"/>
      <c r="H28" s="105"/>
      <c r="I28" s="67" t="s">
        <v>951</v>
      </c>
      <c r="J28" s="86"/>
      <c r="K28" s="107" t="s">
        <v>952</v>
      </c>
    </row>
    <row r="29" spans="2:11" s="31" customFormat="1" x14ac:dyDescent="0.3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3">
      <c r="B30" s="66" t="s">
        <v>6</v>
      </c>
      <c r="C30" s="67" t="s">
        <v>387</v>
      </c>
      <c r="D30" s="8"/>
      <c r="E30" s="105" t="s">
        <v>202</v>
      </c>
      <c r="F30" s="67"/>
      <c r="G30" s="8"/>
      <c r="H30" s="105"/>
      <c r="I30" s="67" t="s">
        <v>387</v>
      </c>
      <c r="J30" s="8"/>
      <c r="K30" s="107" t="s">
        <v>202</v>
      </c>
    </row>
    <row r="31" spans="2:11" s="31" customFormat="1" ht="66" customHeight="1" thickBot="1" x14ac:dyDescent="0.35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  <row r="32" spans="2:11" s="31" customFormat="1" x14ac:dyDescent="0.3">
      <c r="C32" s="38"/>
      <c r="D32" s="38"/>
      <c r="E32" s="38"/>
      <c r="F32" s="38"/>
      <c r="H32" s="38"/>
    </row>
    <row r="33" spans="3:8" s="31" customFormat="1" x14ac:dyDescent="0.3">
      <c r="C33" s="38"/>
      <c r="D33" s="38"/>
      <c r="E33" s="38"/>
      <c r="F33" s="38"/>
      <c r="H33" s="38"/>
    </row>
    <row r="34" spans="3:8" s="31" customFormat="1" x14ac:dyDescent="0.3">
      <c r="C34" s="38"/>
      <c r="D34" s="38"/>
      <c r="E34" s="38"/>
      <c r="F34" s="38"/>
      <c r="H34" s="38"/>
    </row>
    <row r="35" spans="3:8" s="31" customFormat="1" x14ac:dyDescent="0.3">
      <c r="C35" s="38"/>
      <c r="D35" s="38"/>
      <c r="E35" s="38"/>
      <c r="F35" s="38"/>
      <c r="H35" s="38"/>
    </row>
    <row r="36" spans="3:8" s="31" customFormat="1" x14ac:dyDescent="0.3">
      <c r="C36" s="38"/>
      <c r="D36" s="38"/>
      <c r="E36" s="38"/>
      <c r="F36" s="38"/>
      <c r="H36" s="38"/>
    </row>
    <row r="37" spans="3:8" s="31" customFormat="1" x14ac:dyDescent="0.3">
      <c r="C37" s="38"/>
      <c r="D37" s="38"/>
      <c r="E37" s="38"/>
      <c r="F37" s="38"/>
      <c r="H37" s="38"/>
    </row>
    <row r="38" spans="3:8" s="31" customFormat="1" x14ac:dyDescent="0.3">
      <c r="C38" s="38"/>
      <c r="D38" s="38"/>
      <c r="E38" s="38"/>
      <c r="F38" s="38"/>
      <c r="H38" s="38"/>
    </row>
    <row r="39" spans="3:8" s="31" customFormat="1" x14ac:dyDescent="0.3">
      <c r="C39" s="38"/>
      <c r="D39" s="38"/>
      <c r="E39" s="38"/>
      <c r="F39" s="38"/>
      <c r="H39" s="38"/>
    </row>
    <row r="40" spans="3:8" s="31" customFormat="1" x14ac:dyDescent="0.3">
      <c r="C40" s="38"/>
      <c r="D40" s="38"/>
      <c r="E40" s="38"/>
      <c r="F40" s="38"/>
      <c r="H40" s="38"/>
    </row>
    <row r="41" spans="3:8" s="31" customFormat="1" x14ac:dyDescent="0.3">
      <c r="C41" s="38"/>
      <c r="D41" s="38"/>
      <c r="E41" s="38"/>
      <c r="F41" s="38"/>
      <c r="H41" s="38"/>
    </row>
    <row r="42" spans="3:8" s="31" customFormat="1" x14ac:dyDescent="0.3">
      <c r="C42" s="38"/>
      <c r="D42" s="38"/>
      <c r="E42" s="38"/>
      <c r="F42" s="38"/>
      <c r="H42" s="38"/>
    </row>
    <row r="43" spans="3:8" s="31" customFormat="1" x14ac:dyDescent="0.3">
      <c r="C43" s="38"/>
      <c r="D43" s="38"/>
      <c r="E43" s="38"/>
      <c r="F43" s="38"/>
      <c r="H43" s="38"/>
    </row>
    <row r="44" spans="3:8" s="31" customFormat="1" x14ac:dyDescent="0.3">
      <c r="C44" s="38"/>
      <c r="D44" s="38"/>
      <c r="E44" s="38"/>
      <c r="F44" s="38"/>
      <c r="H44" s="38"/>
    </row>
    <row r="45" spans="3:8" s="31" customFormat="1" x14ac:dyDescent="0.3">
      <c r="C45" s="38"/>
      <c r="D45" s="38"/>
      <c r="E45" s="38"/>
      <c r="F45" s="38"/>
      <c r="H45" s="38"/>
    </row>
    <row r="46" spans="3:8" s="31" customFormat="1" x14ac:dyDescent="0.3">
      <c r="C46" s="38"/>
      <c r="D46" s="38"/>
      <c r="E46" s="38"/>
      <c r="F46" s="38"/>
      <c r="H46" s="38"/>
    </row>
    <row r="47" spans="3:8" s="31" customFormat="1" x14ac:dyDescent="0.3">
      <c r="C47" s="38"/>
      <c r="D47" s="38"/>
      <c r="E47" s="38"/>
      <c r="F47" s="38"/>
      <c r="H47" s="38"/>
    </row>
    <row r="48" spans="3:8" s="31" customFormat="1" x14ac:dyDescent="0.3">
      <c r="C48" s="38"/>
      <c r="D48" s="38"/>
      <c r="E48" s="38"/>
      <c r="F48" s="38"/>
      <c r="H48" s="38"/>
    </row>
    <row r="49" spans="3:8" s="31" customFormat="1" x14ac:dyDescent="0.3">
      <c r="C49" s="38"/>
      <c r="D49" s="38"/>
      <c r="E49" s="38"/>
      <c r="F49" s="38"/>
      <c r="H49" s="38"/>
    </row>
    <row r="50" spans="3:8" s="31" customFormat="1" x14ac:dyDescent="0.3">
      <c r="C50" s="38"/>
      <c r="D50" s="38"/>
      <c r="E50" s="38"/>
      <c r="F50" s="38"/>
      <c r="H50" s="38"/>
    </row>
    <row r="51" spans="3:8" s="31" customFormat="1" x14ac:dyDescent="0.3">
      <c r="C51" s="38"/>
      <c r="D51" s="38"/>
      <c r="E51" s="38"/>
      <c r="F51" s="38"/>
      <c r="H51" s="38"/>
    </row>
    <row r="52" spans="3:8" s="31" customFormat="1" x14ac:dyDescent="0.3">
      <c r="C52" s="38"/>
      <c r="D52" s="38"/>
      <c r="E52" s="38"/>
      <c r="F52" s="38"/>
      <c r="H52" s="38"/>
    </row>
    <row r="53" spans="3:8" s="31" customFormat="1" x14ac:dyDescent="0.3">
      <c r="C53" s="38"/>
      <c r="D53" s="38"/>
      <c r="E53" s="38"/>
      <c r="F53" s="38"/>
      <c r="H53" s="38"/>
    </row>
    <row r="54" spans="3:8" s="31" customFormat="1" x14ac:dyDescent="0.3">
      <c r="C54" s="38"/>
      <c r="D54" s="38"/>
      <c r="E54" s="38"/>
      <c r="F54" s="38"/>
      <c r="H54" s="38"/>
    </row>
    <row r="55" spans="3:8" s="31" customFormat="1" x14ac:dyDescent="0.3">
      <c r="C55" s="38"/>
      <c r="D55" s="38"/>
      <c r="E55" s="38"/>
      <c r="F55" s="38"/>
      <c r="H55" s="38"/>
    </row>
    <row r="56" spans="3:8" s="31" customFormat="1" x14ac:dyDescent="0.3">
      <c r="C56" s="38"/>
      <c r="D56" s="38"/>
      <c r="E56" s="38"/>
      <c r="F56" s="38"/>
      <c r="H56" s="38"/>
    </row>
    <row r="57" spans="3:8" s="31" customFormat="1" x14ac:dyDescent="0.3">
      <c r="C57" s="38"/>
      <c r="D57" s="38"/>
      <c r="E57" s="38"/>
      <c r="F57" s="38"/>
      <c r="H57" s="38"/>
    </row>
    <row r="58" spans="3:8" s="31" customFormat="1" x14ac:dyDescent="0.3">
      <c r="C58" s="38"/>
      <c r="D58" s="38"/>
      <c r="E58" s="38"/>
      <c r="F58" s="38"/>
      <c r="H58" s="38"/>
    </row>
    <row r="59" spans="3:8" s="31" customFormat="1" x14ac:dyDescent="0.3">
      <c r="C59" s="38"/>
      <c r="D59" s="38"/>
      <c r="E59" s="38"/>
      <c r="F59" s="38"/>
      <c r="H59" s="38"/>
    </row>
    <row r="60" spans="3:8" s="31" customFormat="1" x14ac:dyDescent="0.3">
      <c r="C60" s="38"/>
      <c r="D60" s="38"/>
      <c r="E60" s="38"/>
      <c r="F60" s="38"/>
      <c r="H60" s="38"/>
    </row>
    <row r="61" spans="3:8" s="31" customFormat="1" x14ac:dyDescent="0.3">
      <c r="C61" s="38"/>
      <c r="D61" s="38"/>
      <c r="E61" s="38"/>
      <c r="F61" s="38"/>
      <c r="H61" s="38"/>
    </row>
    <row r="62" spans="3:8" s="31" customFormat="1" x14ac:dyDescent="0.3">
      <c r="C62" s="38"/>
      <c r="D62" s="38"/>
      <c r="E62" s="38"/>
      <c r="F62" s="38"/>
      <c r="H62" s="38"/>
    </row>
    <row r="63" spans="3:8" s="31" customFormat="1" x14ac:dyDescent="0.3">
      <c r="C63" s="38"/>
      <c r="D63" s="38"/>
      <c r="E63" s="38"/>
      <c r="F63" s="38"/>
      <c r="H63" s="38"/>
    </row>
    <row r="64" spans="3:8" s="31" customFormat="1" x14ac:dyDescent="0.3">
      <c r="C64" s="38"/>
      <c r="D64" s="38"/>
      <c r="E64" s="38"/>
      <c r="F64" s="38"/>
      <c r="H64" s="38"/>
    </row>
    <row r="65" spans="3:8" s="31" customFormat="1" x14ac:dyDescent="0.3">
      <c r="C65" s="38"/>
      <c r="D65" s="38"/>
      <c r="E65" s="38"/>
      <c r="F65" s="38"/>
      <c r="H65" s="38"/>
    </row>
    <row r="66" spans="3:8" s="31" customFormat="1" x14ac:dyDescent="0.3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&amp;R10</oddHead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4" width="22.6640625" style="19" customWidth="1"/>
    <col min="5" max="6" width="22.6640625" style="1" customWidth="1"/>
    <col min="7" max="16384" width="8.88671875" style="1"/>
  </cols>
  <sheetData>
    <row r="2" spans="2:7" ht="15" thickBot="1" x14ac:dyDescent="0.35"/>
    <row r="3" spans="2:7" x14ac:dyDescent="0.3">
      <c r="B3" s="202" t="s">
        <v>123</v>
      </c>
      <c r="C3" s="203"/>
      <c r="D3" s="203"/>
      <c r="E3" s="203"/>
      <c r="F3" s="204"/>
      <c r="G3" s="25"/>
    </row>
    <row r="4" spans="2:7" x14ac:dyDescent="0.3">
      <c r="B4" s="171" t="s">
        <v>482</v>
      </c>
      <c r="C4" s="172"/>
      <c r="D4" s="172"/>
      <c r="E4" s="172"/>
      <c r="F4" s="173"/>
    </row>
    <row r="5" spans="2:7" x14ac:dyDescent="0.3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3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3">
      <c r="B7" s="65" t="s">
        <v>77</v>
      </c>
      <c r="C7" s="74"/>
      <c r="D7" s="74"/>
      <c r="E7" s="74"/>
      <c r="F7" s="20"/>
    </row>
    <row r="8" spans="2:7" x14ac:dyDescent="0.3">
      <c r="B8" s="65" t="s">
        <v>78</v>
      </c>
      <c r="C8" s="74"/>
      <c r="D8" s="74"/>
      <c r="E8" s="74"/>
      <c r="F8" s="20"/>
    </row>
    <row r="9" spans="2:7" x14ac:dyDescent="0.3">
      <c r="B9" s="65"/>
      <c r="C9" s="21"/>
      <c r="D9" s="22"/>
      <c r="E9" s="22"/>
      <c r="F9" s="20"/>
    </row>
    <row r="10" spans="2:7" x14ac:dyDescent="0.3">
      <c r="B10" s="66" t="s">
        <v>6</v>
      </c>
      <c r="C10" s="67"/>
      <c r="D10" s="67"/>
      <c r="E10" s="67"/>
      <c r="F10" s="69"/>
    </row>
    <row r="11" spans="2:7" ht="66" customHeight="1" thickBot="1" x14ac:dyDescent="0.35">
      <c r="B11" s="216" t="s">
        <v>79</v>
      </c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&amp;R73</oddHeader>
  </headerFooter>
  <colBreaks count="1" manualBreakCount="1">
    <brk id="6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4" width="22.6640625" style="19" customWidth="1"/>
    <col min="5" max="6" width="22.6640625" style="1" customWidth="1"/>
    <col min="7" max="16384" width="8.88671875" style="1"/>
  </cols>
  <sheetData>
    <row r="2" spans="2:7" ht="15" thickBot="1" x14ac:dyDescent="0.35"/>
    <row r="3" spans="2:7" x14ac:dyDescent="0.3">
      <c r="B3" s="202" t="s">
        <v>164</v>
      </c>
      <c r="C3" s="203"/>
      <c r="D3" s="203"/>
      <c r="E3" s="203"/>
      <c r="F3" s="204"/>
      <c r="G3" s="25"/>
    </row>
    <row r="4" spans="2:7" x14ac:dyDescent="0.3">
      <c r="B4" s="171" t="s">
        <v>482</v>
      </c>
      <c r="C4" s="172"/>
      <c r="D4" s="172"/>
      <c r="E4" s="172"/>
      <c r="F4" s="173"/>
    </row>
    <row r="5" spans="2:7" x14ac:dyDescent="0.3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3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3">
      <c r="B7" s="65" t="s">
        <v>77</v>
      </c>
      <c r="C7" s="74"/>
      <c r="D7" s="74"/>
      <c r="E7" s="74"/>
      <c r="F7" s="20"/>
    </row>
    <row r="8" spans="2:7" x14ac:dyDescent="0.3">
      <c r="B8" s="65" t="s">
        <v>78</v>
      </c>
      <c r="C8" s="74"/>
      <c r="D8" s="74"/>
      <c r="E8" s="74"/>
      <c r="F8" s="20"/>
    </row>
    <row r="9" spans="2:7" x14ac:dyDescent="0.3">
      <c r="B9" s="65"/>
      <c r="C9" s="22"/>
      <c r="D9" s="22"/>
      <c r="E9" s="22"/>
      <c r="F9" s="20"/>
    </row>
    <row r="10" spans="2:7" x14ac:dyDescent="0.3">
      <c r="B10" s="66" t="s">
        <v>6</v>
      </c>
      <c r="C10" s="67"/>
      <c r="D10" s="67"/>
      <c r="E10" s="67"/>
      <c r="F10" s="69"/>
    </row>
    <row r="11" spans="2:7" ht="66" customHeight="1" thickBot="1" x14ac:dyDescent="0.35">
      <c r="B11" s="216" t="s">
        <v>79</v>
      </c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&amp;R74</oddHeader>
  </headerFooter>
  <colBreaks count="1" manualBreakCount="1">
    <brk id="6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4" width="22.6640625" style="19" customWidth="1"/>
    <col min="5" max="6" width="22.6640625" style="1" customWidth="1"/>
    <col min="7" max="16384" width="8.88671875" style="1"/>
  </cols>
  <sheetData>
    <row r="2" spans="2:7" ht="15" thickBot="1" x14ac:dyDescent="0.35"/>
    <row r="3" spans="2:7" s="26" customFormat="1" ht="29.25" customHeight="1" x14ac:dyDescent="0.3">
      <c r="B3" s="202" t="s">
        <v>163</v>
      </c>
      <c r="C3" s="203"/>
      <c r="D3" s="203"/>
      <c r="E3" s="203"/>
      <c r="F3" s="204"/>
      <c r="G3" s="27"/>
    </row>
    <row r="4" spans="2:7" x14ac:dyDescent="0.3">
      <c r="B4" s="171" t="s">
        <v>482</v>
      </c>
      <c r="C4" s="172"/>
      <c r="D4" s="172"/>
      <c r="E4" s="172"/>
      <c r="F4" s="173"/>
    </row>
    <row r="5" spans="2:7" x14ac:dyDescent="0.3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3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3">
      <c r="B7" s="65" t="s">
        <v>77</v>
      </c>
      <c r="C7" s="74">
        <v>7.037037037037037E-3</v>
      </c>
      <c r="D7" s="74">
        <v>1.0532407407407409E-3</v>
      </c>
      <c r="E7" s="74">
        <f>C7+D7</f>
        <v>8.0902777777777778E-3</v>
      </c>
      <c r="F7" s="20">
        <f>E7/E10</f>
        <v>0.81850117096018737</v>
      </c>
    </row>
    <row r="8" spans="2:7" x14ac:dyDescent="0.3">
      <c r="B8" s="65" t="s">
        <v>78</v>
      </c>
      <c r="C8" s="74">
        <v>1.5509259259259261E-3</v>
      </c>
      <c r="D8" s="74">
        <v>2.4305555555555552E-4</v>
      </c>
      <c r="E8" s="74">
        <f>C8+D8</f>
        <v>1.7939814814814817E-3</v>
      </c>
      <c r="F8" s="20">
        <f>E8/E10</f>
        <v>0.18149882903981265</v>
      </c>
    </row>
    <row r="9" spans="2:7" x14ac:dyDescent="0.3">
      <c r="B9" s="65"/>
      <c r="C9" s="21"/>
      <c r="D9" s="22"/>
      <c r="E9" s="22"/>
      <c r="F9" s="20"/>
    </row>
    <row r="10" spans="2:7" x14ac:dyDescent="0.3">
      <c r="B10" s="66" t="s">
        <v>6</v>
      </c>
      <c r="C10" s="67">
        <f t="shared" ref="C10:E10" si="0">SUM(C7:C8)</f>
        <v>8.5879629629629639E-3</v>
      </c>
      <c r="D10" s="67">
        <f t="shared" si="0"/>
        <v>1.2962962962962965E-3</v>
      </c>
      <c r="E10" s="67">
        <f t="shared" si="0"/>
        <v>9.8842592592592593E-3</v>
      </c>
      <c r="F10" s="69">
        <f>SUM(F7:F8)</f>
        <v>1</v>
      </c>
    </row>
    <row r="11" spans="2:7" ht="66" customHeight="1" thickBot="1" x14ac:dyDescent="0.35">
      <c r="B11" s="216" t="s">
        <v>79</v>
      </c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&amp;R75</oddHeader>
  </headerFooter>
  <colBreaks count="1" manualBreakCount="1">
    <brk id="6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4" width="22.6640625" style="19" customWidth="1"/>
    <col min="5" max="6" width="22.6640625" style="1" customWidth="1"/>
    <col min="7" max="16384" width="8.88671875" style="1"/>
  </cols>
  <sheetData>
    <row r="2" spans="2:7" ht="15" thickBot="1" x14ac:dyDescent="0.35"/>
    <row r="3" spans="2:7" x14ac:dyDescent="0.3">
      <c r="B3" s="202" t="s">
        <v>124</v>
      </c>
      <c r="C3" s="203"/>
      <c r="D3" s="203"/>
      <c r="E3" s="203"/>
      <c r="F3" s="204"/>
      <c r="G3" s="25"/>
    </row>
    <row r="4" spans="2:7" x14ac:dyDescent="0.3">
      <c r="B4" s="171" t="s">
        <v>482</v>
      </c>
      <c r="C4" s="172"/>
      <c r="D4" s="172"/>
      <c r="E4" s="172"/>
      <c r="F4" s="173"/>
    </row>
    <row r="5" spans="2:7" x14ac:dyDescent="0.3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3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3">
      <c r="B7" s="65" t="s">
        <v>77</v>
      </c>
      <c r="C7" s="74"/>
      <c r="D7" s="74"/>
      <c r="E7" s="74"/>
      <c r="F7" s="20"/>
    </row>
    <row r="8" spans="2:7" x14ac:dyDescent="0.3">
      <c r="B8" s="65" t="s">
        <v>78</v>
      </c>
      <c r="C8" s="74"/>
      <c r="D8" s="74"/>
      <c r="E8" s="74"/>
      <c r="F8" s="20"/>
    </row>
    <row r="9" spans="2:7" x14ac:dyDescent="0.3">
      <c r="B9" s="65"/>
      <c r="C9" s="22"/>
      <c r="D9" s="22"/>
      <c r="E9" s="22"/>
      <c r="F9" s="20"/>
    </row>
    <row r="10" spans="2:7" x14ac:dyDescent="0.3">
      <c r="B10" s="66" t="s">
        <v>6</v>
      </c>
      <c r="C10" s="67"/>
      <c r="D10" s="67"/>
      <c r="E10" s="67"/>
      <c r="F10" s="69"/>
    </row>
    <row r="11" spans="2:7" ht="66" customHeight="1" thickBot="1" x14ac:dyDescent="0.35">
      <c r="B11" s="216" t="s">
        <v>79</v>
      </c>
      <c r="C11" s="166"/>
      <c r="D11" s="166"/>
      <c r="E11" s="166"/>
      <c r="F11" s="217"/>
    </row>
    <row r="15" spans="2:7" x14ac:dyDescent="0.3">
      <c r="E15" s="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&amp;R76</oddHeader>
  </headerFooter>
  <colBreaks count="1" manualBreakCount="1">
    <brk id="6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4" width="22.6640625" style="19" customWidth="1"/>
    <col min="5" max="6" width="22.6640625" style="1" customWidth="1"/>
    <col min="7" max="16384" width="8.88671875" style="1"/>
  </cols>
  <sheetData>
    <row r="2" spans="2:7" ht="15" thickBot="1" x14ac:dyDescent="0.35"/>
    <row r="3" spans="2:7" x14ac:dyDescent="0.3">
      <c r="B3" s="202" t="s">
        <v>125</v>
      </c>
      <c r="C3" s="203"/>
      <c r="D3" s="203"/>
      <c r="E3" s="203"/>
      <c r="F3" s="204"/>
      <c r="G3" s="25"/>
    </row>
    <row r="4" spans="2:7" x14ac:dyDescent="0.3">
      <c r="B4" s="171" t="s">
        <v>482</v>
      </c>
      <c r="C4" s="172"/>
      <c r="D4" s="172"/>
      <c r="E4" s="172"/>
      <c r="F4" s="173"/>
    </row>
    <row r="5" spans="2:7" x14ac:dyDescent="0.3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3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3">
      <c r="B7" s="65" t="s">
        <v>77</v>
      </c>
      <c r="C7" s="74"/>
      <c r="D7" s="74"/>
      <c r="E7" s="74"/>
      <c r="F7" s="20"/>
    </row>
    <row r="8" spans="2:7" x14ac:dyDescent="0.3">
      <c r="B8" s="65" t="s">
        <v>78</v>
      </c>
      <c r="C8" s="74"/>
      <c r="D8" s="74"/>
      <c r="E8" s="74"/>
      <c r="F8" s="20"/>
    </row>
    <row r="9" spans="2:7" x14ac:dyDescent="0.3">
      <c r="B9" s="65"/>
      <c r="C9" s="21"/>
      <c r="D9" s="22"/>
      <c r="E9" s="22"/>
      <c r="F9" s="20"/>
    </row>
    <row r="10" spans="2:7" x14ac:dyDescent="0.3">
      <c r="B10" s="66" t="s">
        <v>6</v>
      </c>
      <c r="C10" s="67"/>
      <c r="D10" s="67"/>
      <c r="E10" s="67"/>
      <c r="F10" s="69"/>
    </row>
    <row r="11" spans="2:7" ht="66" customHeight="1" thickBot="1" x14ac:dyDescent="0.35">
      <c r="B11" s="216" t="s">
        <v>79</v>
      </c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&amp;R77</oddHeader>
  </headerFooter>
  <colBreaks count="1" manualBreakCount="1">
    <brk id="6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4" width="22.6640625" style="19" customWidth="1"/>
    <col min="5" max="6" width="22.6640625" style="1" customWidth="1"/>
    <col min="7" max="16384" width="8.88671875" style="1"/>
  </cols>
  <sheetData>
    <row r="2" spans="2:7" ht="15" thickBot="1" x14ac:dyDescent="0.35"/>
    <row r="3" spans="2:7" x14ac:dyDescent="0.3">
      <c r="B3" s="202" t="s">
        <v>126</v>
      </c>
      <c r="C3" s="203"/>
      <c r="D3" s="203"/>
      <c r="E3" s="203"/>
      <c r="F3" s="204"/>
      <c r="G3" s="25"/>
    </row>
    <row r="4" spans="2:7" x14ac:dyDescent="0.3">
      <c r="B4" s="171" t="s">
        <v>482</v>
      </c>
      <c r="C4" s="172"/>
      <c r="D4" s="172"/>
      <c r="E4" s="172"/>
      <c r="F4" s="173"/>
    </row>
    <row r="5" spans="2:7" x14ac:dyDescent="0.3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3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3">
      <c r="B7" s="65" t="s">
        <v>77</v>
      </c>
      <c r="C7" s="74">
        <v>2.1759259259259256E-2</v>
      </c>
      <c r="D7" s="74">
        <v>0.13052083333333336</v>
      </c>
      <c r="E7" s="74">
        <f>C7+D7</f>
        <v>0.15228009259259262</v>
      </c>
      <c r="F7" s="20">
        <f>E7/E10</f>
        <v>0.78282858332837513</v>
      </c>
    </row>
    <row r="8" spans="2:7" x14ac:dyDescent="0.3">
      <c r="B8" s="65" t="s">
        <v>78</v>
      </c>
      <c r="C8" s="74"/>
      <c r="D8" s="74">
        <v>4.2245370370370371E-2</v>
      </c>
      <c r="E8" s="74">
        <f>C8+D8</f>
        <v>4.2245370370370371E-2</v>
      </c>
      <c r="F8" s="20">
        <f>E8/E10</f>
        <v>0.21717141667162487</v>
      </c>
    </row>
    <row r="9" spans="2:7" x14ac:dyDescent="0.3">
      <c r="B9" s="65"/>
      <c r="C9" s="21"/>
      <c r="D9" s="22"/>
      <c r="E9" s="22"/>
      <c r="F9" s="20"/>
    </row>
    <row r="10" spans="2:7" x14ac:dyDescent="0.3">
      <c r="B10" s="66" t="s">
        <v>6</v>
      </c>
      <c r="C10" s="67">
        <f t="shared" ref="C10:E10" si="0">SUM(C7:C8)</f>
        <v>2.1759259259259256E-2</v>
      </c>
      <c r="D10" s="67">
        <f t="shared" si="0"/>
        <v>0.17276620370370374</v>
      </c>
      <c r="E10" s="67">
        <f t="shared" si="0"/>
        <v>0.194525462962963</v>
      </c>
      <c r="F10" s="69">
        <f>SUM(F7:F8)</f>
        <v>1</v>
      </c>
    </row>
    <row r="11" spans="2:7" ht="66" customHeight="1" thickBot="1" x14ac:dyDescent="0.35">
      <c r="B11" s="216" t="s">
        <v>79</v>
      </c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&amp;R78</oddHeader>
  </headerFooter>
  <colBreaks count="1" manualBreakCount="1">
    <brk id="6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1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4" width="22.6640625" style="19" customWidth="1"/>
    <col min="5" max="6" width="22.6640625" style="1" customWidth="1"/>
    <col min="7" max="16384" width="8.88671875" style="1"/>
  </cols>
  <sheetData>
    <row r="2" spans="2:7" ht="15" thickBot="1" x14ac:dyDescent="0.35"/>
    <row r="3" spans="2:7" x14ac:dyDescent="0.3">
      <c r="B3" s="202" t="s">
        <v>127</v>
      </c>
      <c r="C3" s="203"/>
      <c r="D3" s="203"/>
      <c r="E3" s="203"/>
      <c r="F3" s="204"/>
      <c r="G3" s="25"/>
    </row>
    <row r="4" spans="2:7" x14ac:dyDescent="0.3">
      <c r="B4" s="171" t="s">
        <v>482</v>
      </c>
      <c r="C4" s="172"/>
      <c r="D4" s="172"/>
      <c r="E4" s="172"/>
      <c r="F4" s="173"/>
    </row>
    <row r="5" spans="2:7" x14ac:dyDescent="0.3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3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3">
      <c r="B7" s="65" t="s">
        <v>77</v>
      </c>
      <c r="C7" s="74"/>
      <c r="D7" s="74"/>
      <c r="E7" s="74"/>
      <c r="F7" s="20"/>
    </row>
    <row r="8" spans="2:7" x14ac:dyDescent="0.3">
      <c r="B8" s="65" t="s">
        <v>78</v>
      </c>
      <c r="C8" s="74"/>
      <c r="D8" s="74"/>
      <c r="E8" s="74"/>
      <c r="F8" s="20"/>
    </row>
    <row r="9" spans="2:7" x14ac:dyDescent="0.3">
      <c r="B9" s="65"/>
      <c r="C9" s="21"/>
      <c r="D9" s="22"/>
      <c r="E9" s="22"/>
      <c r="F9" s="20"/>
    </row>
    <row r="10" spans="2:7" x14ac:dyDescent="0.3">
      <c r="B10" s="66" t="s">
        <v>6</v>
      </c>
      <c r="C10" s="67"/>
      <c r="D10" s="67"/>
      <c r="E10" s="67"/>
      <c r="F10" s="69"/>
    </row>
    <row r="11" spans="2:7" ht="66" customHeight="1" thickBot="1" x14ac:dyDescent="0.35">
      <c r="B11" s="216" t="s">
        <v>79</v>
      </c>
      <c r="C11" s="166"/>
      <c r="D11" s="166"/>
      <c r="E11" s="166"/>
      <c r="F11" s="217"/>
    </row>
    <row r="15" spans="2:7" x14ac:dyDescent="0.3">
      <c r="E15" s="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&amp;R79</oddHeader>
  </headerFooter>
  <colBreaks count="1" manualBreakCount="1">
    <brk id="6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4" width="22.6640625" style="19" customWidth="1"/>
    <col min="5" max="6" width="22.6640625" style="1" customWidth="1"/>
    <col min="7" max="16384" width="8.88671875" style="1"/>
  </cols>
  <sheetData>
    <row r="2" spans="2:7" ht="15" thickBot="1" x14ac:dyDescent="0.35"/>
    <row r="3" spans="2:7" x14ac:dyDescent="0.3">
      <c r="B3" s="202" t="s">
        <v>128</v>
      </c>
      <c r="C3" s="203"/>
      <c r="D3" s="203"/>
      <c r="E3" s="203"/>
      <c r="F3" s="204"/>
      <c r="G3" s="25"/>
    </row>
    <row r="4" spans="2:7" x14ac:dyDescent="0.3">
      <c r="B4" s="171" t="s">
        <v>482</v>
      </c>
      <c r="C4" s="172"/>
      <c r="D4" s="172"/>
      <c r="E4" s="172"/>
      <c r="F4" s="173"/>
    </row>
    <row r="5" spans="2:7" x14ac:dyDescent="0.3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3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3">
      <c r="B7" s="65" t="s">
        <v>77</v>
      </c>
      <c r="C7" s="74"/>
      <c r="D7" s="74">
        <v>8.4259259259259253E-3</v>
      </c>
      <c r="E7" s="74">
        <f>C7+D7</f>
        <v>8.4259259259259253E-3</v>
      </c>
      <c r="F7" s="20">
        <f>E7/E10</f>
        <v>0.52487382840663299</v>
      </c>
    </row>
    <row r="8" spans="2:7" x14ac:dyDescent="0.3">
      <c r="B8" s="65" t="s">
        <v>78</v>
      </c>
      <c r="C8" s="74"/>
      <c r="D8" s="74">
        <v>7.6273148148148151E-3</v>
      </c>
      <c r="E8" s="74">
        <f>C8+D8</f>
        <v>7.6273148148148151E-3</v>
      </c>
      <c r="F8" s="20">
        <f>E8/E10</f>
        <v>0.47512617159336701</v>
      </c>
    </row>
    <row r="9" spans="2:7" x14ac:dyDescent="0.3">
      <c r="B9" s="65"/>
      <c r="C9" s="22"/>
      <c r="D9" s="22"/>
      <c r="E9" s="22"/>
      <c r="F9" s="20"/>
    </row>
    <row r="10" spans="2:7" x14ac:dyDescent="0.3">
      <c r="B10" s="66" t="s">
        <v>6</v>
      </c>
      <c r="C10" s="67"/>
      <c r="D10" s="67">
        <f t="shared" ref="D10:E10" si="0">SUM(D7:D8)</f>
        <v>1.6053240740740739E-2</v>
      </c>
      <c r="E10" s="67">
        <f t="shared" si="0"/>
        <v>1.6053240740740739E-2</v>
      </c>
      <c r="F10" s="69">
        <f>SUM(F7:F8)</f>
        <v>1</v>
      </c>
    </row>
    <row r="11" spans="2:7" ht="66" customHeight="1" thickBot="1" x14ac:dyDescent="0.35">
      <c r="B11" s="216" t="s">
        <v>79</v>
      </c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&amp;R80</oddHeader>
  </headerFooter>
  <colBreaks count="1" manualBreakCount="1">
    <brk id="6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4" width="22.6640625" style="19" customWidth="1"/>
    <col min="5" max="6" width="22.6640625" style="1" customWidth="1"/>
    <col min="7" max="16384" width="8.88671875" style="1"/>
  </cols>
  <sheetData>
    <row r="2" spans="2:7" ht="15" thickBot="1" x14ac:dyDescent="0.35"/>
    <row r="3" spans="2:7" ht="34.5" customHeight="1" x14ac:dyDescent="0.3">
      <c r="B3" s="202" t="s">
        <v>129</v>
      </c>
      <c r="C3" s="203"/>
      <c r="D3" s="203"/>
      <c r="E3" s="203"/>
      <c r="F3" s="204"/>
      <c r="G3" s="25"/>
    </row>
    <row r="4" spans="2:7" x14ac:dyDescent="0.3">
      <c r="B4" s="171" t="s">
        <v>482</v>
      </c>
      <c r="C4" s="172"/>
      <c r="D4" s="172"/>
      <c r="E4" s="172"/>
      <c r="F4" s="173"/>
    </row>
    <row r="5" spans="2:7" x14ac:dyDescent="0.3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3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3">
      <c r="B7" s="65" t="s">
        <v>77</v>
      </c>
      <c r="C7" s="74"/>
      <c r="D7" s="74"/>
      <c r="E7" s="74"/>
      <c r="F7" s="20"/>
    </row>
    <row r="8" spans="2:7" x14ac:dyDescent="0.3">
      <c r="B8" s="65" t="s">
        <v>78</v>
      </c>
      <c r="C8" s="74"/>
      <c r="D8" s="74"/>
      <c r="E8" s="74"/>
      <c r="F8" s="20"/>
    </row>
    <row r="9" spans="2:7" x14ac:dyDescent="0.3">
      <c r="B9" s="65"/>
      <c r="C9" s="21"/>
      <c r="D9" s="22"/>
      <c r="E9" s="22"/>
      <c r="F9" s="20"/>
    </row>
    <row r="10" spans="2:7" x14ac:dyDescent="0.3">
      <c r="B10" s="66" t="s">
        <v>6</v>
      </c>
      <c r="C10" s="67"/>
      <c r="D10" s="67"/>
      <c r="E10" s="67"/>
      <c r="F10" s="69"/>
    </row>
    <row r="11" spans="2:7" ht="66" customHeight="1" thickBot="1" x14ac:dyDescent="0.35">
      <c r="B11" s="216" t="s">
        <v>79</v>
      </c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&amp;R81</oddHeader>
  </headerFooter>
  <colBreaks count="1" manualBreakCount="1">
    <brk id="6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4" width="22.6640625" style="19" customWidth="1"/>
    <col min="5" max="6" width="22.6640625" style="1" customWidth="1"/>
    <col min="7" max="16384" width="8.88671875" style="1"/>
  </cols>
  <sheetData>
    <row r="2" spans="2:7" ht="15" thickBot="1" x14ac:dyDescent="0.35"/>
    <row r="3" spans="2:7" x14ac:dyDescent="0.3">
      <c r="B3" s="202" t="s">
        <v>98</v>
      </c>
      <c r="C3" s="203"/>
      <c r="D3" s="203"/>
      <c r="E3" s="203"/>
      <c r="F3" s="204"/>
      <c r="G3" s="25"/>
    </row>
    <row r="4" spans="2:7" x14ac:dyDescent="0.3">
      <c r="B4" s="171" t="s">
        <v>482</v>
      </c>
      <c r="C4" s="172"/>
      <c r="D4" s="172"/>
      <c r="E4" s="172"/>
      <c r="F4" s="173"/>
    </row>
    <row r="5" spans="2:7" x14ac:dyDescent="0.3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3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3">
      <c r="B7" s="65" t="s">
        <v>77</v>
      </c>
      <c r="C7" s="74"/>
      <c r="D7" s="74"/>
      <c r="E7" s="74"/>
      <c r="F7" s="20"/>
    </row>
    <row r="8" spans="2:7" x14ac:dyDescent="0.3">
      <c r="B8" s="65" t="s">
        <v>78</v>
      </c>
      <c r="C8" s="74"/>
      <c r="D8" s="74"/>
      <c r="E8" s="74"/>
      <c r="F8" s="20"/>
    </row>
    <row r="9" spans="2:7" x14ac:dyDescent="0.3">
      <c r="B9" s="65"/>
      <c r="C9" s="22"/>
      <c r="D9" s="22"/>
      <c r="E9" s="22"/>
      <c r="F9" s="20"/>
    </row>
    <row r="10" spans="2:7" x14ac:dyDescent="0.3">
      <c r="B10" s="66" t="s">
        <v>6</v>
      </c>
      <c r="C10" s="67"/>
      <c r="D10" s="67"/>
      <c r="E10" s="67"/>
      <c r="F10" s="69"/>
    </row>
    <row r="11" spans="2:7" ht="66" customHeight="1" thickBot="1" x14ac:dyDescent="0.35">
      <c r="B11" s="216" t="s">
        <v>79</v>
      </c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&amp;R82</oddHeader>
  </headerFooter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opLeftCell="B1" zoomScaleSheetLayoutView="110" workbookViewId="0">
      <selection activeCell="B4" sqref="B4:K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19" customWidth="1"/>
    <col min="7" max="7" width="10.88671875" style="1" customWidth="1"/>
    <col min="8" max="8" width="10.88671875" style="19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x14ac:dyDescent="0.3">
      <c r="B3" s="168" t="s">
        <v>153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x14ac:dyDescent="0.3">
      <c r="B4" s="171" t="s">
        <v>482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x14ac:dyDescent="0.3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x14ac:dyDescent="0.3">
      <c r="B7" s="104" t="s">
        <v>95</v>
      </c>
      <c r="C7" s="87" t="s">
        <v>953</v>
      </c>
      <c r="D7" s="88" t="s">
        <v>954</v>
      </c>
      <c r="E7" s="88" t="s">
        <v>955</v>
      </c>
      <c r="F7" s="87"/>
      <c r="G7" s="88"/>
      <c r="H7" s="88"/>
      <c r="I7" s="90" t="s">
        <v>953</v>
      </c>
      <c r="J7" s="88" t="s">
        <v>954</v>
      </c>
      <c r="K7" s="91" t="s">
        <v>955</v>
      </c>
    </row>
    <row r="8" spans="2:11" x14ac:dyDescent="0.3">
      <c r="B8" s="104" t="s">
        <v>169</v>
      </c>
      <c r="C8" s="87" t="s">
        <v>956</v>
      </c>
      <c r="D8" s="88" t="s">
        <v>957</v>
      </c>
      <c r="E8" s="88" t="s">
        <v>958</v>
      </c>
      <c r="F8" s="87"/>
      <c r="G8" s="88"/>
      <c r="H8" s="88"/>
      <c r="I8" s="90" t="s">
        <v>956</v>
      </c>
      <c r="J8" s="88" t="s">
        <v>957</v>
      </c>
      <c r="K8" s="91" t="s">
        <v>958</v>
      </c>
    </row>
    <row r="9" spans="2:11" x14ac:dyDescent="0.3">
      <c r="B9" s="104" t="s">
        <v>170</v>
      </c>
      <c r="C9" s="87" t="s">
        <v>959</v>
      </c>
      <c r="D9" s="88" t="s">
        <v>321</v>
      </c>
      <c r="E9" s="88" t="s">
        <v>409</v>
      </c>
      <c r="F9" s="87"/>
      <c r="G9" s="88"/>
      <c r="H9" s="88"/>
      <c r="I9" s="90" t="s">
        <v>959</v>
      </c>
      <c r="J9" s="88" t="s">
        <v>321</v>
      </c>
      <c r="K9" s="91" t="s">
        <v>409</v>
      </c>
    </row>
    <row r="10" spans="2:11" x14ac:dyDescent="0.3">
      <c r="B10" s="104" t="s">
        <v>11</v>
      </c>
      <c r="C10" s="87" t="s">
        <v>451</v>
      </c>
      <c r="D10" s="88" t="s">
        <v>960</v>
      </c>
      <c r="E10" s="88" t="s">
        <v>394</v>
      </c>
      <c r="F10" s="87"/>
      <c r="G10" s="88"/>
      <c r="H10" s="88"/>
      <c r="I10" s="90" t="s">
        <v>451</v>
      </c>
      <c r="J10" s="88" t="s">
        <v>960</v>
      </c>
      <c r="K10" s="91" t="s">
        <v>394</v>
      </c>
    </row>
    <row r="11" spans="2:11" x14ac:dyDescent="0.3">
      <c r="B11" s="104" t="s">
        <v>12</v>
      </c>
      <c r="C11" s="87" t="s">
        <v>961</v>
      </c>
      <c r="D11" s="88" t="s">
        <v>433</v>
      </c>
      <c r="E11" s="88" t="s">
        <v>754</v>
      </c>
      <c r="F11" s="87"/>
      <c r="G11" s="88"/>
      <c r="H11" s="88"/>
      <c r="I11" s="90" t="s">
        <v>961</v>
      </c>
      <c r="J11" s="88" t="s">
        <v>433</v>
      </c>
      <c r="K11" s="91" t="s">
        <v>754</v>
      </c>
    </row>
    <row r="12" spans="2:11" x14ac:dyDescent="0.3">
      <c r="B12" s="104" t="s">
        <v>171</v>
      </c>
      <c r="C12" s="87" t="s">
        <v>938</v>
      </c>
      <c r="D12" s="88" t="s">
        <v>338</v>
      </c>
      <c r="E12" s="88" t="s">
        <v>371</v>
      </c>
      <c r="F12" s="87"/>
      <c r="G12" s="88"/>
      <c r="H12" s="88"/>
      <c r="I12" s="90" t="s">
        <v>938</v>
      </c>
      <c r="J12" s="88" t="s">
        <v>338</v>
      </c>
      <c r="K12" s="91" t="s">
        <v>371</v>
      </c>
    </row>
    <row r="13" spans="2:11" x14ac:dyDescent="0.3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x14ac:dyDescent="0.3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x14ac:dyDescent="0.3">
      <c r="B15" s="104" t="s">
        <v>174</v>
      </c>
      <c r="C15" s="87" t="s">
        <v>311</v>
      </c>
      <c r="D15" s="88" t="s">
        <v>205</v>
      </c>
      <c r="E15" s="88" t="s">
        <v>962</v>
      </c>
      <c r="F15" s="87"/>
      <c r="G15" s="88"/>
      <c r="H15" s="88"/>
      <c r="I15" s="90" t="s">
        <v>311</v>
      </c>
      <c r="J15" s="88" t="s">
        <v>205</v>
      </c>
      <c r="K15" s="91" t="s">
        <v>962</v>
      </c>
    </row>
    <row r="16" spans="2:11" x14ac:dyDescent="0.3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x14ac:dyDescent="0.3">
      <c r="B18" s="104" t="s">
        <v>14</v>
      </c>
      <c r="C18" s="87" t="s">
        <v>451</v>
      </c>
      <c r="D18" s="88" t="s">
        <v>960</v>
      </c>
      <c r="E18" s="88" t="s">
        <v>394</v>
      </c>
      <c r="F18" s="87"/>
      <c r="G18" s="88"/>
      <c r="H18" s="88"/>
      <c r="I18" s="90" t="s">
        <v>451</v>
      </c>
      <c r="J18" s="88" t="s">
        <v>960</v>
      </c>
      <c r="K18" s="91" t="s">
        <v>394</v>
      </c>
    </row>
    <row r="19" spans="2:11" x14ac:dyDescent="0.3">
      <c r="B19" s="66" t="s">
        <v>3</v>
      </c>
      <c r="C19" s="9" t="s">
        <v>963</v>
      </c>
      <c r="D19" s="105" t="s">
        <v>202</v>
      </c>
      <c r="E19" s="6" t="s">
        <v>964</v>
      </c>
      <c r="F19" s="9"/>
      <c r="G19" s="105"/>
      <c r="H19" s="6"/>
      <c r="I19" s="9" t="s">
        <v>963</v>
      </c>
      <c r="J19" s="105" t="s">
        <v>202</v>
      </c>
      <c r="K19" s="7" t="s">
        <v>964</v>
      </c>
    </row>
    <row r="20" spans="2:11" x14ac:dyDescent="0.3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x14ac:dyDescent="0.3">
      <c r="B21" s="71" t="s">
        <v>15</v>
      </c>
      <c r="C21" s="102" t="s">
        <v>203</v>
      </c>
      <c r="D21" s="72" t="s">
        <v>5</v>
      </c>
      <c r="E21" s="72" t="s">
        <v>5</v>
      </c>
      <c r="F21" s="102" t="s">
        <v>203</v>
      </c>
      <c r="G21" s="72" t="s">
        <v>5</v>
      </c>
      <c r="H21" s="72" t="s">
        <v>5</v>
      </c>
      <c r="I21" s="98" t="s">
        <v>203</v>
      </c>
      <c r="J21" s="72" t="s">
        <v>5</v>
      </c>
      <c r="K21" s="73" t="s">
        <v>5</v>
      </c>
    </row>
    <row r="22" spans="2:11" x14ac:dyDescent="0.3">
      <c r="B22" s="115" t="s">
        <v>16</v>
      </c>
      <c r="C22" s="87" t="s">
        <v>965</v>
      </c>
      <c r="D22" s="90"/>
      <c r="E22" s="88" t="s">
        <v>966</v>
      </c>
      <c r="F22" s="87"/>
      <c r="G22" s="90"/>
      <c r="H22" s="88"/>
      <c r="I22" s="90" t="s">
        <v>965</v>
      </c>
      <c r="J22" s="90"/>
      <c r="K22" s="91" t="s">
        <v>966</v>
      </c>
    </row>
    <row r="23" spans="2:11" x14ac:dyDescent="0.3">
      <c r="B23" s="115" t="s">
        <v>17</v>
      </c>
      <c r="C23" s="87" t="s">
        <v>279</v>
      </c>
      <c r="D23" s="90"/>
      <c r="E23" s="88" t="s">
        <v>296</v>
      </c>
      <c r="F23" s="87"/>
      <c r="G23" s="90"/>
      <c r="H23" s="88"/>
      <c r="I23" s="90" t="s">
        <v>279</v>
      </c>
      <c r="J23" s="90"/>
      <c r="K23" s="91" t="s">
        <v>296</v>
      </c>
    </row>
    <row r="24" spans="2:11" x14ac:dyDescent="0.3">
      <c r="B24" s="115" t="s">
        <v>18</v>
      </c>
      <c r="C24" s="87" t="s">
        <v>967</v>
      </c>
      <c r="D24" s="90"/>
      <c r="E24" s="88" t="s">
        <v>260</v>
      </c>
      <c r="F24" s="87"/>
      <c r="G24" s="90"/>
      <c r="H24" s="88"/>
      <c r="I24" s="90" t="s">
        <v>967</v>
      </c>
      <c r="J24" s="90"/>
      <c r="K24" s="91" t="s">
        <v>260</v>
      </c>
    </row>
    <row r="25" spans="2:11" x14ac:dyDescent="0.3">
      <c r="B25" s="115" t="s">
        <v>19</v>
      </c>
      <c r="C25" s="87" t="s">
        <v>968</v>
      </c>
      <c r="D25" s="90"/>
      <c r="E25" s="88" t="s">
        <v>969</v>
      </c>
      <c r="F25" s="87"/>
      <c r="G25" s="90"/>
      <c r="H25" s="88"/>
      <c r="I25" s="90" t="s">
        <v>968</v>
      </c>
      <c r="J25" s="90"/>
      <c r="K25" s="91" t="s">
        <v>969</v>
      </c>
    </row>
    <row r="26" spans="2:11" x14ac:dyDescent="0.3">
      <c r="B26" s="115" t="s">
        <v>20</v>
      </c>
      <c r="C26" s="87" t="s">
        <v>970</v>
      </c>
      <c r="D26" s="90"/>
      <c r="E26" s="88" t="s">
        <v>971</v>
      </c>
      <c r="F26" s="87"/>
      <c r="G26" s="90"/>
      <c r="H26" s="88"/>
      <c r="I26" s="90" t="s">
        <v>970</v>
      </c>
      <c r="J26" s="90"/>
      <c r="K26" s="91" t="s">
        <v>971</v>
      </c>
    </row>
    <row r="27" spans="2:11" x14ac:dyDescent="0.3">
      <c r="B27" s="115" t="s">
        <v>21</v>
      </c>
      <c r="C27" s="87" t="s">
        <v>325</v>
      </c>
      <c r="D27" s="90"/>
      <c r="E27" s="88" t="s">
        <v>241</v>
      </c>
      <c r="F27" s="87"/>
      <c r="G27" s="90"/>
      <c r="H27" s="88"/>
      <c r="I27" s="90" t="s">
        <v>325</v>
      </c>
      <c r="J27" s="90"/>
      <c r="K27" s="91" t="s">
        <v>241</v>
      </c>
    </row>
    <row r="28" spans="2:11" x14ac:dyDescent="0.3">
      <c r="B28" s="116" t="s">
        <v>3</v>
      </c>
      <c r="C28" s="67" t="s">
        <v>972</v>
      </c>
      <c r="D28" s="86"/>
      <c r="E28" s="105" t="s">
        <v>973</v>
      </c>
      <c r="F28" s="67"/>
      <c r="G28" s="86"/>
      <c r="H28" s="105"/>
      <c r="I28" s="67" t="s">
        <v>972</v>
      </c>
      <c r="J28" s="86"/>
      <c r="K28" s="107" t="s">
        <v>973</v>
      </c>
    </row>
    <row r="29" spans="2:11" x14ac:dyDescent="0.3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x14ac:dyDescent="0.3">
      <c r="B30" s="66" t="s">
        <v>6</v>
      </c>
      <c r="C30" s="67" t="s">
        <v>974</v>
      </c>
      <c r="D30" s="8"/>
      <c r="E30" s="105" t="s">
        <v>202</v>
      </c>
      <c r="F30" s="67"/>
      <c r="G30" s="8"/>
      <c r="H30" s="105"/>
      <c r="I30" s="67" t="s">
        <v>974</v>
      </c>
      <c r="J30" s="8"/>
      <c r="K30" s="107" t="s">
        <v>202</v>
      </c>
    </row>
    <row r="31" spans="2:11" ht="66" customHeight="1" thickBot="1" x14ac:dyDescent="0.35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&amp;R11</oddHeader>
  </headerFooter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4" width="22.6640625" style="19" customWidth="1"/>
    <col min="5" max="6" width="22.6640625" style="1" customWidth="1"/>
    <col min="7" max="16384" width="8.88671875" style="1"/>
  </cols>
  <sheetData>
    <row r="2" spans="2:7" ht="15" thickBot="1" x14ac:dyDescent="0.35"/>
    <row r="3" spans="2:7" ht="36" customHeight="1" x14ac:dyDescent="0.3">
      <c r="B3" s="202" t="s">
        <v>99</v>
      </c>
      <c r="C3" s="203"/>
      <c r="D3" s="203"/>
      <c r="E3" s="203"/>
      <c r="F3" s="204"/>
      <c r="G3" s="25"/>
    </row>
    <row r="4" spans="2:7" x14ac:dyDescent="0.3">
      <c r="B4" s="171" t="s">
        <v>482</v>
      </c>
      <c r="C4" s="172"/>
      <c r="D4" s="172"/>
      <c r="E4" s="172"/>
      <c r="F4" s="173"/>
    </row>
    <row r="5" spans="2:7" x14ac:dyDescent="0.3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3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3">
      <c r="B7" s="65" t="s">
        <v>77</v>
      </c>
      <c r="C7" s="74">
        <v>2.0138888888888888E-3</v>
      </c>
      <c r="D7" s="74">
        <v>0.17000000000000082</v>
      </c>
      <c r="E7" s="74">
        <f>C7+D7</f>
        <v>0.17201388888888972</v>
      </c>
      <c r="F7" s="20">
        <f>E7/E10</f>
        <v>0.88559170539864185</v>
      </c>
    </row>
    <row r="8" spans="2:7" x14ac:dyDescent="0.3">
      <c r="B8" s="65" t="s">
        <v>78</v>
      </c>
      <c r="C8" s="74"/>
      <c r="D8" s="74">
        <v>2.2222222222222223E-2</v>
      </c>
      <c r="E8" s="74">
        <f>C8+D8</f>
        <v>2.2222222222222223E-2</v>
      </c>
      <c r="F8" s="20">
        <f>E8/E10</f>
        <v>0.11440829460135811</v>
      </c>
    </row>
    <row r="9" spans="2:7" x14ac:dyDescent="0.3">
      <c r="B9" s="65"/>
      <c r="C9" s="21"/>
      <c r="D9" s="22"/>
      <c r="E9" s="22"/>
      <c r="F9" s="20"/>
    </row>
    <row r="10" spans="2:7" x14ac:dyDescent="0.3">
      <c r="B10" s="66" t="s">
        <v>6</v>
      </c>
      <c r="C10" s="67">
        <f t="shared" ref="C10:E10" si="0">SUM(C7:C8)</f>
        <v>2.0138888888888888E-3</v>
      </c>
      <c r="D10" s="67">
        <f t="shared" si="0"/>
        <v>0.19222222222222304</v>
      </c>
      <c r="E10" s="67">
        <f t="shared" si="0"/>
        <v>0.19423611111111194</v>
      </c>
      <c r="F10" s="69">
        <f>SUM(F7:F8)</f>
        <v>1</v>
      </c>
    </row>
    <row r="11" spans="2:7" ht="66" customHeight="1" thickBot="1" x14ac:dyDescent="0.35">
      <c r="B11" s="216"/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&amp;R83</oddHeader>
  </headerFooter>
  <colBreaks count="1" manualBreakCount="1">
    <brk id="6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4" width="22.6640625" style="19" customWidth="1"/>
    <col min="5" max="6" width="22.6640625" style="1" customWidth="1"/>
    <col min="7" max="16384" width="8.88671875" style="1"/>
  </cols>
  <sheetData>
    <row r="2" spans="2:7" ht="15" thickBot="1" x14ac:dyDescent="0.35"/>
    <row r="3" spans="2:7" ht="31.5" customHeight="1" x14ac:dyDescent="0.3">
      <c r="B3" s="202" t="s">
        <v>100</v>
      </c>
      <c r="C3" s="203"/>
      <c r="D3" s="203"/>
      <c r="E3" s="203"/>
      <c r="F3" s="204"/>
      <c r="G3" s="25"/>
    </row>
    <row r="4" spans="2:7" x14ac:dyDescent="0.3">
      <c r="B4" s="171" t="s">
        <v>482</v>
      </c>
      <c r="C4" s="172"/>
      <c r="D4" s="172"/>
      <c r="E4" s="172"/>
      <c r="F4" s="173"/>
    </row>
    <row r="5" spans="2:7" x14ac:dyDescent="0.3">
      <c r="B5" s="70"/>
      <c r="C5" s="55" t="s">
        <v>88</v>
      </c>
      <c r="D5" s="81" t="s">
        <v>89</v>
      </c>
      <c r="E5" s="174" t="s">
        <v>3</v>
      </c>
      <c r="F5" s="173"/>
    </row>
    <row r="6" spans="2:7" x14ac:dyDescent="0.3">
      <c r="B6" s="71" t="s">
        <v>68</v>
      </c>
      <c r="C6" s="57" t="s">
        <v>4</v>
      </c>
      <c r="D6" s="57" t="s">
        <v>4</v>
      </c>
      <c r="E6" s="57" t="s">
        <v>4</v>
      </c>
      <c r="F6" s="73" t="s">
        <v>5</v>
      </c>
    </row>
    <row r="7" spans="2:7" x14ac:dyDescent="0.3">
      <c r="B7" s="65" t="s">
        <v>77</v>
      </c>
      <c r="C7" s="74"/>
      <c r="D7" s="74">
        <v>7.96412037037037E-2</v>
      </c>
      <c r="E7" s="74">
        <f>C7+D7</f>
        <v>7.96412037037037E-2</v>
      </c>
      <c r="F7" s="20">
        <f>E7/E10</f>
        <v>0.87355592230544621</v>
      </c>
    </row>
    <row r="8" spans="2:7" x14ac:dyDescent="0.3">
      <c r="B8" s="65" t="s">
        <v>78</v>
      </c>
      <c r="C8" s="74"/>
      <c r="D8" s="74">
        <v>1.1527777777777777E-2</v>
      </c>
      <c r="E8" s="74">
        <f>C8+D8</f>
        <v>1.1527777777777777E-2</v>
      </c>
      <c r="F8" s="20">
        <f>E8/E10</f>
        <v>0.12644407769455376</v>
      </c>
    </row>
    <row r="9" spans="2:7" x14ac:dyDescent="0.3">
      <c r="B9" s="65"/>
      <c r="C9" s="22"/>
      <c r="D9" s="22"/>
      <c r="E9" s="22"/>
      <c r="F9" s="20"/>
    </row>
    <row r="10" spans="2:7" x14ac:dyDescent="0.3">
      <c r="B10" s="66" t="s">
        <v>6</v>
      </c>
      <c r="C10" s="67"/>
      <c r="D10" s="67">
        <f t="shared" ref="D10:E10" si="0">SUM(D7:D8)</f>
        <v>9.1168981481481476E-2</v>
      </c>
      <c r="E10" s="67">
        <f t="shared" si="0"/>
        <v>9.1168981481481476E-2</v>
      </c>
      <c r="F10" s="69">
        <f>SUM(F7:F8)</f>
        <v>1</v>
      </c>
    </row>
    <row r="11" spans="2:7" ht="66" customHeight="1" thickBot="1" x14ac:dyDescent="0.35">
      <c r="B11" s="216"/>
      <c r="C11" s="166"/>
      <c r="D11" s="166"/>
      <c r="E11" s="166"/>
      <c r="F11" s="21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&amp;R84</oddHeader>
  </headerFooter>
  <colBreaks count="1" manualBreakCount="1">
    <brk id="6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5.33203125" style="19" customWidth="1"/>
    <col min="7" max="8" width="15.33203125" style="1" customWidth="1"/>
    <col min="9" max="16384" width="8.88671875" style="1"/>
  </cols>
  <sheetData>
    <row r="2" spans="2:8" ht="15" thickBot="1" x14ac:dyDescent="0.35"/>
    <row r="3" spans="2:8" x14ac:dyDescent="0.3">
      <c r="B3" s="202" t="s">
        <v>130</v>
      </c>
      <c r="C3" s="203"/>
      <c r="D3" s="203"/>
      <c r="E3" s="203"/>
      <c r="F3" s="203"/>
      <c r="G3" s="203"/>
      <c r="H3" s="204"/>
    </row>
    <row r="4" spans="2:8" x14ac:dyDescent="0.3">
      <c r="B4" s="220" t="s">
        <v>482</v>
      </c>
      <c r="C4" s="172"/>
      <c r="D4" s="172"/>
      <c r="E4" s="172"/>
      <c r="F4" s="172"/>
      <c r="G4" s="172"/>
      <c r="H4" s="173"/>
    </row>
    <row r="5" spans="2:8" x14ac:dyDescent="0.3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3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3">
      <c r="B7" s="65" t="s">
        <v>77</v>
      </c>
      <c r="C7" s="74"/>
      <c r="D7" s="75"/>
      <c r="E7" s="84"/>
      <c r="F7" s="85"/>
      <c r="G7" s="74"/>
      <c r="H7" s="20"/>
    </row>
    <row r="8" spans="2:8" x14ac:dyDescent="0.3">
      <c r="B8" s="65" t="s">
        <v>78</v>
      </c>
      <c r="C8" s="74"/>
      <c r="D8" s="85"/>
      <c r="E8" s="84"/>
      <c r="F8" s="85"/>
      <c r="G8" s="74"/>
      <c r="H8" s="20"/>
    </row>
    <row r="9" spans="2:8" x14ac:dyDescent="0.3">
      <c r="B9" s="65"/>
      <c r="C9" s="21"/>
      <c r="D9" s="28"/>
      <c r="E9" s="29"/>
      <c r="F9" s="28"/>
      <c r="G9" s="22"/>
      <c r="H9" s="20"/>
    </row>
    <row r="10" spans="2:8" x14ac:dyDescent="0.3">
      <c r="B10" s="66" t="s">
        <v>6</v>
      </c>
      <c r="C10" s="67"/>
      <c r="D10" s="68"/>
      <c r="E10" s="67"/>
      <c r="F10" s="67"/>
      <c r="G10" s="67"/>
      <c r="H10" s="69"/>
    </row>
    <row r="11" spans="2:8" ht="66" customHeight="1" thickBot="1" x14ac:dyDescent="0.35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&amp;R85</oddHeader>
  </headerFooter>
  <colBreaks count="1" manualBreakCount="1">
    <brk id="8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5.33203125" style="19" customWidth="1"/>
    <col min="7" max="8" width="15.33203125" style="1" customWidth="1"/>
    <col min="9" max="16384" width="8.88671875" style="1"/>
  </cols>
  <sheetData>
    <row r="2" spans="2:8" ht="15" thickBot="1" x14ac:dyDescent="0.35"/>
    <row r="3" spans="2:8" x14ac:dyDescent="0.3">
      <c r="B3" s="202" t="s">
        <v>131</v>
      </c>
      <c r="C3" s="203"/>
      <c r="D3" s="203"/>
      <c r="E3" s="203"/>
      <c r="F3" s="203"/>
      <c r="G3" s="203"/>
      <c r="H3" s="204"/>
    </row>
    <row r="4" spans="2:8" x14ac:dyDescent="0.3">
      <c r="B4" s="220" t="s">
        <v>482</v>
      </c>
      <c r="C4" s="172"/>
      <c r="D4" s="172"/>
      <c r="E4" s="172"/>
      <c r="F4" s="172"/>
      <c r="G4" s="172"/>
      <c r="H4" s="173"/>
    </row>
    <row r="5" spans="2:8" x14ac:dyDescent="0.3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3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3">
      <c r="B7" s="65" t="s">
        <v>77</v>
      </c>
      <c r="C7" s="74"/>
      <c r="D7" s="85"/>
      <c r="E7" s="84"/>
      <c r="F7" s="85"/>
      <c r="G7" s="74"/>
      <c r="H7" s="20"/>
    </row>
    <row r="8" spans="2:8" x14ac:dyDescent="0.3">
      <c r="B8" s="65" t="s">
        <v>78</v>
      </c>
      <c r="C8" s="74"/>
      <c r="D8" s="85"/>
      <c r="E8" s="84"/>
      <c r="F8" s="85"/>
      <c r="G8" s="74"/>
      <c r="H8" s="20"/>
    </row>
    <row r="9" spans="2:8" x14ac:dyDescent="0.3">
      <c r="B9" s="65"/>
      <c r="C9" s="21"/>
      <c r="D9" s="28"/>
      <c r="E9" s="29"/>
      <c r="F9" s="28"/>
      <c r="G9" s="22"/>
      <c r="H9" s="20"/>
    </row>
    <row r="10" spans="2:8" x14ac:dyDescent="0.3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5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&amp;R86</oddHeader>
  </headerFooter>
  <colBreaks count="1" manualBreakCount="1">
    <brk id="8" max="1048575" man="1"/>
  </colBreak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5.33203125" style="19" customWidth="1"/>
    <col min="7" max="8" width="15.33203125" style="1" customWidth="1"/>
    <col min="9" max="16384" width="8.88671875" style="1"/>
  </cols>
  <sheetData>
    <row r="2" spans="2:8" ht="15" thickBot="1" x14ac:dyDescent="0.35"/>
    <row r="3" spans="2:8" x14ac:dyDescent="0.3">
      <c r="B3" s="202" t="s">
        <v>165</v>
      </c>
      <c r="C3" s="203"/>
      <c r="D3" s="203"/>
      <c r="E3" s="203"/>
      <c r="F3" s="203"/>
      <c r="G3" s="203"/>
      <c r="H3" s="204"/>
    </row>
    <row r="4" spans="2:8" x14ac:dyDescent="0.3">
      <c r="B4" s="220" t="s">
        <v>482</v>
      </c>
      <c r="C4" s="172"/>
      <c r="D4" s="172"/>
      <c r="E4" s="172"/>
      <c r="F4" s="172"/>
      <c r="G4" s="172"/>
      <c r="H4" s="173"/>
    </row>
    <row r="5" spans="2:8" x14ac:dyDescent="0.3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3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3">
      <c r="B7" s="65" t="s">
        <v>77</v>
      </c>
      <c r="C7" s="74"/>
      <c r="D7" s="85"/>
      <c r="E7" s="84"/>
      <c r="F7" s="93"/>
      <c r="G7" s="84"/>
      <c r="H7" s="20"/>
    </row>
    <row r="8" spans="2:8" x14ac:dyDescent="0.3">
      <c r="B8" s="65" t="s">
        <v>78</v>
      </c>
      <c r="C8" s="74"/>
      <c r="D8" s="75"/>
      <c r="E8" s="84"/>
      <c r="F8" s="93"/>
      <c r="G8" s="84"/>
      <c r="H8" s="20"/>
    </row>
    <row r="9" spans="2:8" x14ac:dyDescent="0.3">
      <c r="B9" s="65"/>
      <c r="C9" s="29"/>
      <c r="D9" s="28"/>
      <c r="E9" s="22"/>
      <c r="F9" s="22"/>
      <c r="G9" s="22"/>
      <c r="H9" s="20"/>
    </row>
    <row r="10" spans="2:8" x14ac:dyDescent="0.3">
      <c r="B10" s="66" t="s">
        <v>6</v>
      </c>
      <c r="C10" s="67"/>
      <c r="D10" s="68"/>
      <c r="E10" s="30"/>
      <c r="F10" s="68"/>
      <c r="G10" s="30"/>
      <c r="H10" s="69"/>
    </row>
    <row r="11" spans="2:8" ht="66" customHeight="1" thickBot="1" x14ac:dyDescent="0.35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&amp;R87</oddHeader>
  </headerFooter>
  <colBreaks count="1" manualBreakCount="1">
    <brk id="8" max="1048575" man="1"/>
  </colBreak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5.33203125" style="19" customWidth="1"/>
    <col min="7" max="8" width="15.33203125" style="1" customWidth="1"/>
    <col min="9" max="16384" width="8.88671875" style="1"/>
  </cols>
  <sheetData>
    <row r="2" spans="2:8" ht="15" thickBot="1" x14ac:dyDescent="0.35"/>
    <row r="3" spans="2:8" ht="29.25" customHeight="1" x14ac:dyDescent="0.3">
      <c r="B3" s="202" t="s">
        <v>166</v>
      </c>
      <c r="C3" s="203"/>
      <c r="D3" s="203"/>
      <c r="E3" s="203"/>
      <c r="F3" s="203"/>
      <c r="G3" s="203"/>
      <c r="H3" s="204"/>
    </row>
    <row r="4" spans="2:8" x14ac:dyDescent="0.3">
      <c r="B4" s="220" t="s">
        <v>482</v>
      </c>
      <c r="C4" s="172"/>
      <c r="D4" s="172"/>
      <c r="E4" s="172"/>
      <c r="F4" s="172"/>
      <c r="G4" s="172"/>
      <c r="H4" s="173"/>
    </row>
    <row r="5" spans="2:8" x14ac:dyDescent="0.3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3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3">
      <c r="B7" s="65" t="s">
        <v>77</v>
      </c>
      <c r="C7" s="74"/>
      <c r="D7" s="93"/>
      <c r="E7" s="84">
        <v>7.0601851851851858E-4</v>
      </c>
      <c r="F7" s="93">
        <f>E7/E10</f>
        <v>1</v>
      </c>
      <c r="G7" s="74">
        <f>E7</f>
        <v>7.0601851851851858E-4</v>
      </c>
      <c r="H7" s="20">
        <f>G7/G10</f>
        <v>1</v>
      </c>
    </row>
    <row r="8" spans="2:8" x14ac:dyDescent="0.3">
      <c r="B8" s="65" t="s">
        <v>78</v>
      </c>
      <c r="C8" s="74"/>
      <c r="D8" s="93"/>
      <c r="E8" s="84"/>
      <c r="F8" s="93"/>
      <c r="G8" s="74"/>
      <c r="H8" s="20"/>
    </row>
    <row r="9" spans="2:8" x14ac:dyDescent="0.3">
      <c r="B9" s="65"/>
      <c r="C9" s="22"/>
      <c r="D9" s="22"/>
      <c r="E9" s="22"/>
      <c r="F9" s="22"/>
      <c r="G9" s="22"/>
      <c r="H9" s="20"/>
    </row>
    <row r="10" spans="2:8" x14ac:dyDescent="0.3">
      <c r="B10" s="66" t="s">
        <v>6</v>
      </c>
      <c r="C10" s="67"/>
      <c r="D10" s="68"/>
      <c r="E10" s="67">
        <f t="shared" ref="E10:G10" si="0">SUM(E7:E8)</f>
        <v>7.0601851851851858E-4</v>
      </c>
      <c r="F10" s="68">
        <f>SUM(F7:F8)</f>
        <v>1</v>
      </c>
      <c r="G10" s="67">
        <f t="shared" si="0"/>
        <v>7.0601851851851858E-4</v>
      </c>
      <c r="H10" s="69">
        <f>SUM(H7:H8)</f>
        <v>1</v>
      </c>
    </row>
    <row r="11" spans="2:8" ht="66" customHeight="1" thickBot="1" x14ac:dyDescent="0.35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&amp;R88</oddHeader>
  </headerFooter>
  <colBreaks count="1" manualBreakCount="1">
    <brk id="8" max="1048575" man="1"/>
  </colBreak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5.33203125" style="19" customWidth="1"/>
    <col min="7" max="8" width="15.33203125" style="1" customWidth="1"/>
    <col min="9" max="16384" width="8.88671875" style="1"/>
  </cols>
  <sheetData>
    <row r="2" spans="2:8" ht="15" thickBot="1" x14ac:dyDescent="0.35"/>
    <row r="3" spans="2:8" x14ac:dyDescent="0.3">
      <c r="B3" s="202" t="s">
        <v>132</v>
      </c>
      <c r="C3" s="203"/>
      <c r="D3" s="203"/>
      <c r="E3" s="203"/>
      <c r="F3" s="203"/>
      <c r="G3" s="203"/>
      <c r="H3" s="204"/>
    </row>
    <row r="4" spans="2:8" x14ac:dyDescent="0.3">
      <c r="B4" s="220" t="s">
        <v>482</v>
      </c>
      <c r="C4" s="172"/>
      <c r="D4" s="172"/>
      <c r="E4" s="172"/>
      <c r="F4" s="172"/>
      <c r="G4" s="172"/>
      <c r="H4" s="173"/>
    </row>
    <row r="5" spans="2:8" x14ac:dyDescent="0.3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3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3">
      <c r="B7" s="65" t="s">
        <v>77</v>
      </c>
      <c r="C7" s="74"/>
      <c r="D7" s="75"/>
      <c r="E7" s="84"/>
      <c r="F7" s="85"/>
      <c r="G7" s="74"/>
      <c r="H7" s="20"/>
    </row>
    <row r="8" spans="2:8" x14ac:dyDescent="0.3">
      <c r="B8" s="65" t="s">
        <v>78</v>
      </c>
      <c r="C8" s="74"/>
      <c r="D8" s="85"/>
      <c r="E8" s="84"/>
      <c r="F8" s="85"/>
      <c r="G8" s="74"/>
      <c r="H8" s="20"/>
    </row>
    <row r="9" spans="2:8" x14ac:dyDescent="0.3">
      <c r="B9" s="65"/>
      <c r="C9" s="21"/>
      <c r="D9" s="28"/>
      <c r="E9" s="29"/>
      <c r="F9" s="28"/>
      <c r="G9" s="22"/>
      <c r="H9" s="20"/>
    </row>
    <row r="10" spans="2:8" x14ac:dyDescent="0.3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5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&amp;R89</oddHeader>
  </headerFooter>
  <colBreaks count="1" manualBreakCount="1">
    <brk id="8" max="1048575" man="1"/>
  </colBreak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5.33203125" style="19" customWidth="1"/>
    <col min="7" max="8" width="15.33203125" style="1" customWidth="1"/>
    <col min="9" max="16384" width="8.88671875" style="1"/>
  </cols>
  <sheetData>
    <row r="2" spans="2:8" ht="15" thickBot="1" x14ac:dyDescent="0.35"/>
    <row r="3" spans="2:8" x14ac:dyDescent="0.3">
      <c r="B3" s="202" t="s">
        <v>133</v>
      </c>
      <c r="C3" s="203"/>
      <c r="D3" s="203"/>
      <c r="E3" s="203"/>
      <c r="F3" s="203"/>
      <c r="G3" s="203"/>
      <c r="H3" s="204"/>
    </row>
    <row r="4" spans="2:8" x14ac:dyDescent="0.3">
      <c r="B4" s="220" t="s">
        <v>482</v>
      </c>
      <c r="C4" s="172"/>
      <c r="D4" s="172"/>
      <c r="E4" s="172"/>
      <c r="F4" s="172"/>
      <c r="G4" s="172"/>
      <c r="H4" s="173"/>
    </row>
    <row r="5" spans="2:8" x14ac:dyDescent="0.3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3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3">
      <c r="B7" s="65" t="s">
        <v>77</v>
      </c>
      <c r="C7" s="74"/>
      <c r="D7" s="75"/>
      <c r="E7" s="84"/>
      <c r="F7" s="85"/>
      <c r="G7" s="74"/>
      <c r="H7" s="20"/>
    </row>
    <row r="8" spans="2:8" x14ac:dyDescent="0.3">
      <c r="B8" s="65" t="s">
        <v>78</v>
      </c>
      <c r="C8" s="74"/>
      <c r="D8" s="85"/>
      <c r="E8" s="84"/>
      <c r="F8" s="85"/>
      <c r="G8" s="74"/>
      <c r="H8" s="20"/>
    </row>
    <row r="9" spans="2:8" x14ac:dyDescent="0.3">
      <c r="B9" s="65"/>
      <c r="C9" s="21"/>
      <c r="D9" s="28"/>
      <c r="E9" s="29"/>
      <c r="F9" s="28"/>
      <c r="G9" s="22"/>
      <c r="H9" s="20"/>
    </row>
    <row r="10" spans="2:8" x14ac:dyDescent="0.3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5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&amp;R90</oddHeader>
  </headerFooter>
  <colBreaks count="1" manualBreakCount="1">
    <brk id="8" max="1048575" man="1"/>
  </colBreak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5.33203125" style="19" customWidth="1"/>
    <col min="7" max="8" width="15.33203125" style="1" customWidth="1"/>
    <col min="9" max="16384" width="8.88671875" style="1"/>
  </cols>
  <sheetData>
    <row r="2" spans="2:8" ht="15" thickBot="1" x14ac:dyDescent="0.35"/>
    <row r="3" spans="2:8" x14ac:dyDescent="0.3">
      <c r="B3" s="202" t="s">
        <v>134</v>
      </c>
      <c r="C3" s="203"/>
      <c r="D3" s="203"/>
      <c r="E3" s="203"/>
      <c r="F3" s="203"/>
      <c r="G3" s="203"/>
      <c r="H3" s="204"/>
    </row>
    <row r="4" spans="2:8" x14ac:dyDescent="0.3">
      <c r="B4" s="220" t="s">
        <v>482</v>
      </c>
      <c r="C4" s="172"/>
      <c r="D4" s="172"/>
      <c r="E4" s="172"/>
      <c r="F4" s="172"/>
      <c r="G4" s="172"/>
      <c r="H4" s="173"/>
    </row>
    <row r="5" spans="2:8" x14ac:dyDescent="0.3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3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3">
      <c r="B7" s="65" t="s">
        <v>77</v>
      </c>
      <c r="C7" s="74">
        <v>4.3981481481481481E-4</v>
      </c>
      <c r="D7" s="93">
        <f>C7/C10</f>
        <v>1</v>
      </c>
      <c r="E7" s="84">
        <v>3.0868055555555558E-2</v>
      </c>
      <c r="F7" s="93">
        <f>E7/E10</f>
        <v>0.79069077972131641</v>
      </c>
      <c r="G7" s="74">
        <f>C7+E7</f>
        <v>3.1307870370370375E-2</v>
      </c>
      <c r="H7" s="20">
        <f>G7/G10</f>
        <v>0.79302257402521259</v>
      </c>
    </row>
    <row r="8" spans="2:8" x14ac:dyDescent="0.3">
      <c r="B8" s="65" t="s">
        <v>78</v>
      </c>
      <c r="C8" s="74"/>
      <c r="D8" s="93"/>
      <c r="E8" s="84">
        <v>8.1712962962962963E-3</v>
      </c>
      <c r="F8" s="93">
        <f>E8/E10</f>
        <v>0.20930922027868365</v>
      </c>
      <c r="G8" s="74">
        <f>C8+E8</f>
        <v>8.1712962962962963E-3</v>
      </c>
      <c r="H8" s="20">
        <f>G8/G10</f>
        <v>0.20697742597478744</v>
      </c>
    </row>
    <row r="9" spans="2:8" x14ac:dyDescent="0.3">
      <c r="B9" s="65"/>
      <c r="C9" s="22"/>
      <c r="D9" s="22"/>
      <c r="E9" s="22"/>
      <c r="F9" s="22"/>
      <c r="G9" s="22"/>
      <c r="H9" s="20"/>
    </row>
    <row r="10" spans="2:8" x14ac:dyDescent="0.3">
      <c r="B10" s="66" t="s">
        <v>6</v>
      </c>
      <c r="C10" s="67">
        <f t="shared" ref="C10:G10" si="0">SUM(C7:C8)</f>
        <v>4.3981481481481481E-4</v>
      </c>
      <c r="D10" s="68">
        <f>SUM(D7:D8)</f>
        <v>1</v>
      </c>
      <c r="E10" s="67">
        <f t="shared" si="0"/>
        <v>3.9039351851851853E-2</v>
      </c>
      <c r="F10" s="68">
        <f>SUM(F7:F8)</f>
        <v>1</v>
      </c>
      <c r="G10" s="67">
        <f t="shared" si="0"/>
        <v>3.9479166666666669E-2</v>
      </c>
      <c r="H10" s="69">
        <f>SUM(H7:H8)</f>
        <v>1</v>
      </c>
    </row>
    <row r="11" spans="2:8" ht="66" customHeight="1" thickBot="1" x14ac:dyDescent="0.35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&amp;R91</oddHeader>
  </headerFooter>
  <colBreaks count="1" manualBreakCount="1">
    <brk id="8" max="1048575" man="1"/>
  </colBreak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5.33203125" style="19" customWidth="1"/>
    <col min="7" max="8" width="15.33203125" style="1" customWidth="1"/>
    <col min="9" max="16384" width="8.88671875" style="1"/>
  </cols>
  <sheetData>
    <row r="2" spans="2:8" ht="15" thickBot="1" x14ac:dyDescent="0.35"/>
    <row r="3" spans="2:8" x14ac:dyDescent="0.3">
      <c r="B3" s="202" t="s">
        <v>135</v>
      </c>
      <c r="C3" s="203"/>
      <c r="D3" s="203"/>
      <c r="E3" s="203"/>
      <c r="F3" s="203"/>
      <c r="G3" s="203"/>
      <c r="H3" s="204"/>
    </row>
    <row r="4" spans="2:8" x14ac:dyDescent="0.3">
      <c r="B4" s="220" t="s">
        <v>482</v>
      </c>
      <c r="C4" s="172"/>
      <c r="D4" s="172"/>
      <c r="E4" s="172"/>
      <c r="F4" s="172"/>
      <c r="G4" s="172"/>
      <c r="H4" s="173"/>
    </row>
    <row r="5" spans="2:8" x14ac:dyDescent="0.3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3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3">
      <c r="B7" s="65" t="s">
        <v>77</v>
      </c>
      <c r="C7" s="74"/>
      <c r="D7" s="85"/>
      <c r="E7" s="84"/>
      <c r="F7" s="85"/>
      <c r="G7" s="74"/>
      <c r="H7" s="20"/>
    </row>
    <row r="8" spans="2:8" x14ac:dyDescent="0.3">
      <c r="B8" s="65" t="s">
        <v>78</v>
      </c>
      <c r="C8" s="74"/>
      <c r="D8" s="85"/>
      <c r="E8" s="84"/>
      <c r="F8" s="85"/>
      <c r="G8" s="74"/>
      <c r="H8" s="20"/>
    </row>
    <row r="9" spans="2:8" x14ac:dyDescent="0.3">
      <c r="B9" s="65"/>
      <c r="C9" s="21"/>
      <c r="D9" s="28"/>
      <c r="E9" s="29"/>
      <c r="F9" s="28"/>
      <c r="G9" s="22"/>
      <c r="H9" s="20"/>
    </row>
    <row r="10" spans="2:8" x14ac:dyDescent="0.3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5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&amp;R92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6"/>
  <sheetViews>
    <sheetView zoomScaleSheetLayoutView="110" workbookViewId="0">
      <selection activeCell="B4" sqref="B4:K4"/>
    </sheetView>
  </sheetViews>
  <sheetFormatPr defaultColWidth="8.88671875" defaultRowHeight="14.4" x14ac:dyDescent="0.3"/>
  <cols>
    <col min="1" max="1" width="6.109375" style="1" customWidth="1"/>
    <col min="2" max="2" width="56.6640625" style="1" bestFit="1" customWidth="1"/>
    <col min="3" max="6" width="10.88671875" style="19" customWidth="1"/>
    <col min="7" max="7" width="10.88671875" style="1" customWidth="1"/>
    <col min="8" max="8" width="10.88671875" style="19" customWidth="1"/>
    <col min="9" max="11" width="10.88671875" style="1" customWidth="1"/>
    <col min="12" max="16384" width="8.88671875" style="1"/>
  </cols>
  <sheetData>
    <row r="1" spans="2:11" s="31" customFormat="1" x14ac:dyDescent="0.3">
      <c r="C1" s="38"/>
      <c r="D1" s="38"/>
      <c r="E1" s="38"/>
      <c r="F1" s="38"/>
      <c r="H1" s="38"/>
    </row>
    <row r="2" spans="2:11" s="31" customFormat="1" ht="15" thickBot="1" x14ac:dyDescent="0.35">
      <c r="C2" s="38"/>
      <c r="D2" s="38"/>
      <c r="E2" s="38"/>
      <c r="F2" s="38"/>
      <c r="H2" s="38"/>
    </row>
    <row r="3" spans="2:11" s="31" customFormat="1" x14ac:dyDescent="0.3">
      <c r="B3" s="168" t="s">
        <v>102</v>
      </c>
      <c r="C3" s="169"/>
      <c r="D3" s="169"/>
      <c r="E3" s="169"/>
      <c r="F3" s="169"/>
      <c r="G3" s="169"/>
      <c r="H3" s="170"/>
      <c r="I3" s="169"/>
      <c r="J3" s="169"/>
      <c r="K3" s="170"/>
    </row>
    <row r="4" spans="2:11" s="31" customFormat="1" x14ac:dyDescent="0.3">
      <c r="B4" s="171" t="s">
        <v>482</v>
      </c>
      <c r="C4" s="172"/>
      <c r="D4" s="172"/>
      <c r="E4" s="172"/>
      <c r="F4" s="172"/>
      <c r="G4" s="172"/>
      <c r="H4" s="172"/>
      <c r="I4" s="172"/>
      <c r="J4" s="172"/>
      <c r="K4" s="173"/>
    </row>
    <row r="5" spans="2:11" s="31" customFormat="1" x14ac:dyDescent="0.3">
      <c r="B5" s="103"/>
      <c r="C5" s="174" t="s">
        <v>50</v>
      </c>
      <c r="D5" s="172"/>
      <c r="E5" s="175"/>
      <c r="F5" s="174" t="s">
        <v>51</v>
      </c>
      <c r="G5" s="172"/>
      <c r="H5" s="175"/>
      <c r="I5" s="172" t="s">
        <v>52</v>
      </c>
      <c r="J5" s="172"/>
      <c r="K5" s="173"/>
    </row>
    <row r="6" spans="2:11" s="31" customFormat="1" x14ac:dyDescent="0.3">
      <c r="B6" s="71" t="s">
        <v>10</v>
      </c>
      <c r="C6" s="96" t="s">
        <v>4</v>
      </c>
      <c r="D6" s="102" t="s">
        <v>5</v>
      </c>
      <c r="E6" s="97" t="s">
        <v>5</v>
      </c>
      <c r="F6" s="96" t="s">
        <v>4</v>
      </c>
      <c r="G6" s="102" t="s">
        <v>5</v>
      </c>
      <c r="H6" s="97" t="s">
        <v>5</v>
      </c>
      <c r="I6" s="94" t="s">
        <v>4</v>
      </c>
      <c r="J6" s="102" t="s">
        <v>5</v>
      </c>
      <c r="K6" s="95" t="s">
        <v>5</v>
      </c>
    </row>
    <row r="7" spans="2:11" s="31" customFormat="1" x14ac:dyDescent="0.3">
      <c r="B7" s="104" t="s">
        <v>95</v>
      </c>
      <c r="C7" s="87" t="s">
        <v>975</v>
      </c>
      <c r="D7" s="88" t="s">
        <v>976</v>
      </c>
      <c r="E7" s="88" t="s">
        <v>977</v>
      </c>
      <c r="F7" s="87"/>
      <c r="G7" s="88"/>
      <c r="H7" s="88"/>
      <c r="I7" s="90" t="s">
        <v>975</v>
      </c>
      <c r="J7" s="88" t="s">
        <v>976</v>
      </c>
      <c r="K7" s="91" t="s">
        <v>977</v>
      </c>
    </row>
    <row r="8" spans="2:11" s="31" customFormat="1" x14ac:dyDescent="0.3">
      <c r="B8" s="104" t="s">
        <v>169</v>
      </c>
      <c r="C8" s="87" t="s">
        <v>978</v>
      </c>
      <c r="D8" s="88" t="s">
        <v>425</v>
      </c>
      <c r="E8" s="88" t="s">
        <v>434</v>
      </c>
      <c r="F8" s="87"/>
      <c r="G8" s="88"/>
      <c r="H8" s="88"/>
      <c r="I8" s="90" t="s">
        <v>978</v>
      </c>
      <c r="J8" s="88" t="s">
        <v>425</v>
      </c>
      <c r="K8" s="91" t="s">
        <v>434</v>
      </c>
    </row>
    <row r="9" spans="2:11" s="31" customFormat="1" x14ac:dyDescent="0.3">
      <c r="B9" s="104" t="s">
        <v>170</v>
      </c>
      <c r="C9" s="87" t="s">
        <v>190</v>
      </c>
      <c r="D9" s="88" t="s">
        <v>979</v>
      </c>
      <c r="E9" s="88" t="s">
        <v>402</v>
      </c>
      <c r="F9" s="87"/>
      <c r="G9" s="88"/>
      <c r="H9" s="88"/>
      <c r="I9" s="90" t="s">
        <v>190</v>
      </c>
      <c r="J9" s="88" t="s">
        <v>979</v>
      </c>
      <c r="K9" s="91" t="s">
        <v>402</v>
      </c>
    </row>
    <row r="10" spans="2:11" s="31" customFormat="1" x14ac:dyDescent="0.3">
      <c r="B10" s="104" t="s">
        <v>11</v>
      </c>
      <c r="C10" s="87" t="s">
        <v>980</v>
      </c>
      <c r="D10" s="88" t="s">
        <v>981</v>
      </c>
      <c r="E10" s="88" t="s">
        <v>982</v>
      </c>
      <c r="F10" s="87"/>
      <c r="G10" s="88"/>
      <c r="H10" s="88"/>
      <c r="I10" s="90" t="s">
        <v>980</v>
      </c>
      <c r="J10" s="88" t="s">
        <v>981</v>
      </c>
      <c r="K10" s="91" t="s">
        <v>982</v>
      </c>
    </row>
    <row r="11" spans="2:11" s="31" customFormat="1" x14ac:dyDescent="0.3">
      <c r="B11" s="104" t="s">
        <v>12</v>
      </c>
      <c r="C11" s="87" t="s">
        <v>443</v>
      </c>
      <c r="D11" s="88" t="s">
        <v>983</v>
      </c>
      <c r="E11" s="88" t="s">
        <v>384</v>
      </c>
      <c r="F11" s="87"/>
      <c r="G11" s="88"/>
      <c r="H11" s="88"/>
      <c r="I11" s="90" t="s">
        <v>443</v>
      </c>
      <c r="J11" s="88" t="s">
        <v>983</v>
      </c>
      <c r="K11" s="91" t="s">
        <v>384</v>
      </c>
    </row>
    <row r="12" spans="2:11" s="31" customFormat="1" x14ac:dyDescent="0.3">
      <c r="B12" s="104" t="s">
        <v>171</v>
      </c>
      <c r="C12" s="87" t="s">
        <v>560</v>
      </c>
      <c r="D12" s="88" t="s">
        <v>327</v>
      </c>
      <c r="E12" s="88" t="s">
        <v>412</v>
      </c>
      <c r="F12" s="87"/>
      <c r="G12" s="88"/>
      <c r="H12" s="88"/>
      <c r="I12" s="90" t="s">
        <v>560</v>
      </c>
      <c r="J12" s="88" t="s">
        <v>327</v>
      </c>
      <c r="K12" s="91" t="s">
        <v>412</v>
      </c>
    </row>
    <row r="13" spans="2:11" s="31" customFormat="1" x14ac:dyDescent="0.3">
      <c r="B13" s="104" t="s">
        <v>172</v>
      </c>
      <c r="C13" s="89"/>
      <c r="D13" s="88"/>
      <c r="E13" s="88"/>
      <c r="F13" s="89"/>
      <c r="G13" s="88"/>
      <c r="H13" s="88"/>
      <c r="I13" s="90"/>
      <c r="J13" s="88"/>
      <c r="K13" s="91"/>
    </row>
    <row r="14" spans="2:11" s="31" customFormat="1" x14ac:dyDescent="0.3">
      <c r="B14" s="104" t="s">
        <v>173</v>
      </c>
      <c r="C14" s="89"/>
      <c r="D14" s="88"/>
      <c r="E14" s="88"/>
      <c r="F14" s="89"/>
      <c r="G14" s="88"/>
      <c r="H14" s="88"/>
      <c r="I14" s="90"/>
      <c r="J14" s="88"/>
      <c r="K14" s="91"/>
    </row>
    <row r="15" spans="2:11" s="31" customFormat="1" x14ac:dyDescent="0.3">
      <c r="B15" s="104" t="s">
        <v>174</v>
      </c>
      <c r="C15" s="87" t="s">
        <v>900</v>
      </c>
      <c r="D15" s="88" t="s">
        <v>539</v>
      </c>
      <c r="E15" s="88" t="s">
        <v>545</v>
      </c>
      <c r="F15" s="87"/>
      <c r="G15" s="88"/>
      <c r="H15" s="88"/>
      <c r="I15" s="90" t="s">
        <v>900</v>
      </c>
      <c r="J15" s="88" t="s">
        <v>539</v>
      </c>
      <c r="K15" s="91" t="s">
        <v>545</v>
      </c>
    </row>
    <row r="16" spans="2:11" s="31" customFormat="1" x14ac:dyDescent="0.3">
      <c r="B16" s="104" t="s">
        <v>175</v>
      </c>
      <c r="C16" s="87"/>
      <c r="D16" s="88"/>
      <c r="E16" s="88"/>
      <c r="F16" s="87"/>
      <c r="G16" s="88"/>
      <c r="H16" s="88"/>
      <c r="I16" s="90"/>
      <c r="J16" s="88"/>
      <c r="K16" s="91"/>
    </row>
    <row r="17" spans="2:11" s="31" customFormat="1" x14ac:dyDescent="0.3">
      <c r="B17" s="104" t="s">
        <v>13</v>
      </c>
      <c r="C17" s="87"/>
      <c r="D17" s="88"/>
      <c r="E17" s="88"/>
      <c r="F17" s="87"/>
      <c r="G17" s="88"/>
      <c r="H17" s="88"/>
      <c r="I17" s="90"/>
      <c r="J17" s="88"/>
      <c r="K17" s="91"/>
    </row>
    <row r="18" spans="2:11" s="31" customFormat="1" x14ac:dyDescent="0.3">
      <c r="B18" s="104" t="s">
        <v>14</v>
      </c>
      <c r="C18" s="87" t="s">
        <v>196</v>
      </c>
      <c r="D18" s="88" t="s">
        <v>984</v>
      </c>
      <c r="E18" s="88" t="s">
        <v>298</v>
      </c>
      <c r="F18" s="87"/>
      <c r="G18" s="88"/>
      <c r="H18" s="88"/>
      <c r="I18" s="90" t="s">
        <v>196</v>
      </c>
      <c r="J18" s="88" t="s">
        <v>984</v>
      </c>
      <c r="K18" s="91" t="s">
        <v>298</v>
      </c>
    </row>
    <row r="19" spans="2:11" s="31" customFormat="1" x14ac:dyDescent="0.3">
      <c r="B19" s="66" t="s">
        <v>3</v>
      </c>
      <c r="C19" s="9" t="s">
        <v>985</v>
      </c>
      <c r="D19" s="105" t="s">
        <v>202</v>
      </c>
      <c r="E19" s="6" t="s">
        <v>986</v>
      </c>
      <c r="F19" s="9"/>
      <c r="G19" s="105"/>
      <c r="H19" s="6"/>
      <c r="I19" s="9" t="s">
        <v>985</v>
      </c>
      <c r="J19" s="105" t="s">
        <v>202</v>
      </c>
      <c r="K19" s="7" t="s">
        <v>986</v>
      </c>
    </row>
    <row r="20" spans="2:11" s="31" customFormat="1" x14ac:dyDescent="0.3">
      <c r="B20" s="39"/>
      <c r="C20" s="32"/>
      <c r="D20" s="32"/>
      <c r="E20" s="32"/>
      <c r="F20" s="32"/>
      <c r="G20" s="32"/>
      <c r="H20" s="32"/>
      <c r="I20" s="32"/>
      <c r="J20" s="32"/>
      <c r="K20" s="33"/>
    </row>
    <row r="21" spans="2:11" s="31" customFormat="1" x14ac:dyDescent="0.3">
      <c r="B21" s="71" t="s">
        <v>15</v>
      </c>
      <c r="C21" s="102" t="s">
        <v>203</v>
      </c>
      <c r="D21" s="72" t="s">
        <v>5</v>
      </c>
      <c r="E21" s="72" t="s">
        <v>5</v>
      </c>
      <c r="F21" s="102" t="s">
        <v>203</v>
      </c>
      <c r="G21" s="72" t="s">
        <v>5</v>
      </c>
      <c r="H21" s="72" t="s">
        <v>5</v>
      </c>
      <c r="I21" s="98" t="s">
        <v>203</v>
      </c>
      <c r="J21" s="72" t="s">
        <v>5</v>
      </c>
      <c r="K21" s="73" t="s">
        <v>5</v>
      </c>
    </row>
    <row r="22" spans="2:11" s="31" customFormat="1" x14ac:dyDescent="0.3">
      <c r="B22" s="65" t="s">
        <v>16</v>
      </c>
      <c r="C22" s="87" t="s">
        <v>987</v>
      </c>
      <c r="D22" s="90"/>
      <c r="E22" s="88" t="s">
        <v>988</v>
      </c>
      <c r="F22" s="87"/>
      <c r="G22" s="90"/>
      <c r="H22" s="88"/>
      <c r="I22" s="90" t="s">
        <v>987</v>
      </c>
      <c r="J22" s="90"/>
      <c r="K22" s="91" t="s">
        <v>988</v>
      </c>
    </row>
    <row r="23" spans="2:11" s="31" customFormat="1" x14ac:dyDescent="0.3">
      <c r="B23" s="65" t="s">
        <v>17</v>
      </c>
      <c r="C23" s="87"/>
      <c r="D23" s="90"/>
      <c r="E23" s="88"/>
      <c r="F23" s="87"/>
      <c r="G23" s="90"/>
      <c r="H23" s="88"/>
      <c r="I23" s="90"/>
      <c r="J23" s="90"/>
      <c r="K23" s="91"/>
    </row>
    <row r="24" spans="2:11" s="31" customFormat="1" x14ac:dyDescent="0.3">
      <c r="B24" s="65" t="s">
        <v>18</v>
      </c>
      <c r="C24" s="87" t="s">
        <v>900</v>
      </c>
      <c r="D24" s="90"/>
      <c r="E24" s="88" t="s">
        <v>545</v>
      </c>
      <c r="F24" s="87"/>
      <c r="G24" s="90"/>
      <c r="H24" s="88"/>
      <c r="I24" s="90" t="s">
        <v>900</v>
      </c>
      <c r="J24" s="90"/>
      <c r="K24" s="91" t="s">
        <v>545</v>
      </c>
    </row>
    <row r="25" spans="2:11" s="31" customFormat="1" x14ac:dyDescent="0.3">
      <c r="B25" s="65" t="s">
        <v>19</v>
      </c>
      <c r="C25" s="87" t="s">
        <v>989</v>
      </c>
      <c r="D25" s="90"/>
      <c r="E25" s="88" t="s">
        <v>990</v>
      </c>
      <c r="F25" s="87"/>
      <c r="G25" s="90"/>
      <c r="H25" s="88"/>
      <c r="I25" s="90" t="s">
        <v>989</v>
      </c>
      <c r="J25" s="90"/>
      <c r="K25" s="91" t="s">
        <v>990</v>
      </c>
    </row>
    <row r="26" spans="2:11" s="31" customFormat="1" x14ac:dyDescent="0.3">
      <c r="B26" s="65" t="s">
        <v>20</v>
      </c>
      <c r="C26" s="87" t="s">
        <v>991</v>
      </c>
      <c r="D26" s="90"/>
      <c r="E26" s="88" t="s">
        <v>992</v>
      </c>
      <c r="F26" s="87"/>
      <c r="G26" s="90"/>
      <c r="H26" s="88"/>
      <c r="I26" s="90" t="s">
        <v>991</v>
      </c>
      <c r="J26" s="90"/>
      <c r="K26" s="91" t="s">
        <v>992</v>
      </c>
    </row>
    <row r="27" spans="2:11" s="31" customFormat="1" x14ac:dyDescent="0.3">
      <c r="B27" s="65" t="s">
        <v>21</v>
      </c>
      <c r="C27" s="87"/>
      <c r="D27" s="90"/>
      <c r="E27" s="88"/>
      <c r="F27" s="87"/>
      <c r="G27" s="90"/>
      <c r="H27" s="88"/>
      <c r="I27" s="90"/>
      <c r="J27" s="90"/>
      <c r="K27" s="91"/>
    </row>
    <row r="28" spans="2:11" s="31" customFormat="1" x14ac:dyDescent="0.3">
      <c r="B28" s="66" t="s">
        <v>3</v>
      </c>
      <c r="C28" s="67" t="s">
        <v>473</v>
      </c>
      <c r="D28" s="86"/>
      <c r="E28" s="105" t="s">
        <v>993</v>
      </c>
      <c r="F28" s="67"/>
      <c r="G28" s="86"/>
      <c r="H28" s="105"/>
      <c r="I28" s="67" t="s">
        <v>473</v>
      </c>
      <c r="J28" s="86"/>
      <c r="K28" s="107" t="s">
        <v>993</v>
      </c>
    </row>
    <row r="29" spans="2:11" s="31" customFormat="1" x14ac:dyDescent="0.3">
      <c r="B29" s="40"/>
      <c r="C29" s="34"/>
      <c r="D29" s="34"/>
      <c r="E29" s="34"/>
      <c r="F29" s="34"/>
      <c r="G29" s="34"/>
      <c r="H29" s="34"/>
      <c r="I29" s="34"/>
      <c r="J29" s="34"/>
      <c r="K29" s="35"/>
    </row>
    <row r="30" spans="2:11" s="31" customFormat="1" x14ac:dyDescent="0.3">
      <c r="B30" s="66" t="s">
        <v>6</v>
      </c>
      <c r="C30" s="67" t="s">
        <v>994</v>
      </c>
      <c r="D30" s="8"/>
      <c r="E30" s="105" t="s">
        <v>202</v>
      </c>
      <c r="F30" s="67"/>
      <c r="G30" s="8"/>
      <c r="H30" s="105"/>
      <c r="I30" s="67" t="s">
        <v>994</v>
      </c>
      <c r="J30" s="8"/>
      <c r="K30" s="107" t="s">
        <v>202</v>
      </c>
    </row>
    <row r="31" spans="2:11" s="31" customFormat="1" ht="66" customHeight="1" thickBot="1" x14ac:dyDescent="0.35">
      <c r="B31" s="165" t="s">
        <v>53</v>
      </c>
      <c r="C31" s="166"/>
      <c r="D31" s="166"/>
      <c r="E31" s="166"/>
      <c r="F31" s="166"/>
      <c r="G31" s="166"/>
      <c r="H31" s="167"/>
      <c r="I31" s="166"/>
      <c r="J31" s="166"/>
      <c r="K31" s="167"/>
    </row>
    <row r="32" spans="2:11" s="31" customFormat="1" x14ac:dyDescent="0.3">
      <c r="C32" s="38"/>
      <c r="D32" s="38"/>
      <c r="E32" s="38"/>
      <c r="F32" s="38"/>
      <c r="H32" s="38"/>
    </row>
    <row r="33" spans="3:8" s="31" customFormat="1" x14ac:dyDescent="0.3">
      <c r="C33" s="38"/>
      <c r="D33" s="38"/>
      <c r="E33" s="38"/>
      <c r="F33" s="38"/>
      <c r="H33" s="38"/>
    </row>
    <row r="34" spans="3:8" s="31" customFormat="1" x14ac:dyDescent="0.3">
      <c r="C34" s="38"/>
      <c r="D34" s="38"/>
      <c r="E34" s="38"/>
      <c r="F34" s="38"/>
      <c r="H34" s="38"/>
    </row>
    <row r="35" spans="3:8" s="31" customFormat="1" x14ac:dyDescent="0.3">
      <c r="C35" s="38"/>
      <c r="D35" s="38"/>
      <c r="E35" s="38"/>
      <c r="F35" s="38"/>
      <c r="H35" s="38"/>
    </row>
    <row r="36" spans="3:8" s="31" customFormat="1" x14ac:dyDescent="0.3">
      <c r="C36" s="38"/>
      <c r="D36" s="38"/>
      <c r="E36" s="38"/>
      <c r="F36" s="38"/>
      <c r="H36" s="38"/>
    </row>
    <row r="37" spans="3:8" s="31" customFormat="1" x14ac:dyDescent="0.3">
      <c r="C37" s="38"/>
      <c r="D37" s="38"/>
      <c r="E37" s="38"/>
      <c r="F37" s="38"/>
      <c r="H37" s="38"/>
    </row>
    <row r="38" spans="3:8" s="31" customFormat="1" x14ac:dyDescent="0.3">
      <c r="C38" s="38"/>
      <c r="D38" s="38"/>
      <c r="E38" s="38"/>
      <c r="F38" s="38"/>
      <c r="H38" s="38"/>
    </row>
    <row r="39" spans="3:8" s="31" customFormat="1" x14ac:dyDescent="0.3">
      <c r="C39" s="38"/>
      <c r="D39" s="38"/>
      <c r="E39" s="38"/>
      <c r="F39" s="38"/>
      <c r="H39" s="38"/>
    </row>
    <row r="40" spans="3:8" s="31" customFormat="1" x14ac:dyDescent="0.3">
      <c r="C40" s="38"/>
      <c r="D40" s="38"/>
      <c r="E40" s="38"/>
      <c r="F40" s="38"/>
      <c r="H40" s="38"/>
    </row>
    <row r="41" spans="3:8" s="31" customFormat="1" x14ac:dyDescent="0.3">
      <c r="C41" s="38"/>
      <c r="D41" s="38"/>
      <c r="E41" s="38"/>
      <c r="F41" s="38"/>
      <c r="H41" s="38"/>
    </row>
    <row r="42" spans="3:8" s="31" customFormat="1" x14ac:dyDescent="0.3">
      <c r="C42" s="38"/>
      <c r="D42" s="38"/>
      <c r="E42" s="38"/>
      <c r="F42" s="38"/>
      <c r="H42" s="38"/>
    </row>
    <row r="43" spans="3:8" s="31" customFormat="1" x14ac:dyDescent="0.3">
      <c r="C43" s="38"/>
      <c r="D43" s="38"/>
      <c r="E43" s="38"/>
      <c r="F43" s="38"/>
      <c r="H43" s="38"/>
    </row>
    <row r="44" spans="3:8" s="31" customFormat="1" x14ac:dyDescent="0.3">
      <c r="C44" s="38"/>
      <c r="D44" s="38"/>
      <c r="E44" s="38"/>
      <c r="F44" s="38"/>
      <c r="H44" s="38"/>
    </row>
    <row r="45" spans="3:8" s="31" customFormat="1" x14ac:dyDescent="0.3">
      <c r="C45" s="38"/>
      <c r="D45" s="38"/>
      <c r="E45" s="38"/>
      <c r="F45" s="38"/>
      <c r="H45" s="38"/>
    </row>
    <row r="46" spans="3:8" s="31" customFormat="1" x14ac:dyDescent="0.3">
      <c r="C46" s="38"/>
      <c r="D46" s="38"/>
      <c r="E46" s="38"/>
      <c r="F46" s="38"/>
      <c r="H46" s="38"/>
    </row>
    <row r="47" spans="3:8" s="31" customFormat="1" x14ac:dyDescent="0.3">
      <c r="C47" s="38"/>
      <c r="D47" s="38"/>
      <c r="E47" s="38"/>
      <c r="F47" s="38"/>
      <c r="H47" s="38"/>
    </row>
    <row r="48" spans="3:8" s="31" customFormat="1" x14ac:dyDescent="0.3">
      <c r="C48" s="38"/>
      <c r="D48" s="38"/>
      <c r="E48" s="38"/>
      <c r="F48" s="38"/>
      <c r="H48" s="38"/>
    </row>
    <row r="49" spans="3:8" s="31" customFormat="1" x14ac:dyDescent="0.3">
      <c r="C49" s="38"/>
      <c r="D49" s="38"/>
      <c r="E49" s="38"/>
      <c r="F49" s="38"/>
      <c r="H49" s="38"/>
    </row>
    <row r="50" spans="3:8" s="31" customFormat="1" x14ac:dyDescent="0.3">
      <c r="C50" s="38"/>
      <c r="D50" s="38"/>
      <c r="E50" s="38"/>
      <c r="F50" s="38"/>
      <c r="H50" s="38"/>
    </row>
    <row r="51" spans="3:8" s="31" customFormat="1" x14ac:dyDescent="0.3">
      <c r="C51" s="38"/>
      <c r="D51" s="38"/>
      <c r="E51" s="38"/>
      <c r="F51" s="38"/>
      <c r="H51" s="38"/>
    </row>
    <row r="52" spans="3:8" s="31" customFormat="1" x14ac:dyDescent="0.3">
      <c r="C52" s="38"/>
      <c r="D52" s="38"/>
      <c r="E52" s="38"/>
      <c r="F52" s="38"/>
      <c r="H52" s="38"/>
    </row>
    <row r="53" spans="3:8" s="31" customFormat="1" x14ac:dyDescent="0.3">
      <c r="C53" s="38"/>
      <c r="D53" s="38"/>
      <c r="E53" s="38"/>
      <c r="F53" s="38"/>
      <c r="H53" s="38"/>
    </row>
    <row r="54" spans="3:8" s="31" customFormat="1" x14ac:dyDescent="0.3">
      <c r="C54" s="38"/>
      <c r="D54" s="38"/>
      <c r="E54" s="38"/>
      <c r="F54" s="38"/>
      <c r="H54" s="38"/>
    </row>
    <row r="55" spans="3:8" s="31" customFormat="1" x14ac:dyDescent="0.3">
      <c r="C55" s="38"/>
      <c r="D55" s="38"/>
      <c r="E55" s="38"/>
      <c r="F55" s="38"/>
      <c r="H55" s="38"/>
    </row>
    <row r="56" spans="3:8" s="31" customFormat="1" x14ac:dyDescent="0.3">
      <c r="C56" s="38"/>
      <c r="D56" s="38"/>
      <c r="E56" s="38"/>
      <c r="F56" s="38"/>
      <c r="H56" s="38"/>
    </row>
    <row r="57" spans="3:8" s="31" customFormat="1" x14ac:dyDescent="0.3">
      <c r="C57" s="38"/>
      <c r="D57" s="38"/>
      <c r="E57" s="38"/>
      <c r="F57" s="38"/>
      <c r="H57" s="38"/>
    </row>
    <row r="58" spans="3:8" s="31" customFormat="1" x14ac:dyDescent="0.3">
      <c r="C58" s="38"/>
      <c r="D58" s="38"/>
      <c r="E58" s="38"/>
      <c r="F58" s="38"/>
      <c r="H58" s="38"/>
    </row>
    <row r="59" spans="3:8" s="31" customFormat="1" x14ac:dyDescent="0.3">
      <c r="C59" s="38"/>
      <c r="D59" s="38"/>
      <c r="E59" s="38"/>
      <c r="F59" s="38"/>
      <c r="H59" s="38"/>
    </row>
    <row r="60" spans="3:8" s="31" customFormat="1" x14ac:dyDescent="0.3">
      <c r="C60" s="38"/>
      <c r="D60" s="38"/>
      <c r="E60" s="38"/>
      <c r="F60" s="38"/>
      <c r="H60" s="38"/>
    </row>
    <row r="61" spans="3:8" s="31" customFormat="1" x14ac:dyDescent="0.3">
      <c r="C61" s="38"/>
      <c r="D61" s="38"/>
      <c r="E61" s="38"/>
      <c r="F61" s="38"/>
      <c r="H61" s="38"/>
    </row>
    <row r="62" spans="3:8" s="31" customFormat="1" x14ac:dyDescent="0.3">
      <c r="C62" s="38"/>
      <c r="D62" s="38"/>
      <c r="E62" s="38"/>
      <c r="F62" s="38"/>
      <c r="H62" s="38"/>
    </row>
    <row r="63" spans="3:8" s="31" customFormat="1" x14ac:dyDescent="0.3">
      <c r="C63" s="38"/>
      <c r="D63" s="38"/>
      <c r="E63" s="38"/>
      <c r="F63" s="38"/>
      <c r="H63" s="38"/>
    </row>
    <row r="64" spans="3:8" s="31" customFormat="1" x14ac:dyDescent="0.3">
      <c r="C64" s="38"/>
      <c r="D64" s="38"/>
      <c r="E64" s="38"/>
      <c r="F64" s="38"/>
      <c r="H64" s="38"/>
    </row>
    <row r="65" spans="3:8" s="31" customFormat="1" x14ac:dyDescent="0.3">
      <c r="C65" s="38"/>
      <c r="D65" s="38"/>
      <c r="E65" s="38"/>
      <c r="F65" s="38"/>
      <c r="H65" s="38"/>
    </row>
    <row r="66" spans="3:8" s="31" customFormat="1" x14ac:dyDescent="0.3">
      <c r="C66" s="38"/>
      <c r="D66" s="38"/>
      <c r="E66" s="38"/>
      <c r="F66" s="38"/>
      <c r="H66" s="3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&amp;R12</oddHeader>
  </headerFooter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0" zoomScaleNormal="120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5.33203125" style="19" customWidth="1"/>
    <col min="7" max="8" width="15.33203125" style="1" customWidth="1"/>
    <col min="9" max="16384" width="8.88671875" style="1"/>
  </cols>
  <sheetData>
    <row r="2" spans="2:8" ht="15" thickBot="1" x14ac:dyDescent="0.35"/>
    <row r="3" spans="2:8" x14ac:dyDescent="0.3">
      <c r="B3" s="202" t="s">
        <v>137</v>
      </c>
      <c r="C3" s="203"/>
      <c r="D3" s="203"/>
      <c r="E3" s="203"/>
      <c r="F3" s="203"/>
      <c r="G3" s="203"/>
      <c r="H3" s="204"/>
    </row>
    <row r="4" spans="2:8" x14ac:dyDescent="0.3">
      <c r="B4" s="220" t="s">
        <v>482</v>
      </c>
      <c r="C4" s="172"/>
      <c r="D4" s="172"/>
      <c r="E4" s="172"/>
      <c r="F4" s="172"/>
      <c r="G4" s="172"/>
      <c r="H4" s="173"/>
    </row>
    <row r="5" spans="2:8" x14ac:dyDescent="0.3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3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3">
      <c r="B7" s="65" t="s">
        <v>77</v>
      </c>
      <c r="C7" s="74"/>
      <c r="D7" s="93"/>
      <c r="E7" s="84">
        <v>5.2777777777777779E-3</v>
      </c>
      <c r="F7" s="93">
        <f>E7/E10</f>
        <v>1</v>
      </c>
      <c r="G7" s="84">
        <f>E7+C7</f>
        <v>5.2777777777777779E-3</v>
      </c>
      <c r="H7" s="20">
        <f>G7/G10</f>
        <v>1</v>
      </c>
    </row>
    <row r="8" spans="2:8" x14ac:dyDescent="0.3">
      <c r="B8" s="65" t="s">
        <v>78</v>
      </c>
      <c r="C8" s="74"/>
      <c r="D8" s="93"/>
      <c r="E8" s="84"/>
      <c r="F8" s="93"/>
      <c r="G8" s="84"/>
      <c r="H8" s="20"/>
    </row>
    <row r="9" spans="2:8" x14ac:dyDescent="0.3">
      <c r="B9" s="65"/>
      <c r="C9" s="22"/>
      <c r="D9" s="22"/>
      <c r="E9" s="22"/>
      <c r="F9" s="22"/>
      <c r="G9" s="22"/>
      <c r="H9" s="20"/>
    </row>
    <row r="10" spans="2:8" x14ac:dyDescent="0.3">
      <c r="B10" s="66" t="s">
        <v>6</v>
      </c>
      <c r="C10" s="136"/>
      <c r="D10" s="68"/>
      <c r="E10" s="30">
        <f t="shared" ref="E10" si="0">SUM(E7:E8)</f>
        <v>5.2777777777777779E-3</v>
      </c>
      <c r="F10" s="68">
        <f>SUM(F7:F8)</f>
        <v>1</v>
      </c>
      <c r="G10" s="30">
        <f t="shared" ref="G10" si="1">SUM(G7:G8)</f>
        <v>5.2777777777777779E-3</v>
      </c>
      <c r="H10" s="69">
        <f>SUM(H7:H8)</f>
        <v>1</v>
      </c>
    </row>
    <row r="11" spans="2:8" ht="66" customHeight="1" thickBot="1" x14ac:dyDescent="0.35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&amp;R93</oddHeader>
  </headerFooter>
  <colBreaks count="1" manualBreakCount="1">
    <brk id="8" max="1048575" man="1"/>
  </colBreak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5.33203125" style="19" customWidth="1"/>
    <col min="7" max="8" width="15.33203125" style="1" customWidth="1"/>
    <col min="9" max="16384" width="8.88671875" style="1"/>
  </cols>
  <sheetData>
    <row r="2" spans="2:8" ht="15" thickBot="1" x14ac:dyDescent="0.35"/>
    <row r="3" spans="2:8" ht="36.75" customHeight="1" x14ac:dyDescent="0.3">
      <c r="B3" s="202" t="s">
        <v>136</v>
      </c>
      <c r="C3" s="203"/>
      <c r="D3" s="203"/>
      <c r="E3" s="203"/>
      <c r="F3" s="203"/>
      <c r="G3" s="203"/>
      <c r="H3" s="204"/>
    </row>
    <row r="4" spans="2:8" x14ac:dyDescent="0.3">
      <c r="B4" s="220" t="s">
        <v>482</v>
      </c>
      <c r="C4" s="172"/>
      <c r="D4" s="172"/>
      <c r="E4" s="172"/>
      <c r="F4" s="172"/>
      <c r="G4" s="172"/>
      <c r="H4" s="173"/>
    </row>
    <row r="5" spans="2:8" x14ac:dyDescent="0.3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3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3">
      <c r="B7" s="65" t="s">
        <v>77</v>
      </c>
      <c r="C7" s="74"/>
      <c r="D7" s="85"/>
      <c r="E7" s="84"/>
      <c r="F7" s="85"/>
      <c r="G7" s="74"/>
      <c r="H7" s="20"/>
    </row>
    <row r="8" spans="2:8" x14ac:dyDescent="0.3">
      <c r="B8" s="65" t="s">
        <v>78</v>
      </c>
      <c r="C8" s="74"/>
      <c r="D8" s="85"/>
      <c r="E8" s="84"/>
      <c r="F8" s="85"/>
      <c r="G8" s="74"/>
      <c r="H8" s="20"/>
    </row>
    <row r="9" spans="2:8" x14ac:dyDescent="0.3">
      <c r="B9" s="65"/>
      <c r="C9" s="21"/>
      <c r="D9" s="28"/>
      <c r="E9" s="29"/>
      <c r="F9" s="28"/>
      <c r="G9" s="22"/>
      <c r="H9" s="20"/>
    </row>
    <row r="10" spans="2:8" x14ac:dyDescent="0.3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5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&amp;R94</oddHeader>
  </headerFooter>
  <colBreaks count="1" manualBreakCount="1">
    <brk id="8" max="1048575" man="1"/>
  </colBreak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5.33203125" style="19" customWidth="1"/>
    <col min="7" max="8" width="15.33203125" style="1" customWidth="1"/>
    <col min="9" max="16384" width="8.88671875" style="1"/>
  </cols>
  <sheetData>
    <row r="2" spans="2:8" ht="15" thickBot="1" x14ac:dyDescent="0.35"/>
    <row r="3" spans="2:8" x14ac:dyDescent="0.3">
      <c r="B3" s="202" t="s">
        <v>101</v>
      </c>
      <c r="C3" s="203"/>
      <c r="D3" s="203"/>
      <c r="E3" s="203"/>
      <c r="F3" s="203"/>
      <c r="G3" s="203"/>
      <c r="H3" s="204"/>
    </row>
    <row r="4" spans="2:8" x14ac:dyDescent="0.3">
      <c r="B4" s="220" t="s">
        <v>482</v>
      </c>
      <c r="C4" s="172"/>
      <c r="D4" s="172"/>
      <c r="E4" s="172"/>
      <c r="F4" s="172"/>
      <c r="G4" s="172"/>
      <c r="H4" s="173"/>
    </row>
    <row r="5" spans="2:8" x14ac:dyDescent="0.3">
      <c r="B5" s="70"/>
      <c r="C5" s="174" t="s">
        <v>88</v>
      </c>
      <c r="D5" s="175"/>
      <c r="E5" s="174" t="s">
        <v>89</v>
      </c>
      <c r="F5" s="175"/>
      <c r="G5" s="174" t="s">
        <v>3</v>
      </c>
      <c r="H5" s="173"/>
    </row>
    <row r="6" spans="2:8" x14ac:dyDescent="0.3">
      <c r="B6" s="71" t="s">
        <v>68</v>
      </c>
      <c r="C6" s="57" t="s">
        <v>4</v>
      </c>
      <c r="D6" s="83" t="s">
        <v>5</v>
      </c>
      <c r="E6" s="57" t="s">
        <v>4</v>
      </c>
      <c r="F6" s="83" t="s">
        <v>5</v>
      </c>
      <c r="G6" s="57" t="s">
        <v>4</v>
      </c>
      <c r="H6" s="73" t="s">
        <v>5</v>
      </c>
    </row>
    <row r="7" spans="2:8" x14ac:dyDescent="0.3">
      <c r="B7" s="65" t="s">
        <v>77</v>
      </c>
      <c r="C7" s="74"/>
      <c r="D7" s="85"/>
      <c r="E7" s="84"/>
      <c r="F7" s="85"/>
      <c r="G7" s="74"/>
      <c r="H7" s="20"/>
    </row>
    <row r="8" spans="2:8" x14ac:dyDescent="0.3">
      <c r="B8" s="65" t="s">
        <v>78</v>
      </c>
      <c r="C8" s="74"/>
      <c r="D8" s="85"/>
      <c r="E8" s="84"/>
      <c r="F8" s="85"/>
      <c r="G8" s="74"/>
      <c r="H8" s="20"/>
    </row>
    <row r="9" spans="2:8" x14ac:dyDescent="0.3">
      <c r="B9" s="65"/>
      <c r="C9" s="21"/>
      <c r="D9" s="28"/>
      <c r="E9" s="29"/>
      <c r="F9" s="28"/>
      <c r="G9" s="22"/>
      <c r="H9" s="20"/>
    </row>
    <row r="10" spans="2:8" x14ac:dyDescent="0.3">
      <c r="B10" s="66" t="s">
        <v>6</v>
      </c>
      <c r="C10" s="67"/>
      <c r="D10" s="68"/>
      <c r="E10" s="30"/>
      <c r="F10" s="68"/>
      <c r="G10" s="67"/>
      <c r="H10" s="69"/>
    </row>
    <row r="11" spans="2:8" ht="66" customHeight="1" thickBot="1" x14ac:dyDescent="0.35">
      <c r="B11" s="216"/>
      <c r="C11" s="166"/>
      <c r="D11" s="166"/>
      <c r="E11" s="166"/>
      <c r="F11" s="166"/>
      <c r="G11" s="166"/>
      <c r="H11" s="217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Header>&amp;R95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92</vt:i4>
      </vt:variant>
      <vt:variant>
        <vt:lpstr>Intervalli denominati</vt:lpstr>
      </vt:variant>
      <vt:variant>
        <vt:i4>29</vt:i4>
      </vt:variant>
    </vt:vector>
  </HeadingPairs>
  <TitlesOfParts>
    <vt:vector size="121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D11</vt:lpstr>
      <vt:lpstr>D12</vt:lpstr>
      <vt:lpstr>D13</vt:lpstr>
      <vt:lpstr>D14</vt:lpstr>
      <vt:lpstr>D15</vt:lpstr>
      <vt:lpstr>D16</vt:lpstr>
      <vt:lpstr>D17</vt:lpstr>
      <vt:lpstr>D18</vt:lpstr>
      <vt:lpstr>D19</vt:lpstr>
      <vt:lpstr>D20</vt:lpstr>
      <vt:lpstr>D21</vt:lpstr>
      <vt:lpstr>D22</vt:lpstr>
      <vt:lpstr>D23</vt:lpstr>
      <vt:lpstr>D24</vt:lpstr>
      <vt:lpstr>D25</vt:lpstr>
      <vt:lpstr>D26</vt:lpstr>
      <vt:lpstr>D27</vt:lpstr>
      <vt:lpstr>D28</vt:lpstr>
      <vt:lpstr>D29</vt:lpstr>
      <vt:lpstr>D30</vt:lpstr>
      <vt:lpstr>D31</vt:lpstr>
      <vt:lpstr>D32</vt:lpstr>
      <vt:lpstr>D33</vt:lpstr>
      <vt:lpstr>D34</vt:lpstr>
      <vt:lpstr>D35</vt:lpstr>
      <vt:lpstr>D36</vt:lpstr>
      <vt:lpstr>D37</vt:lpstr>
      <vt:lpstr>D38</vt:lpstr>
      <vt:lpstr>D39</vt:lpstr>
      <vt:lpstr>D40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'B14'!Area_stampa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  <vt:lpstr>'D3'!Area_stampa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cavallaro_r</cp:lastModifiedBy>
  <cp:lastPrinted>2019-03-21T19:12:26Z</cp:lastPrinted>
  <dcterms:created xsi:type="dcterms:W3CDTF">2015-07-28T09:23:17Z</dcterms:created>
  <dcterms:modified xsi:type="dcterms:W3CDTF">2019-05-03T13:19:05Z</dcterms:modified>
</cp:coreProperties>
</file>