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codeName="Questa_cartella_di_lavoro" autoCompressPictures="0"/>
  <mc:AlternateContent xmlns:mc="http://schemas.openxmlformats.org/markup-compatibility/2006">
    <mc:Choice Requires="x15">
      <x15ac:absPath xmlns:x15ac="http://schemas.microsoft.com/office/spreadsheetml/2010/11/ac" url="C:\Users\cavallaro_r\Desktop\dati radio pubblicazione\1-7 aprile\"/>
    </mc:Choice>
  </mc:AlternateContent>
  <bookViews>
    <workbookView xWindow="0" yWindow="0" windowWidth="23040" windowHeight="10080" firstSheet="19" activeTab="35"/>
  </bookViews>
  <sheets>
    <sheet name="A1" sheetId="237" r:id="rId1"/>
    <sheet name="A2" sheetId="238" r:id="rId2"/>
    <sheet name="A3" sheetId="239" r:id="rId3"/>
    <sheet name="A4" sheetId="240" r:id="rId4"/>
    <sheet name="A5" sheetId="243" r:id="rId5"/>
    <sheet name="A6" sheetId="247" r:id="rId6"/>
    <sheet name="A7" sheetId="250" r:id="rId7"/>
    <sheet name="A8" sheetId="248" r:id="rId8"/>
    <sheet name="A9" sheetId="241" r:id="rId9"/>
    <sheet name="A10" sheetId="245" r:id="rId10"/>
    <sheet name="A11" sheetId="249" r:id="rId11"/>
    <sheet name="A12" sheetId="242" r:id="rId12"/>
    <sheet name="A13" sheetId="244" r:id="rId13"/>
    <sheet name="A14" sheetId="246" r:id="rId14"/>
    <sheet name="A15" sheetId="251" r:id="rId15"/>
    <sheet name="A16" sheetId="252" r:id="rId16"/>
    <sheet name="A17" sheetId="253" r:id="rId17"/>
    <sheet name="A18" sheetId="254" r:id="rId18"/>
    <sheet name="A19" sheetId="255" r:id="rId19"/>
    <sheet name="A20" sheetId="256" r:id="rId20"/>
    <sheet name="A21" sheetId="257" r:id="rId21"/>
    <sheet name="A22" sheetId="259" r:id="rId22"/>
    <sheet name="A23" sheetId="260" r:id="rId23"/>
    <sheet name="B1" sheetId="171" r:id="rId24"/>
    <sheet name="B2" sheetId="172" r:id="rId25"/>
    <sheet name="B3" sheetId="175" r:id="rId26"/>
    <sheet name="B4" sheetId="179" r:id="rId27"/>
    <sheet name="B5" sheetId="182" r:id="rId28"/>
    <sheet name="B6" sheetId="180" r:id="rId29"/>
    <sheet name="B7" sheetId="173" r:id="rId30"/>
    <sheet name="B8" sheetId="177" r:id="rId31"/>
    <sheet name="B9" sheetId="181" r:id="rId32"/>
    <sheet name="B10" sheetId="174" r:id="rId33"/>
    <sheet name="B11" sheetId="176" r:id="rId34"/>
    <sheet name="B12" sheetId="178" r:id="rId35"/>
    <sheet name="B13" sheetId="183" r:id="rId36"/>
  </sheets>
  <definedNames>
    <definedName name="_xlnm.Print_Area" localSheetId="9">'A10'!$A$1:$K$31</definedName>
    <definedName name="_xlnm.Print_Area" localSheetId="10">'A11'!$A$1:$K$31</definedName>
    <definedName name="_xlnm.Print_Area" localSheetId="11">'A12'!$A$1:$K$31</definedName>
    <definedName name="_xlnm.Print_Area" localSheetId="12">'A13'!$A$1:$K$31</definedName>
    <definedName name="_xlnm.Print_Area" localSheetId="13">'A14'!$A$1:$K$31</definedName>
    <definedName name="_xlnm.Print_Area" localSheetId="14">'A15'!$A$1:$K$31</definedName>
    <definedName name="_xlnm.Print_Area" localSheetId="18">'A19'!$A$1:$K$31</definedName>
    <definedName name="_xlnm.Print_Area" localSheetId="19">'A20'!$A$1:$K$31</definedName>
    <definedName name="_xlnm.Print_Area" localSheetId="20">'A21'!$A$1:$K$31</definedName>
    <definedName name="_xlnm.Print_Area" localSheetId="21">'A22'!$A$1:$K$31</definedName>
    <definedName name="_xlnm.Print_Area" localSheetId="22">'A23'!$A$1:$K$31</definedName>
    <definedName name="_xlnm.Print_Area" localSheetId="4">'A5'!$A$1:$K$31</definedName>
    <definedName name="_xlnm.Print_Area" localSheetId="5">'A6'!$A$1:$K$31</definedName>
    <definedName name="_xlnm.Print_Area" localSheetId="6">'A7'!$A$1:$K$31</definedName>
    <definedName name="_xlnm.Print_Area" localSheetId="7">'A8'!$A$1:$K$31</definedName>
    <definedName name="_xlnm.Print_Area" localSheetId="8">'A9'!$A$1:$K$31</definedName>
    <definedName name="_xlnm.Print_Area" localSheetId="32">'B10'!$A$1:$E$31</definedName>
    <definedName name="_xlnm.Print_Area" localSheetId="33">'B11'!$A$1:$E$31</definedName>
    <definedName name="_xlnm.Print_Area" localSheetId="34">'B12'!$A$1:$E$31</definedName>
    <definedName name="_xlnm.Print_Area" localSheetId="35">'B13'!$A$1:$E$31</definedName>
    <definedName name="_xlnm.Print_Area" localSheetId="24">'B2'!$A$1:$E$31</definedName>
    <definedName name="_xlnm.Print_Area" localSheetId="25">'B3'!$A$1:$E$31</definedName>
    <definedName name="_xlnm.Print_Area" localSheetId="26">'B4'!$A$1:$E$31</definedName>
    <definedName name="_xlnm.Print_Area" localSheetId="27">'B5'!$A$1:$E$31</definedName>
    <definedName name="_xlnm.Print_Area" localSheetId="28">'B6'!$A$1:$E$31</definedName>
    <definedName name="_xlnm.Print_Area" localSheetId="29">'B7'!$A$1:$E$31</definedName>
    <definedName name="_xlnm.Print_Area" localSheetId="30">'B8'!$A$1:$E$31</definedName>
    <definedName name="_xlnm.Print_Area" localSheetId="31">'B9'!$A$1:$E$31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" i="183" l="1"/>
  <c r="C19" i="183"/>
  <c r="D8" i="183" s="1"/>
  <c r="D7" i="183"/>
  <c r="C28" i="178"/>
  <c r="D23" i="178" s="1"/>
  <c r="C19" i="178"/>
  <c r="D11" i="178" s="1"/>
  <c r="D18" i="178"/>
  <c r="C28" i="174"/>
  <c r="D23" i="174" s="1"/>
  <c r="C19" i="174"/>
  <c r="D11" i="174" s="1"/>
  <c r="D9" i="174"/>
  <c r="D14" i="174"/>
  <c r="C28" i="177"/>
  <c r="C19" i="177"/>
  <c r="D9" i="177" s="1"/>
  <c r="D23" i="177"/>
  <c r="D25" i="177"/>
  <c r="D27" i="177"/>
  <c r="D8" i="177"/>
  <c r="D14" i="177"/>
  <c r="D7" i="177"/>
  <c r="C28" i="173"/>
  <c r="C19" i="173"/>
  <c r="D9" i="173" s="1"/>
  <c r="D11" i="173"/>
  <c r="D12" i="173"/>
  <c r="D13" i="173"/>
  <c r="D15" i="173"/>
  <c r="D16" i="173"/>
  <c r="D17" i="173"/>
  <c r="D7" i="173"/>
  <c r="C28" i="182"/>
  <c r="D23" i="182" s="1"/>
  <c r="C19" i="182"/>
  <c r="D11" i="182" s="1"/>
  <c r="D26" i="182"/>
  <c r="C28" i="179"/>
  <c r="D24" i="179" s="1"/>
  <c r="C19" i="179"/>
  <c r="D10" i="179" s="1"/>
  <c r="D13" i="179"/>
  <c r="D7" i="179"/>
  <c r="C28" i="175"/>
  <c r="C30" i="175" s="1"/>
  <c r="E25" i="175" s="1"/>
  <c r="D8" i="173" l="1"/>
  <c r="D7" i="178"/>
  <c r="D15" i="178"/>
  <c r="D14" i="183"/>
  <c r="D17" i="183"/>
  <c r="D11" i="183"/>
  <c r="D15" i="183"/>
  <c r="D10" i="183"/>
  <c r="D18" i="183"/>
  <c r="D13" i="183"/>
  <c r="C30" i="183"/>
  <c r="E25" i="183" s="1"/>
  <c r="D14" i="178"/>
  <c r="D10" i="178"/>
  <c r="D27" i="178"/>
  <c r="D27" i="174"/>
  <c r="D18" i="173"/>
  <c r="D14" i="173"/>
  <c r="D10" i="173"/>
  <c r="C30" i="173"/>
  <c r="E25" i="173" s="1"/>
  <c r="D13" i="182"/>
  <c r="D12" i="182"/>
  <c r="D11" i="179"/>
  <c r="D17" i="179"/>
  <c r="D9" i="179"/>
  <c r="D17" i="182"/>
  <c r="D9" i="182"/>
  <c r="D27" i="173"/>
  <c r="D18" i="177"/>
  <c r="D12" i="177"/>
  <c r="D18" i="174"/>
  <c r="D13" i="174"/>
  <c r="D8" i="174"/>
  <c r="D25" i="178"/>
  <c r="D9" i="183"/>
  <c r="D15" i="179"/>
  <c r="D25" i="179"/>
  <c r="D16" i="182"/>
  <c r="D8" i="182"/>
  <c r="D16" i="177"/>
  <c r="D11" i="177"/>
  <c r="D17" i="174"/>
  <c r="D12" i="174"/>
  <c r="D27" i="183"/>
  <c r="D15" i="177"/>
  <c r="D10" i="177"/>
  <c r="D16" i="174"/>
  <c r="D10" i="174"/>
  <c r="D25" i="174"/>
  <c r="D22" i="179"/>
  <c r="D23" i="175"/>
  <c r="D27" i="179"/>
  <c r="D23" i="179"/>
  <c r="D7" i="182"/>
  <c r="D19" i="173"/>
  <c r="D26" i="179"/>
  <c r="D18" i="182"/>
  <c r="D14" i="182"/>
  <c r="D10" i="182"/>
  <c r="D17" i="177"/>
  <c r="D13" i="177"/>
  <c r="C30" i="177"/>
  <c r="E25" i="177" s="1"/>
  <c r="D7" i="174"/>
  <c r="D15" i="174"/>
  <c r="D17" i="178"/>
  <c r="D13" i="178"/>
  <c r="D9" i="178"/>
  <c r="C30" i="178"/>
  <c r="E25" i="178" s="1"/>
  <c r="D16" i="183"/>
  <c r="D12" i="183"/>
  <c r="D25" i="183"/>
  <c r="D27" i="175"/>
  <c r="D16" i="178"/>
  <c r="D12" i="178"/>
  <c r="D8" i="178"/>
  <c r="D23" i="183"/>
  <c r="D25" i="175"/>
  <c r="C30" i="179"/>
  <c r="E25" i="179" s="1"/>
  <c r="D25" i="173"/>
  <c r="C30" i="174"/>
  <c r="E25" i="174" s="1"/>
  <c r="D15" i="182"/>
  <c r="D23" i="173"/>
  <c r="D22" i="183"/>
  <c r="D24" i="183"/>
  <c r="D26" i="183"/>
  <c r="D22" i="178"/>
  <c r="D24" i="178"/>
  <c r="D26" i="178"/>
  <c r="D22" i="174"/>
  <c r="D24" i="174"/>
  <c r="D26" i="174"/>
  <c r="D22" i="177"/>
  <c r="D24" i="177"/>
  <c r="D26" i="177"/>
  <c r="D22" i="173"/>
  <c r="D24" i="173"/>
  <c r="D26" i="173"/>
  <c r="D27" i="182"/>
  <c r="C30" i="182"/>
  <c r="E25" i="182" s="1"/>
  <c r="D16" i="179"/>
  <c r="D12" i="179"/>
  <c r="D8" i="179"/>
  <c r="D18" i="179"/>
  <c r="D14" i="179"/>
  <c r="D22" i="175"/>
  <c r="D24" i="175"/>
  <c r="D26" i="175"/>
  <c r="E15" i="183"/>
  <c r="E18" i="183"/>
  <c r="E23" i="183"/>
  <c r="E26" i="183"/>
  <c r="E7" i="174"/>
  <c r="E15" i="174"/>
  <c r="E11" i="174"/>
  <c r="E22" i="174"/>
  <c r="E24" i="174"/>
  <c r="E18" i="174"/>
  <c r="E14" i="174"/>
  <c r="E10" i="174"/>
  <c r="E27" i="174"/>
  <c r="E23" i="174"/>
  <c r="E17" i="174"/>
  <c r="E13" i="174"/>
  <c r="E9" i="174"/>
  <c r="E26" i="174"/>
  <c r="E16" i="174"/>
  <c r="E12" i="174"/>
  <c r="E8" i="174"/>
  <c r="E15" i="177"/>
  <c r="E14" i="177"/>
  <c r="E23" i="177"/>
  <c r="E16" i="177"/>
  <c r="E7" i="173"/>
  <c r="E15" i="173"/>
  <c r="E11" i="173"/>
  <c r="E22" i="173"/>
  <c r="E24" i="173"/>
  <c r="E18" i="173"/>
  <c r="E14" i="173"/>
  <c r="E10" i="173"/>
  <c r="E27" i="173"/>
  <c r="E23" i="173"/>
  <c r="E17" i="173"/>
  <c r="E13" i="173"/>
  <c r="E9" i="173"/>
  <c r="E26" i="173"/>
  <c r="E16" i="173"/>
  <c r="E12" i="173"/>
  <c r="E8" i="173"/>
  <c r="D25" i="182"/>
  <c r="D22" i="182"/>
  <c r="D24" i="182"/>
  <c r="E7" i="182"/>
  <c r="E24" i="182"/>
  <c r="E10" i="182"/>
  <c r="E27" i="182"/>
  <c r="E9" i="182"/>
  <c r="E12" i="182"/>
  <c r="E8" i="182"/>
  <c r="E11" i="179"/>
  <c r="E22" i="179"/>
  <c r="E14" i="179"/>
  <c r="E10" i="179"/>
  <c r="E17" i="179"/>
  <c r="E13" i="179"/>
  <c r="E16" i="179"/>
  <c r="E12" i="179"/>
  <c r="E22" i="175"/>
  <c r="E24" i="175"/>
  <c r="E27" i="175"/>
  <c r="E23" i="175"/>
  <c r="E26" i="175"/>
  <c r="E8" i="183" l="1"/>
  <c r="E9" i="183"/>
  <c r="E27" i="183"/>
  <c r="E24" i="183"/>
  <c r="E7" i="183"/>
  <c r="D19" i="183"/>
  <c r="E12" i="183"/>
  <c r="E13" i="183"/>
  <c r="E10" i="183"/>
  <c r="E22" i="183"/>
  <c r="E16" i="183"/>
  <c r="E17" i="183"/>
  <c r="E14" i="183"/>
  <c r="E11" i="183"/>
  <c r="E11" i="178"/>
  <c r="E17" i="178"/>
  <c r="E23" i="178"/>
  <c r="E15" i="178"/>
  <c r="E16" i="178"/>
  <c r="E14" i="178"/>
  <c r="E26" i="178"/>
  <c r="E18" i="178"/>
  <c r="E26" i="177"/>
  <c r="E18" i="177"/>
  <c r="E17" i="177"/>
  <c r="E11" i="177"/>
  <c r="D19" i="177"/>
  <c r="E13" i="182"/>
  <c r="E22" i="182"/>
  <c r="D19" i="174"/>
  <c r="E26" i="179"/>
  <c r="E23" i="179"/>
  <c r="E18" i="179"/>
  <c r="E15" i="179"/>
  <c r="E16" i="182"/>
  <c r="E17" i="182"/>
  <c r="E14" i="182"/>
  <c r="E11" i="182"/>
  <c r="E8" i="177"/>
  <c r="E9" i="177"/>
  <c r="E27" i="177"/>
  <c r="E7" i="177"/>
  <c r="E8" i="178"/>
  <c r="E9" i="178"/>
  <c r="E27" i="178"/>
  <c r="E24" i="178"/>
  <c r="E7" i="178"/>
  <c r="E8" i="179"/>
  <c r="E9" i="179"/>
  <c r="E27" i="179"/>
  <c r="E24" i="179"/>
  <c r="E7" i="179"/>
  <c r="E26" i="182"/>
  <c r="E23" i="182"/>
  <c r="E18" i="182"/>
  <c r="E15" i="182"/>
  <c r="E12" i="177"/>
  <c r="E13" i="177"/>
  <c r="E10" i="177"/>
  <c r="E22" i="177"/>
  <c r="E12" i="178"/>
  <c r="E13" i="178"/>
  <c r="E10" i="178"/>
  <c r="E22" i="178"/>
  <c r="E24" i="177"/>
  <c r="E28" i="177" s="1"/>
  <c r="D28" i="173"/>
  <c r="D19" i="182"/>
  <c r="D28" i="179"/>
  <c r="D28" i="182"/>
  <c r="D19" i="179"/>
  <c r="D19" i="178"/>
  <c r="D28" i="183"/>
  <c r="D28" i="178"/>
  <c r="D28" i="174"/>
  <c r="E19" i="174"/>
  <c r="E28" i="174"/>
  <c r="D28" i="177"/>
  <c r="E19" i="173"/>
  <c r="E28" i="173"/>
  <c r="E28" i="179"/>
  <c r="D28" i="175"/>
  <c r="E28" i="175"/>
  <c r="E28" i="182" l="1"/>
  <c r="E19" i="183"/>
  <c r="E28" i="183"/>
  <c r="E19" i="178"/>
  <c r="E28" i="178"/>
  <c r="E19" i="177"/>
  <c r="E19" i="182"/>
  <c r="E19" i="179"/>
  <c r="E30" i="179" s="1"/>
  <c r="E30" i="173"/>
  <c r="E30" i="177"/>
  <c r="E30" i="175"/>
  <c r="E30" i="178"/>
  <c r="E30" i="183"/>
  <c r="E30" i="174"/>
  <c r="E30" i="182"/>
</calcChain>
</file>

<file path=xl/sharedStrings.xml><?xml version="1.0" encoding="utf-8"?>
<sst xmlns="http://schemas.openxmlformats.org/spreadsheetml/2006/main" count="2338" uniqueCount="694">
  <si>
    <t>GR1</t>
  </si>
  <si>
    <t>GR2</t>
  </si>
  <si>
    <t>GR3</t>
  </si>
  <si>
    <t>Totale</t>
  </si>
  <si>
    <t>V.A</t>
  </si>
  <si>
    <t>%</t>
  </si>
  <si>
    <t>TOTALE</t>
  </si>
  <si>
    <t>Radio Uno</t>
  </si>
  <si>
    <t>Radio Due</t>
  </si>
  <si>
    <t>Radio Tre</t>
  </si>
  <si>
    <t>Soggetti politici</t>
  </si>
  <si>
    <t>Partito Democratico</t>
  </si>
  <si>
    <t>Fratelli d'Italia</t>
  </si>
  <si>
    <t>L'Altra Europa con Tsipras</t>
  </si>
  <si>
    <t>Altro</t>
  </si>
  <si>
    <t>Soggetti istituzionali</t>
  </si>
  <si>
    <t>Presidente della Repubblica</t>
  </si>
  <si>
    <t>Presidente del Senato</t>
  </si>
  <si>
    <t>Presidente della Camera</t>
  </si>
  <si>
    <t>Presidente del Consiglio</t>
  </si>
  <si>
    <t>Governo/Ministri/Sottosegretari</t>
  </si>
  <si>
    <t>Unione Europea</t>
  </si>
  <si>
    <t>Testata Rete Radio 24 Il sole 24 ore</t>
  </si>
  <si>
    <t>Testata m2o</t>
  </si>
  <si>
    <t>Testata Kiss Kiss</t>
  </si>
  <si>
    <t>Testata Pagina 101</t>
  </si>
  <si>
    <t>Testata RTL 102.5</t>
  </si>
  <si>
    <t>Testata Radio Deejay</t>
  </si>
  <si>
    <t>Testata RDS</t>
  </si>
  <si>
    <t>Testata Virgin Radio</t>
  </si>
  <si>
    <t>Testata Radio Monte Carlo</t>
  </si>
  <si>
    <t>Testata Radio Capital</t>
  </si>
  <si>
    <t>Testata Radio Italia Notizie</t>
  </si>
  <si>
    <t>Tempo di notizia: indica il tempo dedicato dal giornalista all'illustrazione di un argomento/evento  in relazione ad un soggetto politico/istituzionale</t>
  </si>
  <si>
    <t>Tempo di antenna: indica il tempo complessivamente dedicato al soggetto politico/istituzionale ed è dato dalla somma del tempo di notizia e del tempo di parola del soggetto</t>
  </si>
  <si>
    <t>Tempo di notizia</t>
  </si>
  <si>
    <t>Tempo di parola</t>
  </si>
  <si>
    <t>Tempo di antenna</t>
  </si>
  <si>
    <t>Tempo di parola: indica il tempo in cui il soggetto politico/istituzionale parla direttamente in voce
Tempo di notizia: indica il tempo dedicato dal giornalista all'illustrazione di un argomento/evento  in relazione ad un soggetto politico/istituzionale
Tempo di antenna: indica il tempo complessivamente dedicato al soggetto politico/istituzionale ed è dato dalla somma del tempo di notizia e del tempo di parola del soggetto</t>
  </si>
  <si>
    <t>Tab. A1 - Tempo di parola dei soggetti politici ed istituzionali nei Radiogiornali RAI - tutte le edizioni</t>
  </si>
  <si>
    <t>Tempo di parola: indica il tempo in cui il soggetto politico/istituzionale parla direttamente in voce</t>
  </si>
  <si>
    <t>Tab. A2 - Tempo di notizia dei soggetti politici ed istituzionali nei Radiogiornali RAI - tutte le edizioni</t>
  </si>
  <si>
    <t>Tab. A3 - Tempo di antenna dei soggetti politici ed istituzionali nei Radiogiornali RAI - tutte le edizioni</t>
  </si>
  <si>
    <t>Tab. A4 - Tempo di notizia, parola e antenna  dei soggetti politici ed istituzionali nei Radiogiornali di Radio 24 Il Sole 24 ore - tutte le edizioni</t>
  </si>
  <si>
    <t>Tab. A15 - Tempo di notizia, parola e antenna dei soggetti politici ed istituzionali nei Radiogiornali di Radio Italia - tutte le edizioni</t>
  </si>
  <si>
    <t>Tab. A16 - Tempo di parola dei soggetti politici ed istituzionali nei Radiogiornali RAI - edizioni principali</t>
  </si>
  <si>
    <t>Tempo di Parola: indica il tempo in cui il soggetto politico/istituzionale parla direttamente in voce</t>
  </si>
  <si>
    <t>Tab. A17 - Tempo di notizia dei soggetti politici ed istituzionali nei Radiogiornali RAI -  edizioni principali</t>
  </si>
  <si>
    <t>Tab. A18 - Tempo di antenna dei soggetti politici ed istituzionali nei Radiogiornali RAI - edizioni principali</t>
  </si>
  <si>
    <t>Tab. A19 - Tempo di notizia, parola e antenna  dei soggetti politici ed istituzionali nei Radiogiornali di Radio 24 Il Sole 24 ore - edizioni principali</t>
  </si>
  <si>
    <t>MoVimento 5 Stelle</t>
  </si>
  <si>
    <t>Tab. A9 - Tempo di notizia, parola e antenna  dei soggetti politici ed istituzionali nei Radiogiornali di m2o - tutte le edizioni</t>
  </si>
  <si>
    <t>Tab. A12 - Tempo di notizia, parola e antenna  dei soggetti politici ed istituzionali nei Radiogiornali di Radio Kiss Kiss - tutte le edizioni</t>
  </si>
  <si>
    <t>Tab. A5 - Tempo di notizia, parola e antenna  dei soggetti politici ed istituzionali nei Radiogiornali di Radio 101 - tutte le edizioni</t>
  </si>
  <si>
    <t>Tab. A13 - Tempo di notizia, parola e antenna dei soggetti politici ed istituzionali nei Radiogiornali di RTL 102.5 - tutte le edizioni</t>
  </si>
  <si>
    <t>Tab. A10 - Tempo di notizia, parola e antenna  dei soggetti politici ed istituzionali nei Radiogiornali di Radio Deejay - tutte le edizioni</t>
  </si>
  <si>
    <t>Tab. A14 - Tempo di notizia, parola e antenna dei soggetti politici ed istituzionali nei Radiogiornali di Radio Dimensione Suono - tutte le edizioni</t>
  </si>
  <si>
    <t>Tab. A6 - Tempo di notizia, parola e antenna dei soggetti politici ed istituzionali nei Radiogiornali di Virgin Radio - tutte le edizioni</t>
  </si>
  <si>
    <t>Tab. A11 - Tempo di notizia, parola e antenna  dei soggetti politici ed istituzionali nei Radiogiornali di Radio Capital - tutte le edizioni</t>
  </si>
  <si>
    <t xml:space="preserve">Tempo di Parola: indica il tempo in cui il soggetto politico/istituzionale parla direttamente in voce
Rete Kiss Kiss:
Testata Kiss Kiss:  </t>
  </si>
  <si>
    <t xml:space="preserve">Tempo di Parola: indica il tempo in cui il soggetto politico/istituzionale parla direttamente in voce
Rete RDS: 
Testata RDS: </t>
  </si>
  <si>
    <t>Tab. A8 - Tempo di notizia, parola e antenna  dei soggetti politici ed istituzionali nei Radiogiornali di Radio Monte Carlo - tutte le edizioni</t>
  </si>
  <si>
    <t>Tab. A7 - Tempo di notizia, parola e antenna dei soggetti politici ed istituzionali nei Radiogiornali di Radio Studio 105 - tutte le edizioni</t>
  </si>
  <si>
    <t xml:space="preserve">Tempo di Parola: indica il tempo in cui il soggetto politico/istituzionale parla direttamente in voce
Rete m2o: 
Testata m2o: </t>
  </si>
  <si>
    <t>Testata Videonews</t>
  </si>
  <si>
    <t>Lega</t>
  </si>
  <si>
    <t>Forza Italia</t>
  </si>
  <si>
    <t>Noi con l'Italia</t>
  </si>
  <si>
    <t>+Europa - Centro Democratico</t>
  </si>
  <si>
    <t>Civica popolare-AP-Psi-Area Civica</t>
  </si>
  <si>
    <t>Liberi e Uguali</t>
  </si>
  <si>
    <t>Per le autonomie - Minoranze Linguistiche</t>
  </si>
  <si>
    <t>Tab. A20 - Tempo di notizia, parola e antenna  dei soggetti politici ed istituzionali nei Radiogiornali di Radio Kiss Kiss - edizioni principali</t>
  </si>
  <si>
    <t>Tab. A21 - Tempo di notizia, parola e antenna dei soggetti politici ed istituzionali nei Radiogiornali di RTL 102.5 - edizioni principali</t>
  </si>
  <si>
    <t>Tab. A23 - Tempo di notizia, parola e antenna dei soggetti politici ed istituzionali nei Radiogiornali di Radio Italia - edizioni principali</t>
  </si>
  <si>
    <t>Tab. A22 - Tempo di notizia, parola e antenna dei soggetti politici ed istituzionali nei Radiogiornali di Radio Dimensione Suono - edizioni principali</t>
  </si>
  <si>
    <t xml:space="preserve">Tempo di Parola: indica il tempo in cui il soggetto politico/istituzionale parla direttamente in voce
Rete Radio Deejay: 
Testata Radio Deejay: </t>
  </si>
  <si>
    <t xml:space="preserve">Tempo di Parola: indica il tempo in cui il soggetto politico/istituzionale parla direttamente in voce
Rete Virgin Radio:
Testata Virgin Radio: </t>
  </si>
  <si>
    <t xml:space="preserve">Tempo di Parola: indica il tempo in cui il soggetto politico/istituzionale parla direttamente in voce
Rete Radio 105 network: 
Testata Videonews: </t>
  </si>
  <si>
    <t xml:space="preserve">Tempo di Parola: indica il tempo in cui il soggetto politico/istituzionale parla direttamente in voce
Rete Radio Italia: 
Testata Radio Italia Notizie: </t>
  </si>
  <si>
    <t>V.A.</t>
  </si>
  <si>
    <t>Tempo di Parola: indica il tempo in cui il soggetto politico/istituzionale parla direttamente in voce
Rete RTL 102.5: 
Testata RTL 102.5: Non stop news</t>
  </si>
  <si>
    <t>0:00:45</t>
  </si>
  <si>
    <t>5,08%</t>
  </si>
  <si>
    <t>0:00:43</t>
  </si>
  <si>
    <t>0:00:10</t>
  </si>
  <si>
    <t>1,08%</t>
  </si>
  <si>
    <t>0:03:46</t>
  </si>
  <si>
    <t>4,97%</t>
  </si>
  <si>
    <t>15,86%</t>
  </si>
  <si>
    <t>5,56%</t>
  </si>
  <si>
    <t>0:04:35</t>
  </si>
  <si>
    <t>0:00:40</t>
  </si>
  <si>
    <t>0:01:18</t>
  </si>
  <si>
    <t>0:00:09</t>
  </si>
  <si>
    <t>0,52%</t>
  </si>
  <si>
    <t>0,20%</t>
  </si>
  <si>
    <t>0:00:20</t>
  </si>
  <si>
    <t>0:00:04</t>
  </si>
  <si>
    <t>0:00:24</t>
  </si>
  <si>
    <t>0:01:00</t>
  </si>
  <si>
    <t>0:02:43</t>
  </si>
  <si>
    <t>0:00:49</t>
  </si>
  <si>
    <t>0:00:21</t>
  </si>
  <si>
    <t>100,00%</t>
  </si>
  <si>
    <t>0:16:16</t>
  </si>
  <si>
    <t>0:00:08</t>
  </si>
  <si>
    <t>0,86%</t>
  </si>
  <si>
    <t>10,69%</t>
  </si>
  <si>
    <t>0:02:31</t>
  </si>
  <si>
    <t>0:13:45</t>
  </si>
  <si>
    <t>4,17%</t>
  </si>
  <si>
    <t>14,55%</t>
  </si>
  <si>
    <t>0:02:06</t>
  </si>
  <si>
    <t>1,50%</t>
  </si>
  <si>
    <t>0:02:19</t>
  </si>
  <si>
    <t>0:00:14</t>
  </si>
  <si>
    <t>0,30%</t>
  </si>
  <si>
    <t>2,88%</t>
  </si>
  <si>
    <t>0,74%</t>
  </si>
  <si>
    <t>0,21%</t>
  </si>
  <si>
    <t>5,76%</t>
  </si>
  <si>
    <t>48,65%</t>
  </si>
  <si>
    <t>0:02:11</t>
  </si>
  <si>
    <t>4,79%</t>
  </si>
  <si>
    <t>0,17%</t>
  </si>
  <si>
    <t>0:00:52</t>
  </si>
  <si>
    <t>0:07:53</t>
  </si>
  <si>
    <t>0:01:14</t>
  </si>
  <si>
    <t>0:01:15</t>
  </si>
  <si>
    <t>3,43%</t>
  </si>
  <si>
    <t>4,30%</t>
  </si>
  <si>
    <t>0:01:22</t>
  </si>
  <si>
    <t>0:03:52</t>
  </si>
  <si>
    <t>3,23%</t>
  </si>
  <si>
    <t>0:02:46</t>
  </si>
  <si>
    <t>2,96%</t>
  </si>
  <si>
    <t>0,10%</t>
  </si>
  <si>
    <t>0:01:09</t>
  </si>
  <si>
    <t>0,33%</t>
  </si>
  <si>
    <t>0,09%</t>
  </si>
  <si>
    <t>0,25%</t>
  </si>
  <si>
    <t>0,93%</t>
  </si>
  <si>
    <t>0:04:03</t>
  </si>
  <si>
    <t>0:01:37</t>
  </si>
  <si>
    <t>1,75%</t>
  </si>
  <si>
    <t>0,14%</t>
  </si>
  <si>
    <t>0:08:39</t>
  </si>
  <si>
    <t>6,40%</t>
  </si>
  <si>
    <t>7,26%</t>
  </si>
  <si>
    <t>0:14:11</t>
  </si>
  <si>
    <t>0:05:04</t>
  </si>
  <si>
    <t>0:11:32</t>
  </si>
  <si>
    <t>1,56%</t>
  </si>
  <si>
    <t>3,88%</t>
  </si>
  <si>
    <t>0:00:35</t>
  </si>
  <si>
    <t>0,68%</t>
  </si>
  <si>
    <t>6,67%</t>
  </si>
  <si>
    <t>0:01:49</t>
  </si>
  <si>
    <t>0,90%</t>
  </si>
  <si>
    <t>0:02:24</t>
  </si>
  <si>
    <t>0,85%</t>
  </si>
  <si>
    <t>51,36%</t>
  </si>
  <si>
    <t>0:02:13</t>
  </si>
  <si>
    <t>0:01:35</t>
  </si>
  <si>
    <t>0:00:26</t>
  </si>
  <si>
    <t>0:07:57</t>
  </si>
  <si>
    <t>0:00:28</t>
  </si>
  <si>
    <t>0:00:19</t>
  </si>
  <si>
    <t>2,23%</t>
  </si>
  <si>
    <t>0:00:06</t>
  </si>
  <si>
    <t>0:00:13</t>
  </si>
  <si>
    <t>0:00:17</t>
  </si>
  <si>
    <t>0:01:02</t>
  </si>
  <si>
    <t>10,50%</t>
  </si>
  <si>
    <t>0:00:54</t>
  </si>
  <si>
    <t>3,49%</t>
  </si>
  <si>
    <t>0:00:22</t>
  </si>
  <si>
    <t>0:02:30</t>
  </si>
  <si>
    <t>6,71%</t>
  </si>
  <si>
    <t>0:00:29</t>
  </si>
  <si>
    <t>0:00:05</t>
  </si>
  <si>
    <t>0,97%</t>
  </si>
  <si>
    <t>0:01:04</t>
  </si>
  <si>
    <t>21,62%</t>
  </si>
  <si>
    <t>0:01:26</t>
  </si>
  <si>
    <t>0:00:12</t>
  </si>
  <si>
    <t>2,75%</t>
  </si>
  <si>
    <t>1,52%</t>
  </si>
  <si>
    <t>0:00:23</t>
  </si>
  <si>
    <t>0:06:21</t>
  </si>
  <si>
    <t>24,08%</t>
  </si>
  <si>
    <t>0:00:48</t>
  </si>
  <si>
    <t>0:00:31</t>
  </si>
  <si>
    <t>6,44%</t>
  </si>
  <si>
    <t>0:02:00</t>
  </si>
  <si>
    <t>13,02%</t>
  </si>
  <si>
    <t>0:00:39</t>
  </si>
  <si>
    <t>0:06:15</t>
  </si>
  <si>
    <t>11,26%</t>
  </si>
  <si>
    <t>0:00:25</t>
  </si>
  <si>
    <t>0:13:19</t>
  </si>
  <si>
    <t>0,50%</t>
  </si>
  <si>
    <t>0,46%</t>
  </si>
  <si>
    <t>0:00:03</t>
  </si>
  <si>
    <t>1,19%</t>
  </si>
  <si>
    <t>0:01:12</t>
  </si>
  <si>
    <t>17,13%</t>
  </si>
  <si>
    <t>4,88%</t>
  </si>
  <si>
    <t>0:01:45</t>
  </si>
  <si>
    <t>14,81%</t>
  </si>
  <si>
    <t>2,16%</t>
  </si>
  <si>
    <t>0,59%</t>
  </si>
  <si>
    <t>0:01:21</t>
  </si>
  <si>
    <t>1,31%</t>
  </si>
  <si>
    <t>0:02:08</t>
  </si>
  <si>
    <t>25,92%</t>
  </si>
  <si>
    <t>2,79%</t>
  </si>
  <si>
    <t>0:01:29</t>
  </si>
  <si>
    <t>3,83%</t>
  </si>
  <si>
    <t>5,16%</t>
  </si>
  <si>
    <t>2,00%</t>
  </si>
  <si>
    <t>0:01:28</t>
  </si>
  <si>
    <t>0,61%</t>
  </si>
  <si>
    <t>Tab. B1 - Tempo di parola dei soggetti politici ed istituzionali nei programmi extr-gr di testata. Radio Uno, Radio Due, Radio Tre</t>
  </si>
  <si>
    <t xml:space="preserve">Tempo di Parola: indica il tempo in cui il soggetto politico/istituzionale parla direttamente in voce
Rete Radio 101: 
Testata Pagina 101: </t>
  </si>
  <si>
    <t>Tab. B2 - Tempo di parola dei soggetti politici ed istituzionali nei programmi extra-gr di testata. Testata Radio 24 Il sole 24 ore</t>
  </si>
  <si>
    <t>Tab. B3 - Tempo di parola dei soggetti politici ed istituzionali nei programmi extra-gr di testata. Testata Pagina 101</t>
  </si>
  <si>
    <t>Tab. B4 - Tempo di parola dei soggetti politici ed istituzionali nei programmi extra-gr di testata. Testata Virgin Radio</t>
  </si>
  <si>
    <t>Tab. B5 - Tempo di parola dei soggetti politici ed istituzionali nei programmi extra-gr di testata. Testata Videonews</t>
  </si>
  <si>
    <t>Tab. B6 - Tempo di parola dei soggetti politici ed istituzionali nei programmi extra-gr di testata. Testata Radio Monte Carlo</t>
  </si>
  <si>
    <t>Tab. B7 - Tempo di parola dei soggetti politici ed istituzionali nei programmi extra-gr di testata. Testata m2o</t>
  </si>
  <si>
    <t>Tab. B8 - Tempo di parola dei soggetti politici ed istituzionali nei programmi extra-gr di testata. Testata Radio Deejay</t>
  </si>
  <si>
    <t>Tab. B9 - Tempo di parola dei soggetti politici ed istituzionali nei programmi extra-gr di testata. Testata Radio Capital</t>
  </si>
  <si>
    <t>Tempo di Parola: indica il tempo in cui il soggetto politico/istituzionale parla direttamente in voce
Rete Radio Capital: 
Testata Radio Capital: Circo Massimo; Tg zero</t>
  </si>
  <si>
    <t>Tab. B10 - Tempo di parola dei soggetti politici ed istituzionali nei programmi extra-gr di testata. Testata Kiss Kiss</t>
  </si>
  <si>
    <t>Tab. B11 - Tempo di parola dei soggetti politici ed istituzionali nei programmi extra-gr di testata. Testata RTL 102.5</t>
  </si>
  <si>
    <t>Tab. B12 - Tempo di parola dei soggetti politici ed istituzionali nei programmi extra-gr di testata. Testata RDS</t>
  </si>
  <si>
    <t>Tab. B13 - Tempo di parola dei soggetti politici ed istituzionali nei programmi extra-gr di testata. Testata Radio Italia Notizie</t>
  </si>
  <si>
    <t>Periodo dal 01.04.2019 al 07.04.2019</t>
  </si>
  <si>
    <t>0:01:13</t>
  </si>
  <si>
    <t>12,48%</t>
  </si>
  <si>
    <t>6,41%</t>
  </si>
  <si>
    <t>19,91%</t>
  </si>
  <si>
    <t>8,81%</t>
  </si>
  <si>
    <t>11,25%</t>
  </si>
  <si>
    <t>13,58%</t>
  </si>
  <si>
    <t>10,94%</t>
  </si>
  <si>
    <t>5,62%</t>
  </si>
  <si>
    <t>9,72%</t>
  </si>
  <si>
    <t>12,54%</t>
  </si>
  <si>
    <t>5,44%</t>
  </si>
  <si>
    <t>0:02:04</t>
  </si>
  <si>
    <t>11,15%</t>
  </si>
  <si>
    <t>5,29%</t>
  </si>
  <si>
    <t>0:02:58</t>
  </si>
  <si>
    <t>30,43%</t>
  </si>
  <si>
    <t>15,63%</t>
  </si>
  <si>
    <t>10,65%</t>
  </si>
  <si>
    <t>4,71%</t>
  </si>
  <si>
    <t>24,12%</t>
  </si>
  <si>
    <t>10,46%</t>
  </si>
  <si>
    <t>0:04:36</t>
  </si>
  <si>
    <t>24,82%</t>
  </si>
  <si>
    <t>11,77%</t>
  </si>
  <si>
    <t>28,38%</t>
  </si>
  <si>
    <t>14,57%</t>
  </si>
  <si>
    <t>0:01:10</t>
  </si>
  <si>
    <t>32,41%</t>
  </si>
  <si>
    <t>14,34%</t>
  </si>
  <si>
    <t>0:02:17</t>
  </si>
  <si>
    <t>44,05%</t>
  </si>
  <si>
    <t>19,11%</t>
  </si>
  <si>
    <t>0:06:13</t>
  </si>
  <si>
    <t>33,54%</t>
  </si>
  <si>
    <t>15,91%</t>
  </si>
  <si>
    <t>7,69%</t>
  </si>
  <si>
    <t>3,95%</t>
  </si>
  <si>
    <t>1,84%</t>
  </si>
  <si>
    <t>4,86%</t>
  </si>
  <si>
    <t>2,30%</t>
  </si>
  <si>
    <t>2,46%</t>
  </si>
  <si>
    <t>0,51%</t>
  </si>
  <si>
    <t>3,42%</t>
  </si>
  <si>
    <t>1,76%</t>
  </si>
  <si>
    <t>1,39%</t>
  </si>
  <si>
    <t>8,04%</t>
  </si>
  <si>
    <t>4,32%</t>
  </si>
  <si>
    <t>2,05%</t>
  </si>
  <si>
    <t>16,20%</t>
  </si>
  <si>
    <t>7,17%</t>
  </si>
  <si>
    <t>6,65%</t>
  </si>
  <si>
    <t>3,16%</t>
  </si>
  <si>
    <t>0:09:45</t>
  </si>
  <si>
    <t>0:03:36</t>
  </si>
  <si>
    <t>44,24%</t>
  </si>
  <si>
    <t>0:05:11</t>
  </si>
  <si>
    <t>43,38%</t>
  </si>
  <si>
    <t>0:18:32</t>
  </si>
  <si>
    <t>47,44%</t>
  </si>
  <si>
    <t>0:00:56</t>
  </si>
  <si>
    <t>4,92%</t>
  </si>
  <si>
    <t>2,66%</t>
  </si>
  <si>
    <t>0:01:34</t>
  </si>
  <si>
    <t>4,01%</t>
  </si>
  <si>
    <t>0,44%</t>
  </si>
  <si>
    <t>0:03:03</t>
  </si>
  <si>
    <t>16,07%</t>
  </si>
  <si>
    <t>0:02:34</t>
  </si>
  <si>
    <t>31,56%</t>
  </si>
  <si>
    <t>0:02:50</t>
  </si>
  <si>
    <t>23,71%</t>
  </si>
  <si>
    <t>0:08:27</t>
  </si>
  <si>
    <t>21,63%</t>
  </si>
  <si>
    <t>0:05:10</t>
  </si>
  <si>
    <t>27,22%</t>
  </si>
  <si>
    <t>21,52%</t>
  </si>
  <si>
    <t>0:03:31</t>
  </si>
  <si>
    <t>29,43%</t>
  </si>
  <si>
    <t>0:10:26</t>
  </si>
  <si>
    <t>26,71%</t>
  </si>
  <si>
    <t>0:09:14</t>
  </si>
  <si>
    <t>0:04:32</t>
  </si>
  <si>
    <t>55,74%</t>
  </si>
  <si>
    <t>0:06:46</t>
  </si>
  <si>
    <t>56,63%</t>
  </si>
  <si>
    <t>0:20:32</t>
  </si>
  <si>
    <t>52,56%</t>
  </si>
  <si>
    <t>29,67%</t>
  </si>
  <si>
    <t>7,82%</t>
  </si>
  <si>
    <t>64,62%</t>
  </si>
  <si>
    <t>0:03:28</t>
  </si>
  <si>
    <t>23,19%</t>
  </si>
  <si>
    <t>5,88%</t>
  </si>
  <si>
    <t>0:15:13</t>
  </si>
  <si>
    <t>32,04%</t>
  </si>
  <si>
    <t>7,77%</t>
  </si>
  <si>
    <t>14,18%</t>
  </si>
  <si>
    <t>3,74%</t>
  </si>
  <si>
    <t>0:02:07</t>
  </si>
  <si>
    <t>14,16%</t>
  </si>
  <si>
    <t>3,59%</t>
  </si>
  <si>
    <t>0:05:53</t>
  </si>
  <si>
    <t>12,39%</t>
  </si>
  <si>
    <t>3,00%</t>
  </si>
  <si>
    <t>0:04:42</t>
  </si>
  <si>
    <t>17,69%</t>
  </si>
  <si>
    <t>4,66%</t>
  </si>
  <si>
    <t>18,95%</t>
  </si>
  <si>
    <t>4,80%</t>
  </si>
  <si>
    <t>0:07:32</t>
  </si>
  <si>
    <t>3,84%</t>
  </si>
  <si>
    <t>0:07:10</t>
  </si>
  <si>
    <t>26,98%</t>
  </si>
  <si>
    <t>7,11%</t>
  </si>
  <si>
    <t>18,17%</t>
  </si>
  <si>
    <t>4,60%</t>
  </si>
  <si>
    <t>0:10:03</t>
  </si>
  <si>
    <t>21,16%</t>
  </si>
  <si>
    <t>5,13%</t>
  </si>
  <si>
    <t>1,34%</t>
  </si>
  <si>
    <t>0,37%</t>
  </si>
  <si>
    <t>0,71%</t>
  </si>
  <si>
    <t>0:01:54</t>
  </si>
  <si>
    <t>4,00%</t>
  </si>
  <si>
    <t>0,13%</t>
  </si>
  <si>
    <t>0,45%</t>
  </si>
  <si>
    <t>0,11%</t>
  </si>
  <si>
    <t>0,42%</t>
  </si>
  <si>
    <t>2,82%</t>
  </si>
  <si>
    <t>3,90%</t>
  </si>
  <si>
    <t>0,99%</t>
  </si>
  <si>
    <t>0:01:20</t>
  </si>
  <si>
    <t>2,81%</t>
  </si>
  <si>
    <t>3,07%</t>
  </si>
  <si>
    <t>0,81%</t>
  </si>
  <si>
    <t>30,36%</t>
  </si>
  <si>
    <t>5,02%</t>
  </si>
  <si>
    <t>0:02:45</t>
  </si>
  <si>
    <t>18,39%</t>
  </si>
  <si>
    <t>0:05:23</t>
  </si>
  <si>
    <t>11,33%</t>
  </si>
  <si>
    <t>0:26:34</t>
  </si>
  <si>
    <t>26,35%</t>
  </si>
  <si>
    <t>0:05:59</t>
  </si>
  <si>
    <t>16,54%</t>
  </si>
  <si>
    <t>0:14:57</t>
  </si>
  <si>
    <t>25,34%</t>
  </si>
  <si>
    <t>0:47:30</t>
  </si>
  <si>
    <t>24,24%</t>
  </si>
  <si>
    <t>0:03:15</t>
  </si>
  <si>
    <t>0:01:05</t>
  </si>
  <si>
    <t>2,99%</t>
  </si>
  <si>
    <t>0:02:01</t>
  </si>
  <si>
    <t>3,24%</t>
  </si>
  <si>
    <t>0:00:07</t>
  </si>
  <si>
    <t>0,06%</t>
  </si>
  <si>
    <t>0:26:40</t>
  </si>
  <si>
    <t>26,46%</t>
  </si>
  <si>
    <t>14,88%</t>
  </si>
  <si>
    <t>0:08:42</t>
  </si>
  <si>
    <t>14,75%</t>
  </si>
  <si>
    <t>0:40:45</t>
  </si>
  <si>
    <t>20,80%</t>
  </si>
  <si>
    <t>0:44:17</t>
  </si>
  <si>
    <t>43,95%</t>
  </si>
  <si>
    <t>0:23:44</t>
  </si>
  <si>
    <t>65,59%</t>
  </si>
  <si>
    <t>0:33:04</t>
  </si>
  <si>
    <t>56,05%</t>
  </si>
  <si>
    <t>1:41:05</t>
  </si>
  <si>
    <t>51,59%</t>
  </si>
  <si>
    <t>0,08%</t>
  </si>
  <si>
    <t>1:14:12</t>
  </si>
  <si>
    <t>73,64%</t>
  </si>
  <si>
    <t>0:30:12</t>
  </si>
  <si>
    <t>83,46%</t>
  </si>
  <si>
    <t>0:44:03</t>
  </si>
  <si>
    <t>74,67%</t>
  </si>
  <si>
    <t>2:28:27</t>
  </si>
  <si>
    <t>75,76%</t>
  </si>
  <si>
    <t>3:15:57</t>
  </si>
  <si>
    <t>0:09:06</t>
  </si>
  <si>
    <t>25,06%</t>
  </si>
  <si>
    <t>7,60%</t>
  </si>
  <si>
    <t>47,83%</t>
  </si>
  <si>
    <t>10,34%</t>
  </si>
  <si>
    <t>20,12%</t>
  </si>
  <si>
    <t>5,71%</t>
  </si>
  <si>
    <t>0:17:44</t>
  </si>
  <si>
    <t>26,86%</t>
  </si>
  <si>
    <t>7,55%</t>
  </si>
  <si>
    <t>0:04:50</t>
  </si>
  <si>
    <t>13,31%</t>
  </si>
  <si>
    <t>4,04%</t>
  </si>
  <si>
    <t>3,65%</t>
  </si>
  <si>
    <t>0,79%</t>
  </si>
  <si>
    <t>13,74%</t>
  </si>
  <si>
    <t>12,04%</t>
  </si>
  <si>
    <t>3,38%</t>
  </si>
  <si>
    <t>0:07:40</t>
  </si>
  <si>
    <t>21,11%</t>
  </si>
  <si>
    <t>0:04:05</t>
  </si>
  <si>
    <t>20,28%</t>
  </si>
  <si>
    <t>0:12:08</t>
  </si>
  <si>
    <t>18,37%</t>
  </si>
  <si>
    <t>0:09:56</t>
  </si>
  <si>
    <t>27,35%</t>
  </si>
  <si>
    <t>8,30%</t>
  </si>
  <si>
    <t>13,91%</t>
  </si>
  <si>
    <t>3,01%</t>
  </si>
  <si>
    <t>0:05:00</t>
  </si>
  <si>
    <t>24,83%</t>
  </si>
  <si>
    <t>7,05%</t>
  </si>
  <si>
    <t>24,63%</t>
  </si>
  <si>
    <t>6,92%</t>
  </si>
  <si>
    <t>5,78%</t>
  </si>
  <si>
    <t>0,64%</t>
  </si>
  <si>
    <t>2,07%</t>
  </si>
  <si>
    <t>0:02:48</t>
  </si>
  <si>
    <t>4,24%</t>
  </si>
  <si>
    <t>2,09%</t>
  </si>
  <si>
    <t>2,98%</t>
  </si>
  <si>
    <t>1,41%</t>
  </si>
  <si>
    <t>0,91%</t>
  </si>
  <si>
    <t>1,22%</t>
  </si>
  <si>
    <t>25,04%</t>
  </si>
  <si>
    <t>5,42%</t>
  </si>
  <si>
    <t>13,66%</t>
  </si>
  <si>
    <t>0:06:37</t>
  </si>
  <si>
    <t>10,02%</t>
  </si>
  <si>
    <t>0:36:19</t>
  </si>
  <si>
    <t>30,32%</t>
  </si>
  <si>
    <t>0:09:35</t>
  </si>
  <si>
    <t>0:20:08</t>
  </si>
  <si>
    <t>28,39%</t>
  </si>
  <si>
    <t>1:06:02</t>
  </si>
  <si>
    <t>28,10%</t>
  </si>
  <si>
    <t>0:04:11</t>
  </si>
  <si>
    <t>2,93%</t>
  </si>
  <si>
    <t>0:02:26</t>
  </si>
  <si>
    <t>0:07:55</t>
  </si>
  <si>
    <t>3,37%</t>
  </si>
  <si>
    <t>0,07%</t>
  </si>
  <si>
    <t>0,16%</t>
  </si>
  <si>
    <t>0:29:43</t>
  </si>
  <si>
    <t>17,94%</t>
  </si>
  <si>
    <t>16,26%</t>
  </si>
  <si>
    <t>0:49:12</t>
  </si>
  <si>
    <t>20,93%</t>
  </si>
  <si>
    <t>0:49:27</t>
  </si>
  <si>
    <t>41,29%</t>
  </si>
  <si>
    <t>0:25:29</t>
  </si>
  <si>
    <t>57,50%</t>
  </si>
  <si>
    <t>0:36:35</t>
  </si>
  <si>
    <t>51,56%</t>
  </si>
  <si>
    <t>1:51:31</t>
  </si>
  <si>
    <t>47,45%</t>
  </si>
  <si>
    <t>1:23:26</t>
  </si>
  <si>
    <t>69,67%</t>
  </si>
  <si>
    <t>0:34:44</t>
  </si>
  <si>
    <t>78,37%</t>
  </si>
  <si>
    <t>0:50:49</t>
  </si>
  <si>
    <t>71,62%</t>
  </si>
  <si>
    <t>2:48:59</t>
  </si>
  <si>
    <t>71,90%</t>
  </si>
  <si>
    <t>1:59:45</t>
  </si>
  <si>
    <t>0:44:19</t>
  </si>
  <si>
    <t>1:10:57</t>
  </si>
  <si>
    <t>3:55:01</t>
  </si>
  <si>
    <t>25,74%</t>
  </si>
  <si>
    <t>7,28%</t>
  </si>
  <si>
    <t>19,10%</t>
  </si>
  <si>
    <t>8,66%</t>
  </si>
  <si>
    <t>0:08:07</t>
  </si>
  <si>
    <t>23,80%</t>
  </si>
  <si>
    <t>7,56%</t>
  </si>
  <si>
    <t>9,18%</t>
  </si>
  <si>
    <t>2,60%</t>
  </si>
  <si>
    <t>1,01%</t>
  </si>
  <si>
    <t>6,79%</t>
  </si>
  <si>
    <t>0:03:16</t>
  </si>
  <si>
    <t>13,53%</t>
  </si>
  <si>
    <t>0:01:07</t>
  </si>
  <si>
    <t>11,22%</t>
  </si>
  <si>
    <t>5,09%</t>
  </si>
  <si>
    <t>0:04:23</t>
  </si>
  <si>
    <t>12,85%</t>
  </si>
  <si>
    <t>4,08%</t>
  </si>
  <si>
    <t>25,88%</t>
  </si>
  <si>
    <t>7,32%</t>
  </si>
  <si>
    <t>0:05:01</t>
  </si>
  <si>
    <t>50,42%</t>
  </si>
  <si>
    <t>22,87%</t>
  </si>
  <si>
    <t>0:11:16</t>
  </si>
  <si>
    <t>33,04%</t>
  </si>
  <si>
    <t>1,45%</t>
  </si>
  <si>
    <t>0,41%</t>
  </si>
  <si>
    <t>3,35%</t>
  </si>
  <si>
    <t>0:00:41</t>
  </si>
  <si>
    <t>0:05:32</t>
  </si>
  <si>
    <t>22,91%</t>
  </si>
  <si>
    <t>6,48%</t>
  </si>
  <si>
    <t>14,91%</t>
  </si>
  <si>
    <t>6,76%</t>
  </si>
  <si>
    <t>0:07:01</t>
  </si>
  <si>
    <t>20,58%</t>
  </si>
  <si>
    <t>6,54%</t>
  </si>
  <si>
    <t>0:24:09</t>
  </si>
  <si>
    <t>28,29%</t>
  </si>
  <si>
    <t>0:09:57</t>
  </si>
  <si>
    <t>45,36%</t>
  </si>
  <si>
    <t>0:34:06</t>
  </si>
  <si>
    <t>31,78%</t>
  </si>
  <si>
    <t>0,94%</t>
  </si>
  <si>
    <t>0,75%</t>
  </si>
  <si>
    <t>0:08:11</t>
  </si>
  <si>
    <t>9,58%</t>
  </si>
  <si>
    <t>0:03:01</t>
  </si>
  <si>
    <t>13,75%</t>
  </si>
  <si>
    <t>0:11:12</t>
  </si>
  <si>
    <t>10,43%</t>
  </si>
  <si>
    <t>0:52:00</t>
  </si>
  <si>
    <t>60,89%</t>
  </si>
  <si>
    <t>0:08:58</t>
  </si>
  <si>
    <t>40,88%</t>
  </si>
  <si>
    <t>1:00:58</t>
  </si>
  <si>
    <t>56,80%</t>
  </si>
  <si>
    <t>0:00:16</t>
  </si>
  <si>
    <t>0,31%</t>
  </si>
  <si>
    <t>1:01:15</t>
  </si>
  <si>
    <t>71,72%</t>
  </si>
  <si>
    <t>0:11:59</t>
  </si>
  <si>
    <t>54,63%</t>
  </si>
  <si>
    <t>1:13:14</t>
  </si>
  <si>
    <t>68,23%</t>
  </si>
  <si>
    <t>1:25:24</t>
  </si>
  <si>
    <t>0:21:56</t>
  </si>
  <si>
    <t>1:47:20</t>
  </si>
  <si>
    <t>27,39%</t>
  </si>
  <si>
    <t>5,96%</t>
  </si>
  <si>
    <t>17,78%</t>
  </si>
  <si>
    <t>6,63%</t>
  </si>
  <si>
    <t>0:01:50</t>
  </si>
  <si>
    <t>24,50%</t>
  </si>
  <si>
    <t>6,10%</t>
  </si>
  <si>
    <t>47,77%</t>
  </si>
  <si>
    <t>10,40%</t>
  </si>
  <si>
    <t>21,48%</t>
  </si>
  <si>
    <t>8,01%</t>
  </si>
  <si>
    <t>0:02:59</t>
  </si>
  <si>
    <t>39,87%</t>
  </si>
  <si>
    <t>9,92%</t>
  </si>
  <si>
    <t>0:00:02</t>
  </si>
  <si>
    <t>5,52%</t>
  </si>
  <si>
    <t>4,90%</t>
  </si>
  <si>
    <t>21,97%</t>
  </si>
  <si>
    <t>45,93%</t>
  </si>
  <si>
    <t>29,18%</t>
  </si>
  <si>
    <t>0,49%</t>
  </si>
  <si>
    <t>0,39%</t>
  </si>
  <si>
    <t>0:05:14</t>
  </si>
  <si>
    <t>21,78%</t>
  </si>
  <si>
    <t>0:02:15</t>
  </si>
  <si>
    <t>37,29%</t>
  </si>
  <si>
    <t>0:07:29</t>
  </si>
  <si>
    <t>24,89%</t>
  </si>
  <si>
    <t>3,61%</t>
  </si>
  <si>
    <t>0:06:31</t>
  </si>
  <si>
    <t>27,12%</t>
  </si>
  <si>
    <t>0:01:53</t>
  </si>
  <si>
    <t>31,22%</t>
  </si>
  <si>
    <t>0:08:24</t>
  </si>
  <si>
    <t>27,94%</t>
  </si>
  <si>
    <t>0:11:25</t>
  </si>
  <si>
    <t>47,50%</t>
  </si>
  <si>
    <t>31,49%</t>
  </si>
  <si>
    <t>44,29%</t>
  </si>
  <si>
    <t>0:18:48</t>
  </si>
  <si>
    <t>78,23%</t>
  </si>
  <si>
    <t>0:03:47</t>
  </si>
  <si>
    <t>62,71%</t>
  </si>
  <si>
    <t>0:22:35</t>
  </si>
  <si>
    <t>75,11%</t>
  </si>
  <si>
    <t>0:24:02</t>
  </si>
  <si>
    <t>0:06:02</t>
  </si>
  <si>
    <t>0:30:04</t>
  </si>
  <si>
    <t>0:01:19</t>
  </si>
  <si>
    <t>36,74%</t>
  </si>
  <si>
    <t>39,47%</t>
  </si>
  <si>
    <t>0:03:19</t>
  </si>
  <si>
    <t>38,34%</t>
  </si>
  <si>
    <t>9,94%</t>
  </si>
  <si>
    <t>30,23%</t>
  </si>
  <si>
    <t>13,87%</t>
  </si>
  <si>
    <t>2,33%</t>
  </si>
  <si>
    <t>8,55%</t>
  </si>
  <si>
    <t>3,15%</t>
  </si>
  <si>
    <t>5,97%</t>
  </si>
  <si>
    <t>1,55%</t>
  </si>
  <si>
    <t>2,38%</t>
  </si>
  <si>
    <t>31,91%</t>
  </si>
  <si>
    <t>11,76%</t>
  </si>
  <si>
    <t>0:02:05</t>
  </si>
  <si>
    <t>6,24%</t>
  </si>
  <si>
    <t>7,89%</t>
  </si>
  <si>
    <t>2,91%</t>
  </si>
  <si>
    <t>0:00:30</t>
  </si>
  <si>
    <t>13,95%</t>
  </si>
  <si>
    <t>2,55%</t>
  </si>
  <si>
    <t>9,87%</t>
  </si>
  <si>
    <t>3,64%</t>
  </si>
  <si>
    <t>11,56%</t>
  </si>
  <si>
    <t>0:03:35</t>
  </si>
  <si>
    <t>18,26%</t>
  </si>
  <si>
    <t>36,86%</t>
  </si>
  <si>
    <t>3,40%</t>
  </si>
  <si>
    <t>0:00:42</t>
  </si>
  <si>
    <t>4,09%</t>
  </si>
  <si>
    <t>36,50%</t>
  </si>
  <si>
    <t>14,67%</t>
  </si>
  <si>
    <t>0:09:11</t>
  </si>
  <si>
    <t>27,51%</t>
  </si>
  <si>
    <t>0:08:13</t>
  </si>
  <si>
    <t>41,85%</t>
  </si>
  <si>
    <t>0:05:58</t>
  </si>
  <si>
    <t>43,39%</t>
  </si>
  <si>
    <t>42,49%</t>
  </si>
  <si>
    <t>0:16:03</t>
  </si>
  <si>
    <t>81,75%</t>
  </si>
  <si>
    <t>0:08:41</t>
  </si>
  <si>
    <t>63,15%</t>
  </si>
  <si>
    <t>0:24:44</t>
  </si>
  <si>
    <t>74,09%</t>
  </si>
  <si>
    <t>0:19:38</t>
  </si>
  <si>
    <t>0:33:23</t>
  </si>
  <si>
    <t>8,80%</t>
  </si>
  <si>
    <t>2,61%</t>
  </si>
  <si>
    <t>1,18%</t>
  </si>
  <si>
    <t>0:03:38</t>
  </si>
  <si>
    <t>87,20%</t>
  </si>
  <si>
    <t>25,83%</t>
  </si>
  <si>
    <t>0:04:10</t>
  </si>
  <si>
    <t>29,62%</t>
  </si>
  <si>
    <t>7,94%</t>
  </si>
  <si>
    <t>1,66%</t>
  </si>
  <si>
    <t>0:06:58</t>
  </si>
  <si>
    <t>49,53%</t>
  </si>
  <si>
    <t>0:09:54</t>
  </si>
  <si>
    <t>70,39%</t>
  </si>
  <si>
    <t>0:14:04</t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</si>
  <si>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 xml:space="preserve">Radio Uno: Centocittà; GR 1 economia; I viaggi di Radio1; Inviato speciale; Italia sotto inchiesta; Radio anch'io; Radio1 giorno per giorno; Radio1 in viva voce; Speciale GR 1; Tra poco in edicola; Un giorno da pecora; Vieni via con me; Zapping Radio1
Radio Due: Caterpillar
Radio Tre: </t>
    </r>
  </si>
  <si>
    <t>Tempo di Parola: indica il tempo in cui il soggetto politico/istituzionale parla direttamente in voce
Rete Radio 24: 
Testata Radio 24: #autotrasporti; 24 Mattino; 24 Mattino - Morgana e Merlino; Effetto giorno; Effetto notte; La versione di Oscar; La zanzara; Si può fare</t>
  </si>
  <si>
    <t>Tempo di Parola: indica il tempo in cui il soggetto politico/istituzionale parla direttamente in voce
Rete Radio Monte Carlo: 
Testata Radio Monte Carlo: Primo mattino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</si>
</sst>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43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medium">
        <color rgb="FF0070C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medium">
        <color rgb="FF0070C0"/>
      </right>
      <top style="thin">
        <color rgb="FF0070C0"/>
      </top>
      <bottom/>
      <diagonal/>
    </border>
    <border>
      <left style="medium">
        <color rgb="FF0070C0"/>
      </left>
      <right style="thin">
        <color rgb="FF0070C0"/>
      </right>
      <top style="double">
        <color rgb="FF0070C0"/>
      </top>
      <bottom style="double">
        <color rgb="FF0070C0"/>
      </bottom>
      <diagonal/>
    </border>
    <border>
      <left style="thin">
        <color rgb="FF0070C0"/>
      </left>
      <right style="thin">
        <color rgb="FF0070C0"/>
      </right>
      <top style="double">
        <color rgb="FF0070C0"/>
      </top>
      <bottom style="double">
        <color rgb="FF0070C0"/>
      </bottom>
      <diagonal/>
    </border>
    <border>
      <left style="thin">
        <color rgb="FF0070C0"/>
      </left>
      <right style="medium">
        <color rgb="FF0070C0"/>
      </right>
      <top style="double">
        <color rgb="FF0070C0"/>
      </top>
      <bottom style="double">
        <color rgb="FF0070C0"/>
      </bottom>
      <diagonal/>
    </border>
    <border>
      <left style="medium">
        <color rgb="FF0070C0"/>
      </left>
      <right/>
      <top style="double">
        <color rgb="FF0070C0"/>
      </top>
      <bottom style="thin">
        <color rgb="FF0070C0"/>
      </bottom>
      <diagonal/>
    </border>
    <border>
      <left/>
      <right/>
      <top style="double">
        <color rgb="FF0070C0"/>
      </top>
      <bottom style="thin">
        <color rgb="FF0070C0"/>
      </bottom>
      <diagonal/>
    </border>
    <border>
      <left/>
      <right style="medium">
        <color rgb="FF0070C0"/>
      </right>
      <top style="double">
        <color rgb="FF0070C0"/>
      </top>
      <bottom style="thin">
        <color rgb="FF0070C0"/>
      </bottom>
      <diagonal/>
    </border>
    <border>
      <left style="medium">
        <color rgb="FF0070C0"/>
      </left>
      <right/>
      <top style="double">
        <color rgb="FF0070C0"/>
      </top>
      <bottom style="double">
        <color rgb="FF0070C0"/>
      </bottom>
      <diagonal/>
    </border>
    <border>
      <left/>
      <right/>
      <top style="double">
        <color rgb="FF0070C0"/>
      </top>
      <bottom style="double">
        <color rgb="FF0070C0"/>
      </bottom>
      <diagonal/>
    </border>
    <border>
      <left/>
      <right style="medium">
        <color rgb="FF0070C0"/>
      </right>
      <top style="double">
        <color rgb="FF0070C0"/>
      </top>
      <bottom style="double">
        <color rgb="FF0070C0"/>
      </bottom>
      <diagonal/>
    </border>
    <border>
      <left style="thick">
        <color rgb="FFFF0000"/>
      </left>
      <right style="thin">
        <color rgb="FFFF0000"/>
      </right>
      <top style="thick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ck">
        <color rgb="FFFF0000"/>
      </top>
      <bottom style="thin">
        <color rgb="FFFF0000"/>
      </bottom>
      <diagonal/>
    </border>
    <border>
      <left style="thin">
        <color rgb="FFFF0000"/>
      </left>
      <right style="thick">
        <color rgb="FFFF0000"/>
      </right>
      <top style="thick">
        <color rgb="FFFF0000"/>
      </top>
      <bottom style="thin">
        <color rgb="FFFF0000"/>
      </bottom>
      <diagonal/>
    </border>
    <border>
      <left style="thick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ck">
        <color rgb="FFFF0000"/>
      </right>
      <top style="thin">
        <color rgb="FFFF0000"/>
      </top>
      <bottom style="thin">
        <color rgb="FFFF0000"/>
      </bottom>
      <diagonal/>
    </border>
    <border>
      <left style="thick">
        <color rgb="FFFF0000"/>
      </left>
      <right style="thin">
        <color rgb="FFFF0000"/>
      </right>
      <top style="thin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ck">
        <color rgb="FFFF0000"/>
      </bottom>
      <diagonal/>
    </border>
    <border>
      <left style="thin">
        <color rgb="FFFF0000"/>
      </left>
      <right style="thick">
        <color rgb="FFFF0000"/>
      </right>
      <top style="thin">
        <color rgb="FFFF0000"/>
      </top>
      <bottom style="thick">
        <color rgb="FFFF0000"/>
      </bottom>
      <diagonal/>
    </border>
    <border>
      <left style="thick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ck">
        <color rgb="FFFF0000"/>
      </right>
      <top style="thin">
        <color rgb="FFFF0000"/>
      </top>
      <bottom/>
      <diagonal/>
    </border>
    <border>
      <left style="thick">
        <color rgb="FFFF0000"/>
      </left>
      <right style="thin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rgb="FFFF0000"/>
      </left>
      <right style="thin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rgb="FFFF0000"/>
      </left>
      <right style="thick">
        <color rgb="FFFF0000"/>
      </right>
      <top style="double">
        <color rgb="FFFF0000"/>
      </top>
      <bottom style="double">
        <color rgb="FFFF0000"/>
      </bottom>
      <diagonal/>
    </border>
    <border>
      <left style="thick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thick">
        <color rgb="FFFF0000"/>
      </right>
      <top style="double">
        <color rgb="FFFF0000"/>
      </top>
      <bottom style="double">
        <color rgb="FFFF0000"/>
      </bottom>
      <diagonal/>
    </border>
    <border>
      <left style="thick">
        <color rgb="FFFF0000"/>
      </left>
      <right/>
      <top style="double">
        <color rgb="FFFF0000"/>
      </top>
      <bottom style="thin">
        <color rgb="FFFF0000"/>
      </bottom>
      <diagonal/>
    </border>
    <border>
      <left/>
      <right/>
      <top style="double">
        <color rgb="FFFF0000"/>
      </top>
      <bottom style="thin">
        <color rgb="FFFF0000"/>
      </bottom>
      <diagonal/>
    </border>
    <border>
      <left/>
      <right style="thick">
        <color rgb="FFFF0000"/>
      </right>
      <top style="double">
        <color rgb="FFFF0000"/>
      </top>
      <bottom style="thin">
        <color rgb="FFFF0000"/>
      </bottom>
      <diagonal/>
    </border>
  </borders>
  <cellStyleXfs count="161">
    <xf numFmtId="0" fontId="0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/>
    <xf numFmtId="0" fontId="27" fillId="0" borderId="0"/>
    <xf numFmtId="9" fontId="21" fillId="0" borderId="0" applyFont="0" applyFill="0" applyBorder="0" applyAlignment="0" applyProtection="0"/>
    <xf numFmtId="0" fontId="2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1" fillId="0" borderId="0"/>
    <xf numFmtId="0" fontId="21" fillId="0" borderId="0"/>
    <xf numFmtId="0" fontId="27" fillId="0" borderId="0"/>
    <xf numFmtId="0" fontId="27" fillId="0" borderId="0"/>
    <xf numFmtId="0" fontId="21" fillId="0" borderId="0"/>
    <xf numFmtId="0" fontId="21" fillId="0" borderId="0"/>
    <xf numFmtId="0" fontId="27" fillId="0" borderId="0"/>
    <xf numFmtId="0" fontId="21" fillId="0" borderId="0"/>
    <xf numFmtId="9" fontId="2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9" fillId="0" borderId="0"/>
    <xf numFmtId="0" fontId="18" fillId="0" borderId="0"/>
    <xf numFmtId="0" fontId="28" fillId="0" borderId="0"/>
    <xf numFmtId="0" fontId="17" fillId="0" borderId="0"/>
    <xf numFmtId="9" fontId="28" fillId="0" borderId="0" applyFont="0" applyFill="0" applyBorder="0" applyAlignment="0" applyProtection="0"/>
    <xf numFmtId="0" fontId="16" fillId="0" borderId="0"/>
    <xf numFmtId="0" fontId="15" fillId="0" borderId="0"/>
    <xf numFmtId="0" fontId="14" fillId="0" borderId="0"/>
    <xf numFmtId="0" fontId="21" fillId="0" borderId="0"/>
    <xf numFmtId="0" fontId="14" fillId="0" borderId="0"/>
    <xf numFmtId="0" fontId="30" fillId="0" borderId="0"/>
    <xf numFmtId="0" fontId="13" fillId="0" borderId="0"/>
    <xf numFmtId="9" fontId="30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21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32" fillId="0" borderId="0"/>
    <xf numFmtId="9" fontId="34" fillId="0" borderId="0" applyFont="0" applyFill="0" applyBorder="0" applyAlignment="0" applyProtection="0"/>
    <xf numFmtId="0" fontId="35" fillId="0" borderId="0"/>
  </cellStyleXfs>
  <cellXfs count="103">
    <xf numFmtId="0" fontId="0" fillId="0" borderId="0" xfId="0"/>
    <xf numFmtId="0" fontId="21" fillId="0" borderId="0" xfId="97"/>
    <xf numFmtId="0" fontId="20" fillId="0" borderId="0" xfId="97" applyFont="1"/>
    <xf numFmtId="0" fontId="21" fillId="0" borderId="0" xfId="97" applyFont="1"/>
    <xf numFmtId="0" fontId="21" fillId="0" borderId="0" xfId="97" applyAlignment="1">
      <alignment horizontal="right"/>
    </xf>
    <xf numFmtId="0" fontId="21" fillId="0" borderId="0" xfId="97" applyFill="1"/>
    <xf numFmtId="46" fontId="21" fillId="0" borderId="0" xfId="97" applyNumberFormat="1"/>
    <xf numFmtId="0" fontId="20" fillId="0" borderId="0" xfId="97" applyFont="1" applyFill="1"/>
    <xf numFmtId="0" fontId="21" fillId="0" borderId="0" xfId="97" applyFill="1" applyAlignment="1">
      <alignment horizontal="right"/>
    </xf>
    <xf numFmtId="0" fontId="31" fillId="0" borderId="0" xfId="97" applyFont="1"/>
    <xf numFmtId="0" fontId="21" fillId="0" borderId="2" xfId="97" applyFill="1" applyBorder="1"/>
    <xf numFmtId="0" fontId="20" fillId="0" borderId="1" xfId="97" applyFont="1" applyFill="1" applyBorder="1" applyAlignment="1">
      <alignment horizontal="center"/>
    </xf>
    <xf numFmtId="46" fontId="11" fillId="0" borderId="1" xfId="145" applyNumberFormat="1" applyFill="1" applyBorder="1" applyAlignment="1">
      <alignment horizontal="center"/>
    </xf>
    <xf numFmtId="10" fontId="24" fillId="0" borderId="1" xfId="99" applyNumberFormat="1" applyFont="1" applyBorder="1" applyAlignment="1">
      <alignment horizontal="center"/>
    </xf>
    <xf numFmtId="46" fontId="24" fillId="0" borderId="1" xfId="97" applyNumberFormat="1" applyFont="1" applyBorder="1" applyAlignment="1">
      <alignment horizontal="center"/>
    </xf>
    <xf numFmtId="46" fontId="11" fillId="2" borderId="1" xfId="145" applyNumberFormat="1" applyFill="1" applyBorder="1" applyAlignment="1">
      <alignment horizontal="center"/>
    </xf>
    <xf numFmtId="0" fontId="20" fillId="0" borderId="1" xfId="97" applyFont="1" applyBorder="1" applyAlignment="1">
      <alignment horizontal="center"/>
    </xf>
    <xf numFmtId="10" fontId="24" fillId="0" borderId="1" xfId="97" applyNumberFormat="1" applyFont="1" applyBorder="1" applyAlignment="1">
      <alignment horizontal="center"/>
    </xf>
    <xf numFmtId="0" fontId="26" fillId="0" borderId="2" xfId="97" applyFont="1" applyFill="1" applyBorder="1"/>
    <xf numFmtId="0" fontId="20" fillId="0" borderId="7" xfId="97" applyFont="1" applyFill="1" applyBorder="1" applyAlignment="1">
      <alignment horizontal="center"/>
    </xf>
    <xf numFmtId="0" fontId="0" fillId="0" borderId="2" xfId="0" applyBorder="1"/>
    <xf numFmtId="10" fontId="24" fillId="0" borderId="7" xfId="99" applyNumberFormat="1" applyFont="1" applyBorder="1" applyAlignment="1">
      <alignment horizontal="center"/>
    </xf>
    <xf numFmtId="0" fontId="20" fillId="0" borderId="7" xfId="97" applyFont="1" applyBorder="1" applyAlignment="1">
      <alignment horizontal="center"/>
    </xf>
    <xf numFmtId="0" fontId="24" fillId="0" borderId="2" xfId="97" applyFont="1" applyFill="1" applyBorder="1" applyAlignment="1">
      <alignment horizontal="left"/>
    </xf>
    <xf numFmtId="0" fontId="0" fillId="0" borderId="11" xfId="0" applyBorder="1"/>
    <xf numFmtId="46" fontId="11" fillId="0" borderId="3" xfId="145" applyNumberFormat="1" applyFill="1" applyBorder="1" applyAlignment="1">
      <alignment horizontal="center"/>
    </xf>
    <xf numFmtId="10" fontId="24" fillId="0" borderId="3" xfId="99" applyNumberFormat="1" applyFont="1" applyBorder="1" applyAlignment="1">
      <alignment horizontal="center"/>
    </xf>
    <xf numFmtId="46" fontId="24" fillId="0" borderId="3" xfId="97" applyNumberFormat="1" applyFont="1" applyBorder="1" applyAlignment="1">
      <alignment horizontal="center"/>
    </xf>
    <xf numFmtId="10" fontId="24" fillId="0" borderId="12" xfId="99" applyNumberFormat="1" applyFont="1" applyBorder="1" applyAlignment="1">
      <alignment horizontal="center"/>
    </xf>
    <xf numFmtId="0" fontId="25" fillId="0" borderId="13" xfId="97" applyFont="1" applyFill="1" applyBorder="1" applyAlignment="1">
      <alignment horizontal="left"/>
    </xf>
    <xf numFmtId="46" fontId="25" fillId="0" borderId="14" xfId="97" applyNumberFormat="1" applyFont="1" applyFill="1" applyBorder="1" applyAlignment="1">
      <alignment horizontal="center"/>
    </xf>
    <xf numFmtId="10" fontId="25" fillId="0" borderId="14" xfId="97" applyNumberFormat="1" applyFont="1" applyFill="1" applyBorder="1" applyAlignment="1">
      <alignment horizontal="center"/>
    </xf>
    <xf numFmtId="10" fontId="25" fillId="0" borderId="15" xfId="97" applyNumberFormat="1" applyFont="1" applyFill="1" applyBorder="1" applyAlignment="1">
      <alignment horizontal="center"/>
    </xf>
    <xf numFmtId="0" fontId="21" fillId="0" borderId="25" xfId="97" applyBorder="1"/>
    <xf numFmtId="0" fontId="26" fillId="0" borderId="25" xfId="97" applyFont="1" applyFill="1" applyBorder="1"/>
    <xf numFmtId="0" fontId="20" fillId="0" borderId="26" xfId="97" applyFont="1" applyBorder="1" applyAlignment="1">
      <alignment horizontal="center"/>
    </xf>
    <xf numFmtId="0" fontId="20" fillId="0" borderId="27" xfId="97" applyFont="1" applyBorder="1" applyAlignment="1">
      <alignment horizontal="center"/>
    </xf>
    <xf numFmtId="0" fontId="0" fillId="0" borderId="25" xfId="0" applyBorder="1"/>
    <xf numFmtId="46" fontId="11" fillId="0" borderId="26" xfId="145" applyNumberFormat="1" applyFill="1" applyBorder="1" applyAlignment="1">
      <alignment horizontal="center"/>
    </xf>
    <xf numFmtId="10" fontId="24" fillId="0" borderId="26" xfId="99" applyNumberFormat="1" applyFont="1" applyBorder="1" applyAlignment="1">
      <alignment horizontal="center"/>
    </xf>
    <xf numFmtId="46" fontId="24" fillId="0" borderId="26" xfId="97" applyNumberFormat="1" applyFont="1" applyBorder="1" applyAlignment="1">
      <alignment horizontal="center"/>
    </xf>
    <xf numFmtId="10" fontId="24" fillId="0" borderId="27" xfId="99" applyNumberFormat="1" applyFont="1" applyBorder="1" applyAlignment="1">
      <alignment horizontal="center"/>
    </xf>
    <xf numFmtId="46" fontId="11" fillId="2" borderId="26" xfId="145" applyNumberFormat="1" applyFill="1" applyBorder="1" applyAlignment="1">
      <alignment horizontal="center"/>
    </xf>
    <xf numFmtId="0" fontId="20" fillId="0" borderId="26" xfId="97" applyFont="1" applyFill="1" applyBorder="1" applyAlignment="1">
      <alignment horizontal="center"/>
    </xf>
    <xf numFmtId="0" fontId="24" fillId="0" borderId="25" xfId="97" applyFont="1" applyBorder="1" applyAlignment="1">
      <alignment horizontal="left"/>
    </xf>
    <xf numFmtId="10" fontId="24" fillId="0" borderId="26" xfId="97" applyNumberFormat="1" applyFont="1" applyBorder="1" applyAlignment="1">
      <alignment horizontal="center"/>
    </xf>
    <xf numFmtId="0" fontId="0" fillId="0" borderId="31" xfId="0" applyBorder="1"/>
    <xf numFmtId="46" fontId="11" fillId="0" borderId="32" xfId="145" applyNumberFormat="1" applyFill="1" applyBorder="1" applyAlignment="1">
      <alignment horizontal="center"/>
    </xf>
    <xf numFmtId="10" fontId="24" fillId="0" borderId="32" xfId="99" applyNumberFormat="1" applyFont="1" applyBorder="1" applyAlignment="1">
      <alignment horizontal="center"/>
    </xf>
    <xf numFmtId="46" fontId="24" fillId="0" borderId="32" xfId="97" applyNumberFormat="1" applyFont="1" applyBorder="1" applyAlignment="1">
      <alignment horizontal="center"/>
    </xf>
    <xf numFmtId="10" fontId="24" fillId="0" borderId="33" xfId="99" applyNumberFormat="1" applyFont="1" applyBorder="1" applyAlignment="1">
      <alignment horizontal="center"/>
    </xf>
    <xf numFmtId="0" fontId="25" fillId="0" borderId="34" xfId="97" applyFont="1" applyBorder="1" applyAlignment="1">
      <alignment horizontal="left"/>
    </xf>
    <xf numFmtId="46" fontId="25" fillId="0" borderId="35" xfId="97" applyNumberFormat="1" applyFont="1" applyFill="1" applyBorder="1" applyAlignment="1">
      <alignment horizontal="center"/>
    </xf>
    <xf numFmtId="10" fontId="25" fillId="0" borderId="35" xfId="99" applyNumberFormat="1" applyFont="1" applyBorder="1" applyAlignment="1">
      <alignment horizontal="center"/>
    </xf>
    <xf numFmtId="10" fontId="25" fillId="0" borderId="36" xfId="99" applyNumberFormat="1" applyFont="1" applyBorder="1" applyAlignment="1">
      <alignment horizontal="center"/>
    </xf>
    <xf numFmtId="0" fontId="20" fillId="0" borderId="1" xfId="97" applyFont="1" applyFill="1" applyBorder="1" applyAlignment="1">
      <alignment horizontal="center"/>
    </xf>
    <xf numFmtId="0" fontId="20" fillId="0" borderId="7" xfId="97" applyFont="1" applyFill="1" applyBorder="1" applyAlignment="1">
      <alignment horizontal="center"/>
    </xf>
    <xf numFmtId="0" fontId="20" fillId="0" borderId="26" xfId="97" applyFont="1" applyBorder="1" applyAlignment="1">
      <alignment horizontal="center"/>
    </xf>
    <xf numFmtId="0" fontId="20" fillId="0" borderId="27" xfId="97" applyFont="1" applyBorder="1" applyAlignment="1">
      <alignment horizontal="center"/>
    </xf>
    <xf numFmtId="0" fontId="21" fillId="0" borderId="0" xfId="97" applyFill="1" applyBorder="1"/>
    <xf numFmtId="0" fontId="21" fillId="0" borderId="16" xfId="97" applyFill="1" applyBorder="1" applyAlignment="1"/>
    <xf numFmtId="0" fontId="21" fillId="0" borderId="17" xfId="97" applyFill="1" applyBorder="1" applyAlignment="1"/>
    <xf numFmtId="0" fontId="21" fillId="0" borderId="18" xfId="97" applyFill="1" applyBorder="1" applyAlignment="1"/>
    <xf numFmtId="0" fontId="24" fillId="0" borderId="19" xfId="97" applyFont="1" applyFill="1" applyBorder="1" applyAlignment="1"/>
    <xf numFmtId="0" fontId="24" fillId="0" borderId="20" xfId="97" applyFont="1" applyFill="1" applyBorder="1" applyAlignment="1"/>
    <xf numFmtId="0" fontId="24" fillId="0" borderId="21" xfId="97" applyFont="1" applyFill="1" applyBorder="1" applyAlignment="1"/>
    <xf numFmtId="0" fontId="21" fillId="0" borderId="0" xfId="97" applyFill="1" applyAlignment="1"/>
    <xf numFmtId="0" fontId="21" fillId="0" borderId="0" xfId="97" applyAlignment="1"/>
    <xf numFmtId="0" fontId="21" fillId="0" borderId="40" xfId="97" applyBorder="1" applyAlignment="1"/>
    <xf numFmtId="0" fontId="21" fillId="0" borderId="41" xfId="97" applyBorder="1" applyAlignment="1"/>
    <xf numFmtId="0" fontId="21" fillId="0" borderId="42" xfId="97" applyBorder="1" applyAlignment="1"/>
    <xf numFmtId="0" fontId="21" fillId="0" borderId="37" xfId="97" applyBorder="1" applyAlignment="1"/>
    <xf numFmtId="0" fontId="21" fillId="0" borderId="38" xfId="97" applyBorder="1" applyAlignment="1"/>
    <xf numFmtId="0" fontId="21" fillId="0" borderId="39" xfId="97" applyBorder="1" applyAlignment="1"/>
    <xf numFmtId="0" fontId="21" fillId="0" borderId="8" xfId="97" applyFont="1" applyFill="1" applyBorder="1" applyAlignment="1">
      <alignment horizontal="left" vertical="top" wrapText="1"/>
    </xf>
    <xf numFmtId="0" fontId="21" fillId="0" borderId="9" xfId="97" applyFont="1" applyFill="1" applyBorder="1" applyAlignment="1">
      <alignment horizontal="left" vertical="top" wrapText="1"/>
    </xf>
    <xf numFmtId="0" fontId="21" fillId="0" borderId="10" xfId="97" applyFont="1" applyFill="1" applyBorder="1" applyAlignment="1">
      <alignment horizontal="left" vertical="top" wrapText="1"/>
    </xf>
    <xf numFmtId="0" fontId="33" fillId="3" borderId="4" xfId="97" applyFont="1" applyFill="1" applyBorder="1" applyAlignment="1">
      <alignment horizontal="center"/>
    </xf>
    <xf numFmtId="0" fontId="33" fillId="3" borderId="5" xfId="97" applyFont="1" applyFill="1" applyBorder="1" applyAlignment="1">
      <alignment horizontal="center"/>
    </xf>
    <xf numFmtId="0" fontId="33" fillId="3" borderId="6" xfId="97" applyFont="1" applyFill="1" applyBorder="1" applyAlignment="1">
      <alignment horizontal="center"/>
    </xf>
    <xf numFmtId="0" fontId="20" fillId="0" borderId="1" xfId="97" applyFont="1" applyFill="1" applyBorder="1" applyAlignment="1">
      <alignment horizontal="center"/>
    </xf>
    <xf numFmtId="0" fontId="20" fillId="0" borderId="7" xfId="97" applyFont="1" applyFill="1" applyBorder="1" applyAlignment="1">
      <alignment horizontal="center"/>
    </xf>
    <xf numFmtId="0" fontId="21" fillId="0" borderId="28" xfId="97" applyFont="1" applyBorder="1" applyAlignment="1">
      <alignment horizontal="left" vertical="top" wrapText="1"/>
    </xf>
    <xf numFmtId="0" fontId="21" fillId="0" borderId="29" xfId="97" applyBorder="1" applyAlignment="1">
      <alignment horizontal="left" vertical="top" wrapText="1"/>
    </xf>
    <xf numFmtId="0" fontId="21" fillId="0" borderId="30" xfId="97" applyBorder="1" applyAlignment="1">
      <alignment horizontal="left" vertical="top" wrapText="1"/>
    </xf>
    <xf numFmtId="0" fontId="33" fillId="4" borderId="22" xfId="97" applyFont="1" applyFill="1" applyBorder="1" applyAlignment="1">
      <alignment horizontal="center"/>
    </xf>
    <xf numFmtId="0" fontId="33" fillId="4" borderId="23" xfId="97" applyFont="1" applyFill="1" applyBorder="1" applyAlignment="1">
      <alignment horizontal="center"/>
    </xf>
    <xf numFmtId="0" fontId="33" fillId="4" borderId="24" xfId="97" applyFont="1" applyFill="1" applyBorder="1" applyAlignment="1">
      <alignment horizontal="center"/>
    </xf>
    <xf numFmtId="0" fontId="33" fillId="4" borderId="25" xfId="97" applyFont="1" applyFill="1" applyBorder="1" applyAlignment="1">
      <alignment horizontal="center"/>
    </xf>
    <xf numFmtId="0" fontId="33" fillId="4" borderId="26" xfId="97" applyFont="1" applyFill="1" applyBorder="1" applyAlignment="1">
      <alignment horizontal="center"/>
    </xf>
    <xf numFmtId="0" fontId="33" fillId="4" borderId="27" xfId="97" applyFont="1" applyFill="1" applyBorder="1" applyAlignment="1">
      <alignment horizontal="center"/>
    </xf>
    <xf numFmtId="0" fontId="26" fillId="0" borderId="26" xfId="97" applyFont="1" applyBorder="1" applyAlignment="1">
      <alignment horizontal="center"/>
    </xf>
    <xf numFmtId="0" fontId="20" fillId="0" borderId="26" xfId="97" applyFont="1" applyBorder="1" applyAlignment="1">
      <alignment horizontal="center"/>
    </xf>
    <xf numFmtId="0" fontId="20" fillId="0" borderId="27" xfId="97" applyFont="1" applyBorder="1" applyAlignment="1">
      <alignment horizontal="center"/>
    </xf>
    <xf numFmtId="0" fontId="29" fillId="0" borderId="28" xfId="97" applyFont="1" applyBorder="1" applyAlignment="1">
      <alignment horizontal="left" vertical="top" wrapText="1"/>
    </xf>
    <xf numFmtId="0" fontId="29" fillId="0" borderId="29" xfId="97" applyFont="1" applyBorder="1" applyAlignment="1">
      <alignment horizontal="left" vertical="top" wrapText="1"/>
    </xf>
    <xf numFmtId="0" fontId="29" fillId="0" borderId="30" xfId="97" applyFont="1" applyBorder="1" applyAlignment="1">
      <alignment horizontal="left" vertical="top" wrapText="1"/>
    </xf>
    <xf numFmtId="0" fontId="21" fillId="0" borderId="40" xfId="97" applyBorder="1" applyAlignment="1">
      <alignment horizontal="center"/>
    </xf>
    <xf numFmtId="0" fontId="21" fillId="0" borderId="41" xfId="97" applyBorder="1" applyAlignment="1">
      <alignment horizontal="center"/>
    </xf>
    <xf numFmtId="0" fontId="21" fillId="0" borderId="42" xfId="97" applyBorder="1" applyAlignment="1">
      <alignment horizontal="center"/>
    </xf>
    <xf numFmtId="0" fontId="21" fillId="0" borderId="37" xfId="97" applyBorder="1" applyAlignment="1">
      <alignment horizontal="center"/>
    </xf>
    <xf numFmtId="0" fontId="21" fillId="0" borderId="38" xfId="97" applyBorder="1" applyAlignment="1">
      <alignment horizontal="center"/>
    </xf>
    <xf numFmtId="0" fontId="21" fillId="0" borderId="39" xfId="97" applyBorder="1" applyAlignment="1">
      <alignment horizontal="center"/>
    </xf>
  </cellXfs>
  <cellStyles count="161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Normale" xfId="0" builtinId="0"/>
    <cellStyle name="Normale 10" xfId="148"/>
    <cellStyle name="Normale 11" xfId="158"/>
    <cellStyle name="Normale 12" xfId="160"/>
    <cellStyle name="Normale 2" xfId="100"/>
    <cellStyle name="Normale 2 2" xfId="97"/>
    <cellStyle name="Normale 2 2 2" xfId="132"/>
    <cellStyle name="Normale 2 2 3" xfId="140"/>
    <cellStyle name="Normale 2 3" xfId="149"/>
    <cellStyle name="Normale 3" xfId="98"/>
    <cellStyle name="Normale 3 10" xfId="144"/>
    <cellStyle name="Normale 3 10 2" xfId="147"/>
    <cellStyle name="Normale 3 10 3" xfId="150"/>
    <cellStyle name="Normale 3 10 3 2" xfId="151"/>
    <cellStyle name="Normale 3 10 3 2 2" xfId="152"/>
    <cellStyle name="Normale 3 10 3 2 2 2" xfId="153"/>
    <cellStyle name="Normale 3 10 3 2 2 2 2" xfId="154"/>
    <cellStyle name="Normale 3 10 3 2 2 2 2 2" xfId="155"/>
    <cellStyle name="Normale 3 10 3 2 2 2 2 3" xfId="156"/>
    <cellStyle name="Normale 3 10 3 2 2 2 2 4" xfId="157"/>
    <cellStyle name="Normale 3 11" xfId="145"/>
    <cellStyle name="Normale 3 12" xfId="146"/>
    <cellStyle name="Normale 3 2" xfId="130"/>
    <cellStyle name="Normale 3 3" xfId="131"/>
    <cellStyle name="Normale 3 4" xfId="133"/>
    <cellStyle name="Normale 3 5" xfId="135"/>
    <cellStyle name="Normale 3 6" xfId="136"/>
    <cellStyle name="Normale 3 7" xfId="137"/>
    <cellStyle name="Normale 3 7 2" xfId="143"/>
    <cellStyle name="Normale 3 8" xfId="138"/>
    <cellStyle name="Normale 3 9" xfId="141"/>
    <cellStyle name="Normale 4" xfId="101"/>
    <cellStyle name="Normale 4 2" xfId="102"/>
    <cellStyle name="Normale 4 2 2" xfId="103"/>
    <cellStyle name="Normale 4 3" xfId="104"/>
    <cellStyle name="Normale 4 4" xfId="139"/>
    <cellStyle name="Normale 5" xfId="105"/>
    <cellStyle name="Normale 5 2" xfId="106"/>
    <cellStyle name="Normale 6" xfId="107"/>
    <cellStyle name="Normale 6 2" xfId="108"/>
    <cellStyle name="Normale 7" xfId="109"/>
    <cellStyle name="Normale 7 2" xfId="110"/>
    <cellStyle name="Normale 8" xfId="111"/>
    <cellStyle name="Normale 9" xfId="112"/>
    <cellStyle name="Percentuale 2" xfId="99"/>
    <cellStyle name="Percentuale 2 2" xfId="134"/>
    <cellStyle name="Percentuale 2 3" xfId="142"/>
    <cellStyle name="Percentuale 3" xfId="113"/>
    <cellStyle name="Percentuale 4" xfId="159"/>
  </cellStyles>
  <dxfs count="0"/>
  <tableStyles count="0" defaultTableStyle="TableStyleMedium9" defaultPivotStyle="PivotStyleMedium4"/>
  <colors>
    <mruColors>
      <color rgb="FFF4AA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B2:N31"/>
  <sheetViews>
    <sheetView showGridLines="0" showZeros="0" view="pageBreakPreview" zoomScaleNormal="80" zoomScaleSheetLayoutView="100" workbookViewId="0">
      <selection activeCell="G8" sqref="G8"/>
    </sheetView>
  </sheetViews>
  <sheetFormatPr defaultColWidth="8.88671875" defaultRowHeight="14.4" x14ac:dyDescent="0.3"/>
  <cols>
    <col min="1" max="1" width="6.109375" style="5" customWidth="1"/>
    <col min="2" max="2" width="48.5546875" style="5" customWidth="1"/>
    <col min="3" max="14" width="8.44140625" style="5" customWidth="1"/>
    <col min="15" max="16384" width="8.88671875" style="5"/>
  </cols>
  <sheetData>
    <row r="2" spans="2:14" ht="15" thickBot="1" x14ac:dyDescent="0.35"/>
    <row r="3" spans="2:14" ht="15" thickBot="1" x14ac:dyDescent="0.35">
      <c r="B3" s="77" t="s">
        <v>39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9"/>
    </row>
    <row r="4" spans="2:14" x14ac:dyDescent="0.3">
      <c r="B4" s="77" t="s">
        <v>239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9"/>
    </row>
    <row r="5" spans="2:14" x14ac:dyDescent="0.3">
      <c r="B5" s="10"/>
      <c r="C5" s="80" t="s">
        <v>0</v>
      </c>
      <c r="D5" s="80"/>
      <c r="E5" s="80"/>
      <c r="F5" s="80" t="s">
        <v>1</v>
      </c>
      <c r="G5" s="80"/>
      <c r="H5" s="80"/>
      <c r="I5" s="80" t="s">
        <v>2</v>
      </c>
      <c r="J5" s="80"/>
      <c r="K5" s="80"/>
      <c r="L5" s="80" t="s">
        <v>3</v>
      </c>
      <c r="M5" s="80"/>
      <c r="N5" s="81"/>
    </row>
    <row r="6" spans="2:14" x14ac:dyDescent="0.3">
      <c r="B6" s="18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1" t="s">
        <v>5</v>
      </c>
      <c r="L6" s="11" t="s">
        <v>4</v>
      </c>
      <c r="M6" s="11" t="s">
        <v>5</v>
      </c>
      <c r="N6" s="19" t="s">
        <v>5</v>
      </c>
    </row>
    <row r="7" spans="2:14" x14ac:dyDescent="0.3">
      <c r="B7" s="20" t="s">
        <v>50</v>
      </c>
      <c r="C7" s="12">
        <v>1.74768518518519E-3</v>
      </c>
      <c r="D7" s="13">
        <v>0.13815187557182096</v>
      </c>
      <c r="E7" s="13">
        <v>6.1885245901639518E-2</v>
      </c>
      <c r="F7" s="12">
        <v>6.2500000000000001E-4</v>
      </c>
      <c r="G7" s="13">
        <v>0.20149253731343281</v>
      </c>
      <c r="H7" s="13">
        <v>7.6595744680851022E-2</v>
      </c>
      <c r="I7" s="12">
        <v>5.5555555555555599E-4</v>
      </c>
      <c r="J7" s="13">
        <v>0.13675213675213679</v>
      </c>
      <c r="K7" s="13">
        <v>5.3691275167785275E-2</v>
      </c>
      <c r="L7" s="14">
        <v>2.928240740740746E-3</v>
      </c>
      <c r="M7" s="13">
        <v>0.14778037383177589</v>
      </c>
      <c r="N7" s="21">
        <v>6.2639267145333119E-2</v>
      </c>
    </row>
    <row r="8" spans="2:14" x14ac:dyDescent="0.3">
      <c r="B8" s="20" t="s">
        <v>65</v>
      </c>
      <c r="C8" s="12">
        <v>1.6087962962963E-3</v>
      </c>
      <c r="D8" s="13">
        <v>0.1271729185727358</v>
      </c>
      <c r="E8" s="13">
        <v>5.696721311475423E-2</v>
      </c>
      <c r="F8" s="12">
        <v>3.8194444444444398E-4</v>
      </c>
      <c r="G8" s="13">
        <v>0.1231343283582088</v>
      </c>
      <c r="H8" s="13">
        <v>4.6808510638297794E-2</v>
      </c>
      <c r="I8" s="12">
        <v>4.9768518518518499E-4</v>
      </c>
      <c r="J8" s="13">
        <v>0.12250712250712241</v>
      </c>
      <c r="K8" s="13">
        <v>4.809843400447425E-2</v>
      </c>
      <c r="L8" s="14">
        <v>2.4884259259259287E-3</v>
      </c>
      <c r="M8" s="13">
        <v>0.1255841121495328</v>
      </c>
      <c r="N8" s="21">
        <v>5.3230997771725734E-2</v>
      </c>
    </row>
    <row r="9" spans="2:14" x14ac:dyDescent="0.3">
      <c r="B9" s="20" t="s">
        <v>66</v>
      </c>
      <c r="C9" s="12">
        <v>3.32175925925926E-3</v>
      </c>
      <c r="D9" s="13">
        <v>0.26258005489478486</v>
      </c>
      <c r="E9" s="13">
        <v>0.11762295081967215</v>
      </c>
      <c r="F9" s="12">
        <v>2.6620370370370399E-4</v>
      </c>
      <c r="G9" s="13">
        <v>8.5820895522388141E-2</v>
      </c>
      <c r="H9" s="13">
        <v>3.2624113475177324E-2</v>
      </c>
      <c r="I9" s="12">
        <v>9.1435185185185196E-4</v>
      </c>
      <c r="J9" s="13">
        <v>0.22507122507122498</v>
      </c>
      <c r="K9" s="13">
        <v>8.8366890380313201E-2</v>
      </c>
      <c r="L9" s="14">
        <v>4.5023148148148158E-3</v>
      </c>
      <c r="M9" s="13">
        <v>0.22721962616822425</v>
      </c>
      <c r="N9" s="21">
        <v>9.6310968061401367E-2</v>
      </c>
    </row>
    <row r="10" spans="2:14" x14ac:dyDescent="0.3">
      <c r="B10" s="20" t="s">
        <v>11</v>
      </c>
      <c r="C10" s="12">
        <v>3.7962962962963002E-3</v>
      </c>
      <c r="D10" s="13">
        <v>0.3000914913083258</v>
      </c>
      <c r="E10" s="13">
        <v>0.13442622950819685</v>
      </c>
      <c r="F10" s="12">
        <v>9.8379629629629598E-4</v>
      </c>
      <c r="G10" s="13">
        <v>0.31716417910447747</v>
      </c>
      <c r="H10" s="13">
        <v>0.12056737588652472</v>
      </c>
      <c r="I10" s="12">
        <v>1.58564814814815E-3</v>
      </c>
      <c r="J10" s="13">
        <v>0.39031339031339057</v>
      </c>
      <c r="K10" s="13">
        <v>0.15324384787472053</v>
      </c>
      <c r="L10" s="14">
        <v>6.3657407407407465E-3</v>
      </c>
      <c r="M10" s="13">
        <v>0.32126168224299079</v>
      </c>
      <c r="N10" s="21">
        <v>0.13617231988115883</v>
      </c>
    </row>
    <row r="11" spans="2:14" x14ac:dyDescent="0.3">
      <c r="B11" s="20" t="s">
        <v>12</v>
      </c>
      <c r="C11" s="12">
        <v>1.4583333333333299E-3</v>
      </c>
      <c r="D11" s="13">
        <v>0.11527904849039305</v>
      </c>
      <c r="E11" s="13">
        <v>5.163934426229496E-2</v>
      </c>
      <c r="F11" s="12">
        <v>2.6620370370370399E-4</v>
      </c>
      <c r="G11" s="13">
        <v>8.5820895522388141E-2</v>
      </c>
      <c r="H11" s="13">
        <v>3.2624113475177324E-2</v>
      </c>
      <c r="I11" s="12">
        <v>2.19907407407407E-4</v>
      </c>
      <c r="J11" s="13">
        <v>5.4131054131054006E-2</v>
      </c>
      <c r="K11" s="13">
        <v>2.1252796420581616E-2</v>
      </c>
      <c r="L11" s="14">
        <v>1.9444444444444409E-3</v>
      </c>
      <c r="M11" s="13">
        <v>9.8130841121495102E-2</v>
      </c>
      <c r="N11" s="21">
        <v>4.1594454072790221E-2</v>
      </c>
    </row>
    <row r="12" spans="2:14" x14ac:dyDescent="0.3">
      <c r="B12" s="20" t="s">
        <v>67</v>
      </c>
      <c r="C12" s="12">
        <v>0</v>
      </c>
      <c r="D12" s="13">
        <v>0</v>
      </c>
      <c r="E12" s="13">
        <v>0</v>
      </c>
      <c r="F12" s="12">
        <v>0</v>
      </c>
      <c r="G12" s="13">
        <v>0</v>
      </c>
      <c r="H12" s="13">
        <v>0</v>
      </c>
      <c r="I12" s="12">
        <v>0</v>
      </c>
      <c r="J12" s="13">
        <v>0</v>
      </c>
      <c r="K12" s="13">
        <v>0</v>
      </c>
      <c r="L12" s="14">
        <v>0</v>
      </c>
      <c r="M12" s="13">
        <v>0</v>
      </c>
      <c r="N12" s="21">
        <v>0</v>
      </c>
    </row>
    <row r="13" spans="2:14" x14ac:dyDescent="0.3">
      <c r="B13" s="20" t="s">
        <v>68</v>
      </c>
      <c r="C13" s="12">
        <v>0</v>
      </c>
      <c r="D13" s="13">
        <v>0</v>
      </c>
      <c r="E13" s="13">
        <v>0</v>
      </c>
      <c r="F13" s="15">
        <v>0</v>
      </c>
      <c r="G13" s="13">
        <v>0</v>
      </c>
      <c r="H13" s="13">
        <v>0</v>
      </c>
      <c r="I13" s="15">
        <v>0</v>
      </c>
      <c r="J13" s="13">
        <v>0</v>
      </c>
      <c r="K13" s="13">
        <v>0</v>
      </c>
      <c r="L13" s="14">
        <v>0</v>
      </c>
      <c r="M13" s="13">
        <v>0</v>
      </c>
      <c r="N13" s="21">
        <v>0</v>
      </c>
    </row>
    <row r="14" spans="2:14" x14ac:dyDescent="0.3">
      <c r="B14" s="20" t="s">
        <v>69</v>
      </c>
      <c r="C14" s="12">
        <v>0</v>
      </c>
      <c r="D14" s="13">
        <v>0</v>
      </c>
      <c r="E14" s="13">
        <v>0</v>
      </c>
      <c r="F14" s="15">
        <v>1.38888888888889E-4</v>
      </c>
      <c r="G14" s="13">
        <v>4.4776119402985107E-2</v>
      </c>
      <c r="H14" s="13">
        <v>1.7021276595744685E-2</v>
      </c>
      <c r="I14" s="15">
        <v>0</v>
      </c>
      <c r="J14" s="13">
        <v>0</v>
      </c>
      <c r="K14" s="13">
        <v>0</v>
      </c>
      <c r="L14" s="14">
        <v>1.38888888888889E-4</v>
      </c>
      <c r="M14" s="13">
        <v>7.0093457943925259E-3</v>
      </c>
      <c r="N14" s="21">
        <v>2.9710324337707378E-3</v>
      </c>
    </row>
    <row r="15" spans="2:14" x14ac:dyDescent="0.3">
      <c r="B15" s="20" t="s">
        <v>70</v>
      </c>
      <c r="C15" s="12">
        <v>2.6620370370370399E-4</v>
      </c>
      <c r="D15" s="13">
        <v>2.1043000914913089E-2</v>
      </c>
      <c r="E15" s="13">
        <v>9.4262295081967325E-3</v>
      </c>
      <c r="F15" s="12">
        <v>3.4722222222222202E-5</v>
      </c>
      <c r="G15" s="13">
        <v>1.1194029850746261E-2</v>
      </c>
      <c r="H15" s="13">
        <v>4.2553191489361659E-3</v>
      </c>
      <c r="I15" s="12">
        <v>2.89351851851852E-4</v>
      </c>
      <c r="J15" s="13">
        <v>7.1225071225071226E-2</v>
      </c>
      <c r="K15" s="13">
        <v>2.7964205816554823E-2</v>
      </c>
      <c r="L15" s="14">
        <v>5.9027777777777811E-4</v>
      </c>
      <c r="M15" s="13">
        <v>2.9789719626168228E-2</v>
      </c>
      <c r="N15" s="21">
        <v>1.2626887843525633E-2</v>
      </c>
    </row>
    <row r="16" spans="2:14" x14ac:dyDescent="0.3">
      <c r="B16" s="20" t="s">
        <v>71</v>
      </c>
      <c r="C16" s="12">
        <v>0</v>
      </c>
      <c r="D16" s="13">
        <v>0</v>
      </c>
      <c r="E16" s="13">
        <v>0</v>
      </c>
      <c r="F16" s="12">
        <v>0</v>
      </c>
      <c r="G16" s="13">
        <v>0</v>
      </c>
      <c r="H16" s="13">
        <v>0</v>
      </c>
      <c r="I16" s="12">
        <v>0</v>
      </c>
      <c r="J16" s="13">
        <v>0</v>
      </c>
      <c r="K16" s="13">
        <v>0</v>
      </c>
      <c r="L16" s="14">
        <v>0</v>
      </c>
      <c r="M16" s="13">
        <v>0</v>
      </c>
      <c r="N16" s="21">
        <v>0</v>
      </c>
    </row>
    <row r="17" spans="2:14" x14ac:dyDescent="0.3">
      <c r="B17" s="20" t="s">
        <v>13</v>
      </c>
      <c r="C17" s="12">
        <v>0</v>
      </c>
      <c r="D17" s="13">
        <v>0</v>
      </c>
      <c r="E17" s="13">
        <v>0</v>
      </c>
      <c r="F17" s="12">
        <v>0</v>
      </c>
      <c r="G17" s="13">
        <v>0</v>
      </c>
      <c r="H17" s="13">
        <v>0</v>
      </c>
      <c r="I17" s="12">
        <v>0</v>
      </c>
      <c r="J17" s="13">
        <v>0</v>
      </c>
      <c r="K17" s="13">
        <v>0</v>
      </c>
      <c r="L17" s="14">
        <v>0</v>
      </c>
      <c r="M17" s="13">
        <v>0</v>
      </c>
      <c r="N17" s="21">
        <v>0</v>
      </c>
    </row>
    <row r="18" spans="2:14" ht="15" thickBot="1" x14ac:dyDescent="0.35">
      <c r="B18" s="24" t="s">
        <v>14</v>
      </c>
      <c r="C18" s="25">
        <v>4.5138888888888898E-4</v>
      </c>
      <c r="D18" s="26">
        <v>3.5681610247026513E-2</v>
      </c>
      <c r="E18" s="26">
        <v>1.5983606557377052E-2</v>
      </c>
      <c r="F18" s="25">
        <v>4.0509259259259301E-4</v>
      </c>
      <c r="G18" s="26">
        <v>0.13059701492537326</v>
      </c>
      <c r="H18" s="26">
        <v>4.9645390070922016E-2</v>
      </c>
      <c r="I18" s="25">
        <v>0</v>
      </c>
      <c r="J18" s="26">
        <v>0</v>
      </c>
      <c r="K18" s="26">
        <v>0</v>
      </c>
      <c r="L18" s="27">
        <v>8.5648148148148194E-4</v>
      </c>
      <c r="M18" s="26">
        <v>4.3224299065420566E-2</v>
      </c>
      <c r="N18" s="28">
        <v>1.8321366674919546E-2</v>
      </c>
    </row>
    <row r="19" spans="2:14" ht="15.6" thickTop="1" thickBot="1" x14ac:dyDescent="0.35">
      <c r="B19" s="29" t="s">
        <v>3</v>
      </c>
      <c r="C19" s="30">
        <v>1.2650462962962973E-2</v>
      </c>
      <c r="D19" s="31">
        <v>1</v>
      </c>
      <c r="E19" s="31">
        <v>0.44795081967213152</v>
      </c>
      <c r="F19" s="30">
        <v>3.1018518518518522E-3</v>
      </c>
      <c r="G19" s="31">
        <v>1</v>
      </c>
      <c r="H19" s="31">
        <v>0.38014184397163103</v>
      </c>
      <c r="I19" s="30">
        <v>4.0625000000000019E-3</v>
      </c>
      <c r="J19" s="31">
        <v>1</v>
      </c>
      <c r="K19" s="31">
        <v>0.39261744966442974</v>
      </c>
      <c r="L19" s="30">
        <v>1.9814814814814823E-2</v>
      </c>
      <c r="M19" s="31">
        <v>1</v>
      </c>
      <c r="N19" s="32">
        <v>0.42386729388462513</v>
      </c>
    </row>
    <row r="20" spans="2:14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2"/>
    </row>
    <row r="21" spans="2:14" x14ac:dyDescent="0.3">
      <c r="B21" s="18" t="s">
        <v>15</v>
      </c>
      <c r="C21" s="11" t="s">
        <v>80</v>
      </c>
      <c r="D21" s="16" t="s">
        <v>5</v>
      </c>
      <c r="E21" s="16" t="s">
        <v>5</v>
      </c>
      <c r="F21" s="11" t="s">
        <v>80</v>
      </c>
      <c r="G21" s="16" t="s">
        <v>5</v>
      </c>
      <c r="H21" s="16" t="s">
        <v>5</v>
      </c>
      <c r="I21" s="11" t="s">
        <v>80</v>
      </c>
      <c r="J21" s="16" t="s">
        <v>5</v>
      </c>
      <c r="K21" s="16" t="s">
        <v>5</v>
      </c>
      <c r="L21" s="16" t="s">
        <v>80</v>
      </c>
      <c r="M21" s="16" t="s">
        <v>5</v>
      </c>
      <c r="N21" s="22" t="s">
        <v>5</v>
      </c>
    </row>
    <row r="22" spans="2:14" x14ac:dyDescent="0.3">
      <c r="B22" s="23" t="s">
        <v>16</v>
      </c>
      <c r="C22" s="12">
        <v>1.63194444444444E-3</v>
      </c>
      <c r="D22" s="17"/>
      <c r="E22" s="13">
        <v>5.7786885245901483E-2</v>
      </c>
      <c r="F22" s="12">
        <v>3.8194444444444398E-4</v>
      </c>
      <c r="G22" s="17"/>
      <c r="H22" s="13">
        <v>4.6808510638297794E-2</v>
      </c>
      <c r="I22" s="12">
        <v>6.5972222222222203E-4</v>
      </c>
      <c r="J22" s="17"/>
      <c r="K22" s="13">
        <v>6.3758389261744944E-2</v>
      </c>
      <c r="L22" s="14">
        <v>2.6736111111111062E-3</v>
      </c>
      <c r="M22" s="17"/>
      <c r="N22" s="21">
        <v>5.7192374350086554E-2</v>
      </c>
    </row>
    <row r="23" spans="2:14" x14ac:dyDescent="0.3">
      <c r="B23" s="23" t="s">
        <v>17</v>
      </c>
      <c r="C23" s="12">
        <v>1.6203703703703701E-4</v>
      </c>
      <c r="D23" s="17"/>
      <c r="E23" s="13">
        <v>5.7377049180327858E-3</v>
      </c>
      <c r="F23" s="12">
        <v>0</v>
      </c>
      <c r="G23" s="17"/>
      <c r="H23" s="13">
        <v>0</v>
      </c>
      <c r="I23" s="12">
        <v>0</v>
      </c>
      <c r="J23" s="17"/>
      <c r="K23" s="13">
        <v>0</v>
      </c>
      <c r="L23" s="14">
        <v>1.6203703703703701E-4</v>
      </c>
      <c r="M23" s="17"/>
      <c r="N23" s="21">
        <v>3.4662045060658573E-3</v>
      </c>
    </row>
    <row r="24" spans="2:14" x14ac:dyDescent="0.3">
      <c r="B24" s="23" t="s">
        <v>18</v>
      </c>
      <c r="C24" s="12">
        <v>1.9675925925925899E-4</v>
      </c>
      <c r="D24" s="17"/>
      <c r="E24" s="13">
        <v>6.9672131147540889E-3</v>
      </c>
      <c r="F24" s="12">
        <v>0</v>
      </c>
      <c r="G24" s="17"/>
      <c r="H24" s="13">
        <v>0</v>
      </c>
      <c r="I24" s="12">
        <v>0</v>
      </c>
      <c r="J24" s="17"/>
      <c r="K24" s="13">
        <v>0</v>
      </c>
      <c r="L24" s="14">
        <v>1.9675925925925899E-4</v>
      </c>
      <c r="M24" s="17"/>
      <c r="N24" s="21">
        <v>4.2089626145085362E-3</v>
      </c>
    </row>
    <row r="25" spans="2:14" x14ac:dyDescent="0.3">
      <c r="B25" s="23" t="s">
        <v>19</v>
      </c>
      <c r="C25" s="12">
        <v>5.6944444444444403E-3</v>
      </c>
      <c r="D25" s="17"/>
      <c r="E25" s="13">
        <v>0.20163934426229493</v>
      </c>
      <c r="F25" s="12">
        <v>2.5231481481481498E-3</v>
      </c>
      <c r="G25" s="17"/>
      <c r="H25" s="13">
        <v>0.30921985815602843</v>
      </c>
      <c r="I25" s="12">
        <v>2.6504629629629599E-3</v>
      </c>
      <c r="J25" s="17"/>
      <c r="K25" s="13">
        <v>0.25615212527964176</v>
      </c>
      <c r="L25" s="14">
        <v>1.0868055555555551E-2</v>
      </c>
      <c r="M25" s="17"/>
      <c r="N25" s="21">
        <v>0.23248328794255996</v>
      </c>
    </row>
    <row r="26" spans="2:14" x14ac:dyDescent="0.3">
      <c r="B26" s="23" t="s">
        <v>20</v>
      </c>
      <c r="C26" s="12">
        <v>7.9050925925925903E-3</v>
      </c>
      <c r="D26" s="17"/>
      <c r="E26" s="13">
        <v>0.27991803278688515</v>
      </c>
      <c r="F26" s="12">
        <v>2.1527777777777799E-3</v>
      </c>
      <c r="G26" s="17"/>
      <c r="H26" s="13">
        <v>0.26382978723404271</v>
      </c>
      <c r="I26" s="12">
        <v>2.9745370370370399E-3</v>
      </c>
      <c r="J26" s="17"/>
      <c r="K26" s="13">
        <v>0.28747203579418368</v>
      </c>
      <c r="L26" s="14">
        <v>1.3032407407407409E-2</v>
      </c>
      <c r="M26" s="17"/>
      <c r="N26" s="21">
        <v>0.27878187670215404</v>
      </c>
    </row>
    <row r="27" spans="2:14" ht="15" thickBot="1" x14ac:dyDescent="0.35">
      <c r="B27" s="23" t="s">
        <v>21</v>
      </c>
      <c r="C27" s="12">
        <v>0</v>
      </c>
      <c r="D27" s="17"/>
      <c r="E27" s="13">
        <v>0</v>
      </c>
      <c r="F27" s="12">
        <v>0</v>
      </c>
      <c r="G27" s="17"/>
      <c r="H27" s="13">
        <v>0</v>
      </c>
      <c r="I27" s="12">
        <v>0</v>
      </c>
      <c r="J27" s="17"/>
      <c r="K27" s="13">
        <v>0</v>
      </c>
      <c r="L27" s="14">
        <v>0</v>
      </c>
      <c r="M27" s="17"/>
      <c r="N27" s="21">
        <v>0</v>
      </c>
    </row>
    <row r="28" spans="2:14" ht="15.6" thickTop="1" thickBot="1" x14ac:dyDescent="0.35">
      <c r="B28" s="29" t="s">
        <v>3</v>
      </c>
      <c r="C28" s="30">
        <v>1.5590277777777767E-2</v>
      </c>
      <c r="D28" s="31"/>
      <c r="E28" s="31">
        <v>0.55204918032786843</v>
      </c>
      <c r="F28" s="30">
        <v>5.057870370370374E-3</v>
      </c>
      <c r="G28" s="31"/>
      <c r="H28" s="31">
        <v>0.61985815602836891</v>
      </c>
      <c r="I28" s="30">
        <v>6.2847222222222219E-3</v>
      </c>
      <c r="J28" s="31"/>
      <c r="K28" s="31">
        <v>0.60738255033557031</v>
      </c>
      <c r="L28" s="30">
        <v>2.6932870370370364E-2</v>
      </c>
      <c r="M28" s="31"/>
      <c r="N28" s="32">
        <v>0.57613270611537493</v>
      </c>
    </row>
    <row r="29" spans="2:14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5"/>
    </row>
    <row r="30" spans="2:14" ht="15.6" thickTop="1" thickBot="1" x14ac:dyDescent="0.35">
      <c r="B30" s="29" t="s">
        <v>6</v>
      </c>
      <c r="C30" s="30">
        <v>2.824074074074074E-2</v>
      </c>
      <c r="D30" s="31"/>
      <c r="E30" s="31">
        <v>1</v>
      </c>
      <c r="F30" s="30">
        <v>8.1597222222222262E-3</v>
      </c>
      <c r="G30" s="31"/>
      <c r="H30" s="31">
        <v>1</v>
      </c>
      <c r="I30" s="30">
        <v>1.0347222222222223E-2</v>
      </c>
      <c r="J30" s="31"/>
      <c r="K30" s="31">
        <v>1</v>
      </c>
      <c r="L30" s="30">
        <v>4.6747685185185184E-2</v>
      </c>
      <c r="M30" s="31"/>
      <c r="N30" s="32">
        <v>1</v>
      </c>
    </row>
    <row r="31" spans="2:14" ht="66" customHeight="1" thickTop="1" thickBot="1" x14ac:dyDescent="0.35">
      <c r="B31" s="74" t="s">
        <v>40</v>
      </c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6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headerFooter>
    <oddFooter>&amp;R5</oddFooter>
  </headerFooter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B2:K31"/>
  <sheetViews>
    <sheetView showGridLines="0" showZeros="0" topLeftCell="B1" zoomScaleSheetLayoutView="110" workbookViewId="0">
      <selection activeCell="G8" sqref="G8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6" width="10.88671875" style="4" customWidth="1"/>
    <col min="7" max="7" width="10.88671875" style="1" customWidth="1"/>
    <col min="8" max="8" width="10.88671875" style="4" customWidth="1"/>
    <col min="9" max="11" width="10.88671875" style="1" customWidth="1"/>
    <col min="12" max="16384" width="8.88671875" style="1"/>
  </cols>
  <sheetData>
    <row r="2" spans="2:11" ht="15" thickBot="1" x14ac:dyDescent="0.35"/>
    <row r="3" spans="2:11" ht="15" thickBot="1" x14ac:dyDescent="0.35">
      <c r="B3" s="77" t="s">
        <v>55</v>
      </c>
      <c r="C3" s="78"/>
      <c r="D3" s="78"/>
      <c r="E3" s="78"/>
      <c r="F3" s="78"/>
      <c r="G3" s="78"/>
      <c r="H3" s="78"/>
      <c r="I3" s="78"/>
      <c r="J3" s="78"/>
      <c r="K3" s="79"/>
    </row>
    <row r="4" spans="2:11" x14ac:dyDescent="0.3">
      <c r="B4" s="77" t="s">
        <v>239</v>
      </c>
      <c r="C4" s="78"/>
      <c r="D4" s="78"/>
      <c r="E4" s="78"/>
      <c r="F4" s="78"/>
      <c r="G4" s="78"/>
      <c r="H4" s="78"/>
      <c r="I4" s="78"/>
      <c r="J4" s="78"/>
      <c r="K4" s="79"/>
    </row>
    <row r="5" spans="2:11" x14ac:dyDescent="0.3">
      <c r="B5" s="10"/>
      <c r="C5" s="80" t="s">
        <v>35</v>
      </c>
      <c r="D5" s="80"/>
      <c r="E5" s="80"/>
      <c r="F5" s="80" t="s">
        <v>36</v>
      </c>
      <c r="G5" s="80"/>
      <c r="H5" s="80"/>
      <c r="I5" s="80" t="s">
        <v>37</v>
      </c>
      <c r="J5" s="80"/>
      <c r="K5" s="81"/>
    </row>
    <row r="6" spans="2:1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1" x14ac:dyDescent="0.3">
      <c r="B7" s="20" t="s">
        <v>50</v>
      </c>
      <c r="C7" s="12">
        <v>2.93981481481481E-3</v>
      </c>
      <c r="D7" s="13">
        <v>0.52587991718426452</v>
      </c>
      <c r="E7" s="13">
        <v>0.1320166320166318</v>
      </c>
      <c r="F7" s="12">
        <v>1.07638888888889E-3</v>
      </c>
      <c r="G7" s="13">
        <v>0.75609756097560998</v>
      </c>
      <c r="H7" s="13">
        <v>0.22355769230769226</v>
      </c>
      <c r="I7" s="12">
        <v>4.0162037037036998E-3</v>
      </c>
      <c r="J7" s="13">
        <v>0.57260726072607249</v>
      </c>
      <c r="K7" s="21">
        <v>0.14829059829059796</v>
      </c>
    </row>
    <row r="8" spans="2:11" x14ac:dyDescent="0.3">
      <c r="B8" s="20" t="s">
        <v>65</v>
      </c>
      <c r="C8" s="12">
        <v>2.0717592592592602E-3</v>
      </c>
      <c r="D8" s="13">
        <v>0.37060041407867539</v>
      </c>
      <c r="E8" s="13">
        <v>9.3035343035343068E-2</v>
      </c>
      <c r="F8" s="12">
        <v>3.4722222222222202E-4</v>
      </c>
      <c r="G8" s="13">
        <v>0.24390243902438993</v>
      </c>
      <c r="H8" s="13">
        <v>7.2115384615384484E-2</v>
      </c>
      <c r="I8" s="12">
        <v>2.4189814814814799E-3</v>
      </c>
      <c r="J8" s="13">
        <v>0.34488448844884495</v>
      </c>
      <c r="K8" s="21">
        <v>8.9316239316239138E-2</v>
      </c>
    </row>
    <row r="9" spans="2:11" x14ac:dyDescent="0.3">
      <c r="B9" s="20" t="s">
        <v>66</v>
      </c>
      <c r="C9" s="12">
        <v>0</v>
      </c>
      <c r="D9" s="13">
        <v>0</v>
      </c>
      <c r="E9" s="13">
        <v>0</v>
      </c>
      <c r="F9" s="12">
        <v>0</v>
      </c>
      <c r="G9" s="13">
        <v>0</v>
      </c>
      <c r="H9" s="13">
        <v>0</v>
      </c>
      <c r="I9" s="12">
        <v>0</v>
      </c>
      <c r="J9" s="13">
        <v>0</v>
      </c>
      <c r="K9" s="21">
        <v>0</v>
      </c>
    </row>
    <row r="10" spans="2:11" x14ac:dyDescent="0.3">
      <c r="B10" s="20" t="s">
        <v>11</v>
      </c>
      <c r="C10" s="12">
        <v>0</v>
      </c>
      <c r="D10" s="13">
        <v>0</v>
      </c>
      <c r="E10" s="13">
        <v>0</v>
      </c>
      <c r="F10" s="12">
        <v>0</v>
      </c>
      <c r="G10" s="13">
        <v>0</v>
      </c>
      <c r="H10" s="13">
        <v>0</v>
      </c>
      <c r="I10" s="12">
        <v>0</v>
      </c>
      <c r="J10" s="13">
        <v>0</v>
      </c>
      <c r="K10" s="21">
        <v>0</v>
      </c>
    </row>
    <row r="11" spans="2:11" x14ac:dyDescent="0.3">
      <c r="B11" s="20" t="s">
        <v>12</v>
      </c>
      <c r="C11" s="12">
        <v>5.78703703703704E-4</v>
      </c>
      <c r="D11" s="13">
        <v>0.10351966873706017</v>
      </c>
      <c r="E11" s="13">
        <v>2.5987525987525999E-2</v>
      </c>
      <c r="F11" s="12">
        <v>0</v>
      </c>
      <c r="G11" s="13">
        <v>0</v>
      </c>
      <c r="H11" s="13">
        <v>0</v>
      </c>
      <c r="I11" s="12">
        <v>5.78703703703704E-4</v>
      </c>
      <c r="J11" s="13">
        <v>8.2508250825082619E-2</v>
      </c>
      <c r="K11" s="21">
        <v>2.1367521367521351E-2</v>
      </c>
    </row>
    <row r="12" spans="2:11" x14ac:dyDescent="0.3">
      <c r="B12" s="20" t="s">
        <v>67</v>
      </c>
      <c r="C12" s="12">
        <v>0</v>
      </c>
      <c r="D12" s="13">
        <v>0</v>
      </c>
      <c r="E12" s="13">
        <v>0</v>
      </c>
      <c r="F12" s="12">
        <v>0</v>
      </c>
      <c r="G12" s="13">
        <v>0</v>
      </c>
      <c r="H12" s="13">
        <v>0</v>
      </c>
      <c r="I12" s="12">
        <v>0</v>
      </c>
      <c r="J12" s="13">
        <v>0</v>
      </c>
      <c r="K12" s="21">
        <v>0</v>
      </c>
    </row>
    <row r="13" spans="2:11" x14ac:dyDescent="0.3">
      <c r="B13" s="20" t="s">
        <v>68</v>
      </c>
      <c r="C13" s="12">
        <v>0</v>
      </c>
      <c r="D13" s="13">
        <v>0</v>
      </c>
      <c r="E13" s="13">
        <v>0</v>
      </c>
      <c r="F13" s="15">
        <v>0</v>
      </c>
      <c r="G13" s="13">
        <v>0</v>
      </c>
      <c r="H13" s="13">
        <v>0</v>
      </c>
      <c r="I13" s="15">
        <v>0</v>
      </c>
      <c r="J13" s="13">
        <v>0</v>
      </c>
      <c r="K13" s="21">
        <v>0</v>
      </c>
    </row>
    <row r="14" spans="2:11" x14ac:dyDescent="0.3">
      <c r="B14" s="20" t="s">
        <v>69</v>
      </c>
      <c r="C14" s="12">
        <v>0</v>
      </c>
      <c r="D14" s="13">
        <v>0</v>
      </c>
      <c r="E14" s="13">
        <v>0</v>
      </c>
      <c r="F14" s="15">
        <v>0</v>
      </c>
      <c r="G14" s="13">
        <v>0</v>
      </c>
      <c r="H14" s="13">
        <v>0</v>
      </c>
      <c r="I14" s="15">
        <v>0</v>
      </c>
      <c r="J14" s="13">
        <v>0</v>
      </c>
      <c r="K14" s="21">
        <v>0</v>
      </c>
    </row>
    <row r="15" spans="2:11" x14ac:dyDescent="0.3">
      <c r="B15" s="20" t="s">
        <v>70</v>
      </c>
      <c r="C15" s="12">
        <v>0</v>
      </c>
      <c r="D15" s="13">
        <v>0</v>
      </c>
      <c r="E15" s="13">
        <v>0</v>
      </c>
      <c r="F15" s="12">
        <v>0</v>
      </c>
      <c r="G15" s="13">
        <v>0</v>
      </c>
      <c r="H15" s="13">
        <v>0</v>
      </c>
      <c r="I15" s="12">
        <v>0</v>
      </c>
      <c r="J15" s="13">
        <v>0</v>
      </c>
      <c r="K15" s="21">
        <v>0</v>
      </c>
    </row>
    <row r="16" spans="2:11" x14ac:dyDescent="0.3">
      <c r="B16" s="20" t="s">
        <v>71</v>
      </c>
      <c r="C16" s="12">
        <v>0</v>
      </c>
      <c r="D16" s="13">
        <v>0</v>
      </c>
      <c r="E16" s="13">
        <v>0</v>
      </c>
      <c r="F16" s="12">
        <v>0</v>
      </c>
      <c r="G16" s="13">
        <v>0</v>
      </c>
      <c r="H16" s="13">
        <v>0</v>
      </c>
      <c r="I16" s="12">
        <v>0</v>
      </c>
      <c r="J16" s="13">
        <v>0</v>
      </c>
      <c r="K16" s="21">
        <v>0</v>
      </c>
    </row>
    <row r="17" spans="2:11" x14ac:dyDescent="0.3">
      <c r="B17" s="20" t="s">
        <v>13</v>
      </c>
      <c r="C17" s="12">
        <v>0</v>
      </c>
      <c r="D17" s="13">
        <v>0</v>
      </c>
      <c r="E17" s="13">
        <v>0</v>
      </c>
      <c r="F17" s="12">
        <v>0</v>
      </c>
      <c r="G17" s="13">
        <v>0</v>
      </c>
      <c r="H17" s="13">
        <v>0</v>
      </c>
      <c r="I17" s="12">
        <v>0</v>
      </c>
      <c r="J17" s="13">
        <v>0</v>
      </c>
      <c r="K17" s="21">
        <v>0</v>
      </c>
    </row>
    <row r="18" spans="2:11" ht="15" thickBot="1" x14ac:dyDescent="0.35">
      <c r="B18" s="24" t="s">
        <v>14</v>
      </c>
      <c r="C18" s="25">
        <v>0</v>
      </c>
      <c r="D18" s="26">
        <v>0</v>
      </c>
      <c r="E18" s="26">
        <v>0</v>
      </c>
      <c r="F18" s="25">
        <v>0</v>
      </c>
      <c r="G18" s="26">
        <v>0</v>
      </c>
      <c r="H18" s="26">
        <v>0</v>
      </c>
      <c r="I18" s="25">
        <v>0</v>
      </c>
      <c r="J18" s="26">
        <v>0</v>
      </c>
      <c r="K18" s="28">
        <v>0</v>
      </c>
    </row>
    <row r="19" spans="2:11" ht="15.6" thickTop="1" thickBot="1" x14ac:dyDescent="0.35">
      <c r="B19" s="29" t="s">
        <v>3</v>
      </c>
      <c r="C19" s="30">
        <v>5.5902777777777739E-3</v>
      </c>
      <c r="D19" s="31">
        <v>1</v>
      </c>
      <c r="E19" s="31">
        <v>0.2510395010395009</v>
      </c>
      <c r="F19" s="30">
        <v>1.423611111111112E-3</v>
      </c>
      <c r="G19" s="31">
        <v>0.99999999999999989</v>
      </c>
      <c r="H19" s="31">
        <v>0.29567307692307676</v>
      </c>
      <c r="I19" s="30">
        <v>7.0138888888888829E-3</v>
      </c>
      <c r="J19" s="31">
        <v>1</v>
      </c>
      <c r="K19" s="32">
        <v>0.25897435897435844</v>
      </c>
    </row>
    <row r="20" spans="2:11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2"/>
    </row>
    <row r="21" spans="2:11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22" t="s">
        <v>5</v>
      </c>
    </row>
    <row r="22" spans="2:11" x14ac:dyDescent="0.3">
      <c r="B22" s="23" t="s">
        <v>16</v>
      </c>
      <c r="C22" s="12">
        <v>3.3564814814814801E-4</v>
      </c>
      <c r="D22" s="17"/>
      <c r="E22" s="13">
        <v>1.5072765072765065E-2</v>
      </c>
      <c r="F22" s="12">
        <v>0</v>
      </c>
      <c r="G22" s="17"/>
      <c r="H22" s="13">
        <v>0</v>
      </c>
      <c r="I22" s="12">
        <v>3.3564814814814801E-4</v>
      </c>
      <c r="J22" s="17"/>
      <c r="K22" s="21">
        <v>1.2393162393162372E-2</v>
      </c>
    </row>
    <row r="23" spans="2:11" x14ac:dyDescent="0.3">
      <c r="B23" s="23" t="s">
        <v>17</v>
      </c>
      <c r="C23" s="12">
        <v>0</v>
      </c>
      <c r="D23" s="17"/>
      <c r="E23" s="13">
        <v>0</v>
      </c>
      <c r="F23" s="12">
        <v>0</v>
      </c>
      <c r="G23" s="17"/>
      <c r="H23" s="13">
        <v>0</v>
      </c>
      <c r="I23" s="12">
        <v>0</v>
      </c>
      <c r="J23" s="17"/>
      <c r="K23" s="21">
        <v>0</v>
      </c>
    </row>
    <row r="24" spans="2:11" x14ac:dyDescent="0.3">
      <c r="B24" s="23" t="s">
        <v>18</v>
      </c>
      <c r="C24" s="12">
        <v>0</v>
      </c>
      <c r="D24" s="17"/>
      <c r="E24" s="13">
        <v>0</v>
      </c>
      <c r="F24" s="12">
        <v>0</v>
      </c>
      <c r="G24" s="17"/>
      <c r="H24" s="13">
        <v>0</v>
      </c>
      <c r="I24" s="12">
        <v>0</v>
      </c>
      <c r="J24" s="17"/>
      <c r="K24" s="21">
        <v>0</v>
      </c>
    </row>
    <row r="25" spans="2:11" x14ac:dyDescent="0.3">
      <c r="B25" s="23" t="s">
        <v>19</v>
      </c>
      <c r="C25" s="12">
        <v>6.9212962962963004E-3</v>
      </c>
      <c r="D25" s="17"/>
      <c r="E25" s="13">
        <v>0.31081081081081097</v>
      </c>
      <c r="F25" s="12">
        <v>9.6064814814814797E-4</v>
      </c>
      <c r="G25" s="17"/>
      <c r="H25" s="13">
        <v>0.1995192307692305</v>
      </c>
      <c r="I25" s="12">
        <v>7.8819444444444397E-3</v>
      </c>
      <c r="J25" s="17"/>
      <c r="K25" s="21">
        <v>0.29102564102564049</v>
      </c>
    </row>
    <row r="26" spans="2:11" x14ac:dyDescent="0.3">
      <c r="B26" s="23" t="s">
        <v>20</v>
      </c>
      <c r="C26" s="12">
        <v>9.4212962962962991E-3</v>
      </c>
      <c r="D26" s="17"/>
      <c r="E26" s="13">
        <v>0.42307692307692318</v>
      </c>
      <c r="F26" s="12">
        <v>2.4305555555555599E-3</v>
      </c>
      <c r="G26" s="17"/>
      <c r="H26" s="13">
        <v>0.50480769230769262</v>
      </c>
      <c r="I26" s="12">
        <v>1.18518518518519E-2</v>
      </c>
      <c r="J26" s="17"/>
      <c r="K26" s="21">
        <v>0.43760683760683883</v>
      </c>
    </row>
    <row r="27" spans="2:11" ht="15" thickBot="1" x14ac:dyDescent="0.35">
      <c r="B27" s="23" t="s">
        <v>21</v>
      </c>
      <c r="C27" s="12">
        <v>0</v>
      </c>
      <c r="D27" s="17"/>
      <c r="E27" s="13">
        <v>0</v>
      </c>
      <c r="F27" s="12">
        <v>0</v>
      </c>
      <c r="G27" s="17"/>
      <c r="H27" s="13">
        <v>0</v>
      </c>
      <c r="I27" s="12">
        <v>0</v>
      </c>
      <c r="J27" s="17"/>
      <c r="K27" s="21">
        <v>0</v>
      </c>
    </row>
    <row r="28" spans="2:11" ht="15.6" thickTop="1" thickBot="1" x14ac:dyDescent="0.35">
      <c r="B28" s="29" t="s">
        <v>3</v>
      </c>
      <c r="C28" s="30">
        <v>1.6678240740740747E-2</v>
      </c>
      <c r="D28" s="31"/>
      <c r="E28" s="31">
        <v>0.74896049896049921</v>
      </c>
      <c r="F28" s="30">
        <v>3.3912037037037079E-3</v>
      </c>
      <c r="G28" s="31"/>
      <c r="H28" s="31">
        <v>0.70432692307692313</v>
      </c>
      <c r="I28" s="30">
        <v>2.0069444444444487E-2</v>
      </c>
      <c r="J28" s="31"/>
      <c r="K28" s="32">
        <v>0.74102564102564172</v>
      </c>
    </row>
    <row r="29" spans="2:11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5"/>
    </row>
    <row r="30" spans="2:11" ht="15.6" thickTop="1" thickBot="1" x14ac:dyDescent="0.35">
      <c r="B30" s="29" t="s">
        <v>6</v>
      </c>
      <c r="C30" s="30">
        <v>2.2268518518518521E-2</v>
      </c>
      <c r="D30" s="31"/>
      <c r="E30" s="31">
        <v>1</v>
      </c>
      <c r="F30" s="30">
        <v>4.8148148148148204E-3</v>
      </c>
      <c r="G30" s="31"/>
      <c r="H30" s="31">
        <v>0.99999999999999989</v>
      </c>
      <c r="I30" s="30">
        <v>2.7083333333333369E-2</v>
      </c>
      <c r="J30" s="31"/>
      <c r="K30" s="32">
        <v>1.0000000000000002</v>
      </c>
    </row>
    <row r="31" spans="2:11" ht="78" customHeight="1" thickTop="1" thickBot="1" x14ac:dyDescent="0.35">
      <c r="B31" s="74" t="s">
        <v>38</v>
      </c>
      <c r="C31" s="75"/>
      <c r="D31" s="75"/>
      <c r="E31" s="75"/>
      <c r="F31" s="75"/>
      <c r="G31" s="75"/>
      <c r="H31" s="75"/>
      <c r="I31" s="75"/>
      <c r="J31" s="75"/>
      <c r="K31" s="7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&amp;R18</oddFooter>
  </headerFooter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B2:K31"/>
  <sheetViews>
    <sheetView showGridLines="0" showZeros="0" zoomScaleSheetLayoutView="110" workbookViewId="0">
      <selection activeCell="G8" sqref="G8"/>
    </sheetView>
  </sheetViews>
  <sheetFormatPr defaultColWidth="8.88671875" defaultRowHeight="14.4" x14ac:dyDescent="0.3"/>
  <cols>
    <col min="1" max="1" width="6.109375" style="5" customWidth="1"/>
    <col min="2" max="2" width="48.44140625" style="5" customWidth="1"/>
    <col min="3" max="6" width="10.88671875" style="8" customWidth="1"/>
    <col min="7" max="7" width="10.88671875" style="5" customWidth="1"/>
    <col min="8" max="8" width="10.88671875" style="8" customWidth="1"/>
    <col min="9" max="11" width="10.88671875" style="5" customWidth="1"/>
    <col min="12" max="16384" width="8.88671875" style="5"/>
  </cols>
  <sheetData>
    <row r="2" spans="2:11" ht="15" thickBot="1" x14ac:dyDescent="0.35"/>
    <row r="3" spans="2:11" ht="15" thickBot="1" x14ac:dyDescent="0.35">
      <c r="B3" s="77" t="s">
        <v>58</v>
      </c>
      <c r="C3" s="78"/>
      <c r="D3" s="78"/>
      <c r="E3" s="78"/>
      <c r="F3" s="78"/>
      <c r="G3" s="78"/>
      <c r="H3" s="78"/>
      <c r="I3" s="78"/>
      <c r="J3" s="78"/>
      <c r="K3" s="79"/>
    </row>
    <row r="4" spans="2:11" x14ac:dyDescent="0.3">
      <c r="B4" s="77" t="s">
        <v>239</v>
      </c>
      <c r="C4" s="78"/>
      <c r="D4" s="78"/>
      <c r="E4" s="78"/>
      <c r="F4" s="78"/>
      <c r="G4" s="78"/>
      <c r="H4" s="78"/>
      <c r="I4" s="78"/>
      <c r="J4" s="78"/>
      <c r="K4" s="79"/>
    </row>
    <row r="5" spans="2:11" x14ac:dyDescent="0.3">
      <c r="B5" s="10"/>
      <c r="C5" s="80" t="s">
        <v>35</v>
      </c>
      <c r="D5" s="80"/>
      <c r="E5" s="80"/>
      <c r="F5" s="80" t="s">
        <v>36</v>
      </c>
      <c r="G5" s="80"/>
      <c r="H5" s="80"/>
      <c r="I5" s="80" t="s">
        <v>37</v>
      </c>
      <c r="J5" s="80"/>
      <c r="K5" s="81"/>
    </row>
    <row r="6" spans="2:1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1" x14ac:dyDescent="0.3">
      <c r="B7" s="20" t="s">
        <v>50</v>
      </c>
      <c r="C7" s="12">
        <v>4.3981481481481502E-3</v>
      </c>
      <c r="D7" s="13">
        <v>0.41036717062635014</v>
      </c>
      <c r="E7" s="13">
        <v>0.14216236438458651</v>
      </c>
      <c r="F7" s="12">
        <v>2.5115740740740702E-3</v>
      </c>
      <c r="G7" s="13">
        <v>0.39816513761467875</v>
      </c>
      <c r="H7" s="13">
        <v>0.17919075144508656</v>
      </c>
      <c r="I7" s="12">
        <v>6.9097222222222199E-3</v>
      </c>
      <c r="J7" s="13">
        <v>0.40584636301835508</v>
      </c>
      <c r="K7" s="21">
        <v>0.15370751802265706</v>
      </c>
    </row>
    <row r="8" spans="2:11" x14ac:dyDescent="0.3">
      <c r="B8" s="20" t="s">
        <v>65</v>
      </c>
      <c r="C8" s="12">
        <v>2.6273148148148102E-3</v>
      </c>
      <c r="D8" s="13">
        <v>0.2451403887688981</v>
      </c>
      <c r="E8" s="13">
        <v>8.492330714552912E-2</v>
      </c>
      <c r="F8" s="12">
        <v>6.2500000000000001E-4</v>
      </c>
      <c r="G8" s="13">
        <v>9.9082568807339566E-2</v>
      </c>
      <c r="H8" s="13">
        <v>4.4591246903385666E-2</v>
      </c>
      <c r="I8" s="12">
        <v>3.2523148148148099E-3</v>
      </c>
      <c r="J8" s="13">
        <v>0.19102651257647849</v>
      </c>
      <c r="K8" s="21">
        <v>7.2348094747682709E-2</v>
      </c>
    </row>
    <row r="9" spans="2:11" x14ac:dyDescent="0.3">
      <c r="B9" s="20" t="s">
        <v>66</v>
      </c>
      <c r="C9" s="12">
        <v>4.0509259259259301E-4</v>
      </c>
      <c r="D9" s="13">
        <v>3.779697624190069E-2</v>
      </c>
      <c r="E9" s="13">
        <v>1.3093901982790871E-2</v>
      </c>
      <c r="F9" s="12">
        <v>0</v>
      </c>
      <c r="G9" s="13">
        <v>0</v>
      </c>
      <c r="H9" s="13">
        <v>0</v>
      </c>
      <c r="I9" s="12">
        <v>4.0509259259259301E-4</v>
      </c>
      <c r="J9" s="13">
        <v>2.3793337865397734E-2</v>
      </c>
      <c r="K9" s="21">
        <v>9.0113285272914647E-3</v>
      </c>
    </row>
    <row r="10" spans="2:11" x14ac:dyDescent="0.3">
      <c r="B10" s="20" t="s">
        <v>11</v>
      </c>
      <c r="C10" s="12">
        <v>5.5555555555555599E-4</v>
      </c>
      <c r="D10" s="13">
        <v>5.1835853131749508E-2</v>
      </c>
      <c r="E10" s="13">
        <v>1.7957351290684619E-2</v>
      </c>
      <c r="F10" s="12">
        <v>9.6064814814814797E-4</v>
      </c>
      <c r="G10" s="13">
        <v>0.15229357798165152</v>
      </c>
      <c r="H10" s="13">
        <v>6.8538398018166843E-2</v>
      </c>
      <c r="I10" s="12">
        <v>1.5162037037037E-3</v>
      </c>
      <c r="J10" s="13">
        <v>8.9055064581916921E-2</v>
      </c>
      <c r="K10" s="21">
        <v>3.3728115345005076E-2</v>
      </c>
    </row>
    <row r="11" spans="2:11" x14ac:dyDescent="0.3">
      <c r="B11" s="20" t="s">
        <v>12</v>
      </c>
      <c r="C11" s="12">
        <v>1.9675925925925899E-4</v>
      </c>
      <c r="D11" s="13">
        <v>1.8358531317494577E-2</v>
      </c>
      <c r="E11" s="13">
        <v>6.3598952487841217E-3</v>
      </c>
      <c r="F11" s="12">
        <v>0</v>
      </c>
      <c r="G11" s="13">
        <v>0</v>
      </c>
      <c r="H11" s="13">
        <v>0</v>
      </c>
      <c r="I11" s="12">
        <v>1.9675925925925899E-4</v>
      </c>
      <c r="J11" s="13">
        <v>1.1556764106050301E-2</v>
      </c>
      <c r="K11" s="21">
        <v>4.3769309989701291E-3</v>
      </c>
    </row>
    <row r="12" spans="2:11" x14ac:dyDescent="0.3">
      <c r="B12" s="20" t="s">
        <v>67</v>
      </c>
      <c r="C12" s="12">
        <v>0</v>
      </c>
      <c r="D12" s="13">
        <v>0</v>
      </c>
      <c r="E12" s="13">
        <v>0</v>
      </c>
      <c r="F12" s="12">
        <v>0</v>
      </c>
      <c r="G12" s="13">
        <v>0</v>
      </c>
      <c r="H12" s="13">
        <v>0</v>
      </c>
      <c r="I12" s="12">
        <v>0</v>
      </c>
      <c r="J12" s="13">
        <v>0</v>
      </c>
      <c r="K12" s="21">
        <v>0</v>
      </c>
    </row>
    <row r="13" spans="2:11" x14ac:dyDescent="0.3">
      <c r="B13" s="20" t="s">
        <v>68</v>
      </c>
      <c r="C13" s="12">
        <v>0</v>
      </c>
      <c r="D13" s="13">
        <v>0</v>
      </c>
      <c r="E13" s="13">
        <v>0</v>
      </c>
      <c r="F13" s="15">
        <v>0</v>
      </c>
      <c r="G13" s="13">
        <v>0</v>
      </c>
      <c r="H13" s="13">
        <v>0</v>
      </c>
      <c r="I13" s="15">
        <v>0</v>
      </c>
      <c r="J13" s="13">
        <v>0</v>
      </c>
      <c r="K13" s="21">
        <v>0</v>
      </c>
    </row>
    <row r="14" spans="2:11" x14ac:dyDescent="0.3">
      <c r="B14" s="20" t="s">
        <v>69</v>
      </c>
      <c r="C14" s="12">
        <v>0</v>
      </c>
      <c r="D14" s="13">
        <v>0</v>
      </c>
      <c r="E14" s="13">
        <v>0</v>
      </c>
      <c r="F14" s="15">
        <v>0</v>
      </c>
      <c r="G14" s="13">
        <v>0</v>
      </c>
      <c r="H14" s="13">
        <v>0</v>
      </c>
      <c r="I14" s="15">
        <v>0</v>
      </c>
      <c r="J14" s="13">
        <v>0</v>
      </c>
      <c r="K14" s="21">
        <v>0</v>
      </c>
    </row>
    <row r="15" spans="2:11" x14ac:dyDescent="0.3">
      <c r="B15" s="20" t="s">
        <v>70</v>
      </c>
      <c r="C15" s="12">
        <v>2.31481481481481E-4</v>
      </c>
      <c r="D15" s="13">
        <v>2.1598272138228899E-2</v>
      </c>
      <c r="E15" s="13">
        <v>7.482229704451903E-3</v>
      </c>
      <c r="F15" s="12">
        <v>3.8194444444444398E-4</v>
      </c>
      <c r="G15" s="13">
        <v>6.0550458715596327E-2</v>
      </c>
      <c r="H15" s="13">
        <v>2.725020644095787E-2</v>
      </c>
      <c r="I15" s="12">
        <v>6.1342592592592601E-4</v>
      </c>
      <c r="J15" s="13">
        <v>3.6029911624745108E-2</v>
      </c>
      <c r="K15" s="21">
        <v>1.3645726055612777E-2</v>
      </c>
    </row>
    <row r="16" spans="2:11" x14ac:dyDescent="0.3">
      <c r="B16" s="20" t="s">
        <v>71</v>
      </c>
      <c r="C16" s="12">
        <v>0</v>
      </c>
      <c r="D16" s="13">
        <v>0</v>
      </c>
      <c r="E16" s="13">
        <v>0</v>
      </c>
      <c r="F16" s="12">
        <v>0</v>
      </c>
      <c r="G16" s="13">
        <v>0</v>
      </c>
      <c r="H16" s="13">
        <v>0</v>
      </c>
      <c r="I16" s="12">
        <v>0</v>
      </c>
      <c r="J16" s="13">
        <v>0</v>
      </c>
      <c r="K16" s="21">
        <v>0</v>
      </c>
    </row>
    <row r="17" spans="2:11" x14ac:dyDescent="0.3">
      <c r="B17" s="20" t="s">
        <v>13</v>
      </c>
      <c r="C17" s="12">
        <v>0</v>
      </c>
      <c r="D17" s="13">
        <v>0</v>
      </c>
      <c r="E17" s="13">
        <v>0</v>
      </c>
      <c r="F17" s="12">
        <v>0</v>
      </c>
      <c r="G17" s="13">
        <v>0</v>
      </c>
      <c r="H17" s="13">
        <v>0</v>
      </c>
      <c r="I17" s="12">
        <v>0</v>
      </c>
      <c r="J17" s="13">
        <v>0</v>
      </c>
      <c r="K17" s="21">
        <v>0</v>
      </c>
    </row>
    <row r="18" spans="2:11" ht="15" thickBot="1" x14ac:dyDescent="0.35">
      <c r="B18" s="24" t="s">
        <v>14</v>
      </c>
      <c r="C18" s="25">
        <v>2.3032407407407398E-3</v>
      </c>
      <c r="D18" s="26">
        <v>0.2149028077753779</v>
      </c>
      <c r="E18" s="26">
        <v>7.4448185559296554E-2</v>
      </c>
      <c r="F18" s="25">
        <v>1.8287037037037E-3</v>
      </c>
      <c r="G18" s="26">
        <v>0.28990825688073368</v>
      </c>
      <c r="H18" s="26">
        <v>0.13047068538398002</v>
      </c>
      <c r="I18" s="25">
        <v>4.1319444444444398E-3</v>
      </c>
      <c r="J18" s="26">
        <v>0.24269204622705637</v>
      </c>
      <c r="K18" s="28">
        <v>9.1915550978372743E-2</v>
      </c>
    </row>
    <row r="19" spans="2:11" ht="15.6" thickTop="1" thickBot="1" x14ac:dyDescent="0.35">
      <c r="B19" s="29" t="s">
        <v>3</v>
      </c>
      <c r="C19" s="30">
        <v>1.0717592592592591E-2</v>
      </c>
      <c r="D19" s="31">
        <v>0.99999999999999978</v>
      </c>
      <c r="E19" s="31">
        <v>0.34642723531612368</v>
      </c>
      <c r="F19" s="30">
        <v>6.307870370370363E-3</v>
      </c>
      <c r="G19" s="31">
        <v>0.99999999999999978</v>
      </c>
      <c r="H19" s="31">
        <v>0.45004128819157696</v>
      </c>
      <c r="I19" s="30">
        <v>1.7025462962962947E-2</v>
      </c>
      <c r="J19" s="31">
        <v>1</v>
      </c>
      <c r="K19" s="32">
        <v>0.37873326467559193</v>
      </c>
    </row>
    <row r="20" spans="2:11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2"/>
    </row>
    <row r="21" spans="2:11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22" t="s">
        <v>5</v>
      </c>
    </row>
    <row r="22" spans="2:11" x14ac:dyDescent="0.3">
      <c r="B22" s="23" t="s">
        <v>16</v>
      </c>
      <c r="C22" s="12">
        <v>9.1435185185185196E-4</v>
      </c>
      <c r="D22" s="17"/>
      <c r="E22" s="13">
        <v>2.955480733258508E-2</v>
      </c>
      <c r="F22" s="12">
        <v>5.6712962962962999E-4</v>
      </c>
      <c r="G22" s="17"/>
      <c r="H22" s="13">
        <v>4.0462427745664796E-2</v>
      </c>
      <c r="I22" s="12">
        <v>1.4814814814814801E-3</v>
      </c>
      <c r="J22" s="17"/>
      <c r="K22" s="21">
        <v>3.2955715756951574E-2</v>
      </c>
    </row>
    <row r="23" spans="2:11" x14ac:dyDescent="0.3">
      <c r="B23" s="23" t="s">
        <v>17</v>
      </c>
      <c r="C23" s="12">
        <v>0</v>
      </c>
      <c r="D23" s="17"/>
      <c r="E23" s="13">
        <v>0</v>
      </c>
      <c r="F23" s="12">
        <v>0</v>
      </c>
      <c r="G23" s="17"/>
      <c r="H23" s="13">
        <v>0</v>
      </c>
      <c r="I23" s="12">
        <v>0</v>
      </c>
      <c r="J23" s="17"/>
      <c r="K23" s="21">
        <v>0</v>
      </c>
    </row>
    <row r="24" spans="2:11" x14ac:dyDescent="0.3">
      <c r="B24" s="23" t="s">
        <v>18</v>
      </c>
      <c r="C24" s="12">
        <v>1.7361111111111101E-4</v>
      </c>
      <c r="D24" s="17"/>
      <c r="E24" s="13">
        <v>5.6116722783389351E-3</v>
      </c>
      <c r="F24" s="12">
        <v>0</v>
      </c>
      <c r="G24" s="17"/>
      <c r="H24" s="13">
        <v>0</v>
      </c>
      <c r="I24" s="12">
        <v>1.7361111111111101E-4</v>
      </c>
      <c r="J24" s="17"/>
      <c r="K24" s="21">
        <v>3.8619979402677641E-3</v>
      </c>
    </row>
    <row r="25" spans="2:11" x14ac:dyDescent="0.3">
      <c r="B25" s="23" t="s">
        <v>19</v>
      </c>
      <c r="C25" s="12">
        <v>3.0902777777777799E-3</v>
      </c>
      <c r="D25" s="17"/>
      <c r="E25" s="13">
        <v>9.9887766554433183E-2</v>
      </c>
      <c r="F25" s="12">
        <v>1.57407407407407E-3</v>
      </c>
      <c r="G25" s="17"/>
      <c r="H25" s="13">
        <v>0.11230388109000804</v>
      </c>
      <c r="I25" s="12">
        <v>4.6643518518518501E-3</v>
      </c>
      <c r="J25" s="17"/>
      <c r="K25" s="21">
        <v>0.10375901132852729</v>
      </c>
    </row>
    <row r="26" spans="2:11" x14ac:dyDescent="0.3">
      <c r="B26" s="23" t="s">
        <v>20</v>
      </c>
      <c r="C26" s="12">
        <v>1.6041666666666701E-2</v>
      </c>
      <c r="D26" s="17"/>
      <c r="E26" s="13">
        <v>0.51851851851851904</v>
      </c>
      <c r="F26" s="12">
        <v>5.5671296296296302E-3</v>
      </c>
      <c r="G26" s="17"/>
      <c r="H26" s="13">
        <v>0.3971924029727501</v>
      </c>
      <c r="I26" s="12">
        <v>2.16087962962963E-2</v>
      </c>
      <c r="J26" s="17"/>
      <c r="K26" s="21">
        <v>0.48069001029866137</v>
      </c>
    </row>
    <row r="27" spans="2:11" ht="15" thickBot="1" x14ac:dyDescent="0.35">
      <c r="B27" s="23" t="s">
        <v>21</v>
      </c>
      <c r="C27" s="12">
        <v>0</v>
      </c>
      <c r="D27" s="17"/>
      <c r="E27" s="13">
        <v>0</v>
      </c>
      <c r="F27" s="12">
        <v>0</v>
      </c>
      <c r="G27" s="17"/>
      <c r="H27" s="13">
        <v>0</v>
      </c>
      <c r="I27" s="12">
        <v>0</v>
      </c>
      <c r="J27" s="17"/>
      <c r="K27" s="21">
        <v>0</v>
      </c>
    </row>
    <row r="28" spans="2:11" ht="15.6" thickTop="1" thickBot="1" x14ac:dyDescent="0.35">
      <c r="B28" s="29" t="s">
        <v>3</v>
      </c>
      <c r="C28" s="30">
        <v>2.0219907407407443E-2</v>
      </c>
      <c r="D28" s="31"/>
      <c r="E28" s="31">
        <v>0.65357276468387626</v>
      </c>
      <c r="F28" s="30">
        <v>7.7083333333333301E-3</v>
      </c>
      <c r="G28" s="31"/>
      <c r="H28" s="31">
        <v>0.54995871180842293</v>
      </c>
      <c r="I28" s="30">
        <v>2.792824074074074E-2</v>
      </c>
      <c r="J28" s="31"/>
      <c r="K28" s="32">
        <v>0.62126673532440801</v>
      </c>
    </row>
    <row r="29" spans="2:11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5"/>
    </row>
    <row r="30" spans="2:11" ht="15.6" thickTop="1" thickBot="1" x14ac:dyDescent="0.35">
      <c r="B30" s="29" t="s">
        <v>6</v>
      </c>
      <c r="C30" s="30">
        <v>3.0937500000000034E-2</v>
      </c>
      <c r="D30" s="31"/>
      <c r="E30" s="31">
        <v>1</v>
      </c>
      <c r="F30" s="30">
        <v>1.4016203703703694E-2</v>
      </c>
      <c r="G30" s="31"/>
      <c r="H30" s="31">
        <v>0.99999999999999989</v>
      </c>
      <c r="I30" s="30">
        <v>4.495370370370369E-2</v>
      </c>
      <c r="J30" s="31"/>
      <c r="K30" s="32">
        <v>1</v>
      </c>
    </row>
    <row r="31" spans="2:11" ht="78" customHeight="1" thickTop="1" thickBot="1" x14ac:dyDescent="0.35">
      <c r="B31" s="74" t="s">
        <v>38</v>
      </c>
      <c r="C31" s="75"/>
      <c r="D31" s="75"/>
      <c r="E31" s="75"/>
      <c r="F31" s="75"/>
      <c r="G31" s="75"/>
      <c r="H31" s="75"/>
      <c r="I31" s="75"/>
      <c r="J31" s="75"/>
      <c r="K31" s="7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&amp;R19</oddFooter>
  </headerFooter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B2:K31"/>
  <sheetViews>
    <sheetView showGridLines="0" showZeros="0" topLeftCell="B1" zoomScaleSheetLayoutView="110" workbookViewId="0">
      <selection activeCell="G8" sqref="G8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6" width="10.33203125" style="4" customWidth="1"/>
    <col min="7" max="7" width="10.33203125" style="1" customWidth="1"/>
    <col min="8" max="8" width="10.33203125" style="4" customWidth="1"/>
    <col min="9" max="11" width="10.33203125" style="1" customWidth="1"/>
    <col min="12" max="16384" width="8.88671875" style="1"/>
  </cols>
  <sheetData>
    <row r="2" spans="2:11" ht="15" thickBot="1" x14ac:dyDescent="0.35"/>
    <row r="3" spans="2:11" ht="15" thickBot="1" x14ac:dyDescent="0.35">
      <c r="B3" s="77" t="s">
        <v>52</v>
      </c>
      <c r="C3" s="78"/>
      <c r="D3" s="78"/>
      <c r="E3" s="78"/>
      <c r="F3" s="78"/>
      <c r="G3" s="78"/>
      <c r="H3" s="78"/>
      <c r="I3" s="78"/>
      <c r="J3" s="78"/>
      <c r="K3" s="79"/>
    </row>
    <row r="4" spans="2:11" x14ac:dyDescent="0.3">
      <c r="B4" s="77" t="s">
        <v>239</v>
      </c>
      <c r="C4" s="78"/>
      <c r="D4" s="78"/>
      <c r="E4" s="78"/>
      <c r="F4" s="78"/>
      <c r="G4" s="78"/>
      <c r="H4" s="78"/>
      <c r="I4" s="78"/>
      <c r="J4" s="78"/>
      <c r="K4" s="79"/>
    </row>
    <row r="5" spans="2:11" x14ac:dyDescent="0.3">
      <c r="B5" s="10"/>
      <c r="C5" s="80" t="s">
        <v>35</v>
      </c>
      <c r="D5" s="80"/>
      <c r="E5" s="80"/>
      <c r="F5" s="80" t="s">
        <v>36</v>
      </c>
      <c r="G5" s="80"/>
      <c r="H5" s="80"/>
      <c r="I5" s="80" t="s">
        <v>37</v>
      </c>
      <c r="J5" s="80"/>
      <c r="K5" s="81"/>
    </row>
    <row r="6" spans="2:1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1" x14ac:dyDescent="0.3">
      <c r="B7" s="20" t="s">
        <v>50</v>
      </c>
      <c r="C7" s="12">
        <v>7.4074074074074103E-4</v>
      </c>
      <c r="D7" s="13">
        <v>1</v>
      </c>
      <c r="E7" s="13">
        <v>4.4107512060647773E-2</v>
      </c>
      <c r="F7" s="12">
        <v>0</v>
      </c>
      <c r="G7" s="13">
        <v>0</v>
      </c>
      <c r="H7" s="13">
        <v>0</v>
      </c>
      <c r="I7" s="12">
        <v>7.4074074074074103E-4</v>
      </c>
      <c r="J7" s="13">
        <v>1</v>
      </c>
      <c r="K7" s="21">
        <v>4.1450777202072554E-2</v>
      </c>
    </row>
    <row r="8" spans="2:11" x14ac:dyDescent="0.3">
      <c r="B8" s="20" t="s">
        <v>65</v>
      </c>
      <c r="C8" s="12">
        <v>0</v>
      </c>
      <c r="D8" s="13">
        <v>0</v>
      </c>
      <c r="E8" s="13">
        <v>0</v>
      </c>
      <c r="F8" s="12">
        <v>0</v>
      </c>
      <c r="G8" s="13">
        <v>0</v>
      </c>
      <c r="H8" s="13">
        <v>0</v>
      </c>
      <c r="I8" s="12">
        <v>0</v>
      </c>
      <c r="J8" s="13">
        <v>0</v>
      </c>
      <c r="K8" s="21">
        <v>0</v>
      </c>
    </row>
    <row r="9" spans="2:11" x14ac:dyDescent="0.3">
      <c r="B9" s="20" t="s">
        <v>66</v>
      </c>
      <c r="C9" s="12">
        <v>0</v>
      </c>
      <c r="D9" s="13">
        <v>0</v>
      </c>
      <c r="E9" s="13">
        <v>0</v>
      </c>
      <c r="F9" s="12">
        <v>0</v>
      </c>
      <c r="G9" s="13">
        <v>0</v>
      </c>
      <c r="H9" s="13">
        <v>0</v>
      </c>
      <c r="I9" s="12">
        <v>0</v>
      </c>
      <c r="J9" s="13">
        <v>0</v>
      </c>
      <c r="K9" s="21">
        <v>0</v>
      </c>
    </row>
    <row r="10" spans="2:11" x14ac:dyDescent="0.3">
      <c r="B10" s="20" t="s">
        <v>11</v>
      </c>
      <c r="C10" s="12">
        <v>0</v>
      </c>
      <c r="D10" s="13">
        <v>0</v>
      </c>
      <c r="E10" s="13">
        <v>0</v>
      </c>
      <c r="F10" s="12">
        <v>0</v>
      </c>
      <c r="G10" s="13">
        <v>0</v>
      </c>
      <c r="H10" s="13">
        <v>0</v>
      </c>
      <c r="I10" s="12">
        <v>0</v>
      </c>
      <c r="J10" s="13">
        <v>0</v>
      </c>
      <c r="K10" s="21">
        <v>0</v>
      </c>
    </row>
    <row r="11" spans="2:11" x14ac:dyDescent="0.3">
      <c r="B11" s="20" t="s">
        <v>12</v>
      </c>
      <c r="C11" s="12">
        <v>0</v>
      </c>
      <c r="D11" s="13">
        <v>0</v>
      </c>
      <c r="E11" s="13">
        <v>0</v>
      </c>
      <c r="F11" s="12">
        <v>0</v>
      </c>
      <c r="G11" s="13">
        <v>0</v>
      </c>
      <c r="H11" s="13">
        <v>0</v>
      </c>
      <c r="I11" s="12">
        <v>0</v>
      </c>
      <c r="J11" s="13">
        <v>0</v>
      </c>
      <c r="K11" s="21">
        <v>0</v>
      </c>
    </row>
    <row r="12" spans="2:11" x14ac:dyDescent="0.3">
      <c r="B12" s="20" t="s">
        <v>67</v>
      </c>
      <c r="C12" s="12">
        <v>0</v>
      </c>
      <c r="D12" s="13">
        <v>0</v>
      </c>
      <c r="E12" s="13">
        <v>0</v>
      </c>
      <c r="F12" s="12">
        <v>0</v>
      </c>
      <c r="G12" s="13">
        <v>0</v>
      </c>
      <c r="H12" s="13">
        <v>0</v>
      </c>
      <c r="I12" s="12">
        <v>0</v>
      </c>
      <c r="J12" s="13">
        <v>0</v>
      </c>
      <c r="K12" s="21">
        <v>0</v>
      </c>
    </row>
    <row r="13" spans="2:11" x14ac:dyDescent="0.3">
      <c r="B13" s="20" t="s">
        <v>68</v>
      </c>
      <c r="C13" s="12">
        <v>0</v>
      </c>
      <c r="D13" s="13">
        <v>0</v>
      </c>
      <c r="E13" s="13">
        <v>0</v>
      </c>
      <c r="F13" s="15">
        <v>0</v>
      </c>
      <c r="G13" s="13">
        <v>0</v>
      </c>
      <c r="H13" s="13">
        <v>0</v>
      </c>
      <c r="I13" s="15">
        <v>0</v>
      </c>
      <c r="J13" s="13">
        <v>0</v>
      </c>
      <c r="K13" s="21">
        <v>0</v>
      </c>
    </row>
    <row r="14" spans="2:11" x14ac:dyDescent="0.3">
      <c r="B14" s="20" t="s">
        <v>69</v>
      </c>
      <c r="C14" s="12">
        <v>0</v>
      </c>
      <c r="D14" s="13">
        <v>0</v>
      </c>
      <c r="E14" s="13">
        <v>0</v>
      </c>
      <c r="F14" s="15">
        <v>0</v>
      </c>
      <c r="G14" s="13">
        <v>0</v>
      </c>
      <c r="H14" s="13">
        <v>0</v>
      </c>
      <c r="I14" s="15">
        <v>0</v>
      </c>
      <c r="J14" s="13">
        <v>0</v>
      </c>
      <c r="K14" s="21">
        <v>0</v>
      </c>
    </row>
    <row r="15" spans="2:11" x14ac:dyDescent="0.3">
      <c r="B15" s="20" t="s">
        <v>70</v>
      </c>
      <c r="C15" s="12">
        <v>0</v>
      </c>
      <c r="D15" s="13">
        <v>0</v>
      </c>
      <c r="E15" s="13">
        <v>0</v>
      </c>
      <c r="F15" s="12">
        <v>0</v>
      </c>
      <c r="G15" s="13">
        <v>0</v>
      </c>
      <c r="H15" s="13">
        <v>0</v>
      </c>
      <c r="I15" s="12">
        <v>0</v>
      </c>
      <c r="J15" s="13">
        <v>0</v>
      </c>
      <c r="K15" s="21">
        <v>0</v>
      </c>
    </row>
    <row r="16" spans="2:11" x14ac:dyDescent="0.3">
      <c r="B16" s="20" t="s">
        <v>71</v>
      </c>
      <c r="C16" s="12">
        <v>0</v>
      </c>
      <c r="D16" s="13">
        <v>0</v>
      </c>
      <c r="E16" s="13">
        <v>0</v>
      </c>
      <c r="F16" s="12">
        <v>0</v>
      </c>
      <c r="G16" s="13">
        <v>0</v>
      </c>
      <c r="H16" s="13">
        <v>0</v>
      </c>
      <c r="I16" s="12">
        <v>0</v>
      </c>
      <c r="J16" s="13">
        <v>0</v>
      </c>
      <c r="K16" s="21">
        <v>0</v>
      </c>
    </row>
    <row r="17" spans="2:11" x14ac:dyDescent="0.3">
      <c r="B17" s="20" t="s">
        <v>13</v>
      </c>
      <c r="C17" s="12">
        <v>0</v>
      </c>
      <c r="D17" s="13">
        <v>0</v>
      </c>
      <c r="E17" s="13">
        <v>0</v>
      </c>
      <c r="F17" s="12">
        <v>0</v>
      </c>
      <c r="G17" s="13">
        <v>0</v>
      </c>
      <c r="H17" s="13">
        <v>0</v>
      </c>
      <c r="I17" s="12">
        <v>0</v>
      </c>
      <c r="J17" s="13">
        <v>0</v>
      </c>
      <c r="K17" s="21">
        <v>0</v>
      </c>
    </row>
    <row r="18" spans="2:11" ht="15" thickBot="1" x14ac:dyDescent="0.35">
      <c r="B18" s="24" t="s">
        <v>14</v>
      </c>
      <c r="C18" s="25">
        <v>0</v>
      </c>
      <c r="D18" s="26">
        <v>0</v>
      </c>
      <c r="E18" s="26">
        <v>0</v>
      </c>
      <c r="F18" s="25">
        <v>0</v>
      </c>
      <c r="G18" s="26">
        <v>0</v>
      </c>
      <c r="H18" s="26">
        <v>0</v>
      </c>
      <c r="I18" s="25">
        <v>0</v>
      </c>
      <c r="J18" s="26">
        <v>0</v>
      </c>
      <c r="K18" s="28">
        <v>0</v>
      </c>
    </row>
    <row r="19" spans="2:11" ht="15.6" thickTop="1" thickBot="1" x14ac:dyDescent="0.35">
      <c r="B19" s="29" t="s">
        <v>3</v>
      </c>
      <c r="C19" s="30">
        <v>7.4074074074074103E-4</v>
      </c>
      <c r="D19" s="31">
        <v>1</v>
      </c>
      <c r="E19" s="31">
        <v>4.4107512060647773E-2</v>
      </c>
      <c r="F19" s="30">
        <v>0</v>
      </c>
      <c r="G19" s="31">
        <v>0</v>
      </c>
      <c r="H19" s="31">
        <v>0</v>
      </c>
      <c r="I19" s="30">
        <v>7.4074074074074103E-4</v>
      </c>
      <c r="J19" s="31">
        <v>1</v>
      </c>
      <c r="K19" s="32">
        <v>4.1450777202072554E-2</v>
      </c>
    </row>
    <row r="20" spans="2:11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2"/>
    </row>
    <row r="21" spans="2:11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22" t="s">
        <v>5</v>
      </c>
    </row>
    <row r="22" spans="2:11" x14ac:dyDescent="0.3">
      <c r="B22" s="23" t="s">
        <v>16</v>
      </c>
      <c r="C22" s="12">
        <v>7.4074074074074103E-4</v>
      </c>
      <c r="D22" s="17"/>
      <c r="E22" s="13">
        <v>4.4107512060647773E-2</v>
      </c>
      <c r="F22" s="12">
        <v>8.1018518518518503E-5</v>
      </c>
      <c r="G22" s="17"/>
      <c r="H22" s="13">
        <v>7.5268817204301092E-2</v>
      </c>
      <c r="I22" s="12">
        <v>8.2175925925925895E-4</v>
      </c>
      <c r="J22" s="17"/>
      <c r="K22" s="21">
        <v>4.5984455958549206E-2</v>
      </c>
    </row>
    <row r="23" spans="2:11" x14ac:dyDescent="0.3">
      <c r="B23" s="23" t="s">
        <v>17</v>
      </c>
      <c r="C23" s="12">
        <v>0</v>
      </c>
      <c r="D23" s="17"/>
      <c r="E23" s="13">
        <v>0</v>
      </c>
      <c r="F23" s="12">
        <v>0</v>
      </c>
      <c r="G23" s="17"/>
      <c r="H23" s="13">
        <v>0</v>
      </c>
      <c r="I23" s="12">
        <v>0</v>
      </c>
      <c r="J23" s="17"/>
      <c r="K23" s="21">
        <v>0</v>
      </c>
    </row>
    <row r="24" spans="2:11" x14ac:dyDescent="0.3">
      <c r="B24" s="23" t="s">
        <v>18</v>
      </c>
      <c r="C24" s="12">
        <v>0</v>
      </c>
      <c r="D24" s="17"/>
      <c r="E24" s="13">
        <v>0</v>
      </c>
      <c r="F24" s="12">
        <v>0</v>
      </c>
      <c r="G24" s="17"/>
      <c r="H24" s="13">
        <v>0</v>
      </c>
      <c r="I24" s="12">
        <v>0</v>
      </c>
      <c r="J24" s="17"/>
      <c r="K24" s="21">
        <v>0</v>
      </c>
    </row>
    <row r="25" spans="2:11" x14ac:dyDescent="0.3">
      <c r="B25" s="23" t="s">
        <v>19</v>
      </c>
      <c r="C25" s="12">
        <v>2.7546296296296299E-3</v>
      </c>
      <c r="D25" s="17"/>
      <c r="E25" s="13">
        <v>0.16402481047553386</v>
      </c>
      <c r="F25" s="12">
        <v>4.7453703703703698E-4</v>
      </c>
      <c r="G25" s="17"/>
      <c r="H25" s="13">
        <v>0.44086021505376355</v>
      </c>
      <c r="I25" s="12">
        <v>3.2291666666666701E-3</v>
      </c>
      <c r="J25" s="17"/>
      <c r="K25" s="21">
        <v>0.18069948186528517</v>
      </c>
    </row>
    <row r="26" spans="2:11" x14ac:dyDescent="0.3">
      <c r="B26" s="23" t="s">
        <v>20</v>
      </c>
      <c r="C26" s="12">
        <v>1.25578703703704E-2</v>
      </c>
      <c r="D26" s="17"/>
      <c r="E26" s="13">
        <v>0.7477601654031707</v>
      </c>
      <c r="F26" s="12">
        <v>5.20833333333333E-4</v>
      </c>
      <c r="G26" s="17"/>
      <c r="H26" s="13">
        <v>0.48387096774193539</v>
      </c>
      <c r="I26" s="12">
        <v>1.30787037037037E-2</v>
      </c>
      <c r="J26" s="17"/>
      <c r="K26" s="21">
        <v>0.73186528497409309</v>
      </c>
    </row>
    <row r="27" spans="2:11" ht="15" thickBot="1" x14ac:dyDescent="0.35">
      <c r="B27" s="23" t="s">
        <v>21</v>
      </c>
      <c r="C27" s="12">
        <v>0</v>
      </c>
      <c r="D27" s="17"/>
      <c r="E27" s="13">
        <v>0</v>
      </c>
      <c r="F27" s="12">
        <v>0</v>
      </c>
      <c r="G27" s="17"/>
      <c r="H27" s="13">
        <v>0</v>
      </c>
      <c r="I27" s="12">
        <v>0</v>
      </c>
      <c r="J27" s="17"/>
      <c r="K27" s="21">
        <v>0</v>
      </c>
    </row>
    <row r="28" spans="2:11" ht="15.6" thickTop="1" thickBot="1" x14ac:dyDescent="0.35">
      <c r="B28" s="29" t="s">
        <v>3</v>
      </c>
      <c r="C28" s="30">
        <v>1.6053240740740771E-2</v>
      </c>
      <c r="D28" s="31"/>
      <c r="E28" s="31">
        <v>0.95589248793935233</v>
      </c>
      <c r="F28" s="30">
        <v>1.0763888888888884E-3</v>
      </c>
      <c r="G28" s="31"/>
      <c r="H28" s="31">
        <v>1</v>
      </c>
      <c r="I28" s="30">
        <v>1.712962962962963E-2</v>
      </c>
      <c r="J28" s="31"/>
      <c r="K28" s="32">
        <v>0.95854922279792754</v>
      </c>
    </row>
    <row r="29" spans="2:11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5"/>
    </row>
    <row r="30" spans="2:11" ht="15.6" thickTop="1" thickBot="1" x14ac:dyDescent="0.35">
      <c r="B30" s="29" t="s">
        <v>6</v>
      </c>
      <c r="C30" s="30">
        <v>1.679398148148151E-2</v>
      </c>
      <c r="D30" s="31"/>
      <c r="E30" s="31">
        <v>1</v>
      </c>
      <c r="F30" s="30">
        <v>1.0763888888888884E-3</v>
      </c>
      <c r="G30" s="31"/>
      <c r="H30" s="31">
        <v>1</v>
      </c>
      <c r="I30" s="30">
        <v>1.787037037037037E-2</v>
      </c>
      <c r="J30" s="31"/>
      <c r="K30" s="32">
        <v>1</v>
      </c>
    </row>
    <row r="31" spans="2:11" ht="78" customHeight="1" thickTop="1" thickBot="1" x14ac:dyDescent="0.35">
      <c r="B31" s="74" t="s">
        <v>38</v>
      </c>
      <c r="C31" s="75"/>
      <c r="D31" s="75"/>
      <c r="E31" s="75"/>
      <c r="F31" s="75"/>
      <c r="G31" s="75"/>
      <c r="H31" s="75"/>
      <c r="I31" s="75"/>
      <c r="J31" s="75"/>
      <c r="K31" s="7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&amp;R21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B2:K31"/>
  <sheetViews>
    <sheetView showGridLines="0" showZeros="0" topLeftCell="B1" zoomScaleSheetLayoutView="110" workbookViewId="0">
      <selection activeCell="G8" sqref="G8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6" width="10.88671875" style="4" customWidth="1"/>
    <col min="7" max="7" width="10.88671875" style="1" customWidth="1"/>
    <col min="8" max="8" width="10.88671875" style="4" customWidth="1"/>
    <col min="9" max="11" width="10.88671875" style="1" customWidth="1"/>
    <col min="12" max="16384" width="8.88671875" style="1"/>
  </cols>
  <sheetData>
    <row r="2" spans="2:11" ht="15" thickBot="1" x14ac:dyDescent="0.35"/>
    <row r="3" spans="2:11" ht="15" thickBot="1" x14ac:dyDescent="0.35">
      <c r="B3" s="77" t="s">
        <v>54</v>
      </c>
      <c r="C3" s="78"/>
      <c r="D3" s="78"/>
      <c r="E3" s="78"/>
      <c r="F3" s="78"/>
      <c r="G3" s="78"/>
      <c r="H3" s="78"/>
      <c r="I3" s="78"/>
      <c r="J3" s="78"/>
      <c r="K3" s="79"/>
    </row>
    <row r="4" spans="2:11" x14ac:dyDescent="0.3">
      <c r="B4" s="77" t="s">
        <v>239</v>
      </c>
      <c r="C4" s="78"/>
      <c r="D4" s="78"/>
      <c r="E4" s="78"/>
      <c r="F4" s="78"/>
      <c r="G4" s="78"/>
      <c r="H4" s="78"/>
      <c r="I4" s="78"/>
      <c r="J4" s="78"/>
      <c r="K4" s="79"/>
    </row>
    <row r="5" spans="2:11" x14ac:dyDescent="0.3">
      <c r="B5" s="10"/>
      <c r="C5" s="80" t="s">
        <v>35</v>
      </c>
      <c r="D5" s="80"/>
      <c r="E5" s="80"/>
      <c r="F5" s="80" t="s">
        <v>36</v>
      </c>
      <c r="G5" s="80"/>
      <c r="H5" s="80"/>
      <c r="I5" s="80" t="s">
        <v>37</v>
      </c>
      <c r="J5" s="80"/>
      <c r="K5" s="81"/>
    </row>
    <row r="6" spans="2:1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1" x14ac:dyDescent="0.3">
      <c r="B7" s="20" t="s">
        <v>50</v>
      </c>
      <c r="C7" s="12">
        <v>4.4212962962962999E-3</v>
      </c>
      <c r="D7" s="13">
        <v>0.30682730923694779</v>
      </c>
      <c r="E7" s="13">
        <v>6.4212472684484823E-2</v>
      </c>
      <c r="F7" s="12">
        <v>7.0601851851851804E-4</v>
      </c>
      <c r="G7" s="13">
        <v>0.15365239294710328</v>
      </c>
      <c r="H7" s="13">
        <v>5.4415700267618175E-2</v>
      </c>
      <c r="I7" s="12">
        <v>5.1273148148148102E-3</v>
      </c>
      <c r="J7" s="13">
        <v>0.26979293544457977</v>
      </c>
      <c r="K7" s="21">
        <v>6.2659123055162622E-2</v>
      </c>
    </row>
    <row r="8" spans="2:11" x14ac:dyDescent="0.3">
      <c r="B8" s="20" t="s">
        <v>65</v>
      </c>
      <c r="C8" s="12">
        <v>6.6898148148148203E-3</v>
      </c>
      <c r="D8" s="13">
        <v>0.46425702811244984</v>
      </c>
      <c r="E8" s="13">
        <v>9.7159186417885401E-2</v>
      </c>
      <c r="F8" s="12">
        <v>1.6203703703703701E-3</v>
      </c>
      <c r="G8" s="13">
        <v>0.35264483627204046</v>
      </c>
      <c r="H8" s="13">
        <v>0.1248884924174844</v>
      </c>
      <c r="I8" s="12">
        <v>8.3101851851851791E-3</v>
      </c>
      <c r="J8" s="13">
        <v>0.43727161997563951</v>
      </c>
      <c r="K8" s="21">
        <v>0.10155586987270152</v>
      </c>
    </row>
    <row r="9" spans="2:11" x14ac:dyDescent="0.3">
      <c r="B9" s="20" t="s">
        <v>66</v>
      </c>
      <c r="C9" s="12">
        <v>5.09259259259259E-4</v>
      </c>
      <c r="D9" s="13">
        <v>3.5341365461847345E-2</v>
      </c>
      <c r="E9" s="13">
        <v>7.3962010421919589E-3</v>
      </c>
      <c r="F9" s="12">
        <v>8.6805555555555605E-4</v>
      </c>
      <c r="G9" s="13">
        <v>0.18891687657430753</v>
      </c>
      <c r="H9" s="13">
        <v>6.6904549509366695E-2</v>
      </c>
      <c r="I9" s="12">
        <v>1.37731481481481E-3</v>
      </c>
      <c r="J9" s="13">
        <v>7.247259439707654E-2</v>
      </c>
      <c r="K9" s="21">
        <v>1.6831683168316777E-2</v>
      </c>
    </row>
    <row r="10" spans="2:11" x14ac:dyDescent="0.3">
      <c r="B10" s="20" t="s">
        <v>11</v>
      </c>
      <c r="C10" s="12">
        <v>1.58564814814815E-3</v>
      </c>
      <c r="D10" s="13">
        <v>0.11004016064257033</v>
      </c>
      <c r="E10" s="13">
        <v>2.3029080517734092E-2</v>
      </c>
      <c r="F10" s="12">
        <v>1.4004629629629599E-3</v>
      </c>
      <c r="G10" s="13">
        <v>0.30478589420654867</v>
      </c>
      <c r="H10" s="13">
        <v>0.1079393398751113</v>
      </c>
      <c r="I10" s="12">
        <v>2.98611111111111E-3</v>
      </c>
      <c r="J10" s="13">
        <v>0.1571254567600488</v>
      </c>
      <c r="K10" s="21">
        <v>3.6492220650636488E-2</v>
      </c>
    </row>
    <row r="11" spans="2:11" x14ac:dyDescent="0.3">
      <c r="B11" s="20" t="s">
        <v>12</v>
      </c>
      <c r="C11" s="12">
        <v>5.09259259259259E-4</v>
      </c>
      <c r="D11" s="13">
        <v>3.5341365461847345E-2</v>
      </c>
      <c r="E11" s="13">
        <v>7.3962010421919589E-3</v>
      </c>
      <c r="F11" s="12">
        <v>0</v>
      </c>
      <c r="G11" s="13">
        <v>0</v>
      </c>
      <c r="H11" s="13">
        <v>0</v>
      </c>
      <c r="I11" s="12">
        <v>5.09259259259259E-4</v>
      </c>
      <c r="J11" s="13">
        <v>2.6796589524969557E-2</v>
      </c>
      <c r="K11" s="21">
        <v>6.2234794908062217E-3</v>
      </c>
    </row>
    <row r="12" spans="2:11" x14ac:dyDescent="0.3">
      <c r="B12" s="20" t="s">
        <v>67</v>
      </c>
      <c r="C12" s="12">
        <v>0</v>
      </c>
      <c r="D12" s="13">
        <v>0</v>
      </c>
      <c r="E12" s="13">
        <v>0</v>
      </c>
      <c r="F12" s="12">
        <v>0</v>
      </c>
      <c r="G12" s="13">
        <v>0</v>
      </c>
      <c r="H12" s="13">
        <v>0</v>
      </c>
      <c r="I12" s="12">
        <v>0</v>
      </c>
      <c r="J12" s="13">
        <v>0</v>
      </c>
      <c r="K12" s="21">
        <v>0</v>
      </c>
    </row>
    <row r="13" spans="2:11" x14ac:dyDescent="0.3">
      <c r="B13" s="20" t="s">
        <v>68</v>
      </c>
      <c r="C13" s="12">
        <v>0</v>
      </c>
      <c r="D13" s="13">
        <v>0</v>
      </c>
      <c r="E13" s="13">
        <v>0</v>
      </c>
      <c r="F13" s="15">
        <v>0</v>
      </c>
      <c r="G13" s="13">
        <v>0</v>
      </c>
      <c r="H13" s="13">
        <v>0</v>
      </c>
      <c r="I13" s="15">
        <v>0</v>
      </c>
      <c r="J13" s="13">
        <v>0</v>
      </c>
      <c r="K13" s="21">
        <v>0</v>
      </c>
    </row>
    <row r="14" spans="2:11" x14ac:dyDescent="0.3">
      <c r="B14" s="20" t="s">
        <v>69</v>
      </c>
      <c r="C14" s="12">
        <v>0</v>
      </c>
      <c r="D14" s="13">
        <v>0</v>
      </c>
      <c r="E14" s="13">
        <v>0</v>
      </c>
      <c r="F14" s="15">
        <v>0</v>
      </c>
      <c r="G14" s="13">
        <v>0</v>
      </c>
      <c r="H14" s="13">
        <v>0</v>
      </c>
      <c r="I14" s="15">
        <v>0</v>
      </c>
      <c r="J14" s="13">
        <v>0</v>
      </c>
      <c r="K14" s="21">
        <v>0</v>
      </c>
    </row>
    <row r="15" spans="2:11" x14ac:dyDescent="0.3">
      <c r="B15" s="20" t="s">
        <v>70</v>
      </c>
      <c r="C15" s="12">
        <v>3.1250000000000001E-4</v>
      </c>
      <c r="D15" s="13">
        <v>2.168674698795179E-2</v>
      </c>
      <c r="E15" s="13">
        <v>4.5385779122541587E-3</v>
      </c>
      <c r="F15" s="12">
        <v>0</v>
      </c>
      <c r="G15" s="13">
        <v>0</v>
      </c>
      <c r="H15" s="13">
        <v>0</v>
      </c>
      <c r="I15" s="12">
        <v>3.1250000000000001E-4</v>
      </c>
      <c r="J15" s="13">
        <v>1.6443361753958601E-2</v>
      </c>
      <c r="K15" s="21">
        <v>3.8189533239038199E-3</v>
      </c>
    </row>
    <row r="16" spans="2:11" x14ac:dyDescent="0.3">
      <c r="B16" s="20" t="s">
        <v>71</v>
      </c>
      <c r="C16" s="12">
        <v>0</v>
      </c>
      <c r="D16" s="13">
        <v>0</v>
      </c>
      <c r="E16" s="13">
        <v>0</v>
      </c>
      <c r="F16" s="12">
        <v>0</v>
      </c>
      <c r="G16" s="13">
        <v>0</v>
      </c>
      <c r="H16" s="13">
        <v>0</v>
      </c>
      <c r="I16" s="12">
        <v>0</v>
      </c>
      <c r="J16" s="13">
        <v>0</v>
      </c>
      <c r="K16" s="21">
        <v>0</v>
      </c>
    </row>
    <row r="17" spans="2:11" x14ac:dyDescent="0.3">
      <c r="B17" s="20" t="s">
        <v>13</v>
      </c>
      <c r="C17" s="12">
        <v>0</v>
      </c>
      <c r="D17" s="13">
        <v>0</v>
      </c>
      <c r="E17" s="13">
        <v>0</v>
      </c>
      <c r="F17" s="12">
        <v>0</v>
      </c>
      <c r="G17" s="13">
        <v>0</v>
      </c>
      <c r="H17" s="13">
        <v>0</v>
      </c>
      <c r="I17" s="12">
        <v>0</v>
      </c>
      <c r="J17" s="13">
        <v>0</v>
      </c>
      <c r="K17" s="21">
        <v>0</v>
      </c>
    </row>
    <row r="18" spans="2:11" ht="15" thickBot="1" x14ac:dyDescent="0.35">
      <c r="B18" s="24" t="s">
        <v>14</v>
      </c>
      <c r="C18" s="25">
        <v>3.8194444444444398E-4</v>
      </c>
      <c r="D18" s="26">
        <v>2.6506024096385489E-2</v>
      </c>
      <c r="E18" s="26">
        <v>5.5471507816439655E-3</v>
      </c>
      <c r="F18" s="25">
        <v>0</v>
      </c>
      <c r="G18" s="26">
        <v>0</v>
      </c>
      <c r="H18" s="26">
        <v>0</v>
      </c>
      <c r="I18" s="25">
        <v>3.8194444444444398E-4</v>
      </c>
      <c r="J18" s="26">
        <v>2.0097442143727152E-2</v>
      </c>
      <c r="K18" s="28">
        <v>4.6676096181046635E-3</v>
      </c>
    </row>
    <row r="19" spans="2:11" ht="15.6" thickTop="1" thickBot="1" x14ac:dyDescent="0.35">
      <c r="B19" s="29" t="s">
        <v>3</v>
      </c>
      <c r="C19" s="30">
        <v>1.4409722222222233E-2</v>
      </c>
      <c r="D19" s="31">
        <v>0.99999999999999978</v>
      </c>
      <c r="E19" s="31">
        <v>0.20927887039838636</v>
      </c>
      <c r="F19" s="30">
        <v>4.5949074074074043E-3</v>
      </c>
      <c r="G19" s="31">
        <v>1</v>
      </c>
      <c r="H19" s="31">
        <v>0.35414808206958054</v>
      </c>
      <c r="I19" s="30">
        <v>1.9004629629629614E-2</v>
      </c>
      <c r="J19" s="31">
        <v>0.99999999999999989</v>
      </c>
      <c r="K19" s="32">
        <v>0.2322489391796321</v>
      </c>
    </row>
    <row r="20" spans="2:11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2"/>
    </row>
    <row r="21" spans="2:11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22" t="s">
        <v>5</v>
      </c>
    </row>
    <row r="22" spans="2:11" x14ac:dyDescent="0.3">
      <c r="B22" s="23" t="s">
        <v>16</v>
      </c>
      <c r="C22" s="12">
        <v>2.3495370370370402E-3</v>
      </c>
      <c r="D22" s="17"/>
      <c r="E22" s="13">
        <v>3.4123382081022058E-2</v>
      </c>
      <c r="F22" s="12">
        <v>0</v>
      </c>
      <c r="G22" s="17"/>
      <c r="H22" s="13">
        <v>0</v>
      </c>
      <c r="I22" s="12">
        <v>2.3495370370370402E-3</v>
      </c>
      <c r="J22" s="17"/>
      <c r="K22" s="21">
        <v>2.8712871287128759E-2</v>
      </c>
    </row>
    <row r="23" spans="2:11" x14ac:dyDescent="0.3">
      <c r="B23" s="23" t="s">
        <v>17</v>
      </c>
      <c r="C23" s="12">
        <v>0</v>
      </c>
      <c r="D23" s="17"/>
      <c r="E23" s="13">
        <v>0</v>
      </c>
      <c r="F23" s="12">
        <v>0</v>
      </c>
      <c r="G23" s="17"/>
      <c r="H23" s="13">
        <v>0</v>
      </c>
      <c r="I23" s="12">
        <v>0</v>
      </c>
      <c r="J23" s="17"/>
      <c r="K23" s="21">
        <v>0</v>
      </c>
    </row>
    <row r="24" spans="2:11" x14ac:dyDescent="0.3">
      <c r="B24" s="23" t="s">
        <v>18</v>
      </c>
      <c r="C24" s="12">
        <v>8.1018518518518503E-5</v>
      </c>
      <c r="D24" s="17"/>
      <c r="E24" s="13">
        <v>1.1766683476214484E-3</v>
      </c>
      <c r="F24" s="12">
        <v>0</v>
      </c>
      <c r="G24" s="17"/>
      <c r="H24" s="13">
        <v>0</v>
      </c>
      <c r="I24" s="12">
        <v>8.1018518518518503E-5</v>
      </c>
      <c r="J24" s="17"/>
      <c r="K24" s="21">
        <v>9.9009900990099011E-4</v>
      </c>
    </row>
    <row r="25" spans="2:11" x14ac:dyDescent="0.3">
      <c r="B25" s="23" t="s">
        <v>19</v>
      </c>
      <c r="C25" s="12">
        <v>1.6423611111111101E-2</v>
      </c>
      <c r="D25" s="17"/>
      <c r="E25" s="13">
        <v>0.23852748361069065</v>
      </c>
      <c r="F25" s="12">
        <v>3.8888888888888901E-3</v>
      </c>
      <c r="G25" s="17"/>
      <c r="H25" s="13">
        <v>0.29973238180196271</v>
      </c>
      <c r="I25" s="12">
        <v>2.0312500000000001E-2</v>
      </c>
      <c r="J25" s="17"/>
      <c r="K25" s="21">
        <v>0.24823196605374831</v>
      </c>
    </row>
    <row r="26" spans="2:11" x14ac:dyDescent="0.3">
      <c r="B26" s="23" t="s">
        <v>20</v>
      </c>
      <c r="C26" s="12">
        <v>3.5590277777777797E-2</v>
      </c>
      <c r="D26" s="17"/>
      <c r="E26" s="13">
        <v>0.51689359556227954</v>
      </c>
      <c r="F26" s="12">
        <v>4.4907407407407396E-3</v>
      </c>
      <c r="G26" s="17"/>
      <c r="H26" s="13">
        <v>0.3461195361284567</v>
      </c>
      <c r="I26" s="12">
        <v>4.0081018518518502E-2</v>
      </c>
      <c r="J26" s="17"/>
      <c r="K26" s="21">
        <v>0.48981612446958978</v>
      </c>
    </row>
    <row r="27" spans="2:11" ht="15" thickBot="1" x14ac:dyDescent="0.35">
      <c r="B27" s="23" t="s">
        <v>21</v>
      </c>
      <c r="C27" s="12">
        <v>0</v>
      </c>
      <c r="D27" s="17"/>
      <c r="E27" s="13">
        <v>0</v>
      </c>
      <c r="F27" s="12">
        <v>0</v>
      </c>
      <c r="G27" s="17"/>
      <c r="H27" s="13">
        <v>0</v>
      </c>
      <c r="I27" s="12">
        <v>0</v>
      </c>
      <c r="J27" s="17"/>
      <c r="K27" s="21">
        <v>0</v>
      </c>
    </row>
    <row r="28" spans="2:11" ht="15.6" thickTop="1" thickBot="1" x14ac:dyDescent="0.35">
      <c r="B28" s="29" t="s">
        <v>3</v>
      </c>
      <c r="C28" s="30">
        <v>5.4444444444444455E-2</v>
      </c>
      <c r="D28" s="31"/>
      <c r="E28" s="31">
        <v>0.79072112960161367</v>
      </c>
      <c r="F28" s="30">
        <v>8.3796296296296292E-3</v>
      </c>
      <c r="G28" s="31"/>
      <c r="H28" s="31">
        <v>0.64585191793041941</v>
      </c>
      <c r="I28" s="30">
        <v>6.282407407407406E-2</v>
      </c>
      <c r="J28" s="31"/>
      <c r="K28" s="32">
        <v>0.76775106082036781</v>
      </c>
    </row>
    <row r="29" spans="2:11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5"/>
    </row>
    <row r="30" spans="2:11" ht="15.6" thickTop="1" thickBot="1" x14ac:dyDescent="0.35">
      <c r="B30" s="29" t="s">
        <v>6</v>
      </c>
      <c r="C30" s="30">
        <v>6.8854166666666689E-2</v>
      </c>
      <c r="D30" s="31"/>
      <c r="E30" s="31">
        <v>1</v>
      </c>
      <c r="F30" s="30">
        <v>1.2974537037037034E-2</v>
      </c>
      <c r="G30" s="31"/>
      <c r="H30" s="31">
        <v>1</v>
      </c>
      <c r="I30" s="30">
        <v>8.1828703703703681E-2</v>
      </c>
      <c r="J30" s="31"/>
      <c r="K30" s="32">
        <v>0.99999999999999989</v>
      </c>
    </row>
    <row r="31" spans="2:11" ht="78" customHeight="1" thickTop="1" thickBot="1" x14ac:dyDescent="0.35">
      <c r="B31" s="74" t="s">
        <v>38</v>
      </c>
      <c r="C31" s="75"/>
      <c r="D31" s="75"/>
      <c r="E31" s="75"/>
      <c r="F31" s="75"/>
      <c r="G31" s="75"/>
      <c r="H31" s="75"/>
      <c r="I31" s="75"/>
      <c r="J31" s="75"/>
      <c r="K31" s="7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&amp;R23</oddFooter>
  </headerFooter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/>
  <dimension ref="B2:K31"/>
  <sheetViews>
    <sheetView showGridLines="0" showZeros="0" topLeftCell="B1" zoomScaleSheetLayoutView="110" workbookViewId="0">
      <selection activeCell="G8" sqref="G8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6" width="10.88671875" style="4" customWidth="1"/>
    <col min="7" max="7" width="10.88671875" style="1" customWidth="1"/>
    <col min="8" max="8" width="10.88671875" style="4" customWidth="1"/>
    <col min="9" max="11" width="10.88671875" style="1" customWidth="1"/>
    <col min="12" max="16384" width="8.88671875" style="1"/>
  </cols>
  <sheetData>
    <row r="2" spans="2:11" ht="15" thickBot="1" x14ac:dyDescent="0.35"/>
    <row r="3" spans="2:11" ht="15" thickBot="1" x14ac:dyDescent="0.35">
      <c r="B3" s="77" t="s">
        <v>56</v>
      </c>
      <c r="C3" s="78"/>
      <c r="D3" s="78"/>
      <c r="E3" s="78"/>
      <c r="F3" s="78"/>
      <c r="G3" s="78"/>
      <c r="H3" s="78"/>
      <c r="I3" s="78"/>
      <c r="J3" s="78"/>
      <c r="K3" s="79"/>
    </row>
    <row r="4" spans="2:11" x14ac:dyDescent="0.3">
      <c r="B4" s="77" t="s">
        <v>239</v>
      </c>
      <c r="C4" s="78"/>
      <c r="D4" s="78"/>
      <c r="E4" s="78"/>
      <c r="F4" s="78"/>
      <c r="G4" s="78"/>
      <c r="H4" s="78"/>
      <c r="I4" s="78"/>
      <c r="J4" s="78"/>
      <c r="K4" s="79"/>
    </row>
    <row r="5" spans="2:11" x14ac:dyDescent="0.3">
      <c r="B5" s="10"/>
      <c r="C5" s="80" t="s">
        <v>35</v>
      </c>
      <c r="D5" s="80"/>
      <c r="E5" s="80"/>
      <c r="F5" s="80" t="s">
        <v>36</v>
      </c>
      <c r="G5" s="80"/>
      <c r="H5" s="80"/>
      <c r="I5" s="80" t="s">
        <v>37</v>
      </c>
      <c r="J5" s="80"/>
      <c r="K5" s="81"/>
    </row>
    <row r="6" spans="2:1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1" x14ac:dyDescent="0.3">
      <c r="B7" s="20" t="s">
        <v>50</v>
      </c>
      <c r="C7" s="12">
        <v>2.4537037037037001E-3</v>
      </c>
      <c r="D7" s="13">
        <v>0.44166666666666654</v>
      </c>
      <c r="E7" s="13">
        <v>8.3794466403162085E-2</v>
      </c>
      <c r="F7" s="12">
        <v>2.0254629629629598E-3</v>
      </c>
      <c r="G7" s="13">
        <v>0.32287822878228728</v>
      </c>
      <c r="H7" s="13">
        <v>0.11182108626198066</v>
      </c>
      <c r="I7" s="12">
        <v>4.4791666666666704E-3</v>
      </c>
      <c r="J7" s="13">
        <v>0.37866927592955002</v>
      </c>
      <c r="K7" s="21">
        <v>9.4505494505494544E-2</v>
      </c>
    </row>
    <row r="8" spans="2:11" x14ac:dyDescent="0.3">
      <c r="B8" s="20" t="s">
        <v>65</v>
      </c>
      <c r="C8" s="12">
        <v>1.5393518518518499E-3</v>
      </c>
      <c r="D8" s="13">
        <v>0.27708333333333329</v>
      </c>
      <c r="E8" s="13">
        <v>5.2569169960474338E-2</v>
      </c>
      <c r="F8" s="12">
        <v>2.5462962962962999E-4</v>
      </c>
      <c r="G8" s="13">
        <v>4.0590405904059088E-2</v>
      </c>
      <c r="H8" s="13">
        <v>1.4057507987220467E-2</v>
      </c>
      <c r="I8" s="12">
        <v>1.79398148148148E-3</v>
      </c>
      <c r="J8" s="13">
        <v>0.15166340508806242</v>
      </c>
      <c r="K8" s="21">
        <v>3.7851037851037807E-2</v>
      </c>
    </row>
    <row r="9" spans="2:11" x14ac:dyDescent="0.3">
      <c r="B9" s="20" t="s">
        <v>66</v>
      </c>
      <c r="C9" s="12">
        <v>2.0833333333333299E-4</v>
      </c>
      <c r="D9" s="13">
        <v>3.7499999999999985E-2</v>
      </c>
      <c r="E9" s="13">
        <v>7.1146245059288552E-3</v>
      </c>
      <c r="F9" s="12">
        <v>1.1805555555555599E-3</v>
      </c>
      <c r="G9" s="13">
        <v>0.18819188191881986</v>
      </c>
      <c r="H9" s="13">
        <v>6.5175718849840497E-2</v>
      </c>
      <c r="I9" s="12">
        <v>1.38888888888889E-3</v>
      </c>
      <c r="J9" s="13">
        <v>0.1174168297455969</v>
      </c>
      <c r="K9" s="21">
        <v>2.9304029304029318E-2</v>
      </c>
    </row>
    <row r="10" spans="2:11" x14ac:dyDescent="0.3">
      <c r="B10" s="20" t="s">
        <v>11</v>
      </c>
      <c r="C10" s="12">
        <v>6.2500000000000001E-4</v>
      </c>
      <c r="D10" s="13">
        <v>0.11250000000000014</v>
      </c>
      <c r="E10" s="13">
        <v>2.1343873517786601E-2</v>
      </c>
      <c r="F10" s="12">
        <v>1.6203703703703701E-3</v>
      </c>
      <c r="G10" s="13">
        <v>0.25830258302583015</v>
      </c>
      <c r="H10" s="13">
        <v>8.9456869009584647E-2</v>
      </c>
      <c r="I10" s="12">
        <v>2.2453703703703698E-3</v>
      </c>
      <c r="J10" s="13">
        <v>0.18982387475538146</v>
      </c>
      <c r="K10" s="21">
        <v>4.7374847374847345E-2</v>
      </c>
    </row>
    <row r="11" spans="2:11" x14ac:dyDescent="0.3">
      <c r="B11" s="20" t="s">
        <v>12</v>
      </c>
      <c r="C11" s="12">
        <v>2.31481481481481E-5</v>
      </c>
      <c r="D11" s="13">
        <v>4.1666666666666631E-3</v>
      </c>
      <c r="E11" s="13">
        <v>7.9051383399209463E-4</v>
      </c>
      <c r="F11" s="12">
        <v>0</v>
      </c>
      <c r="G11" s="13">
        <v>0</v>
      </c>
      <c r="H11" s="13">
        <v>0</v>
      </c>
      <c r="I11" s="12">
        <v>2.31481481481481E-5</v>
      </c>
      <c r="J11" s="13">
        <v>1.9569471624266096E-3</v>
      </c>
      <c r="K11" s="21">
        <v>4.8840048840048721E-4</v>
      </c>
    </row>
    <row r="12" spans="2:11" x14ac:dyDescent="0.3">
      <c r="B12" s="20" t="s">
        <v>67</v>
      </c>
      <c r="C12" s="12">
        <v>0</v>
      </c>
      <c r="D12" s="13">
        <v>0</v>
      </c>
      <c r="E12" s="13">
        <v>0</v>
      </c>
      <c r="F12" s="12">
        <v>0</v>
      </c>
      <c r="G12" s="13">
        <v>0</v>
      </c>
      <c r="H12" s="13">
        <v>0</v>
      </c>
      <c r="I12" s="12">
        <v>0</v>
      </c>
      <c r="J12" s="13">
        <v>0</v>
      </c>
      <c r="K12" s="21">
        <v>0</v>
      </c>
    </row>
    <row r="13" spans="2:11" x14ac:dyDescent="0.3">
      <c r="B13" s="20" t="s">
        <v>68</v>
      </c>
      <c r="C13" s="12">
        <v>6.9444444444444404E-5</v>
      </c>
      <c r="D13" s="13">
        <v>1.2500000000000008E-2</v>
      </c>
      <c r="E13" s="13">
        <v>2.3715415019762874E-3</v>
      </c>
      <c r="F13" s="15">
        <v>2.7777777777777799E-4</v>
      </c>
      <c r="G13" s="13">
        <v>4.4280442804428069E-2</v>
      </c>
      <c r="H13" s="13">
        <v>1.5335463258785955E-2</v>
      </c>
      <c r="I13" s="15">
        <v>3.4722222222222202E-4</v>
      </c>
      <c r="J13" s="13">
        <v>2.9354207436399184E-2</v>
      </c>
      <c r="K13" s="21">
        <v>7.3260073260073191E-3</v>
      </c>
    </row>
    <row r="14" spans="2:11" x14ac:dyDescent="0.3">
      <c r="B14" s="20" t="s">
        <v>69</v>
      </c>
      <c r="C14" s="12">
        <v>0</v>
      </c>
      <c r="D14" s="13">
        <v>0</v>
      </c>
      <c r="E14" s="13">
        <v>0</v>
      </c>
      <c r="F14" s="15">
        <v>0</v>
      </c>
      <c r="G14" s="13">
        <v>0</v>
      </c>
      <c r="H14" s="13">
        <v>0</v>
      </c>
      <c r="I14" s="15">
        <v>0</v>
      </c>
      <c r="J14" s="13">
        <v>0</v>
      </c>
      <c r="K14" s="21">
        <v>0</v>
      </c>
    </row>
    <row r="15" spans="2:11" x14ac:dyDescent="0.3">
      <c r="B15" s="20" t="s">
        <v>70</v>
      </c>
      <c r="C15" s="12">
        <v>1.7361111111111101E-4</v>
      </c>
      <c r="D15" s="13">
        <v>3.1250000000000021E-2</v>
      </c>
      <c r="E15" s="13">
        <v>5.9288537549407189E-3</v>
      </c>
      <c r="F15" s="12">
        <v>2.4305555555555601E-4</v>
      </c>
      <c r="G15" s="13">
        <v>3.8745387453874604E-2</v>
      </c>
      <c r="H15" s="13">
        <v>1.3418530351437726E-2</v>
      </c>
      <c r="I15" s="12">
        <v>4.1666666666666702E-4</v>
      </c>
      <c r="J15" s="13">
        <v>3.5225048923679073E-2</v>
      </c>
      <c r="K15" s="21">
        <v>8.7912087912087947E-3</v>
      </c>
    </row>
    <row r="16" spans="2:11" x14ac:dyDescent="0.3">
      <c r="B16" s="20" t="s">
        <v>71</v>
      </c>
      <c r="C16" s="12">
        <v>0</v>
      </c>
      <c r="D16" s="13">
        <v>0</v>
      </c>
      <c r="E16" s="13">
        <v>0</v>
      </c>
      <c r="F16" s="12">
        <v>0</v>
      </c>
      <c r="G16" s="13">
        <v>0</v>
      </c>
      <c r="H16" s="13">
        <v>0</v>
      </c>
      <c r="I16" s="12">
        <v>0</v>
      </c>
      <c r="J16" s="13">
        <v>0</v>
      </c>
      <c r="K16" s="21">
        <v>0</v>
      </c>
    </row>
    <row r="17" spans="2:11" x14ac:dyDescent="0.3">
      <c r="B17" s="20" t="s">
        <v>13</v>
      </c>
      <c r="C17" s="12">
        <v>0</v>
      </c>
      <c r="D17" s="13">
        <v>0</v>
      </c>
      <c r="E17" s="13">
        <v>0</v>
      </c>
      <c r="F17" s="12">
        <v>0</v>
      </c>
      <c r="G17" s="13">
        <v>0</v>
      </c>
      <c r="H17" s="13">
        <v>0</v>
      </c>
      <c r="I17" s="12">
        <v>0</v>
      </c>
      <c r="J17" s="13">
        <v>0</v>
      </c>
      <c r="K17" s="21">
        <v>0</v>
      </c>
    </row>
    <row r="18" spans="2:11" ht="15" thickBot="1" x14ac:dyDescent="0.35">
      <c r="B18" s="24" t="s">
        <v>14</v>
      </c>
      <c r="C18" s="25">
        <v>4.6296296296296298E-4</v>
      </c>
      <c r="D18" s="26">
        <v>8.333333333333344E-2</v>
      </c>
      <c r="E18" s="26">
        <v>1.5810276679841927E-2</v>
      </c>
      <c r="F18" s="25">
        <v>6.7129629629629603E-4</v>
      </c>
      <c r="G18" s="26">
        <v>0.10701107011070105</v>
      </c>
      <c r="H18" s="26">
        <v>3.7060702875399351E-2</v>
      </c>
      <c r="I18" s="25">
        <v>1.13425925925926E-3</v>
      </c>
      <c r="J18" s="26">
        <v>9.5890410958904132E-2</v>
      </c>
      <c r="K18" s="28">
        <v>2.3931623931623937E-2</v>
      </c>
    </row>
    <row r="19" spans="2:11" ht="15.6" thickTop="1" thickBot="1" x14ac:dyDescent="0.35">
      <c r="B19" s="29" t="s">
        <v>3</v>
      </c>
      <c r="C19" s="30">
        <v>5.5555555555555488E-3</v>
      </c>
      <c r="D19" s="31">
        <v>1</v>
      </c>
      <c r="E19" s="31">
        <v>0.18972332015810289</v>
      </c>
      <c r="F19" s="30">
        <v>6.2731481481481492E-3</v>
      </c>
      <c r="G19" s="31">
        <v>1</v>
      </c>
      <c r="H19" s="31">
        <v>0.34632587859424929</v>
      </c>
      <c r="I19" s="30">
        <v>1.1828703703703709E-2</v>
      </c>
      <c r="J19" s="31">
        <v>0.99999999999999967</v>
      </c>
      <c r="K19" s="32">
        <v>0.24957264957264955</v>
      </c>
    </row>
    <row r="20" spans="2:11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2"/>
    </row>
    <row r="21" spans="2:11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22" t="s">
        <v>5</v>
      </c>
    </row>
    <row r="22" spans="2:11" x14ac:dyDescent="0.3">
      <c r="B22" s="23" t="s">
        <v>16</v>
      </c>
      <c r="C22" s="12">
        <v>1.30787037037037E-3</v>
      </c>
      <c r="D22" s="17"/>
      <c r="E22" s="13">
        <v>4.4664031620553428E-2</v>
      </c>
      <c r="F22" s="12">
        <v>7.8703703703703705E-4</v>
      </c>
      <c r="G22" s="17"/>
      <c r="H22" s="13">
        <v>4.3450479233226841E-2</v>
      </c>
      <c r="I22" s="12">
        <v>2.0949074074074099E-3</v>
      </c>
      <c r="J22" s="17"/>
      <c r="K22" s="21">
        <v>4.4200244200244238E-2</v>
      </c>
    </row>
    <row r="23" spans="2:11" x14ac:dyDescent="0.3">
      <c r="B23" s="23" t="s">
        <v>17</v>
      </c>
      <c r="C23" s="12">
        <v>0</v>
      </c>
      <c r="D23" s="17"/>
      <c r="E23" s="13">
        <v>0</v>
      </c>
      <c r="F23" s="12">
        <v>0</v>
      </c>
      <c r="G23" s="17"/>
      <c r="H23" s="13">
        <v>0</v>
      </c>
      <c r="I23" s="12">
        <v>0</v>
      </c>
      <c r="J23" s="17"/>
      <c r="K23" s="21">
        <v>0</v>
      </c>
    </row>
    <row r="24" spans="2:11" x14ac:dyDescent="0.3">
      <c r="B24" s="23" t="s">
        <v>18</v>
      </c>
      <c r="C24" s="12">
        <v>2.0833333333333299E-4</v>
      </c>
      <c r="D24" s="17"/>
      <c r="E24" s="13">
        <v>7.1146245059288552E-3</v>
      </c>
      <c r="F24" s="12">
        <v>0</v>
      </c>
      <c r="G24" s="17"/>
      <c r="H24" s="13">
        <v>0</v>
      </c>
      <c r="I24" s="12">
        <v>2.0833333333333299E-4</v>
      </c>
      <c r="J24" s="17"/>
      <c r="K24" s="21">
        <v>4.3956043956043869E-3</v>
      </c>
    </row>
    <row r="25" spans="2:11" x14ac:dyDescent="0.3">
      <c r="B25" s="23" t="s">
        <v>19</v>
      </c>
      <c r="C25" s="12">
        <v>1.0023148148148101E-2</v>
      </c>
      <c r="D25" s="17"/>
      <c r="E25" s="13">
        <v>0.34229249011857604</v>
      </c>
      <c r="F25" s="12">
        <v>3.6458333333333299E-3</v>
      </c>
      <c r="G25" s="17"/>
      <c r="H25" s="13">
        <v>0.20127795527156531</v>
      </c>
      <c r="I25" s="12">
        <v>1.3668981481481501E-2</v>
      </c>
      <c r="J25" s="17"/>
      <c r="K25" s="21">
        <v>0.28840048840048871</v>
      </c>
    </row>
    <row r="26" spans="2:11" x14ac:dyDescent="0.3">
      <c r="B26" s="23" t="s">
        <v>20</v>
      </c>
      <c r="C26" s="12">
        <v>1.21875E-2</v>
      </c>
      <c r="D26" s="17"/>
      <c r="E26" s="13">
        <v>0.41620553359683871</v>
      </c>
      <c r="F26" s="12">
        <v>7.4074074074074103E-3</v>
      </c>
      <c r="G26" s="17"/>
      <c r="H26" s="13">
        <v>0.40894568690095862</v>
      </c>
      <c r="I26" s="12">
        <v>1.9594907407407401E-2</v>
      </c>
      <c r="J26" s="17"/>
      <c r="K26" s="21">
        <v>0.41343101343101313</v>
      </c>
    </row>
    <row r="27" spans="2:11" ht="15" thickBot="1" x14ac:dyDescent="0.35">
      <c r="B27" s="23" t="s">
        <v>21</v>
      </c>
      <c r="C27" s="12">
        <v>0</v>
      </c>
      <c r="D27" s="17"/>
      <c r="E27" s="13">
        <v>0</v>
      </c>
      <c r="F27" s="12">
        <v>0</v>
      </c>
      <c r="G27" s="17"/>
      <c r="H27" s="13">
        <v>0</v>
      </c>
      <c r="I27" s="12">
        <v>0</v>
      </c>
      <c r="J27" s="17"/>
      <c r="K27" s="21">
        <v>0</v>
      </c>
    </row>
    <row r="28" spans="2:11" ht="15.6" thickTop="1" thickBot="1" x14ac:dyDescent="0.35">
      <c r="B28" s="29" t="s">
        <v>3</v>
      </c>
      <c r="C28" s="30">
        <v>2.3726851851851805E-2</v>
      </c>
      <c r="D28" s="31"/>
      <c r="E28" s="31">
        <v>0.810276679841897</v>
      </c>
      <c r="F28" s="30">
        <v>1.1840277777777776E-2</v>
      </c>
      <c r="G28" s="31"/>
      <c r="H28" s="31">
        <v>0.65367412140575076</v>
      </c>
      <c r="I28" s="30">
        <v>3.5567129629629643E-2</v>
      </c>
      <c r="J28" s="31"/>
      <c r="K28" s="32">
        <v>0.75042735042735043</v>
      </c>
    </row>
    <row r="29" spans="2:11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5"/>
    </row>
    <row r="30" spans="2:11" ht="15.6" thickTop="1" thickBot="1" x14ac:dyDescent="0.35">
      <c r="B30" s="29" t="s">
        <v>6</v>
      </c>
      <c r="C30" s="30">
        <v>2.9282407407407354E-2</v>
      </c>
      <c r="D30" s="31"/>
      <c r="E30" s="31">
        <v>0.99999999999999989</v>
      </c>
      <c r="F30" s="30">
        <v>1.8113425925925925E-2</v>
      </c>
      <c r="G30" s="31"/>
      <c r="H30" s="31">
        <v>1</v>
      </c>
      <c r="I30" s="30">
        <v>4.7395833333333352E-2</v>
      </c>
      <c r="J30" s="31"/>
      <c r="K30" s="32">
        <v>1</v>
      </c>
    </row>
    <row r="31" spans="2:11" ht="78" customHeight="1" thickTop="1" thickBot="1" x14ac:dyDescent="0.35">
      <c r="B31" s="74" t="s">
        <v>38</v>
      </c>
      <c r="C31" s="75"/>
      <c r="D31" s="75"/>
      <c r="E31" s="75"/>
      <c r="F31" s="75"/>
      <c r="G31" s="75"/>
      <c r="H31" s="75"/>
      <c r="I31" s="75"/>
      <c r="J31" s="75"/>
      <c r="K31" s="7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&amp;R25</oddFooter>
  </headerFooter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/>
  <dimension ref="B1:K66"/>
  <sheetViews>
    <sheetView showGridLines="0" showZeros="0" zoomScale="80" zoomScaleNormal="80" zoomScaleSheetLayoutView="110" workbookViewId="0">
      <selection activeCell="G8" sqref="G8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6" width="10.88671875" style="4" customWidth="1"/>
    <col min="7" max="7" width="10.88671875" style="1" customWidth="1"/>
    <col min="8" max="8" width="10.88671875" style="4" customWidth="1"/>
    <col min="9" max="11" width="10.88671875" style="1" customWidth="1"/>
    <col min="12" max="16384" width="8.88671875" style="1"/>
  </cols>
  <sheetData>
    <row r="1" spans="2:11" s="5" customFormat="1" x14ac:dyDescent="0.3">
      <c r="C1" s="8"/>
      <c r="D1" s="8"/>
      <c r="E1" s="8"/>
      <c r="F1" s="8"/>
      <c r="H1" s="8"/>
    </row>
    <row r="2" spans="2:11" s="5" customFormat="1" ht="15" thickBot="1" x14ac:dyDescent="0.35">
      <c r="C2" s="8"/>
      <c r="D2" s="8"/>
      <c r="E2" s="8"/>
      <c r="F2" s="8"/>
      <c r="H2" s="8"/>
    </row>
    <row r="3" spans="2:11" s="5" customFormat="1" ht="15" thickBot="1" x14ac:dyDescent="0.35">
      <c r="B3" s="77" t="s">
        <v>44</v>
      </c>
      <c r="C3" s="78"/>
      <c r="D3" s="78"/>
      <c r="E3" s="78"/>
      <c r="F3" s="78"/>
      <c r="G3" s="78"/>
      <c r="H3" s="78"/>
      <c r="I3" s="78"/>
      <c r="J3" s="78"/>
      <c r="K3" s="79"/>
    </row>
    <row r="4" spans="2:11" s="5" customFormat="1" x14ac:dyDescent="0.3">
      <c r="B4" s="77" t="s">
        <v>239</v>
      </c>
      <c r="C4" s="78"/>
      <c r="D4" s="78"/>
      <c r="E4" s="78"/>
      <c r="F4" s="78"/>
      <c r="G4" s="78"/>
      <c r="H4" s="78"/>
      <c r="I4" s="78"/>
      <c r="J4" s="78"/>
      <c r="K4" s="79"/>
    </row>
    <row r="5" spans="2:11" s="5" customFormat="1" x14ac:dyDescent="0.3">
      <c r="B5" s="10"/>
      <c r="C5" s="80" t="s">
        <v>35</v>
      </c>
      <c r="D5" s="80"/>
      <c r="E5" s="80"/>
      <c r="F5" s="80" t="s">
        <v>36</v>
      </c>
      <c r="G5" s="80"/>
      <c r="H5" s="80"/>
      <c r="I5" s="80" t="s">
        <v>37</v>
      </c>
      <c r="J5" s="80"/>
      <c r="K5" s="81"/>
    </row>
    <row r="6" spans="2:11" s="5" customFormat="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1" s="5" customFormat="1" x14ac:dyDescent="0.3">
      <c r="B7" s="20" t="s">
        <v>50</v>
      </c>
      <c r="C7" s="12">
        <v>5.5555555555555599E-4</v>
      </c>
      <c r="D7" s="13">
        <v>0.15384615384615419</v>
      </c>
      <c r="E7" s="13">
        <v>3.9933444259567422E-2</v>
      </c>
      <c r="F7" s="12">
        <v>0</v>
      </c>
      <c r="G7" s="13">
        <v>0</v>
      </c>
      <c r="H7" s="13">
        <v>0</v>
      </c>
      <c r="I7" s="12">
        <v>5.5555555555555599E-4</v>
      </c>
      <c r="J7" s="13">
        <v>0.15384615384615419</v>
      </c>
      <c r="K7" s="21">
        <v>3.9933444259567422E-2</v>
      </c>
    </row>
    <row r="8" spans="2:11" s="5" customFormat="1" x14ac:dyDescent="0.3">
      <c r="B8" s="20" t="s">
        <v>65</v>
      </c>
      <c r="C8" s="12">
        <v>3.5879629629629602E-4</v>
      </c>
      <c r="D8" s="13">
        <v>9.9358974358974422E-2</v>
      </c>
      <c r="E8" s="13">
        <v>2.5790349417637252E-2</v>
      </c>
      <c r="F8" s="12">
        <v>0</v>
      </c>
      <c r="G8" s="13">
        <v>0</v>
      </c>
      <c r="H8" s="13">
        <v>0</v>
      </c>
      <c r="I8" s="12">
        <v>3.5879629629629602E-4</v>
      </c>
      <c r="J8" s="13">
        <v>9.9358974358974422E-2</v>
      </c>
      <c r="K8" s="21">
        <v>2.5790349417637252E-2</v>
      </c>
    </row>
    <row r="9" spans="2:11" s="5" customFormat="1" x14ac:dyDescent="0.3">
      <c r="B9" s="20" t="s">
        <v>66</v>
      </c>
      <c r="C9" s="12">
        <v>1.1574074074074101E-5</v>
      </c>
      <c r="D9" s="13">
        <v>3.2051282051282167E-3</v>
      </c>
      <c r="E9" s="13">
        <v>8.3194675540765577E-4</v>
      </c>
      <c r="F9" s="12">
        <v>0</v>
      </c>
      <c r="G9" s="13">
        <v>0</v>
      </c>
      <c r="H9" s="13">
        <v>0</v>
      </c>
      <c r="I9" s="12">
        <v>1.1574074074074101E-5</v>
      </c>
      <c r="J9" s="13">
        <v>3.2051282051282167E-3</v>
      </c>
      <c r="K9" s="21">
        <v>8.3194675540765577E-4</v>
      </c>
    </row>
    <row r="10" spans="2:11" s="5" customFormat="1" x14ac:dyDescent="0.3">
      <c r="B10" s="20" t="s">
        <v>11</v>
      </c>
      <c r="C10" s="12">
        <v>0</v>
      </c>
      <c r="D10" s="13">
        <v>0</v>
      </c>
      <c r="E10" s="13">
        <v>0</v>
      </c>
      <c r="F10" s="12">
        <v>0</v>
      </c>
      <c r="G10" s="13">
        <v>0</v>
      </c>
      <c r="H10" s="13">
        <v>0</v>
      </c>
      <c r="I10" s="12">
        <v>0</v>
      </c>
      <c r="J10" s="13">
        <v>0</v>
      </c>
      <c r="K10" s="21">
        <v>0</v>
      </c>
    </row>
    <row r="11" spans="2:11" s="5" customFormat="1" x14ac:dyDescent="0.3">
      <c r="B11" s="20" t="s">
        <v>12</v>
      </c>
      <c r="C11" s="12">
        <v>0</v>
      </c>
      <c r="D11" s="13">
        <v>0</v>
      </c>
      <c r="E11" s="13">
        <v>0</v>
      </c>
      <c r="F11" s="12">
        <v>0</v>
      </c>
      <c r="G11" s="13">
        <v>0</v>
      </c>
      <c r="H11" s="13">
        <v>0</v>
      </c>
      <c r="I11" s="12">
        <v>0</v>
      </c>
      <c r="J11" s="13">
        <v>0</v>
      </c>
      <c r="K11" s="21">
        <v>0</v>
      </c>
    </row>
    <row r="12" spans="2:11" s="5" customFormat="1" x14ac:dyDescent="0.3">
      <c r="B12" s="20" t="s">
        <v>67</v>
      </c>
      <c r="C12" s="12">
        <v>0</v>
      </c>
      <c r="D12" s="13">
        <v>0</v>
      </c>
      <c r="E12" s="13">
        <v>0</v>
      </c>
      <c r="F12" s="12">
        <v>0</v>
      </c>
      <c r="G12" s="13">
        <v>0</v>
      </c>
      <c r="H12" s="13">
        <v>0</v>
      </c>
      <c r="I12" s="12">
        <v>0</v>
      </c>
      <c r="J12" s="13">
        <v>0</v>
      </c>
      <c r="K12" s="21">
        <v>0</v>
      </c>
    </row>
    <row r="13" spans="2:11" s="5" customFormat="1" x14ac:dyDescent="0.3">
      <c r="B13" s="20" t="s">
        <v>68</v>
      </c>
      <c r="C13" s="12">
        <v>0</v>
      </c>
      <c r="D13" s="13">
        <v>0</v>
      </c>
      <c r="E13" s="13">
        <v>0</v>
      </c>
      <c r="F13" s="15">
        <v>0</v>
      </c>
      <c r="G13" s="13">
        <v>0</v>
      </c>
      <c r="H13" s="13">
        <v>0</v>
      </c>
      <c r="I13" s="15">
        <v>0</v>
      </c>
      <c r="J13" s="13">
        <v>0</v>
      </c>
      <c r="K13" s="21">
        <v>0</v>
      </c>
    </row>
    <row r="14" spans="2:11" s="5" customFormat="1" x14ac:dyDescent="0.3">
      <c r="B14" s="20" t="s">
        <v>69</v>
      </c>
      <c r="C14" s="12">
        <v>0</v>
      </c>
      <c r="D14" s="13">
        <v>0</v>
      </c>
      <c r="E14" s="13">
        <v>0</v>
      </c>
      <c r="F14" s="15">
        <v>0</v>
      </c>
      <c r="G14" s="13">
        <v>0</v>
      </c>
      <c r="H14" s="13">
        <v>0</v>
      </c>
      <c r="I14" s="15">
        <v>0</v>
      </c>
      <c r="J14" s="13">
        <v>0</v>
      </c>
      <c r="K14" s="21">
        <v>0</v>
      </c>
    </row>
    <row r="15" spans="2:11" s="5" customFormat="1" x14ac:dyDescent="0.3">
      <c r="B15" s="20" t="s">
        <v>70</v>
      </c>
      <c r="C15" s="12">
        <v>0</v>
      </c>
      <c r="D15" s="13">
        <v>0</v>
      </c>
      <c r="E15" s="13">
        <v>0</v>
      </c>
      <c r="F15" s="12">
        <v>0</v>
      </c>
      <c r="G15" s="13">
        <v>0</v>
      </c>
      <c r="H15" s="13">
        <v>0</v>
      </c>
      <c r="I15" s="12">
        <v>0</v>
      </c>
      <c r="J15" s="13">
        <v>0</v>
      </c>
      <c r="K15" s="21">
        <v>0</v>
      </c>
    </row>
    <row r="16" spans="2:11" s="5" customFormat="1" x14ac:dyDescent="0.3">
      <c r="B16" s="20" t="s">
        <v>71</v>
      </c>
      <c r="C16" s="12">
        <v>0</v>
      </c>
      <c r="D16" s="13">
        <v>0</v>
      </c>
      <c r="E16" s="13">
        <v>0</v>
      </c>
      <c r="F16" s="12">
        <v>0</v>
      </c>
      <c r="G16" s="13">
        <v>0</v>
      </c>
      <c r="H16" s="13">
        <v>0</v>
      </c>
      <c r="I16" s="12">
        <v>0</v>
      </c>
      <c r="J16" s="13">
        <v>0</v>
      </c>
      <c r="K16" s="21">
        <v>0</v>
      </c>
    </row>
    <row r="17" spans="2:11" s="5" customFormat="1" x14ac:dyDescent="0.3">
      <c r="B17" s="20" t="s">
        <v>13</v>
      </c>
      <c r="C17" s="12">
        <v>0</v>
      </c>
      <c r="D17" s="13">
        <v>0</v>
      </c>
      <c r="E17" s="13">
        <v>0</v>
      </c>
      <c r="F17" s="12">
        <v>0</v>
      </c>
      <c r="G17" s="13">
        <v>0</v>
      </c>
      <c r="H17" s="13">
        <v>0</v>
      </c>
      <c r="I17" s="12">
        <v>0</v>
      </c>
      <c r="J17" s="13">
        <v>0</v>
      </c>
      <c r="K17" s="21">
        <v>0</v>
      </c>
    </row>
    <row r="18" spans="2:11" s="5" customFormat="1" ht="15" thickBot="1" x14ac:dyDescent="0.35">
      <c r="B18" s="24" t="s">
        <v>14</v>
      </c>
      <c r="C18" s="25">
        <v>2.6851851851851802E-3</v>
      </c>
      <c r="D18" s="26">
        <v>0.74358974358974328</v>
      </c>
      <c r="E18" s="26">
        <v>0.19301164725457534</v>
      </c>
      <c r="F18" s="25">
        <v>0</v>
      </c>
      <c r="G18" s="26">
        <v>0</v>
      </c>
      <c r="H18" s="26">
        <v>0</v>
      </c>
      <c r="I18" s="25">
        <v>2.6851851851851802E-3</v>
      </c>
      <c r="J18" s="26">
        <v>0.74358974358974328</v>
      </c>
      <c r="K18" s="28">
        <v>0.19301164725457534</v>
      </c>
    </row>
    <row r="19" spans="2:11" s="5" customFormat="1" ht="15.6" thickTop="1" thickBot="1" x14ac:dyDescent="0.35">
      <c r="B19" s="29" t="s">
        <v>3</v>
      </c>
      <c r="C19" s="30">
        <v>3.6111111111111062E-3</v>
      </c>
      <c r="D19" s="31">
        <v>1</v>
      </c>
      <c r="E19" s="31">
        <v>0.25956738768718768</v>
      </c>
      <c r="F19" s="30">
        <v>0</v>
      </c>
      <c r="G19" s="31">
        <v>0</v>
      </c>
      <c r="H19" s="31">
        <v>0</v>
      </c>
      <c r="I19" s="30">
        <v>3.6111111111111062E-3</v>
      </c>
      <c r="J19" s="31">
        <v>1</v>
      </c>
      <c r="K19" s="32">
        <v>0.25956738768718768</v>
      </c>
    </row>
    <row r="20" spans="2:11" s="5" customFormat="1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2"/>
    </row>
    <row r="21" spans="2:11" s="5" customFormat="1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22" t="s">
        <v>5</v>
      </c>
    </row>
    <row r="22" spans="2:11" s="5" customFormat="1" x14ac:dyDescent="0.3">
      <c r="B22" s="23" t="s">
        <v>16</v>
      </c>
      <c r="C22" s="12">
        <v>8.3333333333333295E-4</v>
      </c>
      <c r="D22" s="17"/>
      <c r="E22" s="13">
        <v>5.9900166389351056E-2</v>
      </c>
      <c r="F22" s="12">
        <v>0</v>
      </c>
      <c r="G22" s="17"/>
      <c r="H22" s="13">
        <v>0</v>
      </c>
      <c r="I22" s="12">
        <v>8.3333333333333295E-4</v>
      </c>
      <c r="J22" s="17"/>
      <c r="K22" s="21">
        <v>5.9900166389351056E-2</v>
      </c>
    </row>
    <row r="23" spans="2:11" s="5" customFormat="1" x14ac:dyDescent="0.3">
      <c r="B23" s="23" t="s">
        <v>17</v>
      </c>
      <c r="C23" s="12">
        <v>1.6203703703703701E-4</v>
      </c>
      <c r="D23" s="17"/>
      <c r="E23" s="13">
        <v>1.1647254575707153E-2</v>
      </c>
      <c r="F23" s="12">
        <v>0</v>
      </c>
      <c r="G23" s="17"/>
      <c r="H23" s="13">
        <v>0</v>
      </c>
      <c r="I23" s="12">
        <v>1.6203703703703701E-4</v>
      </c>
      <c r="J23" s="17"/>
      <c r="K23" s="21">
        <v>1.1647254575707153E-2</v>
      </c>
    </row>
    <row r="24" spans="2:11" s="5" customFormat="1" x14ac:dyDescent="0.3">
      <c r="B24" s="23" t="s">
        <v>18</v>
      </c>
      <c r="C24" s="12">
        <v>0</v>
      </c>
      <c r="D24" s="17"/>
      <c r="E24" s="13">
        <v>0</v>
      </c>
      <c r="F24" s="12">
        <v>0</v>
      </c>
      <c r="G24" s="17"/>
      <c r="H24" s="13">
        <v>0</v>
      </c>
      <c r="I24" s="12">
        <v>0</v>
      </c>
      <c r="J24" s="17"/>
      <c r="K24" s="21">
        <v>0</v>
      </c>
    </row>
    <row r="25" spans="2:11" s="5" customFormat="1" x14ac:dyDescent="0.3">
      <c r="B25" s="23" t="s">
        <v>19</v>
      </c>
      <c r="C25" s="12">
        <v>1.7824074074074101E-3</v>
      </c>
      <c r="D25" s="17"/>
      <c r="E25" s="13">
        <v>0.12811980033277889</v>
      </c>
      <c r="F25" s="12">
        <v>0</v>
      </c>
      <c r="G25" s="17"/>
      <c r="H25" s="13">
        <v>0</v>
      </c>
      <c r="I25" s="12">
        <v>1.7824074074074101E-3</v>
      </c>
      <c r="J25" s="17"/>
      <c r="K25" s="21">
        <v>0.12811980033277889</v>
      </c>
    </row>
    <row r="26" spans="2:11" s="5" customFormat="1" x14ac:dyDescent="0.3">
      <c r="B26" s="23" t="s">
        <v>20</v>
      </c>
      <c r="C26" s="12">
        <v>7.5231481481481503E-3</v>
      </c>
      <c r="D26" s="17"/>
      <c r="E26" s="13">
        <v>0.54076539101497523</v>
      </c>
      <c r="F26" s="12">
        <v>0</v>
      </c>
      <c r="G26" s="17"/>
      <c r="H26" s="13">
        <v>0</v>
      </c>
      <c r="I26" s="12">
        <v>7.5231481481481503E-3</v>
      </c>
      <c r="J26" s="17"/>
      <c r="K26" s="21">
        <v>0.54076539101497523</v>
      </c>
    </row>
    <row r="27" spans="2:11" s="5" customFormat="1" ht="15" thickBot="1" x14ac:dyDescent="0.35">
      <c r="B27" s="23" t="s">
        <v>21</v>
      </c>
      <c r="C27" s="12">
        <v>0</v>
      </c>
      <c r="D27" s="17"/>
      <c r="E27" s="13">
        <v>0</v>
      </c>
      <c r="F27" s="12">
        <v>0</v>
      </c>
      <c r="G27" s="17"/>
      <c r="H27" s="13">
        <v>0</v>
      </c>
      <c r="I27" s="12">
        <v>0</v>
      </c>
      <c r="J27" s="17"/>
      <c r="K27" s="21">
        <v>0</v>
      </c>
    </row>
    <row r="28" spans="2:11" s="5" customFormat="1" ht="15.6" thickTop="1" thickBot="1" x14ac:dyDescent="0.35">
      <c r="B28" s="29" t="s">
        <v>3</v>
      </c>
      <c r="C28" s="30">
        <v>1.030092592592593E-2</v>
      </c>
      <c r="D28" s="31"/>
      <c r="E28" s="31">
        <v>0.74043261231281232</v>
      </c>
      <c r="F28" s="30">
        <v>0</v>
      </c>
      <c r="G28" s="31"/>
      <c r="H28" s="31">
        <v>0</v>
      </c>
      <c r="I28" s="30">
        <v>1.030092592592593E-2</v>
      </c>
      <c r="J28" s="31"/>
      <c r="K28" s="32">
        <v>0.74043261231281232</v>
      </c>
    </row>
    <row r="29" spans="2:11" s="5" customFormat="1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5"/>
    </row>
    <row r="30" spans="2:11" s="5" customFormat="1" ht="15.6" thickTop="1" thickBot="1" x14ac:dyDescent="0.35">
      <c r="B30" s="29" t="s">
        <v>6</v>
      </c>
      <c r="C30" s="30">
        <v>1.3912037037037037E-2</v>
      </c>
      <c r="D30" s="31"/>
      <c r="E30" s="31">
        <v>1</v>
      </c>
      <c r="F30" s="30">
        <v>0</v>
      </c>
      <c r="G30" s="31"/>
      <c r="H30" s="31">
        <v>0</v>
      </c>
      <c r="I30" s="30">
        <v>1.3912037037037037E-2</v>
      </c>
      <c r="J30" s="31"/>
      <c r="K30" s="32">
        <v>1</v>
      </c>
    </row>
    <row r="31" spans="2:11" s="5" customFormat="1" ht="78" customHeight="1" thickTop="1" thickBot="1" x14ac:dyDescent="0.35">
      <c r="B31" s="74" t="s">
        <v>38</v>
      </c>
      <c r="C31" s="75"/>
      <c r="D31" s="75"/>
      <c r="E31" s="75"/>
      <c r="F31" s="75"/>
      <c r="G31" s="75"/>
      <c r="H31" s="75"/>
      <c r="I31" s="75"/>
      <c r="J31" s="75"/>
      <c r="K31" s="76"/>
    </row>
    <row r="32" spans="2:11" s="5" customFormat="1" x14ac:dyDescent="0.3">
      <c r="C32" s="8"/>
      <c r="D32" s="8"/>
      <c r="E32" s="8"/>
      <c r="F32" s="8"/>
      <c r="H32" s="8"/>
    </row>
    <row r="33" spans="3:8" s="5" customFormat="1" x14ac:dyDescent="0.3">
      <c r="C33" s="8"/>
      <c r="D33" s="8"/>
      <c r="E33" s="8"/>
      <c r="F33" s="8"/>
      <c r="H33" s="8"/>
    </row>
    <row r="34" spans="3:8" s="5" customFormat="1" x14ac:dyDescent="0.3">
      <c r="C34" s="8"/>
      <c r="D34" s="8"/>
      <c r="E34" s="8"/>
      <c r="F34" s="8"/>
      <c r="H34" s="8"/>
    </row>
    <row r="35" spans="3:8" s="5" customFormat="1" x14ac:dyDescent="0.3">
      <c r="C35" s="8"/>
      <c r="D35" s="8"/>
      <c r="E35" s="8"/>
      <c r="F35" s="8"/>
      <c r="H35" s="8"/>
    </row>
    <row r="36" spans="3:8" s="5" customFormat="1" x14ac:dyDescent="0.3">
      <c r="C36" s="8"/>
      <c r="D36" s="8"/>
      <c r="E36" s="8"/>
      <c r="F36" s="8"/>
      <c r="H36" s="8"/>
    </row>
    <row r="37" spans="3:8" s="5" customFormat="1" x14ac:dyDescent="0.3">
      <c r="C37" s="8"/>
      <c r="D37" s="8"/>
      <c r="E37" s="8"/>
      <c r="F37" s="8"/>
      <c r="H37" s="8"/>
    </row>
    <row r="38" spans="3:8" s="5" customFormat="1" x14ac:dyDescent="0.3">
      <c r="C38" s="8"/>
      <c r="D38" s="8"/>
      <c r="E38" s="8"/>
      <c r="F38" s="8"/>
      <c r="H38" s="8"/>
    </row>
    <row r="39" spans="3:8" s="5" customFormat="1" x14ac:dyDescent="0.3">
      <c r="C39" s="8"/>
      <c r="D39" s="8"/>
      <c r="E39" s="8"/>
      <c r="F39" s="8"/>
      <c r="H39" s="8"/>
    </row>
    <row r="40" spans="3:8" s="5" customFormat="1" x14ac:dyDescent="0.3">
      <c r="C40" s="8"/>
      <c r="D40" s="8"/>
      <c r="E40" s="8"/>
      <c r="F40" s="8"/>
      <c r="H40" s="8"/>
    </row>
    <row r="41" spans="3:8" s="5" customFormat="1" x14ac:dyDescent="0.3">
      <c r="C41" s="8"/>
      <c r="D41" s="8"/>
      <c r="E41" s="8"/>
      <c r="F41" s="8"/>
      <c r="H41" s="8"/>
    </row>
    <row r="42" spans="3:8" s="5" customFormat="1" x14ac:dyDescent="0.3">
      <c r="C42" s="8"/>
      <c r="D42" s="8"/>
      <c r="E42" s="8"/>
      <c r="F42" s="8"/>
      <c r="H42" s="8"/>
    </row>
    <row r="43" spans="3:8" s="5" customFormat="1" x14ac:dyDescent="0.3">
      <c r="C43" s="8"/>
      <c r="D43" s="8"/>
      <c r="E43" s="8"/>
      <c r="F43" s="8"/>
      <c r="H43" s="8"/>
    </row>
    <row r="44" spans="3:8" s="5" customFormat="1" x14ac:dyDescent="0.3">
      <c r="C44" s="8"/>
      <c r="D44" s="8"/>
      <c r="E44" s="8"/>
      <c r="F44" s="8"/>
      <c r="H44" s="8"/>
    </row>
    <row r="45" spans="3:8" s="5" customFormat="1" x14ac:dyDescent="0.3">
      <c r="C45" s="8"/>
      <c r="D45" s="8"/>
      <c r="E45" s="8"/>
      <c r="F45" s="8"/>
      <c r="H45" s="8"/>
    </row>
    <row r="46" spans="3:8" s="5" customFormat="1" x14ac:dyDescent="0.3">
      <c r="C46" s="8"/>
      <c r="D46" s="8"/>
      <c r="E46" s="8"/>
      <c r="F46" s="8"/>
      <c r="H46" s="8"/>
    </row>
    <row r="47" spans="3:8" s="5" customFormat="1" x14ac:dyDescent="0.3">
      <c r="C47" s="8"/>
      <c r="D47" s="8"/>
      <c r="E47" s="8"/>
      <c r="F47" s="8"/>
      <c r="H47" s="8"/>
    </row>
    <row r="48" spans="3:8" s="5" customFormat="1" x14ac:dyDescent="0.3">
      <c r="C48" s="8"/>
      <c r="D48" s="8"/>
      <c r="E48" s="8"/>
      <c r="F48" s="8"/>
      <c r="H48" s="8"/>
    </row>
    <row r="49" spans="3:8" s="5" customFormat="1" x14ac:dyDescent="0.3">
      <c r="C49" s="8"/>
      <c r="D49" s="8"/>
      <c r="E49" s="8"/>
      <c r="F49" s="8"/>
      <c r="H49" s="8"/>
    </row>
    <row r="50" spans="3:8" s="5" customFormat="1" x14ac:dyDescent="0.3">
      <c r="C50" s="8"/>
      <c r="D50" s="8"/>
      <c r="E50" s="8"/>
      <c r="F50" s="8"/>
      <c r="H50" s="8"/>
    </row>
    <row r="51" spans="3:8" s="5" customFormat="1" x14ac:dyDescent="0.3">
      <c r="C51" s="8"/>
      <c r="D51" s="8"/>
      <c r="E51" s="8"/>
      <c r="F51" s="8"/>
      <c r="H51" s="8"/>
    </row>
    <row r="52" spans="3:8" s="5" customFormat="1" x14ac:dyDescent="0.3">
      <c r="C52" s="8"/>
      <c r="D52" s="8"/>
      <c r="E52" s="8"/>
      <c r="F52" s="8"/>
      <c r="H52" s="8"/>
    </row>
    <row r="53" spans="3:8" s="5" customFormat="1" x14ac:dyDescent="0.3">
      <c r="C53" s="8"/>
      <c r="D53" s="8"/>
      <c r="E53" s="8"/>
      <c r="F53" s="8"/>
      <c r="H53" s="8"/>
    </row>
    <row r="54" spans="3:8" s="5" customFormat="1" x14ac:dyDescent="0.3">
      <c r="C54" s="8"/>
      <c r="D54" s="8"/>
      <c r="E54" s="8"/>
      <c r="F54" s="8"/>
      <c r="H54" s="8"/>
    </row>
    <row r="55" spans="3:8" s="5" customFormat="1" x14ac:dyDescent="0.3">
      <c r="C55" s="8"/>
      <c r="D55" s="8"/>
      <c r="E55" s="8"/>
      <c r="F55" s="8"/>
      <c r="H55" s="8"/>
    </row>
    <row r="56" spans="3:8" s="5" customFormat="1" x14ac:dyDescent="0.3">
      <c r="C56" s="8"/>
      <c r="D56" s="8"/>
      <c r="E56" s="8"/>
      <c r="F56" s="8"/>
      <c r="H56" s="8"/>
    </row>
    <row r="57" spans="3:8" s="5" customFormat="1" x14ac:dyDescent="0.3">
      <c r="C57" s="8"/>
      <c r="D57" s="8"/>
      <c r="E57" s="8"/>
      <c r="F57" s="8"/>
      <c r="H57" s="8"/>
    </row>
    <row r="58" spans="3:8" s="5" customFormat="1" x14ac:dyDescent="0.3">
      <c r="C58" s="8"/>
      <c r="D58" s="8"/>
      <c r="E58" s="8"/>
      <c r="F58" s="8"/>
      <c r="H58" s="8"/>
    </row>
    <row r="59" spans="3:8" s="5" customFormat="1" x14ac:dyDescent="0.3">
      <c r="C59" s="8"/>
      <c r="D59" s="8"/>
      <c r="E59" s="8"/>
      <c r="F59" s="8"/>
      <c r="H59" s="8"/>
    </row>
    <row r="60" spans="3:8" s="5" customFormat="1" x14ac:dyDescent="0.3">
      <c r="C60" s="8"/>
      <c r="D60" s="8"/>
      <c r="E60" s="8"/>
      <c r="F60" s="8"/>
      <c r="H60" s="8"/>
    </row>
    <row r="61" spans="3:8" s="5" customFormat="1" x14ac:dyDescent="0.3">
      <c r="C61" s="8"/>
      <c r="D61" s="8"/>
      <c r="E61" s="8"/>
      <c r="F61" s="8"/>
      <c r="H61" s="8"/>
    </row>
    <row r="62" spans="3:8" s="5" customFormat="1" x14ac:dyDescent="0.3">
      <c r="C62" s="8"/>
      <c r="D62" s="8"/>
      <c r="E62" s="8"/>
      <c r="F62" s="8"/>
      <c r="H62" s="8"/>
    </row>
    <row r="63" spans="3:8" s="5" customFormat="1" x14ac:dyDescent="0.3">
      <c r="C63" s="8"/>
      <c r="D63" s="8"/>
      <c r="E63" s="8"/>
      <c r="F63" s="8"/>
      <c r="H63" s="8"/>
    </row>
    <row r="64" spans="3:8" s="5" customFormat="1" x14ac:dyDescent="0.3">
      <c r="C64" s="8"/>
      <c r="D64" s="8"/>
      <c r="E64" s="8"/>
      <c r="F64" s="8"/>
      <c r="H64" s="8"/>
    </row>
    <row r="65" spans="3:8" s="5" customFormat="1" x14ac:dyDescent="0.3">
      <c r="C65" s="8"/>
      <c r="D65" s="8"/>
      <c r="E65" s="8"/>
      <c r="F65" s="8"/>
      <c r="H65" s="8"/>
    </row>
    <row r="66" spans="3:8" s="5" customFormat="1" x14ac:dyDescent="0.3">
      <c r="C66" s="8"/>
      <c r="D66" s="8"/>
      <c r="E66" s="8"/>
      <c r="F66" s="8"/>
      <c r="H66" s="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&amp;R27</oddFooter>
  </headerFooter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/>
  <dimension ref="B2:N31"/>
  <sheetViews>
    <sheetView showGridLines="0" showZeros="0" view="pageBreakPreview" zoomScale="110" zoomScaleSheetLayoutView="110" workbookViewId="0">
      <selection activeCell="G8" sqref="G8"/>
    </sheetView>
  </sheetViews>
  <sheetFormatPr defaultColWidth="8.88671875" defaultRowHeight="14.4" x14ac:dyDescent="0.3"/>
  <cols>
    <col min="1" max="1" width="6.109375" style="1" customWidth="1"/>
    <col min="2" max="2" width="48.5546875" style="1" customWidth="1"/>
    <col min="3" max="14" width="8" style="1" customWidth="1"/>
    <col min="15" max="16384" width="8.88671875" style="1"/>
  </cols>
  <sheetData>
    <row r="2" spans="2:14" ht="15" thickBot="1" x14ac:dyDescent="0.35"/>
    <row r="3" spans="2:14" ht="15" thickBot="1" x14ac:dyDescent="0.35">
      <c r="B3" s="77" t="s">
        <v>45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9"/>
    </row>
    <row r="4" spans="2:14" x14ac:dyDescent="0.3">
      <c r="B4" s="77" t="s">
        <v>239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9"/>
    </row>
    <row r="5" spans="2:14" x14ac:dyDescent="0.3">
      <c r="B5" s="10"/>
      <c r="C5" s="80" t="s">
        <v>0</v>
      </c>
      <c r="D5" s="80"/>
      <c r="E5" s="80"/>
      <c r="F5" s="80" t="s">
        <v>1</v>
      </c>
      <c r="G5" s="80"/>
      <c r="H5" s="80"/>
      <c r="I5" s="80" t="s">
        <v>2</v>
      </c>
      <c r="J5" s="80"/>
      <c r="K5" s="80"/>
      <c r="L5" s="80" t="s">
        <v>3</v>
      </c>
      <c r="M5" s="80"/>
      <c r="N5" s="81"/>
    </row>
    <row r="6" spans="2:14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5" t="s">
        <v>5</v>
      </c>
      <c r="L6" s="55" t="s">
        <v>4</v>
      </c>
      <c r="M6" s="55" t="s">
        <v>5</v>
      </c>
      <c r="N6" s="56" t="s">
        <v>5</v>
      </c>
    </row>
    <row r="7" spans="2:14" x14ac:dyDescent="0.3">
      <c r="B7" s="20" t="s">
        <v>50</v>
      </c>
      <c r="C7" s="12" t="s">
        <v>240</v>
      </c>
      <c r="D7" s="13" t="s">
        <v>241</v>
      </c>
      <c r="E7" s="13" t="s">
        <v>242</v>
      </c>
      <c r="F7" s="12" t="s">
        <v>84</v>
      </c>
      <c r="G7" s="13" t="s">
        <v>243</v>
      </c>
      <c r="H7" s="13" t="s">
        <v>244</v>
      </c>
      <c r="I7" s="12" t="s">
        <v>155</v>
      </c>
      <c r="J7" s="13" t="s">
        <v>245</v>
      </c>
      <c r="K7" s="13" t="s">
        <v>208</v>
      </c>
      <c r="L7" s="14" t="s">
        <v>109</v>
      </c>
      <c r="M7" s="13" t="s">
        <v>246</v>
      </c>
      <c r="N7" s="21" t="s">
        <v>194</v>
      </c>
    </row>
    <row r="8" spans="2:14" x14ac:dyDescent="0.3">
      <c r="B8" s="20" t="s">
        <v>65</v>
      </c>
      <c r="C8" s="12" t="s">
        <v>183</v>
      </c>
      <c r="D8" s="13" t="s">
        <v>247</v>
      </c>
      <c r="E8" s="13" t="s">
        <v>248</v>
      </c>
      <c r="F8" s="12" t="s">
        <v>103</v>
      </c>
      <c r="G8" s="13" t="s">
        <v>249</v>
      </c>
      <c r="H8" s="13" t="s">
        <v>131</v>
      </c>
      <c r="I8" s="12" t="s">
        <v>197</v>
      </c>
      <c r="J8" s="13" t="s">
        <v>250</v>
      </c>
      <c r="K8" s="13" t="s">
        <v>251</v>
      </c>
      <c r="L8" s="14" t="s">
        <v>252</v>
      </c>
      <c r="M8" s="13" t="s">
        <v>253</v>
      </c>
      <c r="N8" s="21" t="s">
        <v>254</v>
      </c>
    </row>
    <row r="9" spans="2:14" x14ac:dyDescent="0.3">
      <c r="B9" s="20" t="s">
        <v>66</v>
      </c>
      <c r="C9" s="12" t="s">
        <v>255</v>
      </c>
      <c r="D9" s="13" t="s">
        <v>256</v>
      </c>
      <c r="E9" s="13" t="s">
        <v>257</v>
      </c>
      <c r="F9" s="12" t="s">
        <v>189</v>
      </c>
      <c r="G9" s="13" t="s">
        <v>258</v>
      </c>
      <c r="H9" s="13" t="s">
        <v>259</v>
      </c>
      <c r="I9" s="12" t="s">
        <v>129</v>
      </c>
      <c r="J9" s="13" t="s">
        <v>260</v>
      </c>
      <c r="K9" s="13" t="s">
        <v>261</v>
      </c>
      <c r="L9" s="14" t="s">
        <v>262</v>
      </c>
      <c r="M9" s="13" t="s">
        <v>263</v>
      </c>
      <c r="N9" s="21" t="s">
        <v>264</v>
      </c>
    </row>
    <row r="10" spans="2:14" x14ac:dyDescent="0.3">
      <c r="B10" s="20" t="s">
        <v>11</v>
      </c>
      <c r="C10" s="12" t="s">
        <v>135</v>
      </c>
      <c r="D10" s="13" t="s">
        <v>265</v>
      </c>
      <c r="E10" s="13" t="s">
        <v>266</v>
      </c>
      <c r="F10" s="12" t="s">
        <v>267</v>
      </c>
      <c r="G10" s="13" t="s">
        <v>268</v>
      </c>
      <c r="H10" s="13" t="s">
        <v>269</v>
      </c>
      <c r="I10" s="12" t="s">
        <v>270</v>
      </c>
      <c r="J10" s="13" t="s">
        <v>271</v>
      </c>
      <c r="K10" s="13" t="s">
        <v>272</v>
      </c>
      <c r="L10" s="14" t="s">
        <v>273</v>
      </c>
      <c r="M10" s="13" t="s">
        <v>274</v>
      </c>
      <c r="N10" s="21" t="s">
        <v>275</v>
      </c>
    </row>
    <row r="11" spans="2:14" x14ac:dyDescent="0.3">
      <c r="B11" s="20" t="s">
        <v>12</v>
      </c>
      <c r="C11" s="12" t="s">
        <v>82</v>
      </c>
      <c r="D11" s="13" t="s">
        <v>276</v>
      </c>
      <c r="E11" s="13" t="s">
        <v>277</v>
      </c>
      <c r="F11" s="12" t="s">
        <v>94</v>
      </c>
      <c r="G11" s="13" t="s">
        <v>111</v>
      </c>
      <c r="H11" s="13" t="s">
        <v>278</v>
      </c>
      <c r="I11" s="12"/>
      <c r="J11" s="13"/>
      <c r="K11" s="13"/>
      <c r="L11" s="14" t="s">
        <v>175</v>
      </c>
      <c r="M11" s="13" t="s">
        <v>279</v>
      </c>
      <c r="N11" s="21" t="s">
        <v>280</v>
      </c>
    </row>
    <row r="12" spans="2:14" x14ac:dyDescent="0.3">
      <c r="B12" s="20" t="s">
        <v>67</v>
      </c>
      <c r="C12" s="12"/>
      <c r="D12" s="13"/>
      <c r="E12" s="13"/>
      <c r="F12" s="12"/>
      <c r="G12" s="13"/>
      <c r="H12" s="13"/>
      <c r="I12" s="12"/>
      <c r="J12" s="13"/>
      <c r="K12" s="13"/>
      <c r="L12" s="14"/>
      <c r="M12" s="13"/>
      <c r="N12" s="21"/>
    </row>
    <row r="13" spans="2:14" x14ac:dyDescent="0.3">
      <c r="B13" s="20" t="s">
        <v>68</v>
      </c>
      <c r="C13" s="12"/>
      <c r="D13" s="13"/>
      <c r="E13" s="13"/>
      <c r="F13" s="15"/>
      <c r="G13" s="13"/>
      <c r="H13" s="13"/>
      <c r="I13" s="15"/>
      <c r="J13" s="13"/>
      <c r="K13" s="13"/>
      <c r="L13" s="14"/>
      <c r="M13" s="13"/>
      <c r="N13" s="21"/>
    </row>
    <row r="14" spans="2:14" x14ac:dyDescent="0.3">
      <c r="B14" s="20" t="s">
        <v>69</v>
      </c>
      <c r="C14" s="12"/>
      <c r="D14" s="13"/>
      <c r="E14" s="13"/>
      <c r="F14" s="15" t="s">
        <v>186</v>
      </c>
      <c r="G14" s="13" t="s">
        <v>90</v>
      </c>
      <c r="H14" s="13" t="s">
        <v>281</v>
      </c>
      <c r="I14" s="15"/>
      <c r="J14" s="13"/>
      <c r="K14" s="13"/>
      <c r="L14" s="14" t="s">
        <v>186</v>
      </c>
      <c r="M14" s="13" t="s">
        <v>86</v>
      </c>
      <c r="N14" s="21" t="s">
        <v>282</v>
      </c>
    </row>
    <row r="15" spans="2:14" x14ac:dyDescent="0.3">
      <c r="B15" s="20" t="s">
        <v>70</v>
      </c>
      <c r="C15" s="12" t="s">
        <v>97</v>
      </c>
      <c r="D15" s="13" t="s">
        <v>283</v>
      </c>
      <c r="E15" s="13" t="s">
        <v>284</v>
      </c>
      <c r="F15" s="12" t="s">
        <v>204</v>
      </c>
      <c r="G15" s="13" t="s">
        <v>285</v>
      </c>
      <c r="H15" s="13" t="s">
        <v>223</v>
      </c>
      <c r="I15" s="12" t="s">
        <v>200</v>
      </c>
      <c r="J15" s="13" t="s">
        <v>286</v>
      </c>
      <c r="K15" s="13" t="s">
        <v>176</v>
      </c>
      <c r="L15" s="14" t="s">
        <v>192</v>
      </c>
      <c r="M15" s="13" t="s">
        <v>287</v>
      </c>
      <c r="N15" s="21" t="s">
        <v>288</v>
      </c>
    </row>
    <row r="16" spans="2:14" x14ac:dyDescent="0.3">
      <c r="B16" s="20" t="s">
        <v>71</v>
      </c>
      <c r="C16" s="12"/>
      <c r="D16" s="13"/>
      <c r="E16" s="13"/>
      <c r="F16" s="12"/>
      <c r="G16" s="13"/>
      <c r="H16" s="13"/>
      <c r="I16" s="12"/>
      <c r="J16" s="13"/>
      <c r="K16" s="13"/>
      <c r="L16" s="14"/>
      <c r="M16" s="13"/>
      <c r="N16" s="21"/>
    </row>
    <row r="17" spans="2:14" x14ac:dyDescent="0.3">
      <c r="B17" s="20" t="s">
        <v>13</v>
      </c>
      <c r="C17" s="12"/>
      <c r="D17" s="13"/>
      <c r="E17" s="13"/>
      <c r="F17" s="12"/>
      <c r="G17" s="13"/>
      <c r="H17" s="13"/>
      <c r="I17" s="12"/>
      <c r="J17" s="13"/>
      <c r="K17" s="13"/>
      <c r="L17" s="14"/>
      <c r="M17" s="13"/>
      <c r="N17" s="21"/>
    </row>
    <row r="18" spans="2:14" ht="15" thickBot="1" x14ac:dyDescent="0.35">
      <c r="B18" s="24" t="s">
        <v>14</v>
      </c>
      <c r="C18" s="25" t="s">
        <v>197</v>
      </c>
      <c r="D18" s="26" t="s">
        <v>157</v>
      </c>
      <c r="E18" s="26" t="s">
        <v>283</v>
      </c>
      <c r="F18" s="25" t="s">
        <v>155</v>
      </c>
      <c r="G18" s="26" t="s">
        <v>289</v>
      </c>
      <c r="H18" s="26" t="s">
        <v>290</v>
      </c>
      <c r="I18" s="25"/>
      <c r="J18" s="26"/>
      <c r="K18" s="26"/>
      <c r="L18" s="27" t="s">
        <v>128</v>
      </c>
      <c r="M18" s="26" t="s">
        <v>291</v>
      </c>
      <c r="N18" s="28" t="s">
        <v>292</v>
      </c>
    </row>
    <row r="19" spans="2:14" ht="15.6" thickTop="1" thickBot="1" x14ac:dyDescent="0.35">
      <c r="B19" s="29" t="s">
        <v>3</v>
      </c>
      <c r="C19" s="30" t="s">
        <v>293</v>
      </c>
      <c r="D19" s="31" t="s">
        <v>104</v>
      </c>
      <c r="E19" s="31" t="s">
        <v>162</v>
      </c>
      <c r="F19" s="30" t="s">
        <v>294</v>
      </c>
      <c r="G19" s="31" t="s">
        <v>104</v>
      </c>
      <c r="H19" s="31" t="s">
        <v>295</v>
      </c>
      <c r="I19" s="30" t="s">
        <v>296</v>
      </c>
      <c r="J19" s="31" t="s">
        <v>104</v>
      </c>
      <c r="K19" s="31" t="s">
        <v>297</v>
      </c>
      <c r="L19" s="30" t="s">
        <v>298</v>
      </c>
      <c r="M19" s="31" t="s">
        <v>104</v>
      </c>
      <c r="N19" s="32" t="s">
        <v>299</v>
      </c>
    </row>
    <row r="20" spans="2:14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2"/>
    </row>
    <row r="21" spans="2:14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16" t="s">
        <v>5</v>
      </c>
      <c r="L21" s="16" t="s">
        <v>80</v>
      </c>
      <c r="M21" s="16" t="s">
        <v>5</v>
      </c>
      <c r="N21" s="22" t="s">
        <v>5</v>
      </c>
    </row>
    <row r="22" spans="2:14" x14ac:dyDescent="0.3">
      <c r="B22" s="23" t="s">
        <v>16</v>
      </c>
      <c r="C22" s="12" t="s">
        <v>300</v>
      </c>
      <c r="D22" s="17"/>
      <c r="E22" s="13" t="s">
        <v>301</v>
      </c>
      <c r="F22" s="12" t="s">
        <v>171</v>
      </c>
      <c r="G22" s="17"/>
      <c r="H22" s="13" t="s">
        <v>302</v>
      </c>
      <c r="I22" s="12" t="s">
        <v>200</v>
      </c>
      <c r="J22" s="17"/>
      <c r="K22" s="13" t="s">
        <v>176</v>
      </c>
      <c r="L22" s="14" t="s">
        <v>303</v>
      </c>
      <c r="M22" s="17"/>
      <c r="N22" s="21" t="s">
        <v>304</v>
      </c>
    </row>
    <row r="23" spans="2:14" x14ac:dyDescent="0.3">
      <c r="B23" s="23" t="s">
        <v>17</v>
      </c>
      <c r="C23" s="12"/>
      <c r="D23" s="17"/>
      <c r="E23" s="13"/>
      <c r="F23" s="12"/>
      <c r="G23" s="17"/>
      <c r="H23" s="13"/>
      <c r="I23" s="12"/>
      <c r="J23" s="17"/>
      <c r="K23" s="13"/>
      <c r="L23" s="14"/>
      <c r="M23" s="17"/>
      <c r="N23" s="21"/>
    </row>
    <row r="24" spans="2:14" x14ac:dyDescent="0.3">
      <c r="B24" s="23" t="s">
        <v>18</v>
      </c>
      <c r="C24" s="12" t="s">
        <v>181</v>
      </c>
      <c r="D24" s="17"/>
      <c r="E24" s="13" t="s">
        <v>305</v>
      </c>
      <c r="F24" s="12"/>
      <c r="G24" s="17"/>
      <c r="H24" s="13"/>
      <c r="I24" s="12"/>
      <c r="J24" s="17"/>
      <c r="K24" s="13"/>
      <c r="L24" s="14" t="s">
        <v>181</v>
      </c>
      <c r="M24" s="17"/>
      <c r="N24" s="21" t="s">
        <v>120</v>
      </c>
    </row>
    <row r="25" spans="2:14" x14ac:dyDescent="0.3">
      <c r="B25" s="23" t="s">
        <v>19</v>
      </c>
      <c r="C25" s="12" t="s">
        <v>306</v>
      </c>
      <c r="D25" s="17"/>
      <c r="E25" s="13" t="s">
        <v>307</v>
      </c>
      <c r="F25" s="12" t="s">
        <v>308</v>
      </c>
      <c r="G25" s="17"/>
      <c r="H25" s="13" t="s">
        <v>309</v>
      </c>
      <c r="I25" s="12" t="s">
        <v>310</v>
      </c>
      <c r="J25" s="17"/>
      <c r="K25" s="13" t="s">
        <v>311</v>
      </c>
      <c r="L25" s="14" t="s">
        <v>312</v>
      </c>
      <c r="M25" s="17"/>
      <c r="N25" s="21" t="s">
        <v>313</v>
      </c>
    </row>
    <row r="26" spans="2:14" x14ac:dyDescent="0.3">
      <c r="B26" s="23" t="s">
        <v>20</v>
      </c>
      <c r="C26" s="12" t="s">
        <v>314</v>
      </c>
      <c r="D26" s="17"/>
      <c r="E26" s="13" t="s">
        <v>315</v>
      </c>
      <c r="F26" s="12" t="s">
        <v>209</v>
      </c>
      <c r="G26" s="17"/>
      <c r="H26" s="13" t="s">
        <v>316</v>
      </c>
      <c r="I26" s="12" t="s">
        <v>317</v>
      </c>
      <c r="J26" s="17"/>
      <c r="K26" s="13" t="s">
        <v>318</v>
      </c>
      <c r="L26" s="14" t="s">
        <v>319</v>
      </c>
      <c r="M26" s="17"/>
      <c r="N26" s="21" t="s">
        <v>320</v>
      </c>
    </row>
    <row r="27" spans="2:14" ht="15" thickBot="1" x14ac:dyDescent="0.35">
      <c r="B27" s="23" t="s">
        <v>21</v>
      </c>
      <c r="C27" s="12"/>
      <c r="D27" s="17"/>
      <c r="E27" s="13"/>
      <c r="F27" s="12"/>
      <c r="G27" s="17"/>
      <c r="H27" s="13"/>
      <c r="I27" s="12"/>
      <c r="J27" s="17"/>
      <c r="K27" s="13"/>
      <c r="L27" s="14"/>
      <c r="M27" s="17"/>
      <c r="N27" s="21"/>
    </row>
    <row r="28" spans="2:14" ht="15.6" thickTop="1" thickBot="1" x14ac:dyDescent="0.35">
      <c r="B28" s="29" t="s">
        <v>3</v>
      </c>
      <c r="C28" s="30" t="s">
        <v>321</v>
      </c>
      <c r="D28" s="31"/>
      <c r="E28" s="31" t="s">
        <v>122</v>
      </c>
      <c r="F28" s="30" t="s">
        <v>322</v>
      </c>
      <c r="G28" s="31"/>
      <c r="H28" s="31" t="s">
        <v>323</v>
      </c>
      <c r="I28" s="30" t="s">
        <v>324</v>
      </c>
      <c r="J28" s="31"/>
      <c r="K28" s="31" t="s">
        <v>325</v>
      </c>
      <c r="L28" s="30" t="s">
        <v>326</v>
      </c>
      <c r="M28" s="31"/>
      <c r="N28" s="32" t="s">
        <v>327</v>
      </c>
    </row>
    <row r="29" spans="2:14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5"/>
    </row>
    <row r="30" spans="2:14" ht="15.6" thickTop="1" thickBot="1" x14ac:dyDescent="0.35">
      <c r="B30" s="29" t="s">
        <v>6</v>
      </c>
      <c r="C30" s="30">
        <v>1.3182870370370369E-2</v>
      </c>
      <c r="D30" s="31"/>
      <c r="E30" s="31" t="s">
        <v>104</v>
      </c>
      <c r="F30" s="30">
        <v>5.6481481481481487E-3</v>
      </c>
      <c r="G30" s="31"/>
      <c r="H30" s="31" t="s">
        <v>104</v>
      </c>
      <c r="I30" s="30">
        <v>8.2986111111111108E-3</v>
      </c>
      <c r="J30" s="31"/>
      <c r="K30" s="31" t="s">
        <v>104</v>
      </c>
      <c r="L30" s="30">
        <v>2.7129629629629635E-2</v>
      </c>
      <c r="M30" s="31"/>
      <c r="N30" s="32" t="s">
        <v>104</v>
      </c>
    </row>
    <row r="31" spans="2:14" ht="66" customHeight="1" thickTop="1" thickBot="1" x14ac:dyDescent="0.35">
      <c r="B31" s="74" t="s">
        <v>46</v>
      </c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6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&amp;R29</oddFooter>
  </headerFooter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/>
  <dimension ref="B1:N66"/>
  <sheetViews>
    <sheetView showGridLines="0" showZeros="0" view="pageBreakPreview" zoomScale="110" zoomScaleSheetLayoutView="110" workbookViewId="0">
      <selection activeCell="G8" sqref="G8"/>
    </sheetView>
  </sheetViews>
  <sheetFormatPr defaultColWidth="8.88671875" defaultRowHeight="14.4" x14ac:dyDescent="0.3"/>
  <cols>
    <col min="1" max="1" width="6.109375" style="1" customWidth="1"/>
    <col min="2" max="2" width="48.5546875" style="1" customWidth="1"/>
    <col min="3" max="14" width="8.33203125" style="1" customWidth="1"/>
    <col min="15" max="16384" width="8.88671875" style="1"/>
  </cols>
  <sheetData>
    <row r="1" spans="2:14" s="5" customFormat="1" x14ac:dyDescent="0.3"/>
    <row r="2" spans="2:14" s="5" customFormat="1" ht="15" thickBot="1" x14ac:dyDescent="0.35"/>
    <row r="3" spans="2:14" s="5" customFormat="1" ht="15" thickBot="1" x14ac:dyDescent="0.35">
      <c r="B3" s="77" t="s">
        <v>47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9"/>
    </row>
    <row r="4" spans="2:14" s="5" customFormat="1" x14ac:dyDescent="0.3">
      <c r="B4" s="77" t="s">
        <v>239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9"/>
    </row>
    <row r="5" spans="2:14" s="5" customFormat="1" x14ac:dyDescent="0.3">
      <c r="B5" s="10"/>
      <c r="C5" s="80" t="s">
        <v>0</v>
      </c>
      <c r="D5" s="80"/>
      <c r="E5" s="80"/>
      <c r="F5" s="80" t="s">
        <v>1</v>
      </c>
      <c r="G5" s="80"/>
      <c r="H5" s="80"/>
      <c r="I5" s="80" t="s">
        <v>2</v>
      </c>
      <c r="J5" s="80"/>
      <c r="K5" s="80"/>
      <c r="L5" s="80" t="s">
        <v>3</v>
      </c>
      <c r="M5" s="80"/>
      <c r="N5" s="81"/>
    </row>
    <row r="6" spans="2:14" s="5" customFormat="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5" t="s">
        <v>5</v>
      </c>
      <c r="L6" s="55" t="s">
        <v>4</v>
      </c>
      <c r="M6" s="55" t="s">
        <v>5</v>
      </c>
      <c r="N6" s="56" t="s">
        <v>5</v>
      </c>
    </row>
    <row r="7" spans="2:14" s="5" customFormat="1" x14ac:dyDescent="0.3">
      <c r="B7" s="20" t="s">
        <v>50</v>
      </c>
      <c r="C7" s="12" t="s">
        <v>127</v>
      </c>
      <c r="D7" s="13" t="s">
        <v>328</v>
      </c>
      <c r="E7" s="13" t="s">
        <v>329</v>
      </c>
      <c r="F7" s="12" t="s">
        <v>133</v>
      </c>
      <c r="G7" s="13" t="s">
        <v>330</v>
      </c>
      <c r="H7" s="13" t="s">
        <v>108</v>
      </c>
      <c r="I7" s="12" t="s">
        <v>331</v>
      </c>
      <c r="J7" s="13" t="s">
        <v>332</v>
      </c>
      <c r="K7" s="13" t="s">
        <v>333</v>
      </c>
      <c r="L7" s="14" t="s">
        <v>334</v>
      </c>
      <c r="M7" s="13" t="s">
        <v>335</v>
      </c>
      <c r="N7" s="21" t="s">
        <v>336</v>
      </c>
    </row>
    <row r="8" spans="2:14" s="5" customFormat="1" x14ac:dyDescent="0.3">
      <c r="B8" s="20" t="s">
        <v>65</v>
      </c>
      <c r="C8" s="12" t="s">
        <v>87</v>
      </c>
      <c r="D8" s="13" t="s">
        <v>337</v>
      </c>
      <c r="E8" s="13" t="s">
        <v>338</v>
      </c>
      <c r="F8" s="12"/>
      <c r="G8" s="13"/>
      <c r="H8" s="13"/>
      <c r="I8" s="12" t="s">
        <v>339</v>
      </c>
      <c r="J8" s="13" t="s">
        <v>340</v>
      </c>
      <c r="K8" s="13" t="s">
        <v>341</v>
      </c>
      <c r="L8" s="14" t="s">
        <v>342</v>
      </c>
      <c r="M8" s="13" t="s">
        <v>343</v>
      </c>
      <c r="N8" s="21" t="s">
        <v>344</v>
      </c>
    </row>
    <row r="9" spans="2:14" s="5" customFormat="1" x14ac:dyDescent="0.3">
      <c r="B9" s="20" t="s">
        <v>66</v>
      </c>
      <c r="C9" s="12" t="s">
        <v>345</v>
      </c>
      <c r="D9" s="13" t="s">
        <v>346</v>
      </c>
      <c r="E9" s="13" t="s">
        <v>347</v>
      </c>
      <c r="F9" s="12"/>
      <c r="G9" s="13"/>
      <c r="H9" s="13"/>
      <c r="I9" s="12" t="s">
        <v>310</v>
      </c>
      <c r="J9" s="13" t="s">
        <v>348</v>
      </c>
      <c r="K9" s="13" t="s">
        <v>349</v>
      </c>
      <c r="L9" s="14" t="s">
        <v>350</v>
      </c>
      <c r="M9" s="13" t="s">
        <v>89</v>
      </c>
      <c r="N9" s="21" t="s">
        <v>351</v>
      </c>
    </row>
    <row r="10" spans="2:14" s="5" customFormat="1" x14ac:dyDescent="0.3">
      <c r="B10" s="20" t="s">
        <v>11</v>
      </c>
      <c r="C10" s="12" t="s">
        <v>352</v>
      </c>
      <c r="D10" s="13" t="s">
        <v>353</v>
      </c>
      <c r="E10" s="13" t="s">
        <v>354</v>
      </c>
      <c r="F10" s="12" t="s">
        <v>85</v>
      </c>
      <c r="G10" s="13" t="s">
        <v>217</v>
      </c>
      <c r="H10" s="13" t="s">
        <v>203</v>
      </c>
      <c r="I10" s="12" t="s">
        <v>101</v>
      </c>
      <c r="J10" s="13" t="s">
        <v>355</v>
      </c>
      <c r="K10" s="13" t="s">
        <v>356</v>
      </c>
      <c r="L10" s="14" t="s">
        <v>357</v>
      </c>
      <c r="M10" s="13" t="s">
        <v>358</v>
      </c>
      <c r="N10" s="21" t="s">
        <v>359</v>
      </c>
    </row>
    <row r="11" spans="2:14" s="5" customFormat="1" x14ac:dyDescent="0.3">
      <c r="B11" s="20" t="s">
        <v>12</v>
      </c>
      <c r="C11" s="12" t="s">
        <v>213</v>
      </c>
      <c r="D11" s="13" t="s">
        <v>83</v>
      </c>
      <c r="E11" s="13" t="s">
        <v>360</v>
      </c>
      <c r="F11" s="12" t="s">
        <v>106</v>
      </c>
      <c r="G11" s="13" t="s">
        <v>169</v>
      </c>
      <c r="H11" s="13" t="s">
        <v>361</v>
      </c>
      <c r="I11" s="12" t="s">
        <v>200</v>
      </c>
      <c r="J11" s="13" t="s">
        <v>217</v>
      </c>
      <c r="K11" s="13" t="s">
        <v>362</v>
      </c>
      <c r="L11" s="14" t="s">
        <v>363</v>
      </c>
      <c r="M11" s="13" t="s">
        <v>364</v>
      </c>
      <c r="N11" s="21" t="s">
        <v>182</v>
      </c>
    </row>
    <row r="12" spans="2:14" s="5" customFormat="1" x14ac:dyDescent="0.3">
      <c r="B12" s="20" t="s">
        <v>67</v>
      </c>
      <c r="C12" s="12"/>
      <c r="D12" s="13"/>
      <c r="E12" s="13"/>
      <c r="F12" s="12"/>
      <c r="G12" s="13"/>
      <c r="H12" s="13"/>
      <c r="I12" s="12"/>
      <c r="J12" s="13"/>
      <c r="K12" s="13"/>
      <c r="L12" s="14"/>
      <c r="M12" s="13"/>
      <c r="N12" s="21"/>
    </row>
    <row r="13" spans="2:14" s="5" customFormat="1" x14ac:dyDescent="0.3">
      <c r="B13" s="20" t="s">
        <v>68</v>
      </c>
      <c r="C13" s="12" t="s">
        <v>106</v>
      </c>
      <c r="D13" s="13" t="s">
        <v>202</v>
      </c>
      <c r="E13" s="13" t="s">
        <v>365</v>
      </c>
      <c r="F13" s="15"/>
      <c r="G13" s="13"/>
      <c r="H13" s="13"/>
      <c r="I13" s="15" t="s">
        <v>98</v>
      </c>
      <c r="J13" s="13" t="s">
        <v>366</v>
      </c>
      <c r="K13" s="13" t="s">
        <v>367</v>
      </c>
      <c r="L13" s="14" t="s">
        <v>186</v>
      </c>
      <c r="M13" s="13" t="s">
        <v>368</v>
      </c>
      <c r="N13" s="21" t="s">
        <v>137</v>
      </c>
    </row>
    <row r="14" spans="2:14" s="5" customFormat="1" x14ac:dyDescent="0.3">
      <c r="B14" s="20" t="s">
        <v>69</v>
      </c>
      <c r="C14" s="12"/>
      <c r="D14" s="13"/>
      <c r="E14" s="13"/>
      <c r="F14" s="15"/>
      <c r="G14" s="13"/>
      <c r="H14" s="13"/>
      <c r="I14" s="15"/>
      <c r="J14" s="13"/>
      <c r="K14" s="13"/>
      <c r="L14" s="14"/>
      <c r="M14" s="13"/>
      <c r="N14" s="21"/>
    </row>
    <row r="15" spans="2:14" s="5" customFormat="1" x14ac:dyDescent="0.3">
      <c r="B15" s="20" t="s">
        <v>70</v>
      </c>
      <c r="C15" s="12" t="s">
        <v>82</v>
      </c>
      <c r="D15" s="13" t="s">
        <v>369</v>
      </c>
      <c r="E15" s="13" t="s">
        <v>119</v>
      </c>
      <c r="F15" s="12"/>
      <c r="G15" s="13"/>
      <c r="H15" s="13"/>
      <c r="I15" s="12" t="s">
        <v>155</v>
      </c>
      <c r="J15" s="13" t="s">
        <v>370</v>
      </c>
      <c r="K15" s="13" t="s">
        <v>371</v>
      </c>
      <c r="L15" s="14" t="s">
        <v>372</v>
      </c>
      <c r="M15" s="13" t="s">
        <v>373</v>
      </c>
      <c r="N15" s="21" t="s">
        <v>156</v>
      </c>
    </row>
    <row r="16" spans="2:14" s="5" customFormat="1" x14ac:dyDescent="0.3">
      <c r="B16" s="20" t="s">
        <v>71</v>
      </c>
      <c r="C16" s="12"/>
      <c r="D16" s="13"/>
      <c r="E16" s="13"/>
      <c r="F16" s="12"/>
      <c r="G16" s="13"/>
      <c r="H16" s="13"/>
      <c r="I16" s="12"/>
      <c r="J16" s="13"/>
      <c r="K16" s="13"/>
      <c r="L16" s="14"/>
      <c r="M16" s="13"/>
      <c r="N16" s="21"/>
    </row>
    <row r="17" spans="2:14" s="5" customFormat="1" x14ac:dyDescent="0.3">
      <c r="B17" s="20" t="s">
        <v>13</v>
      </c>
      <c r="C17" s="12"/>
      <c r="D17" s="13"/>
      <c r="E17" s="13"/>
      <c r="F17" s="12"/>
      <c r="G17" s="13"/>
      <c r="H17" s="13"/>
      <c r="I17" s="12"/>
      <c r="J17" s="13"/>
      <c r="K17" s="13"/>
      <c r="L17" s="14"/>
      <c r="M17" s="13"/>
      <c r="N17" s="21"/>
    </row>
    <row r="18" spans="2:14" s="5" customFormat="1" ht="15" thickBot="1" x14ac:dyDescent="0.35">
      <c r="B18" s="24" t="s">
        <v>14</v>
      </c>
      <c r="C18" s="25" t="s">
        <v>102</v>
      </c>
      <c r="D18" s="26" t="s">
        <v>374</v>
      </c>
      <c r="E18" s="26" t="s">
        <v>375</v>
      </c>
      <c r="F18" s="25" t="s">
        <v>158</v>
      </c>
      <c r="G18" s="26" t="s">
        <v>376</v>
      </c>
      <c r="H18" s="26" t="s">
        <v>377</v>
      </c>
      <c r="I18" s="25" t="s">
        <v>378</v>
      </c>
      <c r="J18" s="26" t="s">
        <v>379</v>
      </c>
      <c r="K18" s="26" t="s">
        <v>347</v>
      </c>
      <c r="L18" s="27" t="s">
        <v>380</v>
      </c>
      <c r="M18" s="26" t="s">
        <v>381</v>
      </c>
      <c r="N18" s="28" t="s">
        <v>187</v>
      </c>
    </row>
    <row r="19" spans="2:14" s="5" customFormat="1" ht="15.6" thickTop="1" thickBot="1" x14ac:dyDescent="0.35">
      <c r="B19" s="29" t="s">
        <v>3</v>
      </c>
      <c r="C19" s="30" t="s">
        <v>382</v>
      </c>
      <c r="D19" s="31" t="s">
        <v>104</v>
      </c>
      <c r="E19" s="31" t="s">
        <v>383</v>
      </c>
      <c r="F19" s="30" t="s">
        <v>384</v>
      </c>
      <c r="G19" s="31" t="s">
        <v>104</v>
      </c>
      <c r="H19" s="31" t="s">
        <v>385</v>
      </c>
      <c r="I19" s="30" t="s">
        <v>386</v>
      </c>
      <c r="J19" s="31" t="s">
        <v>104</v>
      </c>
      <c r="K19" s="31" t="s">
        <v>387</v>
      </c>
      <c r="L19" s="30" t="s">
        <v>388</v>
      </c>
      <c r="M19" s="31" t="s">
        <v>104</v>
      </c>
      <c r="N19" s="32" t="s">
        <v>389</v>
      </c>
    </row>
    <row r="20" spans="2:14" s="5" customFormat="1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2"/>
    </row>
    <row r="21" spans="2:14" s="5" customFormat="1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16" t="s">
        <v>5</v>
      </c>
      <c r="L21" s="16" t="s">
        <v>80</v>
      </c>
      <c r="M21" s="16" t="s">
        <v>5</v>
      </c>
      <c r="N21" s="22" t="s">
        <v>5</v>
      </c>
    </row>
    <row r="22" spans="2:14" s="5" customFormat="1" x14ac:dyDescent="0.3">
      <c r="B22" s="23" t="s">
        <v>16</v>
      </c>
      <c r="C22" s="12" t="s">
        <v>390</v>
      </c>
      <c r="D22" s="17"/>
      <c r="E22" s="13" t="s">
        <v>134</v>
      </c>
      <c r="F22" s="12" t="s">
        <v>391</v>
      </c>
      <c r="G22" s="17"/>
      <c r="H22" s="13" t="s">
        <v>392</v>
      </c>
      <c r="I22" s="12" t="s">
        <v>393</v>
      </c>
      <c r="J22" s="17"/>
      <c r="K22" s="13" t="s">
        <v>283</v>
      </c>
      <c r="L22" s="14" t="s">
        <v>190</v>
      </c>
      <c r="M22" s="17"/>
      <c r="N22" s="21" t="s">
        <v>394</v>
      </c>
    </row>
    <row r="23" spans="2:14" s="5" customFormat="1" x14ac:dyDescent="0.3">
      <c r="B23" s="23" t="s">
        <v>17</v>
      </c>
      <c r="C23" s="12"/>
      <c r="D23" s="17"/>
      <c r="E23" s="13"/>
      <c r="F23" s="12"/>
      <c r="G23" s="17"/>
      <c r="H23" s="13"/>
      <c r="I23" s="12"/>
      <c r="J23" s="17"/>
      <c r="K23" s="13"/>
      <c r="L23" s="14"/>
      <c r="M23" s="17"/>
      <c r="N23" s="21"/>
    </row>
    <row r="24" spans="2:14" s="5" customFormat="1" x14ac:dyDescent="0.3">
      <c r="B24" s="23" t="s">
        <v>18</v>
      </c>
      <c r="C24" s="12"/>
      <c r="D24" s="17"/>
      <c r="E24" s="13"/>
      <c r="F24" s="12"/>
      <c r="G24" s="17"/>
      <c r="H24" s="13"/>
      <c r="I24" s="12" t="s">
        <v>395</v>
      </c>
      <c r="J24" s="17"/>
      <c r="K24" s="13" t="s">
        <v>96</v>
      </c>
      <c r="L24" s="14" t="s">
        <v>395</v>
      </c>
      <c r="M24" s="17"/>
      <c r="N24" s="21" t="s">
        <v>396</v>
      </c>
    </row>
    <row r="25" spans="2:14" s="5" customFormat="1" x14ac:dyDescent="0.3">
      <c r="B25" s="23" t="s">
        <v>19</v>
      </c>
      <c r="C25" s="12" t="s">
        <v>397</v>
      </c>
      <c r="D25" s="17"/>
      <c r="E25" s="13" t="s">
        <v>398</v>
      </c>
      <c r="F25" s="12" t="s">
        <v>380</v>
      </c>
      <c r="G25" s="17"/>
      <c r="H25" s="13" t="s">
        <v>399</v>
      </c>
      <c r="I25" s="12" t="s">
        <v>400</v>
      </c>
      <c r="J25" s="17"/>
      <c r="K25" s="13" t="s">
        <v>401</v>
      </c>
      <c r="L25" s="14" t="s">
        <v>402</v>
      </c>
      <c r="M25" s="17"/>
      <c r="N25" s="21" t="s">
        <v>403</v>
      </c>
    </row>
    <row r="26" spans="2:14" s="5" customFormat="1" x14ac:dyDescent="0.3">
      <c r="B26" s="23" t="s">
        <v>20</v>
      </c>
      <c r="C26" s="12" t="s">
        <v>404</v>
      </c>
      <c r="D26" s="17"/>
      <c r="E26" s="13" t="s">
        <v>405</v>
      </c>
      <c r="F26" s="12" t="s">
        <v>406</v>
      </c>
      <c r="G26" s="17"/>
      <c r="H26" s="13" t="s">
        <v>407</v>
      </c>
      <c r="I26" s="12" t="s">
        <v>408</v>
      </c>
      <c r="J26" s="17"/>
      <c r="K26" s="13" t="s">
        <v>409</v>
      </c>
      <c r="L26" s="14" t="s">
        <v>410</v>
      </c>
      <c r="M26" s="17"/>
      <c r="N26" s="21" t="s">
        <v>411</v>
      </c>
    </row>
    <row r="27" spans="2:14" s="5" customFormat="1" ht="15" thickBot="1" x14ac:dyDescent="0.35">
      <c r="B27" s="23" t="s">
        <v>21</v>
      </c>
      <c r="C27" s="12"/>
      <c r="D27" s="17"/>
      <c r="E27" s="13"/>
      <c r="F27" s="12"/>
      <c r="G27" s="17"/>
      <c r="H27" s="13"/>
      <c r="I27" s="12" t="s">
        <v>94</v>
      </c>
      <c r="J27" s="17"/>
      <c r="K27" s="13" t="s">
        <v>141</v>
      </c>
      <c r="L27" s="14" t="s">
        <v>94</v>
      </c>
      <c r="M27" s="17"/>
      <c r="N27" s="21" t="s">
        <v>412</v>
      </c>
    </row>
    <row r="28" spans="2:14" s="5" customFormat="1" ht="15.6" thickTop="1" thickBot="1" x14ac:dyDescent="0.35">
      <c r="B28" s="29" t="s">
        <v>3</v>
      </c>
      <c r="C28" s="30" t="s">
        <v>413</v>
      </c>
      <c r="D28" s="31"/>
      <c r="E28" s="31" t="s">
        <v>414</v>
      </c>
      <c r="F28" s="30" t="s">
        <v>415</v>
      </c>
      <c r="G28" s="31"/>
      <c r="H28" s="31" t="s">
        <v>416</v>
      </c>
      <c r="I28" s="30" t="s">
        <v>417</v>
      </c>
      <c r="J28" s="31"/>
      <c r="K28" s="31" t="s">
        <v>418</v>
      </c>
      <c r="L28" s="30" t="s">
        <v>419</v>
      </c>
      <c r="M28" s="31"/>
      <c r="N28" s="32" t="s">
        <v>420</v>
      </c>
    </row>
    <row r="29" spans="2:14" s="5" customFormat="1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5"/>
    </row>
    <row r="30" spans="2:14" s="5" customFormat="1" ht="15.6" thickTop="1" thickBot="1" x14ac:dyDescent="0.35">
      <c r="B30" s="29" t="s">
        <v>6</v>
      </c>
      <c r="C30" s="30">
        <v>6.9976851851851846E-2</v>
      </c>
      <c r="D30" s="31"/>
      <c r="E30" s="31" t="s">
        <v>104</v>
      </c>
      <c r="F30" s="30">
        <v>2.5127314814814814E-2</v>
      </c>
      <c r="G30" s="31"/>
      <c r="H30" s="31" t="s">
        <v>104</v>
      </c>
      <c r="I30" s="30">
        <v>4.0972222222222215E-2</v>
      </c>
      <c r="J30" s="31"/>
      <c r="K30" s="31" t="s">
        <v>104</v>
      </c>
      <c r="L30" s="30" t="s">
        <v>421</v>
      </c>
      <c r="M30" s="31"/>
      <c r="N30" s="32" t="s">
        <v>104</v>
      </c>
    </row>
    <row r="31" spans="2:14" s="5" customFormat="1" ht="66" customHeight="1" thickTop="1" thickBot="1" x14ac:dyDescent="0.35">
      <c r="B31" s="74" t="s">
        <v>33</v>
      </c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6"/>
    </row>
    <row r="32" spans="2:14" s="5" customFormat="1" x14ac:dyDescent="0.3"/>
    <row r="33" s="5" customFormat="1" x14ac:dyDescent="0.3"/>
    <row r="34" s="5" customFormat="1" x14ac:dyDescent="0.3"/>
    <row r="35" s="5" customFormat="1" x14ac:dyDescent="0.3"/>
    <row r="36" s="5" customFormat="1" x14ac:dyDescent="0.3"/>
    <row r="37" s="5" customFormat="1" x14ac:dyDescent="0.3"/>
    <row r="38" s="5" customFormat="1" x14ac:dyDescent="0.3"/>
    <row r="39" s="5" customFormat="1" x14ac:dyDescent="0.3"/>
    <row r="40" s="5" customFormat="1" x14ac:dyDescent="0.3"/>
    <row r="41" s="5" customFormat="1" x14ac:dyDescent="0.3"/>
    <row r="42" s="5" customFormat="1" x14ac:dyDescent="0.3"/>
    <row r="43" s="5" customFormat="1" x14ac:dyDescent="0.3"/>
    <row r="44" s="5" customFormat="1" x14ac:dyDescent="0.3"/>
    <row r="45" s="5" customFormat="1" x14ac:dyDescent="0.3"/>
    <row r="46" s="5" customFormat="1" x14ac:dyDescent="0.3"/>
    <row r="47" s="5" customFormat="1" x14ac:dyDescent="0.3"/>
    <row r="48" s="5" customFormat="1" x14ac:dyDescent="0.3"/>
    <row r="49" s="5" customFormat="1" x14ac:dyDescent="0.3"/>
    <row r="50" s="5" customFormat="1" x14ac:dyDescent="0.3"/>
    <row r="51" s="5" customFormat="1" x14ac:dyDescent="0.3"/>
    <row r="52" s="5" customFormat="1" x14ac:dyDescent="0.3"/>
    <row r="53" s="5" customFormat="1" x14ac:dyDescent="0.3"/>
    <row r="54" s="5" customFormat="1" x14ac:dyDescent="0.3"/>
    <row r="55" s="5" customFormat="1" x14ac:dyDescent="0.3"/>
    <row r="56" s="5" customFormat="1" x14ac:dyDescent="0.3"/>
    <row r="57" s="5" customFormat="1" x14ac:dyDescent="0.3"/>
    <row r="58" s="5" customFormat="1" x14ac:dyDescent="0.3"/>
    <row r="59" s="5" customFormat="1" x14ac:dyDescent="0.3"/>
    <row r="60" s="5" customFormat="1" x14ac:dyDescent="0.3"/>
    <row r="61" s="5" customFormat="1" x14ac:dyDescent="0.3"/>
    <row r="62" s="5" customFormat="1" x14ac:dyDescent="0.3"/>
    <row r="63" s="5" customFormat="1" x14ac:dyDescent="0.3"/>
    <row r="64" s="5" customFormat="1" x14ac:dyDescent="0.3"/>
    <row r="65" s="5" customFormat="1" x14ac:dyDescent="0.3"/>
    <row r="66" s="5" customFormat="1" x14ac:dyDescent="0.3"/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headerFooter>
    <oddFooter>&amp;R30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/>
  <dimension ref="B2:N31"/>
  <sheetViews>
    <sheetView showGridLines="0" showZeros="0" view="pageBreakPreview" zoomScale="110" zoomScaleSheetLayoutView="110" workbookViewId="0">
      <selection activeCell="G8" sqref="G8"/>
    </sheetView>
  </sheetViews>
  <sheetFormatPr defaultColWidth="8.88671875" defaultRowHeight="14.4" x14ac:dyDescent="0.3"/>
  <cols>
    <col min="1" max="1" width="6.109375" style="1" customWidth="1"/>
    <col min="2" max="2" width="48.5546875" style="1" customWidth="1"/>
    <col min="3" max="14" width="8.6640625" style="1" customWidth="1"/>
    <col min="15" max="16384" width="8.88671875" style="1"/>
  </cols>
  <sheetData>
    <row r="2" spans="2:14" ht="15" thickBot="1" x14ac:dyDescent="0.35"/>
    <row r="3" spans="2:14" ht="15" thickBot="1" x14ac:dyDescent="0.35">
      <c r="B3" s="77" t="s">
        <v>48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9"/>
    </row>
    <row r="4" spans="2:14" x14ac:dyDescent="0.3">
      <c r="B4" s="77" t="s">
        <v>239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9"/>
    </row>
    <row r="5" spans="2:14" x14ac:dyDescent="0.3">
      <c r="B5" s="10"/>
      <c r="C5" s="80" t="s">
        <v>0</v>
      </c>
      <c r="D5" s="80"/>
      <c r="E5" s="80"/>
      <c r="F5" s="80" t="s">
        <v>1</v>
      </c>
      <c r="G5" s="80"/>
      <c r="H5" s="80"/>
      <c r="I5" s="80" t="s">
        <v>2</v>
      </c>
      <c r="J5" s="80"/>
      <c r="K5" s="80"/>
      <c r="L5" s="80" t="s">
        <v>3</v>
      </c>
      <c r="M5" s="80"/>
      <c r="N5" s="81"/>
    </row>
    <row r="6" spans="2:14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5" t="s">
        <v>5</v>
      </c>
      <c r="L6" s="55" t="s">
        <v>4</v>
      </c>
      <c r="M6" s="55" t="s">
        <v>5</v>
      </c>
      <c r="N6" s="56" t="s">
        <v>5</v>
      </c>
    </row>
    <row r="7" spans="2:14" x14ac:dyDescent="0.3">
      <c r="B7" s="20" t="s">
        <v>50</v>
      </c>
      <c r="C7" s="12" t="s">
        <v>422</v>
      </c>
      <c r="D7" s="13" t="s">
        <v>423</v>
      </c>
      <c r="E7" s="13" t="s">
        <v>424</v>
      </c>
      <c r="F7" s="12" t="s">
        <v>91</v>
      </c>
      <c r="G7" s="13" t="s">
        <v>425</v>
      </c>
      <c r="H7" s="13" t="s">
        <v>426</v>
      </c>
      <c r="I7" s="12" t="s">
        <v>143</v>
      </c>
      <c r="J7" s="13" t="s">
        <v>427</v>
      </c>
      <c r="K7" s="13" t="s">
        <v>428</v>
      </c>
      <c r="L7" s="14" t="s">
        <v>429</v>
      </c>
      <c r="M7" s="13" t="s">
        <v>430</v>
      </c>
      <c r="N7" s="21" t="s">
        <v>431</v>
      </c>
    </row>
    <row r="8" spans="2:14" x14ac:dyDescent="0.3">
      <c r="B8" s="20" t="s">
        <v>65</v>
      </c>
      <c r="C8" s="12" t="s">
        <v>432</v>
      </c>
      <c r="D8" s="13" t="s">
        <v>433</v>
      </c>
      <c r="E8" s="13" t="s">
        <v>434</v>
      </c>
      <c r="F8" s="12" t="s">
        <v>103</v>
      </c>
      <c r="G8" s="13" t="s">
        <v>435</v>
      </c>
      <c r="H8" s="13" t="s">
        <v>436</v>
      </c>
      <c r="I8" s="12" t="s">
        <v>135</v>
      </c>
      <c r="J8" s="13" t="s">
        <v>437</v>
      </c>
      <c r="K8" s="13" t="s">
        <v>370</v>
      </c>
      <c r="L8" s="14" t="s">
        <v>166</v>
      </c>
      <c r="M8" s="13" t="s">
        <v>438</v>
      </c>
      <c r="N8" s="21" t="s">
        <v>439</v>
      </c>
    </row>
    <row r="9" spans="2:14" x14ac:dyDescent="0.3">
      <c r="B9" s="20" t="s">
        <v>66</v>
      </c>
      <c r="C9" s="12" t="s">
        <v>440</v>
      </c>
      <c r="D9" s="13" t="s">
        <v>441</v>
      </c>
      <c r="E9" s="13" t="s">
        <v>148</v>
      </c>
      <c r="F9" s="12" t="s">
        <v>189</v>
      </c>
      <c r="G9" s="13" t="s">
        <v>364</v>
      </c>
      <c r="H9" s="13" t="s">
        <v>107</v>
      </c>
      <c r="I9" s="12" t="s">
        <v>442</v>
      </c>
      <c r="J9" s="13" t="s">
        <v>443</v>
      </c>
      <c r="K9" s="13" t="s">
        <v>121</v>
      </c>
      <c r="L9" s="14" t="s">
        <v>444</v>
      </c>
      <c r="M9" s="13" t="s">
        <v>445</v>
      </c>
      <c r="N9" s="21" t="s">
        <v>220</v>
      </c>
    </row>
    <row r="10" spans="2:14" x14ac:dyDescent="0.3">
      <c r="B10" s="20" t="s">
        <v>11</v>
      </c>
      <c r="C10" s="12" t="s">
        <v>446</v>
      </c>
      <c r="D10" s="13" t="s">
        <v>447</v>
      </c>
      <c r="E10" s="13" t="s">
        <v>448</v>
      </c>
      <c r="F10" s="12" t="s">
        <v>372</v>
      </c>
      <c r="G10" s="13" t="s">
        <v>449</v>
      </c>
      <c r="H10" s="13" t="s">
        <v>450</v>
      </c>
      <c r="I10" s="12" t="s">
        <v>451</v>
      </c>
      <c r="J10" s="13" t="s">
        <v>452</v>
      </c>
      <c r="K10" s="13" t="s">
        <v>453</v>
      </c>
      <c r="L10" s="14" t="s">
        <v>105</v>
      </c>
      <c r="M10" s="13" t="s">
        <v>454</v>
      </c>
      <c r="N10" s="21" t="s">
        <v>455</v>
      </c>
    </row>
    <row r="11" spans="2:14" x14ac:dyDescent="0.3">
      <c r="B11" s="20" t="s">
        <v>12</v>
      </c>
      <c r="C11" s="12" t="s">
        <v>113</v>
      </c>
      <c r="D11" s="13" t="s">
        <v>456</v>
      </c>
      <c r="E11" s="13" t="s">
        <v>145</v>
      </c>
      <c r="F11" s="12" t="s">
        <v>172</v>
      </c>
      <c r="G11" s="13" t="s">
        <v>136</v>
      </c>
      <c r="H11" s="13" t="s">
        <v>457</v>
      </c>
      <c r="I11" s="12" t="s">
        <v>200</v>
      </c>
      <c r="J11" s="13" t="s">
        <v>458</v>
      </c>
      <c r="K11" s="13" t="s">
        <v>212</v>
      </c>
      <c r="L11" s="14" t="s">
        <v>459</v>
      </c>
      <c r="M11" s="13" t="s">
        <v>460</v>
      </c>
      <c r="N11" s="21" t="s">
        <v>205</v>
      </c>
    </row>
    <row r="12" spans="2:14" x14ac:dyDescent="0.3">
      <c r="B12" s="20" t="s">
        <v>67</v>
      </c>
      <c r="C12" s="12"/>
      <c r="D12" s="13"/>
      <c r="E12" s="13"/>
      <c r="F12" s="12"/>
      <c r="G12" s="13"/>
      <c r="H12" s="13"/>
      <c r="I12" s="12"/>
      <c r="J12" s="13"/>
      <c r="K12" s="13"/>
      <c r="L12" s="14"/>
      <c r="M12" s="13"/>
      <c r="N12" s="21"/>
    </row>
    <row r="13" spans="2:14" x14ac:dyDescent="0.3">
      <c r="B13" s="20" t="s">
        <v>68</v>
      </c>
      <c r="C13" s="12" t="s">
        <v>106</v>
      </c>
      <c r="D13" s="13" t="s">
        <v>361</v>
      </c>
      <c r="E13" s="13" t="s">
        <v>367</v>
      </c>
      <c r="F13" s="15"/>
      <c r="G13" s="13"/>
      <c r="H13" s="13"/>
      <c r="I13" s="15" t="s">
        <v>98</v>
      </c>
      <c r="J13" s="13" t="s">
        <v>139</v>
      </c>
      <c r="K13" s="13" t="s">
        <v>140</v>
      </c>
      <c r="L13" s="14" t="s">
        <v>186</v>
      </c>
      <c r="M13" s="13" t="s">
        <v>117</v>
      </c>
      <c r="N13" s="21" t="s">
        <v>140</v>
      </c>
    </row>
    <row r="14" spans="2:14" x14ac:dyDescent="0.3">
      <c r="B14" s="20" t="s">
        <v>69</v>
      </c>
      <c r="C14" s="12"/>
      <c r="D14" s="13"/>
      <c r="E14" s="13"/>
      <c r="F14" s="15" t="s">
        <v>186</v>
      </c>
      <c r="G14" s="13" t="s">
        <v>461</v>
      </c>
      <c r="H14" s="13" t="s">
        <v>366</v>
      </c>
      <c r="I14" s="15"/>
      <c r="J14" s="13"/>
      <c r="K14" s="13"/>
      <c r="L14" s="14" t="s">
        <v>186</v>
      </c>
      <c r="M14" s="13" t="s">
        <v>117</v>
      </c>
      <c r="N14" s="21" t="s">
        <v>140</v>
      </c>
    </row>
    <row r="15" spans="2:14" x14ac:dyDescent="0.3">
      <c r="B15" s="20" t="s">
        <v>70</v>
      </c>
      <c r="C15" s="12" t="s">
        <v>391</v>
      </c>
      <c r="D15" s="13" t="s">
        <v>462</v>
      </c>
      <c r="E15" s="13" t="s">
        <v>159</v>
      </c>
      <c r="F15" s="12" t="s">
        <v>204</v>
      </c>
      <c r="G15" s="13" t="s">
        <v>95</v>
      </c>
      <c r="H15" s="13" t="s">
        <v>367</v>
      </c>
      <c r="I15" s="12" t="s">
        <v>100</v>
      </c>
      <c r="J15" s="13" t="s">
        <v>88</v>
      </c>
      <c r="K15" s="13" t="s">
        <v>463</v>
      </c>
      <c r="L15" s="14" t="s">
        <v>215</v>
      </c>
      <c r="M15" s="13" t="s">
        <v>134</v>
      </c>
      <c r="N15" s="21" t="s">
        <v>464</v>
      </c>
    </row>
    <row r="16" spans="2:14" x14ac:dyDescent="0.3">
      <c r="B16" s="20" t="s">
        <v>71</v>
      </c>
      <c r="C16" s="12"/>
      <c r="D16" s="13"/>
      <c r="E16" s="13"/>
      <c r="F16" s="12"/>
      <c r="G16" s="13"/>
      <c r="H16" s="13"/>
      <c r="I16" s="12"/>
      <c r="J16" s="13"/>
      <c r="K16" s="13"/>
      <c r="L16" s="14"/>
      <c r="M16" s="13"/>
      <c r="N16" s="21"/>
    </row>
    <row r="17" spans="2:14" x14ac:dyDescent="0.3">
      <c r="B17" s="20" t="s">
        <v>13</v>
      </c>
      <c r="C17" s="12"/>
      <c r="D17" s="13"/>
      <c r="E17" s="13"/>
      <c r="F17" s="12"/>
      <c r="G17" s="13"/>
      <c r="H17" s="13"/>
      <c r="I17" s="12"/>
      <c r="J17" s="13"/>
      <c r="K17" s="13"/>
      <c r="L17" s="14"/>
      <c r="M17" s="13"/>
      <c r="N17" s="21"/>
    </row>
    <row r="18" spans="2:14" ht="15" thickBot="1" x14ac:dyDescent="0.35">
      <c r="B18" s="24" t="s">
        <v>14</v>
      </c>
      <c r="C18" s="25" t="s">
        <v>222</v>
      </c>
      <c r="D18" s="26" t="s">
        <v>434</v>
      </c>
      <c r="E18" s="26" t="s">
        <v>465</v>
      </c>
      <c r="F18" s="25" t="s">
        <v>160</v>
      </c>
      <c r="G18" s="26" t="s">
        <v>466</v>
      </c>
      <c r="H18" s="26" t="s">
        <v>467</v>
      </c>
      <c r="I18" s="25" t="s">
        <v>378</v>
      </c>
      <c r="J18" s="26" t="s">
        <v>468</v>
      </c>
      <c r="K18" s="26" t="s">
        <v>154</v>
      </c>
      <c r="L18" s="27" t="s">
        <v>469</v>
      </c>
      <c r="M18" s="26" t="s">
        <v>470</v>
      </c>
      <c r="N18" s="28" t="s">
        <v>369</v>
      </c>
    </row>
    <row r="19" spans="2:14" ht="15.6" thickTop="1" thickBot="1" x14ac:dyDescent="0.35">
      <c r="B19" s="29" t="s">
        <v>3</v>
      </c>
      <c r="C19" s="30" t="s">
        <v>471</v>
      </c>
      <c r="D19" s="31" t="s">
        <v>104</v>
      </c>
      <c r="E19" s="31" t="s">
        <v>472</v>
      </c>
      <c r="F19" s="30" t="s">
        <v>473</v>
      </c>
      <c r="G19" s="31" t="s">
        <v>104</v>
      </c>
      <c r="H19" s="31" t="s">
        <v>184</v>
      </c>
      <c r="I19" s="30" t="s">
        <v>474</v>
      </c>
      <c r="J19" s="31" t="s">
        <v>104</v>
      </c>
      <c r="K19" s="31" t="s">
        <v>475</v>
      </c>
      <c r="L19" s="30" t="s">
        <v>476</v>
      </c>
      <c r="M19" s="31" t="s">
        <v>104</v>
      </c>
      <c r="N19" s="32" t="s">
        <v>477</v>
      </c>
    </row>
    <row r="20" spans="2:14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2"/>
    </row>
    <row r="21" spans="2:14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16" t="s">
        <v>5</v>
      </c>
      <c r="L21" s="16" t="s">
        <v>80</v>
      </c>
      <c r="M21" s="16" t="s">
        <v>5</v>
      </c>
      <c r="N21" s="22" t="s">
        <v>5</v>
      </c>
    </row>
    <row r="22" spans="2:14" x14ac:dyDescent="0.3">
      <c r="B22" s="23" t="s">
        <v>16</v>
      </c>
      <c r="C22" s="12" t="s">
        <v>478</v>
      </c>
      <c r="D22" s="17"/>
      <c r="E22" s="13" t="s">
        <v>176</v>
      </c>
      <c r="F22" s="12" t="s">
        <v>93</v>
      </c>
      <c r="G22" s="17"/>
      <c r="H22" s="13" t="s">
        <v>479</v>
      </c>
      <c r="I22" s="12" t="s">
        <v>480</v>
      </c>
      <c r="J22" s="17"/>
      <c r="K22" s="13" t="s">
        <v>130</v>
      </c>
      <c r="L22" s="14" t="s">
        <v>481</v>
      </c>
      <c r="M22" s="17"/>
      <c r="N22" s="21" t="s">
        <v>482</v>
      </c>
    </row>
    <row r="23" spans="2:14" x14ac:dyDescent="0.3">
      <c r="B23" s="23" t="s">
        <v>17</v>
      </c>
      <c r="C23" s="12"/>
      <c r="D23" s="17"/>
      <c r="E23" s="13"/>
      <c r="F23" s="12"/>
      <c r="G23" s="17"/>
      <c r="H23" s="13"/>
      <c r="I23" s="12"/>
      <c r="J23" s="17"/>
      <c r="K23" s="13"/>
      <c r="L23" s="14"/>
      <c r="M23" s="17"/>
      <c r="N23" s="21"/>
    </row>
    <row r="24" spans="2:14" x14ac:dyDescent="0.3">
      <c r="B24" s="23" t="s">
        <v>18</v>
      </c>
      <c r="C24" s="12" t="s">
        <v>181</v>
      </c>
      <c r="D24" s="17"/>
      <c r="E24" s="13" t="s">
        <v>483</v>
      </c>
      <c r="F24" s="12"/>
      <c r="G24" s="17"/>
      <c r="H24" s="13"/>
      <c r="I24" s="12" t="s">
        <v>395</v>
      </c>
      <c r="J24" s="17"/>
      <c r="K24" s="13" t="s">
        <v>484</v>
      </c>
      <c r="L24" s="14" t="s">
        <v>186</v>
      </c>
      <c r="M24" s="17"/>
      <c r="N24" s="21" t="s">
        <v>140</v>
      </c>
    </row>
    <row r="25" spans="2:14" x14ac:dyDescent="0.3">
      <c r="B25" s="23" t="s">
        <v>19</v>
      </c>
      <c r="C25" s="12" t="s">
        <v>485</v>
      </c>
      <c r="D25" s="17"/>
      <c r="E25" s="13" t="s">
        <v>263</v>
      </c>
      <c r="F25" s="12" t="s">
        <v>166</v>
      </c>
      <c r="G25" s="17"/>
      <c r="H25" s="13" t="s">
        <v>486</v>
      </c>
      <c r="I25" s="12" t="s">
        <v>152</v>
      </c>
      <c r="J25" s="17"/>
      <c r="K25" s="13" t="s">
        <v>487</v>
      </c>
      <c r="L25" s="14" t="s">
        <v>488</v>
      </c>
      <c r="M25" s="17"/>
      <c r="N25" s="21" t="s">
        <v>489</v>
      </c>
    </row>
    <row r="26" spans="2:14" x14ac:dyDescent="0.3">
      <c r="B26" s="23" t="s">
        <v>20</v>
      </c>
      <c r="C26" s="12" t="s">
        <v>490</v>
      </c>
      <c r="D26" s="17"/>
      <c r="E26" s="13" t="s">
        <v>491</v>
      </c>
      <c r="F26" s="12" t="s">
        <v>492</v>
      </c>
      <c r="G26" s="17"/>
      <c r="H26" s="13" t="s">
        <v>493</v>
      </c>
      <c r="I26" s="12" t="s">
        <v>494</v>
      </c>
      <c r="J26" s="17"/>
      <c r="K26" s="13" t="s">
        <v>495</v>
      </c>
      <c r="L26" s="14" t="s">
        <v>496</v>
      </c>
      <c r="M26" s="17"/>
      <c r="N26" s="21" t="s">
        <v>497</v>
      </c>
    </row>
    <row r="27" spans="2:14" ht="15" thickBot="1" x14ac:dyDescent="0.35">
      <c r="B27" s="23" t="s">
        <v>21</v>
      </c>
      <c r="C27" s="12"/>
      <c r="D27" s="17"/>
      <c r="E27" s="13"/>
      <c r="F27" s="12"/>
      <c r="G27" s="17"/>
      <c r="H27" s="13"/>
      <c r="I27" s="12" t="s">
        <v>94</v>
      </c>
      <c r="J27" s="17"/>
      <c r="K27" s="13" t="s">
        <v>120</v>
      </c>
      <c r="L27" s="14" t="s">
        <v>94</v>
      </c>
      <c r="M27" s="17"/>
      <c r="N27" s="21" t="s">
        <v>396</v>
      </c>
    </row>
    <row r="28" spans="2:14" ht="15.6" thickTop="1" thickBot="1" x14ac:dyDescent="0.35">
      <c r="B28" s="29" t="s">
        <v>3</v>
      </c>
      <c r="C28" s="30" t="s">
        <v>498</v>
      </c>
      <c r="D28" s="31"/>
      <c r="E28" s="31" t="s">
        <v>499</v>
      </c>
      <c r="F28" s="30" t="s">
        <v>500</v>
      </c>
      <c r="G28" s="31"/>
      <c r="H28" s="31" t="s">
        <v>501</v>
      </c>
      <c r="I28" s="30" t="s">
        <v>502</v>
      </c>
      <c r="J28" s="31"/>
      <c r="K28" s="31" t="s">
        <v>503</v>
      </c>
      <c r="L28" s="30" t="s">
        <v>504</v>
      </c>
      <c r="M28" s="31"/>
      <c r="N28" s="32" t="s">
        <v>505</v>
      </c>
    </row>
    <row r="29" spans="2:14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5"/>
    </row>
    <row r="30" spans="2:14" ht="15.6" thickTop="1" thickBot="1" x14ac:dyDescent="0.35">
      <c r="B30" s="29" t="s">
        <v>6</v>
      </c>
      <c r="C30" s="30" t="s">
        <v>506</v>
      </c>
      <c r="D30" s="31"/>
      <c r="E30" s="31" t="s">
        <v>104</v>
      </c>
      <c r="F30" s="30" t="s">
        <v>507</v>
      </c>
      <c r="G30" s="31"/>
      <c r="H30" s="31" t="s">
        <v>104</v>
      </c>
      <c r="I30" s="30" t="s">
        <v>508</v>
      </c>
      <c r="J30" s="31"/>
      <c r="K30" s="31" t="s">
        <v>104</v>
      </c>
      <c r="L30" s="30" t="s">
        <v>509</v>
      </c>
      <c r="M30" s="31"/>
      <c r="N30" s="32" t="s">
        <v>104</v>
      </c>
    </row>
    <row r="31" spans="2:14" ht="66" customHeight="1" thickTop="1" thickBot="1" x14ac:dyDescent="0.35">
      <c r="B31" s="74" t="s">
        <v>34</v>
      </c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6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Footer>&amp;R31</oddFooter>
  </headerFooter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/>
  <dimension ref="B1:N66"/>
  <sheetViews>
    <sheetView showGridLines="0" showZeros="0" view="pageBreakPreview" zoomScale="110" zoomScaleSheetLayoutView="110" workbookViewId="0">
      <selection activeCell="G8" sqref="G8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6" width="10.33203125" style="4" customWidth="1"/>
    <col min="7" max="7" width="10.33203125" style="1" customWidth="1"/>
    <col min="8" max="8" width="10.33203125" style="4" customWidth="1"/>
    <col min="9" max="11" width="10.33203125" style="1" customWidth="1"/>
    <col min="12" max="16384" width="8.88671875" style="1"/>
  </cols>
  <sheetData>
    <row r="1" spans="2:11" s="5" customFormat="1" x14ac:dyDescent="0.3">
      <c r="C1" s="8"/>
      <c r="D1" s="8"/>
      <c r="E1" s="8"/>
      <c r="F1" s="8"/>
      <c r="H1" s="8"/>
    </row>
    <row r="2" spans="2:11" s="5" customFormat="1" ht="15" thickBot="1" x14ac:dyDescent="0.35">
      <c r="C2" s="8"/>
      <c r="D2" s="8"/>
      <c r="E2" s="8"/>
      <c r="F2" s="8"/>
      <c r="H2" s="8"/>
    </row>
    <row r="3" spans="2:11" s="5" customFormat="1" ht="15" thickBot="1" x14ac:dyDescent="0.35">
      <c r="B3" s="77" t="s">
        <v>49</v>
      </c>
      <c r="C3" s="78"/>
      <c r="D3" s="78"/>
      <c r="E3" s="78"/>
      <c r="F3" s="78"/>
      <c r="G3" s="78"/>
      <c r="H3" s="78"/>
      <c r="I3" s="78"/>
      <c r="J3" s="78"/>
      <c r="K3" s="79"/>
    </row>
    <row r="4" spans="2:11" s="5" customFormat="1" x14ac:dyDescent="0.3">
      <c r="B4" s="77" t="s">
        <v>239</v>
      </c>
      <c r="C4" s="78"/>
      <c r="D4" s="78"/>
      <c r="E4" s="78"/>
      <c r="F4" s="78"/>
      <c r="G4" s="78"/>
      <c r="H4" s="78"/>
      <c r="I4" s="78"/>
      <c r="J4" s="78"/>
      <c r="K4" s="79"/>
    </row>
    <row r="5" spans="2:11" s="5" customFormat="1" x14ac:dyDescent="0.3">
      <c r="B5" s="10"/>
      <c r="C5" s="80" t="s">
        <v>35</v>
      </c>
      <c r="D5" s="80"/>
      <c r="E5" s="80"/>
      <c r="F5" s="80" t="s">
        <v>36</v>
      </c>
      <c r="G5" s="80"/>
      <c r="H5" s="80"/>
      <c r="I5" s="80" t="s">
        <v>37</v>
      </c>
      <c r="J5" s="80"/>
      <c r="K5" s="81"/>
    </row>
    <row r="6" spans="2:11" s="5" customFormat="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1" s="5" customFormat="1" x14ac:dyDescent="0.3">
      <c r="B7" s="20" t="s">
        <v>50</v>
      </c>
      <c r="C7" s="12" t="s">
        <v>273</v>
      </c>
      <c r="D7" s="13" t="s">
        <v>510</v>
      </c>
      <c r="E7" s="13" t="s">
        <v>511</v>
      </c>
      <c r="F7" s="12" t="s">
        <v>363</v>
      </c>
      <c r="G7" s="13" t="s">
        <v>512</v>
      </c>
      <c r="H7" s="13" t="s">
        <v>513</v>
      </c>
      <c r="I7" s="12" t="s">
        <v>514</v>
      </c>
      <c r="J7" s="13" t="s">
        <v>515</v>
      </c>
      <c r="K7" s="21" t="s">
        <v>516</v>
      </c>
    </row>
    <row r="8" spans="2:11" s="5" customFormat="1" x14ac:dyDescent="0.3">
      <c r="B8" s="20" t="s">
        <v>65</v>
      </c>
      <c r="C8" s="12" t="s">
        <v>163</v>
      </c>
      <c r="D8" s="13" t="s">
        <v>517</v>
      </c>
      <c r="E8" s="13" t="s">
        <v>518</v>
      </c>
      <c r="F8" s="12" t="s">
        <v>170</v>
      </c>
      <c r="G8" s="13" t="s">
        <v>519</v>
      </c>
      <c r="H8" s="13" t="s">
        <v>203</v>
      </c>
      <c r="I8" s="12" t="s">
        <v>115</v>
      </c>
      <c r="J8" s="13" t="s">
        <v>520</v>
      </c>
      <c r="K8" s="21" t="s">
        <v>211</v>
      </c>
    </row>
    <row r="9" spans="2:11" s="5" customFormat="1" x14ac:dyDescent="0.3">
      <c r="B9" s="20" t="s">
        <v>66</v>
      </c>
      <c r="C9" s="12" t="s">
        <v>521</v>
      </c>
      <c r="D9" s="13" t="s">
        <v>522</v>
      </c>
      <c r="E9" s="13" t="s">
        <v>219</v>
      </c>
      <c r="F9" s="12" t="s">
        <v>523</v>
      </c>
      <c r="G9" s="13" t="s">
        <v>524</v>
      </c>
      <c r="H9" s="13" t="s">
        <v>525</v>
      </c>
      <c r="I9" s="12" t="s">
        <v>526</v>
      </c>
      <c r="J9" s="13" t="s">
        <v>527</v>
      </c>
      <c r="K9" s="21" t="s">
        <v>528</v>
      </c>
    </row>
    <row r="10" spans="2:11" s="5" customFormat="1" x14ac:dyDescent="0.3">
      <c r="B10" s="20" t="s">
        <v>11</v>
      </c>
      <c r="C10" s="12" t="s">
        <v>198</v>
      </c>
      <c r="D10" s="13" t="s">
        <v>529</v>
      </c>
      <c r="E10" s="13" t="s">
        <v>530</v>
      </c>
      <c r="F10" s="12" t="s">
        <v>531</v>
      </c>
      <c r="G10" s="13" t="s">
        <v>532</v>
      </c>
      <c r="H10" s="13" t="s">
        <v>533</v>
      </c>
      <c r="I10" s="12" t="s">
        <v>534</v>
      </c>
      <c r="J10" s="13" t="s">
        <v>535</v>
      </c>
      <c r="K10" s="21" t="s">
        <v>174</v>
      </c>
    </row>
    <row r="11" spans="2:11" s="5" customFormat="1" x14ac:dyDescent="0.3">
      <c r="B11" s="20" t="s">
        <v>12</v>
      </c>
      <c r="C11" s="12" t="s">
        <v>103</v>
      </c>
      <c r="D11" s="13" t="s">
        <v>536</v>
      </c>
      <c r="E11" s="13" t="s">
        <v>537</v>
      </c>
      <c r="F11" s="12" t="s">
        <v>97</v>
      </c>
      <c r="G11" s="13" t="s">
        <v>538</v>
      </c>
      <c r="H11" s="13" t="s">
        <v>188</v>
      </c>
      <c r="I11" s="12" t="s">
        <v>539</v>
      </c>
      <c r="J11" s="13" t="s">
        <v>221</v>
      </c>
      <c r="K11" s="21" t="s">
        <v>457</v>
      </c>
    </row>
    <row r="12" spans="2:11" s="5" customFormat="1" x14ac:dyDescent="0.3">
      <c r="B12" s="20" t="s">
        <v>67</v>
      </c>
      <c r="C12" s="12"/>
      <c r="D12" s="13"/>
      <c r="E12" s="13"/>
      <c r="F12" s="12"/>
      <c r="G12" s="13"/>
      <c r="H12" s="13"/>
      <c r="I12" s="12"/>
      <c r="J12" s="13"/>
      <c r="K12" s="21"/>
    </row>
    <row r="13" spans="2:11" s="5" customFormat="1" x14ac:dyDescent="0.3">
      <c r="B13" s="20" t="s">
        <v>68</v>
      </c>
      <c r="C13" s="12"/>
      <c r="D13" s="13"/>
      <c r="E13" s="13"/>
      <c r="F13" s="15"/>
      <c r="G13" s="13"/>
      <c r="H13" s="13"/>
      <c r="I13" s="15"/>
      <c r="J13" s="13"/>
      <c r="K13" s="21"/>
    </row>
    <row r="14" spans="2:11" s="5" customFormat="1" x14ac:dyDescent="0.3">
      <c r="B14" s="20" t="s">
        <v>69</v>
      </c>
      <c r="C14" s="12"/>
      <c r="D14" s="13"/>
      <c r="E14" s="13"/>
      <c r="F14" s="15"/>
      <c r="G14" s="13"/>
      <c r="H14" s="13"/>
      <c r="I14" s="15"/>
      <c r="J14" s="13"/>
      <c r="K14" s="21"/>
    </row>
    <row r="15" spans="2:11" s="5" customFormat="1" x14ac:dyDescent="0.3">
      <c r="B15" s="20" t="s">
        <v>70</v>
      </c>
      <c r="C15" s="12" t="s">
        <v>168</v>
      </c>
      <c r="D15" s="13" t="s">
        <v>214</v>
      </c>
      <c r="E15" s="13" t="s">
        <v>361</v>
      </c>
      <c r="F15" s="12"/>
      <c r="G15" s="13"/>
      <c r="H15" s="13"/>
      <c r="I15" s="12" t="s">
        <v>168</v>
      </c>
      <c r="J15" s="13" t="s">
        <v>142</v>
      </c>
      <c r="K15" s="21" t="s">
        <v>117</v>
      </c>
    </row>
    <row r="16" spans="2:11" s="5" customFormat="1" x14ac:dyDescent="0.3">
      <c r="B16" s="20" t="s">
        <v>71</v>
      </c>
      <c r="C16" s="12"/>
      <c r="D16" s="13"/>
      <c r="E16" s="13"/>
      <c r="F16" s="12"/>
      <c r="G16" s="13"/>
      <c r="H16" s="13"/>
      <c r="I16" s="12"/>
      <c r="J16" s="13"/>
      <c r="K16" s="21"/>
    </row>
    <row r="17" spans="2:14" s="5" customFormat="1" x14ac:dyDescent="0.3">
      <c r="B17" s="20" t="s">
        <v>13</v>
      </c>
      <c r="C17" s="12"/>
      <c r="D17" s="13"/>
      <c r="E17" s="13"/>
      <c r="F17" s="12"/>
      <c r="G17" s="13"/>
      <c r="H17" s="13"/>
      <c r="I17" s="12"/>
      <c r="J17" s="13"/>
      <c r="K17" s="21"/>
    </row>
    <row r="18" spans="2:14" s="5" customFormat="1" ht="15" thickBot="1" x14ac:dyDescent="0.35">
      <c r="B18" s="24" t="s">
        <v>14</v>
      </c>
      <c r="C18" s="25" t="s">
        <v>540</v>
      </c>
      <c r="D18" s="26" t="s">
        <v>541</v>
      </c>
      <c r="E18" s="26" t="s">
        <v>542</v>
      </c>
      <c r="F18" s="25" t="s">
        <v>218</v>
      </c>
      <c r="G18" s="26" t="s">
        <v>543</v>
      </c>
      <c r="H18" s="26" t="s">
        <v>544</v>
      </c>
      <c r="I18" s="25" t="s">
        <v>545</v>
      </c>
      <c r="J18" s="26" t="s">
        <v>546</v>
      </c>
      <c r="K18" s="28" t="s">
        <v>547</v>
      </c>
    </row>
    <row r="19" spans="2:14" s="5" customFormat="1" ht="15.6" thickTop="1" thickBot="1" x14ac:dyDescent="0.35">
      <c r="B19" s="29" t="s">
        <v>3</v>
      </c>
      <c r="C19" s="30" t="s">
        <v>548</v>
      </c>
      <c r="D19" s="31" t="s">
        <v>104</v>
      </c>
      <c r="E19" s="31" t="s">
        <v>549</v>
      </c>
      <c r="F19" s="30" t="s">
        <v>550</v>
      </c>
      <c r="G19" s="31" t="s">
        <v>104</v>
      </c>
      <c r="H19" s="31" t="s">
        <v>551</v>
      </c>
      <c r="I19" s="30" t="s">
        <v>552</v>
      </c>
      <c r="J19" s="31" t="s">
        <v>104</v>
      </c>
      <c r="K19" s="32" t="s">
        <v>553</v>
      </c>
    </row>
    <row r="20" spans="2:14" s="5" customFormat="1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2"/>
      <c r="L20" s="66"/>
      <c r="M20" s="66"/>
      <c r="N20" s="66"/>
    </row>
    <row r="21" spans="2:14" s="5" customFormat="1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22" t="s">
        <v>5</v>
      </c>
    </row>
    <row r="22" spans="2:14" s="5" customFormat="1" x14ac:dyDescent="0.3">
      <c r="B22" s="23" t="s">
        <v>16</v>
      </c>
      <c r="C22" s="12" t="s">
        <v>192</v>
      </c>
      <c r="D22" s="17"/>
      <c r="E22" s="13" t="s">
        <v>554</v>
      </c>
      <c r="F22" s="12"/>
      <c r="G22" s="17"/>
      <c r="H22" s="13"/>
      <c r="I22" s="12" t="s">
        <v>192</v>
      </c>
      <c r="J22" s="17"/>
      <c r="K22" s="21" t="s">
        <v>555</v>
      </c>
    </row>
    <row r="23" spans="2:14" s="5" customFormat="1" x14ac:dyDescent="0.3">
      <c r="B23" s="23" t="s">
        <v>17</v>
      </c>
      <c r="C23" s="12"/>
      <c r="D23" s="17"/>
      <c r="E23" s="13"/>
      <c r="F23" s="12"/>
      <c r="G23" s="17"/>
      <c r="H23" s="13"/>
      <c r="I23" s="12"/>
      <c r="J23" s="17"/>
      <c r="K23" s="21"/>
    </row>
    <row r="24" spans="2:14" s="5" customFormat="1" x14ac:dyDescent="0.3">
      <c r="B24" s="23" t="s">
        <v>18</v>
      </c>
      <c r="C24" s="12"/>
      <c r="D24" s="17"/>
      <c r="E24" s="13"/>
      <c r="F24" s="12"/>
      <c r="G24" s="17"/>
      <c r="H24" s="13"/>
      <c r="I24" s="12"/>
      <c r="J24" s="17"/>
      <c r="K24" s="21"/>
    </row>
    <row r="25" spans="2:14" s="5" customFormat="1" x14ac:dyDescent="0.3">
      <c r="B25" s="23" t="s">
        <v>19</v>
      </c>
      <c r="C25" s="12" t="s">
        <v>556</v>
      </c>
      <c r="D25" s="17"/>
      <c r="E25" s="13" t="s">
        <v>557</v>
      </c>
      <c r="F25" s="12" t="s">
        <v>558</v>
      </c>
      <c r="G25" s="17"/>
      <c r="H25" s="13" t="s">
        <v>559</v>
      </c>
      <c r="I25" s="12" t="s">
        <v>560</v>
      </c>
      <c r="J25" s="17"/>
      <c r="K25" s="21" t="s">
        <v>561</v>
      </c>
    </row>
    <row r="26" spans="2:14" s="5" customFormat="1" x14ac:dyDescent="0.3">
      <c r="B26" s="23" t="s">
        <v>20</v>
      </c>
      <c r="C26" s="12" t="s">
        <v>562</v>
      </c>
      <c r="D26" s="17"/>
      <c r="E26" s="13" t="s">
        <v>563</v>
      </c>
      <c r="F26" s="12" t="s">
        <v>564</v>
      </c>
      <c r="G26" s="17"/>
      <c r="H26" s="13" t="s">
        <v>565</v>
      </c>
      <c r="I26" s="12" t="s">
        <v>566</v>
      </c>
      <c r="J26" s="17"/>
      <c r="K26" s="21" t="s">
        <v>567</v>
      </c>
    </row>
    <row r="27" spans="2:14" s="5" customFormat="1" ht="15" thickBot="1" x14ac:dyDescent="0.35">
      <c r="B27" s="23" t="s">
        <v>21</v>
      </c>
      <c r="C27" s="12" t="s">
        <v>568</v>
      </c>
      <c r="D27" s="17"/>
      <c r="E27" s="13" t="s">
        <v>569</v>
      </c>
      <c r="F27" s="12"/>
      <c r="G27" s="17"/>
      <c r="H27" s="13"/>
      <c r="I27" s="12" t="s">
        <v>568</v>
      </c>
      <c r="J27" s="17"/>
      <c r="K27" s="21" t="s">
        <v>141</v>
      </c>
    </row>
    <row r="28" spans="2:14" s="5" customFormat="1" ht="15.6" thickTop="1" thickBot="1" x14ac:dyDescent="0.35">
      <c r="B28" s="29" t="s">
        <v>3</v>
      </c>
      <c r="C28" s="30" t="s">
        <v>570</v>
      </c>
      <c r="D28" s="31"/>
      <c r="E28" s="31" t="s">
        <v>571</v>
      </c>
      <c r="F28" s="30" t="s">
        <v>572</v>
      </c>
      <c r="G28" s="31"/>
      <c r="H28" s="31" t="s">
        <v>573</v>
      </c>
      <c r="I28" s="30" t="s">
        <v>574</v>
      </c>
      <c r="J28" s="31"/>
      <c r="K28" s="32" t="s">
        <v>575</v>
      </c>
    </row>
    <row r="29" spans="2:14" s="5" customFormat="1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5"/>
      <c r="L29" s="66"/>
      <c r="M29" s="66"/>
      <c r="N29" s="66"/>
    </row>
    <row r="30" spans="2:14" s="5" customFormat="1" ht="15.6" thickTop="1" thickBot="1" x14ac:dyDescent="0.35">
      <c r="B30" s="29" t="s">
        <v>6</v>
      </c>
      <c r="C30" s="30" t="s">
        <v>576</v>
      </c>
      <c r="D30" s="31"/>
      <c r="E30" s="31" t="s">
        <v>104</v>
      </c>
      <c r="F30" s="30" t="s">
        <v>577</v>
      </c>
      <c r="G30" s="31"/>
      <c r="H30" s="31" t="s">
        <v>104</v>
      </c>
      <c r="I30" s="30" t="s">
        <v>578</v>
      </c>
      <c r="J30" s="31"/>
      <c r="K30" s="32" t="s">
        <v>104</v>
      </c>
    </row>
    <row r="31" spans="2:14" s="5" customFormat="1" ht="66" customHeight="1" thickTop="1" thickBot="1" x14ac:dyDescent="0.35">
      <c r="B31" s="74" t="s">
        <v>38</v>
      </c>
      <c r="C31" s="75"/>
      <c r="D31" s="75"/>
      <c r="E31" s="75"/>
      <c r="F31" s="75"/>
      <c r="G31" s="75"/>
      <c r="H31" s="75"/>
      <c r="I31" s="75"/>
      <c r="J31" s="75"/>
      <c r="K31" s="76"/>
    </row>
    <row r="32" spans="2:14" s="5" customFormat="1" x14ac:dyDescent="0.3">
      <c r="C32" s="8"/>
      <c r="D32" s="8"/>
      <c r="E32" s="8"/>
      <c r="F32" s="8"/>
      <c r="H32" s="8"/>
    </row>
    <row r="33" spans="3:8" s="5" customFormat="1" x14ac:dyDescent="0.3"/>
    <row r="34" spans="3:8" s="5" customFormat="1" x14ac:dyDescent="0.3">
      <c r="C34" s="8"/>
      <c r="D34" s="8"/>
      <c r="E34" s="8"/>
      <c r="F34" s="8"/>
      <c r="H34" s="8"/>
    </row>
    <row r="35" spans="3:8" s="5" customFormat="1" x14ac:dyDescent="0.3">
      <c r="C35" s="8"/>
      <c r="D35" s="8"/>
      <c r="E35" s="8"/>
      <c r="F35" s="8"/>
      <c r="H35" s="8"/>
    </row>
    <row r="36" spans="3:8" s="5" customFormat="1" x14ac:dyDescent="0.3">
      <c r="C36" s="8"/>
      <c r="D36" s="8"/>
      <c r="E36" s="8"/>
      <c r="F36" s="8"/>
      <c r="H36" s="8"/>
    </row>
    <row r="37" spans="3:8" s="5" customFormat="1" x14ac:dyDescent="0.3">
      <c r="C37" s="8"/>
      <c r="D37" s="8"/>
      <c r="E37" s="8"/>
      <c r="F37" s="8"/>
      <c r="H37" s="8"/>
    </row>
    <row r="38" spans="3:8" s="5" customFormat="1" x14ac:dyDescent="0.3">
      <c r="C38" s="8"/>
      <c r="D38" s="8"/>
      <c r="E38" s="8"/>
      <c r="F38" s="8"/>
      <c r="H38" s="8"/>
    </row>
    <row r="39" spans="3:8" s="5" customFormat="1" x14ac:dyDescent="0.3">
      <c r="C39" s="8"/>
      <c r="D39" s="8"/>
      <c r="E39" s="8"/>
      <c r="F39" s="8"/>
      <c r="H39" s="8"/>
    </row>
    <row r="40" spans="3:8" s="5" customFormat="1" x14ac:dyDescent="0.3">
      <c r="C40" s="8"/>
      <c r="D40" s="8"/>
      <c r="E40" s="8"/>
      <c r="F40" s="8"/>
      <c r="H40" s="8"/>
    </row>
    <row r="41" spans="3:8" s="5" customFormat="1" x14ac:dyDescent="0.3">
      <c r="C41" s="8"/>
      <c r="D41" s="8"/>
      <c r="E41" s="8"/>
      <c r="F41" s="8"/>
      <c r="H41" s="8"/>
    </row>
    <row r="42" spans="3:8" s="5" customFormat="1" x14ac:dyDescent="0.3">
      <c r="C42" s="8"/>
      <c r="D42" s="8"/>
      <c r="E42" s="8"/>
      <c r="F42" s="8"/>
      <c r="H42" s="8"/>
    </row>
    <row r="43" spans="3:8" s="5" customFormat="1" x14ac:dyDescent="0.3">
      <c r="C43" s="8"/>
      <c r="D43" s="8"/>
      <c r="E43" s="8"/>
      <c r="F43" s="8"/>
      <c r="H43" s="8"/>
    </row>
    <row r="44" spans="3:8" s="5" customFormat="1" x14ac:dyDescent="0.3">
      <c r="C44" s="8"/>
      <c r="D44" s="8"/>
      <c r="E44" s="8"/>
      <c r="F44" s="8"/>
      <c r="H44" s="8"/>
    </row>
    <row r="45" spans="3:8" s="5" customFormat="1" x14ac:dyDescent="0.3">
      <c r="C45" s="8"/>
      <c r="D45" s="8"/>
      <c r="E45" s="8"/>
      <c r="F45" s="8"/>
      <c r="H45" s="8"/>
    </row>
    <row r="46" spans="3:8" s="5" customFormat="1" x14ac:dyDescent="0.3">
      <c r="C46" s="8"/>
      <c r="D46" s="8"/>
      <c r="E46" s="8"/>
      <c r="F46" s="8"/>
      <c r="H46" s="8"/>
    </row>
    <row r="47" spans="3:8" s="5" customFormat="1" x14ac:dyDescent="0.3">
      <c r="C47" s="8"/>
      <c r="D47" s="8"/>
      <c r="E47" s="8"/>
      <c r="F47" s="8"/>
      <c r="H47" s="8"/>
    </row>
    <row r="48" spans="3:8" s="5" customFormat="1" x14ac:dyDescent="0.3">
      <c r="C48" s="8"/>
      <c r="D48" s="8"/>
      <c r="E48" s="8"/>
      <c r="F48" s="8"/>
      <c r="H48" s="8"/>
    </row>
    <row r="49" spans="3:8" s="5" customFormat="1" x14ac:dyDescent="0.3">
      <c r="C49" s="8"/>
      <c r="D49" s="8"/>
      <c r="E49" s="8"/>
      <c r="F49" s="8"/>
      <c r="H49" s="8"/>
    </row>
    <row r="50" spans="3:8" s="5" customFormat="1" x14ac:dyDescent="0.3">
      <c r="C50" s="8"/>
      <c r="D50" s="8"/>
      <c r="E50" s="8"/>
      <c r="F50" s="8"/>
      <c r="H50" s="8"/>
    </row>
    <row r="51" spans="3:8" s="5" customFormat="1" x14ac:dyDescent="0.3">
      <c r="C51" s="8"/>
      <c r="D51" s="8"/>
      <c r="E51" s="8"/>
      <c r="F51" s="8"/>
      <c r="H51" s="8"/>
    </row>
    <row r="52" spans="3:8" s="5" customFormat="1" x14ac:dyDescent="0.3">
      <c r="C52" s="8"/>
      <c r="D52" s="8"/>
      <c r="E52" s="8"/>
      <c r="F52" s="8"/>
      <c r="H52" s="8"/>
    </row>
    <row r="53" spans="3:8" s="5" customFormat="1" x14ac:dyDescent="0.3">
      <c r="C53" s="8"/>
      <c r="D53" s="8"/>
      <c r="E53" s="8"/>
      <c r="F53" s="8"/>
      <c r="H53" s="8"/>
    </row>
    <row r="54" spans="3:8" s="5" customFormat="1" x14ac:dyDescent="0.3">
      <c r="C54" s="8"/>
      <c r="D54" s="8"/>
      <c r="E54" s="8"/>
      <c r="F54" s="8"/>
      <c r="H54" s="8"/>
    </row>
    <row r="55" spans="3:8" s="5" customFormat="1" x14ac:dyDescent="0.3">
      <c r="C55" s="8"/>
      <c r="D55" s="8"/>
      <c r="E55" s="8"/>
      <c r="F55" s="8"/>
      <c r="H55" s="8"/>
    </row>
    <row r="56" spans="3:8" s="5" customFormat="1" x14ac:dyDescent="0.3">
      <c r="C56" s="8"/>
      <c r="D56" s="8"/>
      <c r="E56" s="8"/>
      <c r="F56" s="8"/>
      <c r="H56" s="8"/>
    </row>
    <row r="57" spans="3:8" s="5" customFormat="1" x14ac:dyDescent="0.3">
      <c r="C57" s="8"/>
      <c r="D57" s="8"/>
      <c r="E57" s="8"/>
      <c r="F57" s="8"/>
      <c r="H57" s="8"/>
    </row>
    <row r="58" spans="3:8" s="5" customFormat="1" x14ac:dyDescent="0.3">
      <c r="C58" s="8"/>
      <c r="D58" s="8"/>
      <c r="E58" s="8"/>
      <c r="F58" s="8"/>
      <c r="H58" s="8"/>
    </row>
    <row r="59" spans="3:8" s="5" customFormat="1" x14ac:dyDescent="0.3">
      <c r="C59" s="8"/>
      <c r="D59" s="8"/>
      <c r="E59" s="8"/>
      <c r="F59" s="8"/>
      <c r="H59" s="8"/>
    </row>
    <row r="60" spans="3:8" s="5" customFormat="1" x14ac:dyDescent="0.3">
      <c r="C60" s="8"/>
      <c r="D60" s="8"/>
      <c r="E60" s="8"/>
      <c r="F60" s="8"/>
      <c r="H60" s="8"/>
    </row>
    <row r="61" spans="3:8" s="5" customFormat="1" x14ac:dyDescent="0.3">
      <c r="C61" s="8"/>
      <c r="D61" s="8"/>
      <c r="E61" s="8"/>
      <c r="F61" s="8"/>
      <c r="H61" s="8"/>
    </row>
    <row r="62" spans="3:8" s="5" customFormat="1" x14ac:dyDescent="0.3">
      <c r="C62" s="8"/>
      <c r="D62" s="8"/>
      <c r="E62" s="8"/>
      <c r="F62" s="8"/>
      <c r="H62" s="8"/>
    </row>
    <row r="63" spans="3:8" s="5" customFormat="1" x14ac:dyDescent="0.3">
      <c r="C63" s="8"/>
      <c r="D63" s="8"/>
      <c r="E63" s="8"/>
      <c r="F63" s="8"/>
      <c r="H63" s="8"/>
    </row>
    <row r="64" spans="3:8" s="5" customFormat="1" x14ac:dyDescent="0.3">
      <c r="C64" s="8"/>
      <c r="D64" s="8"/>
      <c r="E64" s="8"/>
      <c r="F64" s="8"/>
      <c r="H64" s="8"/>
    </row>
    <row r="65" spans="3:8" s="5" customFormat="1" x14ac:dyDescent="0.3">
      <c r="C65" s="8"/>
      <c r="D65" s="8"/>
      <c r="E65" s="8"/>
      <c r="F65" s="8"/>
      <c r="H65" s="8"/>
    </row>
    <row r="66" spans="3:8" s="5" customFormat="1" x14ac:dyDescent="0.3">
      <c r="C66" s="8"/>
      <c r="D66" s="8"/>
      <c r="E66" s="8"/>
      <c r="F66" s="8"/>
      <c r="H66" s="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landscape" r:id="rId1"/>
  <headerFooter>
    <oddFooter>&amp;R32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B2:N33"/>
  <sheetViews>
    <sheetView showGridLines="0" showZeros="0" view="pageBreakPreview" zoomScale="110" zoomScaleNormal="80" zoomScaleSheetLayoutView="110" workbookViewId="0">
      <selection activeCell="G8" sqref="G8"/>
    </sheetView>
  </sheetViews>
  <sheetFormatPr defaultColWidth="8.88671875" defaultRowHeight="14.4" x14ac:dyDescent="0.3"/>
  <cols>
    <col min="1" max="1" width="6.109375" style="1" customWidth="1"/>
    <col min="2" max="2" width="48.5546875" style="1" customWidth="1"/>
    <col min="3" max="14" width="8.44140625" style="1" customWidth="1"/>
    <col min="15" max="16384" width="8.88671875" style="1"/>
  </cols>
  <sheetData>
    <row r="2" spans="2:14" ht="15" thickBot="1" x14ac:dyDescent="0.35"/>
    <row r="3" spans="2:14" ht="15" thickBot="1" x14ac:dyDescent="0.35">
      <c r="B3" s="77" t="s">
        <v>41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9"/>
    </row>
    <row r="4" spans="2:14" x14ac:dyDescent="0.3">
      <c r="B4" s="77" t="s">
        <v>239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9"/>
    </row>
    <row r="5" spans="2:14" x14ac:dyDescent="0.3">
      <c r="B5" s="10"/>
      <c r="C5" s="80" t="s">
        <v>0</v>
      </c>
      <c r="D5" s="80"/>
      <c r="E5" s="80"/>
      <c r="F5" s="80" t="s">
        <v>1</v>
      </c>
      <c r="G5" s="80"/>
      <c r="H5" s="80"/>
      <c r="I5" s="80" t="s">
        <v>2</v>
      </c>
      <c r="J5" s="80"/>
      <c r="K5" s="80"/>
      <c r="L5" s="80" t="s">
        <v>3</v>
      </c>
      <c r="M5" s="80"/>
      <c r="N5" s="81"/>
    </row>
    <row r="6" spans="2:14" x14ac:dyDescent="0.3">
      <c r="B6" s="18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1" t="s">
        <v>5</v>
      </c>
      <c r="L6" s="11" t="s">
        <v>4</v>
      </c>
      <c r="M6" s="11" t="s">
        <v>5</v>
      </c>
      <c r="N6" s="19" t="s">
        <v>5</v>
      </c>
    </row>
    <row r="7" spans="2:14" x14ac:dyDescent="0.3">
      <c r="B7" s="20" t="s">
        <v>50</v>
      </c>
      <c r="C7" s="12">
        <v>2.2141203703703701E-2</v>
      </c>
      <c r="D7" s="13">
        <v>0.38514193678276626</v>
      </c>
      <c r="E7" s="13">
        <v>0.10158241291418862</v>
      </c>
      <c r="F7" s="12">
        <v>5.7638888888888896E-3</v>
      </c>
      <c r="G7" s="13">
        <v>0.75340393343419065</v>
      </c>
      <c r="H7" s="13">
        <v>0.1257575757575759</v>
      </c>
      <c r="I7" s="12">
        <v>3.3333333333333301E-3</v>
      </c>
      <c r="J7" s="13">
        <v>0.23319838056680164</v>
      </c>
      <c r="K7" s="13">
        <v>5.9900166389351028E-2</v>
      </c>
      <c r="L7" s="14">
        <v>3.1238425925925923E-2</v>
      </c>
      <c r="M7" s="13">
        <v>0.39326825003642735</v>
      </c>
      <c r="N7" s="21">
        <v>9.7789855072463794E-2</v>
      </c>
    </row>
    <row r="8" spans="2:14" x14ac:dyDescent="0.3">
      <c r="B8" s="20" t="s">
        <v>65</v>
      </c>
      <c r="C8" s="12">
        <v>9.2476851851851904E-3</v>
      </c>
      <c r="D8" s="13">
        <v>0.16086168713509172</v>
      </c>
      <c r="E8" s="13">
        <v>4.2427782497875988E-2</v>
      </c>
      <c r="F8" s="12">
        <v>3.1250000000000001E-4</v>
      </c>
      <c r="G8" s="13">
        <v>4.084720121028744E-2</v>
      </c>
      <c r="H8" s="13">
        <v>6.8181818181818248E-3</v>
      </c>
      <c r="I8" s="12">
        <v>2.2222222222222201E-3</v>
      </c>
      <c r="J8" s="13">
        <v>0.15546558704453442</v>
      </c>
      <c r="K8" s="13">
        <v>3.9933444259567352E-2</v>
      </c>
      <c r="L8" s="14">
        <v>1.1782407407407412E-2</v>
      </c>
      <c r="M8" s="13">
        <v>0.14833163339647396</v>
      </c>
      <c r="N8" s="21">
        <v>3.6884057971014524E-2</v>
      </c>
    </row>
    <row r="9" spans="2:14" x14ac:dyDescent="0.3">
      <c r="B9" s="20" t="s">
        <v>66</v>
      </c>
      <c r="C9" s="12">
        <v>7.5462962962963001E-3</v>
      </c>
      <c r="D9" s="13">
        <v>0.13126635796255293</v>
      </c>
      <c r="E9" s="13">
        <v>3.4621920135938851E-2</v>
      </c>
      <c r="F9" s="12">
        <v>0</v>
      </c>
      <c r="G9" s="13">
        <v>0</v>
      </c>
      <c r="H9" s="13">
        <v>0</v>
      </c>
      <c r="I9" s="12">
        <v>2.3958333333333301E-3</v>
      </c>
      <c r="J9" s="13">
        <v>0.16761133603238862</v>
      </c>
      <c r="K9" s="13">
        <v>4.3053244592346038E-2</v>
      </c>
      <c r="L9" s="14">
        <v>9.9421296296296306E-3</v>
      </c>
      <c r="M9" s="13">
        <v>0.12516392248287928</v>
      </c>
      <c r="N9" s="21">
        <v>3.1123188405797118E-2</v>
      </c>
    </row>
    <row r="10" spans="2:14" x14ac:dyDescent="0.3">
      <c r="B10" s="20" t="s">
        <v>11</v>
      </c>
      <c r="C10" s="12">
        <v>1.0659722222222201E-2</v>
      </c>
      <c r="D10" s="13">
        <v>0.18542379706059961</v>
      </c>
      <c r="E10" s="13">
        <v>4.8906117247238652E-2</v>
      </c>
      <c r="F10" s="12">
        <v>1.15740740740741E-4</v>
      </c>
      <c r="G10" s="13">
        <v>1.5128593040847233E-2</v>
      </c>
      <c r="H10" s="13">
        <v>2.5252525252525333E-3</v>
      </c>
      <c r="I10" s="12">
        <v>2.4537037037037001E-3</v>
      </c>
      <c r="J10" s="13">
        <v>0.17165991902834002</v>
      </c>
      <c r="K10" s="13">
        <v>4.4093178036605597E-2</v>
      </c>
      <c r="L10" s="14">
        <v>1.3229166666666643E-2</v>
      </c>
      <c r="M10" s="13">
        <v>0.16654524260527442</v>
      </c>
      <c r="N10" s="21">
        <v>4.141304347826081E-2</v>
      </c>
    </row>
    <row r="11" spans="2:14" x14ac:dyDescent="0.3">
      <c r="B11" s="20" t="s">
        <v>12</v>
      </c>
      <c r="C11" s="12">
        <v>3.9236111111111104E-3</v>
      </c>
      <c r="D11" s="13">
        <v>6.825045298973223E-2</v>
      </c>
      <c r="E11" s="13">
        <v>1.8001274426508073E-2</v>
      </c>
      <c r="F11" s="12">
        <v>9.2592592592592602E-5</v>
      </c>
      <c r="G11" s="13">
        <v>1.2102874432677761E-2</v>
      </c>
      <c r="H11" s="13">
        <v>2.0202020202020224E-3</v>
      </c>
      <c r="I11" s="12">
        <v>7.5231481481481503E-4</v>
      </c>
      <c r="J11" s="13">
        <v>5.2631578947368494E-2</v>
      </c>
      <c r="K11" s="13">
        <v>1.3519134775374381E-2</v>
      </c>
      <c r="L11" s="14">
        <v>4.7685185185185183E-3</v>
      </c>
      <c r="M11" s="13">
        <v>6.0032055952207515E-2</v>
      </c>
      <c r="N11" s="21">
        <v>1.4927536231884064E-2</v>
      </c>
    </row>
    <row r="12" spans="2:14" x14ac:dyDescent="0.3">
      <c r="B12" s="20" t="s">
        <v>67</v>
      </c>
      <c r="C12" s="12">
        <v>0</v>
      </c>
      <c r="D12" s="13">
        <v>0</v>
      </c>
      <c r="E12" s="13">
        <v>0</v>
      </c>
      <c r="F12" s="12">
        <v>0</v>
      </c>
      <c r="G12" s="13">
        <v>0</v>
      </c>
      <c r="H12" s="13">
        <v>0</v>
      </c>
      <c r="I12" s="12">
        <v>0</v>
      </c>
      <c r="J12" s="13">
        <v>0</v>
      </c>
      <c r="K12" s="13">
        <v>0</v>
      </c>
      <c r="L12" s="14">
        <v>0</v>
      </c>
      <c r="M12" s="13">
        <v>0</v>
      </c>
      <c r="N12" s="21">
        <v>0</v>
      </c>
    </row>
    <row r="13" spans="2:14" x14ac:dyDescent="0.3">
      <c r="B13" s="20" t="s">
        <v>68</v>
      </c>
      <c r="C13" s="12">
        <v>9.2592592592592602E-5</v>
      </c>
      <c r="D13" s="13">
        <v>1.6106301590497287E-3</v>
      </c>
      <c r="E13" s="13">
        <v>4.2480883602378941E-4</v>
      </c>
      <c r="F13" s="15">
        <v>0</v>
      </c>
      <c r="G13" s="13">
        <v>0</v>
      </c>
      <c r="H13" s="13">
        <v>0</v>
      </c>
      <c r="I13" s="15">
        <v>4.6296296296296301E-5</v>
      </c>
      <c r="J13" s="13">
        <v>3.2388663967611374E-3</v>
      </c>
      <c r="K13" s="13">
        <v>8.3194675540765415E-4</v>
      </c>
      <c r="L13" s="14">
        <v>1.3888888888888892E-4</v>
      </c>
      <c r="M13" s="13">
        <v>1.7485064840448794E-3</v>
      </c>
      <c r="N13" s="21">
        <v>4.3478260869565246E-4</v>
      </c>
    </row>
    <row r="14" spans="2:14" x14ac:dyDescent="0.3">
      <c r="B14" s="20" t="s">
        <v>69</v>
      </c>
      <c r="C14" s="12">
        <v>0</v>
      </c>
      <c r="D14" s="13">
        <v>0</v>
      </c>
      <c r="E14" s="13">
        <v>0</v>
      </c>
      <c r="F14" s="15">
        <v>0</v>
      </c>
      <c r="G14" s="13">
        <v>0</v>
      </c>
      <c r="H14" s="13">
        <v>0</v>
      </c>
      <c r="I14" s="15">
        <v>0</v>
      </c>
      <c r="J14" s="13">
        <v>0</v>
      </c>
      <c r="K14" s="13">
        <v>0</v>
      </c>
      <c r="L14" s="14">
        <v>0</v>
      </c>
      <c r="M14" s="13">
        <v>0</v>
      </c>
      <c r="N14" s="21">
        <v>0</v>
      </c>
    </row>
    <row r="15" spans="2:14" x14ac:dyDescent="0.3">
      <c r="B15" s="20" t="s">
        <v>70</v>
      </c>
      <c r="C15" s="12">
        <v>1.2847222222222201E-3</v>
      </c>
      <c r="D15" s="13">
        <v>2.2347493456814947E-2</v>
      </c>
      <c r="E15" s="13">
        <v>5.8942225998300677E-3</v>
      </c>
      <c r="F15" s="12">
        <v>0</v>
      </c>
      <c r="G15" s="13">
        <v>0</v>
      </c>
      <c r="H15" s="13">
        <v>0</v>
      </c>
      <c r="I15" s="12">
        <v>4.3981481481481503E-4</v>
      </c>
      <c r="J15" s="13">
        <v>3.0769230769230816E-2</v>
      </c>
      <c r="K15" s="13">
        <v>7.9034941763727173E-3</v>
      </c>
      <c r="L15" s="14">
        <v>1.7245370370370351E-3</v>
      </c>
      <c r="M15" s="13">
        <v>2.1710622176890557E-2</v>
      </c>
      <c r="N15" s="21">
        <v>5.3985507246376773E-3</v>
      </c>
    </row>
    <row r="16" spans="2:14" x14ac:dyDescent="0.3">
      <c r="B16" s="20" t="s">
        <v>71</v>
      </c>
      <c r="C16" s="12">
        <v>0</v>
      </c>
      <c r="D16" s="13">
        <v>0</v>
      </c>
      <c r="E16" s="13">
        <v>0</v>
      </c>
      <c r="F16" s="12">
        <v>0</v>
      </c>
      <c r="G16" s="13">
        <v>0</v>
      </c>
      <c r="H16" s="13">
        <v>0</v>
      </c>
      <c r="I16" s="12">
        <v>0</v>
      </c>
      <c r="J16" s="13">
        <v>0</v>
      </c>
      <c r="K16" s="13">
        <v>0</v>
      </c>
      <c r="L16" s="14">
        <v>0</v>
      </c>
      <c r="M16" s="13">
        <v>0</v>
      </c>
      <c r="N16" s="21">
        <v>0</v>
      </c>
    </row>
    <row r="17" spans="2:14" x14ac:dyDescent="0.3">
      <c r="B17" s="20" t="s">
        <v>13</v>
      </c>
      <c r="C17" s="12">
        <v>0</v>
      </c>
      <c r="D17" s="13">
        <v>0</v>
      </c>
      <c r="E17" s="13">
        <v>0</v>
      </c>
      <c r="F17" s="12">
        <v>0</v>
      </c>
      <c r="G17" s="13">
        <v>0</v>
      </c>
      <c r="H17" s="13">
        <v>0</v>
      </c>
      <c r="I17" s="12">
        <v>0</v>
      </c>
      <c r="J17" s="13">
        <v>0</v>
      </c>
      <c r="K17" s="13">
        <v>0</v>
      </c>
      <c r="L17" s="14">
        <v>0</v>
      </c>
      <c r="M17" s="13">
        <v>0</v>
      </c>
      <c r="N17" s="21">
        <v>0</v>
      </c>
    </row>
    <row r="18" spans="2:14" ht="15" thickBot="1" x14ac:dyDescent="0.35">
      <c r="B18" s="24" t="s">
        <v>14</v>
      </c>
      <c r="C18" s="25">
        <v>2.5925925925925899E-3</v>
      </c>
      <c r="D18" s="26">
        <v>4.5097644453392351E-2</v>
      </c>
      <c r="E18" s="26">
        <v>1.189464740866609E-2</v>
      </c>
      <c r="F18" s="25">
        <v>1.3657407407407401E-3</v>
      </c>
      <c r="G18" s="26">
        <v>0.17851739788199686</v>
      </c>
      <c r="H18" s="26">
        <v>2.9797979797979813E-2</v>
      </c>
      <c r="I18" s="25">
        <v>2.6504629629629599E-3</v>
      </c>
      <c r="J18" s="26">
        <v>0.18542510121457489</v>
      </c>
      <c r="K18" s="26">
        <v>4.7628951747088137E-2</v>
      </c>
      <c r="L18" s="27">
        <v>6.6087962962962897E-3</v>
      </c>
      <c r="M18" s="26">
        <v>8.3199766865802077E-2</v>
      </c>
      <c r="N18" s="28">
        <v>2.0688405797101437E-2</v>
      </c>
    </row>
    <row r="19" spans="2:14" s="2" customFormat="1" ht="15.6" thickTop="1" thickBot="1" x14ac:dyDescent="0.35">
      <c r="B19" s="29" t="s">
        <v>3</v>
      </c>
      <c r="C19" s="30">
        <v>5.7488425925925915E-2</v>
      </c>
      <c r="D19" s="31">
        <v>0.99999999999999978</v>
      </c>
      <c r="E19" s="31">
        <v>0.26375318606627007</v>
      </c>
      <c r="F19" s="30">
        <v>7.6504629629629639E-3</v>
      </c>
      <c r="G19" s="31">
        <v>0.99999999999999989</v>
      </c>
      <c r="H19" s="31">
        <v>0.16691919191919213</v>
      </c>
      <c r="I19" s="30">
        <v>1.4293981481481467E-2</v>
      </c>
      <c r="J19" s="31">
        <v>1</v>
      </c>
      <c r="K19" s="31">
        <v>0.25686356073211292</v>
      </c>
      <c r="L19" s="30">
        <v>7.9432870370370334E-2</v>
      </c>
      <c r="M19" s="31">
        <v>1</v>
      </c>
      <c r="N19" s="32">
        <v>0.24865942028985505</v>
      </c>
    </row>
    <row r="20" spans="2:14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2"/>
    </row>
    <row r="21" spans="2:14" x14ac:dyDescent="0.3">
      <c r="B21" s="18" t="s">
        <v>15</v>
      </c>
      <c r="C21" s="11" t="s">
        <v>80</v>
      </c>
      <c r="D21" s="16" t="s">
        <v>5</v>
      </c>
      <c r="E21" s="16" t="s">
        <v>5</v>
      </c>
      <c r="F21" s="11" t="s">
        <v>80</v>
      </c>
      <c r="G21" s="16" t="s">
        <v>5</v>
      </c>
      <c r="H21" s="16" t="s">
        <v>5</v>
      </c>
      <c r="I21" s="11" t="s">
        <v>80</v>
      </c>
      <c r="J21" s="16" t="s">
        <v>5</v>
      </c>
      <c r="K21" s="16" t="s">
        <v>5</v>
      </c>
      <c r="L21" s="16" t="s">
        <v>80</v>
      </c>
      <c r="M21" s="16" t="s">
        <v>5</v>
      </c>
      <c r="N21" s="22" t="s">
        <v>5</v>
      </c>
    </row>
    <row r="22" spans="2:14" x14ac:dyDescent="0.3">
      <c r="B22" s="23" t="s">
        <v>16</v>
      </c>
      <c r="C22" s="12">
        <v>7.9282407407407392E-3</v>
      </c>
      <c r="D22" s="17"/>
      <c r="E22" s="13">
        <v>3.6374256584536961E-2</v>
      </c>
      <c r="F22" s="12">
        <v>1.05324074074074E-3</v>
      </c>
      <c r="G22" s="17"/>
      <c r="H22" s="13">
        <v>2.2979797979797986E-2</v>
      </c>
      <c r="I22" s="12">
        <v>1.86342592592593E-3</v>
      </c>
      <c r="J22" s="17"/>
      <c r="K22" s="13">
        <v>3.3485856905158151E-2</v>
      </c>
      <c r="L22" s="14">
        <v>1.0844907407407409E-2</v>
      </c>
      <c r="M22" s="17"/>
      <c r="N22" s="21">
        <v>3.3949275362318863E-2</v>
      </c>
    </row>
    <row r="23" spans="2:14" x14ac:dyDescent="0.3">
      <c r="B23" s="23" t="s">
        <v>17</v>
      </c>
      <c r="C23" s="12">
        <v>1.9675925925925899E-4</v>
      </c>
      <c r="D23" s="17"/>
      <c r="E23" s="13">
        <v>9.0271877655055124E-4</v>
      </c>
      <c r="F23" s="12">
        <v>0</v>
      </c>
      <c r="G23" s="17"/>
      <c r="H23" s="13">
        <v>0</v>
      </c>
      <c r="I23" s="12">
        <v>0</v>
      </c>
      <c r="J23" s="17"/>
      <c r="K23" s="13">
        <v>0</v>
      </c>
      <c r="L23" s="14">
        <v>1.9675925925925899E-4</v>
      </c>
      <c r="M23" s="17"/>
      <c r="N23" s="21">
        <v>6.1594202898550667E-4</v>
      </c>
    </row>
    <row r="24" spans="2:14" x14ac:dyDescent="0.3">
      <c r="B24" s="23" t="s">
        <v>18</v>
      </c>
      <c r="C24" s="12">
        <v>2.6620370370370399E-4</v>
      </c>
      <c r="D24" s="17"/>
      <c r="E24" s="13">
        <v>1.2213254035683958E-3</v>
      </c>
      <c r="F24" s="12">
        <v>0</v>
      </c>
      <c r="G24" s="17"/>
      <c r="H24" s="13">
        <v>0</v>
      </c>
      <c r="I24" s="12">
        <v>1.38888888888889E-4</v>
      </c>
      <c r="J24" s="17"/>
      <c r="K24" s="13">
        <v>2.4958402662229639E-3</v>
      </c>
      <c r="L24" s="14">
        <v>4.0509259259259296E-4</v>
      </c>
      <c r="M24" s="17"/>
      <c r="N24" s="21">
        <v>1.2681159420289871E-3</v>
      </c>
    </row>
    <row r="25" spans="2:14" x14ac:dyDescent="0.3">
      <c r="B25" s="23" t="s">
        <v>19</v>
      </c>
      <c r="C25" s="12">
        <v>6.2662037037037002E-2</v>
      </c>
      <c r="D25" s="17"/>
      <c r="E25" s="13">
        <v>0.28748937977909933</v>
      </c>
      <c r="F25" s="12">
        <v>7.3726851851851896E-3</v>
      </c>
      <c r="G25" s="17"/>
      <c r="H25" s="13">
        <v>0.16085858585858612</v>
      </c>
      <c r="I25" s="12">
        <v>9.8263888888888897E-3</v>
      </c>
      <c r="J25" s="17"/>
      <c r="K25" s="13">
        <v>0.17658069883527458</v>
      </c>
      <c r="L25" s="14">
        <v>7.9861111111111077E-2</v>
      </c>
      <c r="M25" s="17"/>
      <c r="N25" s="21">
        <v>0.25</v>
      </c>
    </row>
    <row r="26" spans="2:14" x14ac:dyDescent="0.3">
      <c r="B26" s="23" t="s">
        <v>20</v>
      </c>
      <c r="C26" s="12">
        <v>8.9421296296296304E-2</v>
      </c>
      <c r="D26" s="17"/>
      <c r="E26" s="13">
        <v>0.41025913338997466</v>
      </c>
      <c r="F26" s="12">
        <v>2.9756944444444398E-2</v>
      </c>
      <c r="G26" s="17"/>
      <c r="H26" s="13">
        <v>0.64924242424242384</v>
      </c>
      <c r="I26" s="12">
        <v>2.94212962962963E-2</v>
      </c>
      <c r="J26" s="17"/>
      <c r="K26" s="13">
        <v>0.52870216306156415</v>
      </c>
      <c r="L26" s="14">
        <v>0.14859953703703702</v>
      </c>
      <c r="M26" s="17"/>
      <c r="N26" s="21">
        <v>0.46518115942028998</v>
      </c>
    </row>
    <row r="27" spans="2:14" ht="15" thickBot="1" x14ac:dyDescent="0.35">
      <c r="B27" s="23" t="s">
        <v>21</v>
      </c>
      <c r="C27" s="12">
        <v>0</v>
      </c>
      <c r="D27" s="17"/>
      <c r="E27" s="13">
        <v>0</v>
      </c>
      <c r="F27" s="12">
        <v>0</v>
      </c>
      <c r="G27" s="17"/>
      <c r="H27" s="13">
        <v>0</v>
      </c>
      <c r="I27" s="12">
        <v>1.04166666666667E-4</v>
      </c>
      <c r="J27" s="17"/>
      <c r="K27" s="13">
        <v>1.8718801996672274E-3</v>
      </c>
      <c r="L27" s="14">
        <v>1.04166666666667E-4</v>
      </c>
      <c r="M27" s="17"/>
      <c r="N27" s="21">
        <v>3.2608695652174029E-4</v>
      </c>
    </row>
    <row r="28" spans="2:14" s="2" customFormat="1" ht="15.6" thickTop="1" thickBot="1" x14ac:dyDescent="0.35">
      <c r="B28" s="29" t="s">
        <v>3</v>
      </c>
      <c r="C28" s="30">
        <v>0.16047453703703701</v>
      </c>
      <c r="D28" s="31"/>
      <c r="E28" s="31">
        <v>0.73624681393372993</v>
      </c>
      <c r="F28" s="30">
        <v>3.8182870370370325E-2</v>
      </c>
      <c r="G28" s="31"/>
      <c r="H28" s="31">
        <v>0.83308080808080798</v>
      </c>
      <c r="I28" s="30">
        <v>4.1354166666666678E-2</v>
      </c>
      <c r="J28" s="31"/>
      <c r="K28" s="31">
        <v>0.74313643926788708</v>
      </c>
      <c r="L28" s="30">
        <v>0.240011574074074</v>
      </c>
      <c r="M28" s="31"/>
      <c r="N28" s="32">
        <v>0.75134057971014501</v>
      </c>
    </row>
    <row r="29" spans="2:14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5"/>
    </row>
    <row r="30" spans="2:14" ht="15.6" thickTop="1" thickBot="1" x14ac:dyDescent="0.35">
      <c r="B30" s="29" t="s">
        <v>6</v>
      </c>
      <c r="C30" s="30">
        <v>0.21796296296296291</v>
      </c>
      <c r="D30" s="31"/>
      <c r="E30" s="31">
        <v>1</v>
      </c>
      <c r="F30" s="30">
        <v>4.5833333333333288E-2</v>
      </c>
      <c r="G30" s="31"/>
      <c r="H30" s="31">
        <v>1</v>
      </c>
      <c r="I30" s="30">
        <v>5.5648148148148141E-2</v>
      </c>
      <c r="J30" s="31"/>
      <c r="K30" s="31">
        <v>1</v>
      </c>
      <c r="L30" s="30">
        <v>0.31944444444444431</v>
      </c>
      <c r="M30" s="31"/>
      <c r="N30" s="32">
        <v>1</v>
      </c>
    </row>
    <row r="31" spans="2:14" ht="66" customHeight="1" thickTop="1" thickBot="1" x14ac:dyDescent="0.35">
      <c r="B31" s="74" t="s">
        <v>33</v>
      </c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6"/>
    </row>
    <row r="33" spans="12:12" x14ac:dyDescent="0.3">
      <c r="L33" s="6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headerFooter>
    <oddFooter>&amp;R6</oddFooter>
  </headerFooter>
  <colBreaks count="1" manualBreakCount="1">
    <brk id="1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/>
  <dimension ref="B2:N31"/>
  <sheetViews>
    <sheetView showGridLines="0" showZeros="0" view="pageBreakPreview" zoomScale="110" zoomScaleSheetLayoutView="110" workbookViewId="0">
      <selection activeCell="G8" sqref="G8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6" width="10.33203125" style="4" customWidth="1"/>
    <col min="7" max="7" width="10.33203125" style="1" customWidth="1"/>
    <col min="8" max="8" width="10.33203125" style="4" customWidth="1"/>
    <col min="9" max="11" width="10.33203125" style="1" customWidth="1"/>
    <col min="12" max="16384" width="8.88671875" style="1"/>
  </cols>
  <sheetData>
    <row r="2" spans="2:11" ht="15" thickBot="1" x14ac:dyDescent="0.35"/>
    <row r="3" spans="2:11" ht="15" thickBot="1" x14ac:dyDescent="0.35">
      <c r="B3" s="77" t="s">
        <v>72</v>
      </c>
      <c r="C3" s="78"/>
      <c r="D3" s="78"/>
      <c r="E3" s="78"/>
      <c r="F3" s="78"/>
      <c r="G3" s="78"/>
      <c r="H3" s="78"/>
      <c r="I3" s="78"/>
      <c r="J3" s="78"/>
      <c r="K3" s="79"/>
    </row>
    <row r="4" spans="2:11" x14ac:dyDescent="0.3">
      <c r="B4" s="77" t="s">
        <v>239</v>
      </c>
      <c r="C4" s="78"/>
      <c r="D4" s="78"/>
      <c r="E4" s="78"/>
      <c r="F4" s="78"/>
      <c r="G4" s="78"/>
      <c r="H4" s="78"/>
      <c r="I4" s="78"/>
      <c r="J4" s="78"/>
      <c r="K4" s="79"/>
    </row>
    <row r="5" spans="2:11" x14ac:dyDescent="0.3">
      <c r="B5" s="10"/>
      <c r="C5" s="80" t="s">
        <v>35</v>
      </c>
      <c r="D5" s="80"/>
      <c r="E5" s="80"/>
      <c r="F5" s="80" t="s">
        <v>36</v>
      </c>
      <c r="G5" s="80"/>
      <c r="H5" s="80"/>
      <c r="I5" s="80" t="s">
        <v>37</v>
      </c>
      <c r="J5" s="80"/>
      <c r="K5" s="81"/>
    </row>
    <row r="6" spans="2:1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1" x14ac:dyDescent="0.3">
      <c r="B7" s="20" t="s">
        <v>50</v>
      </c>
      <c r="C7" s="12">
        <v>7.4074074074074103E-4</v>
      </c>
      <c r="D7" s="13">
        <v>1</v>
      </c>
      <c r="E7" s="13">
        <v>4.4107512060647773E-2</v>
      </c>
      <c r="F7" s="12">
        <v>0</v>
      </c>
      <c r="G7" s="13">
        <v>0</v>
      </c>
      <c r="H7" s="13">
        <v>0</v>
      </c>
      <c r="I7" s="12">
        <v>7.4074074074074103E-4</v>
      </c>
      <c r="J7" s="13">
        <v>1</v>
      </c>
      <c r="K7" s="21">
        <v>4.1450777202072554E-2</v>
      </c>
    </row>
    <row r="8" spans="2:11" x14ac:dyDescent="0.3">
      <c r="B8" s="20" t="s">
        <v>65</v>
      </c>
      <c r="C8" s="12">
        <v>0</v>
      </c>
      <c r="D8" s="13">
        <v>0</v>
      </c>
      <c r="E8" s="13">
        <v>0</v>
      </c>
      <c r="F8" s="12">
        <v>0</v>
      </c>
      <c r="G8" s="13">
        <v>0</v>
      </c>
      <c r="H8" s="13">
        <v>0</v>
      </c>
      <c r="I8" s="12">
        <v>0</v>
      </c>
      <c r="J8" s="13">
        <v>0</v>
      </c>
      <c r="K8" s="21">
        <v>0</v>
      </c>
    </row>
    <row r="9" spans="2:11" x14ac:dyDescent="0.3">
      <c r="B9" s="20" t="s">
        <v>66</v>
      </c>
      <c r="C9" s="12">
        <v>0</v>
      </c>
      <c r="D9" s="13">
        <v>0</v>
      </c>
      <c r="E9" s="13">
        <v>0</v>
      </c>
      <c r="F9" s="12">
        <v>0</v>
      </c>
      <c r="G9" s="13">
        <v>0</v>
      </c>
      <c r="H9" s="13">
        <v>0</v>
      </c>
      <c r="I9" s="12">
        <v>0</v>
      </c>
      <c r="J9" s="13">
        <v>0</v>
      </c>
      <c r="K9" s="21">
        <v>0</v>
      </c>
    </row>
    <row r="10" spans="2:11" x14ac:dyDescent="0.3">
      <c r="B10" s="20" t="s">
        <v>11</v>
      </c>
      <c r="C10" s="12">
        <v>0</v>
      </c>
      <c r="D10" s="13">
        <v>0</v>
      </c>
      <c r="E10" s="13">
        <v>0</v>
      </c>
      <c r="F10" s="12">
        <v>0</v>
      </c>
      <c r="G10" s="13">
        <v>0</v>
      </c>
      <c r="H10" s="13">
        <v>0</v>
      </c>
      <c r="I10" s="12">
        <v>0</v>
      </c>
      <c r="J10" s="13">
        <v>0</v>
      </c>
      <c r="K10" s="21">
        <v>0</v>
      </c>
    </row>
    <row r="11" spans="2:11" x14ac:dyDescent="0.3">
      <c r="B11" s="20" t="s">
        <v>12</v>
      </c>
      <c r="C11" s="12">
        <v>0</v>
      </c>
      <c r="D11" s="13">
        <v>0</v>
      </c>
      <c r="E11" s="13">
        <v>0</v>
      </c>
      <c r="F11" s="12">
        <v>0</v>
      </c>
      <c r="G11" s="13">
        <v>0</v>
      </c>
      <c r="H11" s="13">
        <v>0</v>
      </c>
      <c r="I11" s="12">
        <v>0</v>
      </c>
      <c r="J11" s="13">
        <v>0</v>
      </c>
      <c r="K11" s="21">
        <v>0</v>
      </c>
    </row>
    <row r="12" spans="2:11" x14ac:dyDescent="0.3">
      <c r="B12" s="20" t="s">
        <v>67</v>
      </c>
      <c r="C12" s="12">
        <v>0</v>
      </c>
      <c r="D12" s="13">
        <v>0</v>
      </c>
      <c r="E12" s="13">
        <v>0</v>
      </c>
      <c r="F12" s="12">
        <v>0</v>
      </c>
      <c r="G12" s="13">
        <v>0</v>
      </c>
      <c r="H12" s="13">
        <v>0</v>
      </c>
      <c r="I12" s="12">
        <v>0</v>
      </c>
      <c r="J12" s="13">
        <v>0</v>
      </c>
      <c r="K12" s="21">
        <v>0</v>
      </c>
    </row>
    <row r="13" spans="2:11" x14ac:dyDescent="0.3">
      <c r="B13" s="20" t="s">
        <v>68</v>
      </c>
      <c r="C13" s="12">
        <v>0</v>
      </c>
      <c r="D13" s="13">
        <v>0</v>
      </c>
      <c r="E13" s="13">
        <v>0</v>
      </c>
      <c r="F13" s="15">
        <v>0</v>
      </c>
      <c r="G13" s="13">
        <v>0</v>
      </c>
      <c r="H13" s="13">
        <v>0</v>
      </c>
      <c r="I13" s="15">
        <v>0</v>
      </c>
      <c r="J13" s="13">
        <v>0</v>
      </c>
      <c r="K13" s="21">
        <v>0</v>
      </c>
    </row>
    <row r="14" spans="2:11" x14ac:dyDescent="0.3">
      <c r="B14" s="20" t="s">
        <v>69</v>
      </c>
      <c r="C14" s="12">
        <v>0</v>
      </c>
      <c r="D14" s="13">
        <v>0</v>
      </c>
      <c r="E14" s="13">
        <v>0</v>
      </c>
      <c r="F14" s="15">
        <v>0</v>
      </c>
      <c r="G14" s="13">
        <v>0</v>
      </c>
      <c r="H14" s="13">
        <v>0</v>
      </c>
      <c r="I14" s="15">
        <v>0</v>
      </c>
      <c r="J14" s="13">
        <v>0</v>
      </c>
      <c r="K14" s="21">
        <v>0</v>
      </c>
    </row>
    <row r="15" spans="2:11" x14ac:dyDescent="0.3">
      <c r="B15" s="20" t="s">
        <v>70</v>
      </c>
      <c r="C15" s="12">
        <v>0</v>
      </c>
      <c r="D15" s="13">
        <v>0</v>
      </c>
      <c r="E15" s="13">
        <v>0</v>
      </c>
      <c r="F15" s="12">
        <v>0</v>
      </c>
      <c r="G15" s="13">
        <v>0</v>
      </c>
      <c r="H15" s="13">
        <v>0</v>
      </c>
      <c r="I15" s="12">
        <v>0</v>
      </c>
      <c r="J15" s="13">
        <v>0</v>
      </c>
      <c r="K15" s="21">
        <v>0</v>
      </c>
    </row>
    <row r="16" spans="2:11" x14ac:dyDescent="0.3">
      <c r="B16" s="20" t="s">
        <v>71</v>
      </c>
      <c r="C16" s="12">
        <v>0</v>
      </c>
      <c r="D16" s="13">
        <v>0</v>
      </c>
      <c r="E16" s="13">
        <v>0</v>
      </c>
      <c r="F16" s="12">
        <v>0</v>
      </c>
      <c r="G16" s="13">
        <v>0</v>
      </c>
      <c r="H16" s="13">
        <v>0</v>
      </c>
      <c r="I16" s="12">
        <v>0</v>
      </c>
      <c r="J16" s="13">
        <v>0</v>
      </c>
      <c r="K16" s="21">
        <v>0</v>
      </c>
    </row>
    <row r="17" spans="2:14" x14ac:dyDescent="0.3">
      <c r="B17" s="20" t="s">
        <v>13</v>
      </c>
      <c r="C17" s="12">
        <v>0</v>
      </c>
      <c r="D17" s="13">
        <v>0</v>
      </c>
      <c r="E17" s="13">
        <v>0</v>
      </c>
      <c r="F17" s="12">
        <v>0</v>
      </c>
      <c r="G17" s="13">
        <v>0</v>
      </c>
      <c r="H17" s="13">
        <v>0</v>
      </c>
      <c r="I17" s="12">
        <v>0</v>
      </c>
      <c r="J17" s="13">
        <v>0</v>
      </c>
      <c r="K17" s="21">
        <v>0</v>
      </c>
    </row>
    <row r="18" spans="2:14" ht="15" thickBot="1" x14ac:dyDescent="0.35">
      <c r="B18" s="24" t="s">
        <v>14</v>
      </c>
      <c r="C18" s="25">
        <v>0</v>
      </c>
      <c r="D18" s="26">
        <v>0</v>
      </c>
      <c r="E18" s="26">
        <v>0</v>
      </c>
      <c r="F18" s="25">
        <v>0</v>
      </c>
      <c r="G18" s="26">
        <v>0</v>
      </c>
      <c r="H18" s="26">
        <v>0</v>
      </c>
      <c r="I18" s="25">
        <v>0</v>
      </c>
      <c r="J18" s="26">
        <v>0</v>
      </c>
      <c r="K18" s="28">
        <v>0</v>
      </c>
    </row>
    <row r="19" spans="2:14" s="2" customFormat="1" ht="15.6" thickTop="1" thickBot="1" x14ac:dyDescent="0.35">
      <c r="B19" s="29" t="s">
        <v>3</v>
      </c>
      <c r="C19" s="30">
        <v>7.4074074074074103E-4</v>
      </c>
      <c r="D19" s="31">
        <v>1</v>
      </c>
      <c r="E19" s="31">
        <v>4.4107512060647773E-2</v>
      </c>
      <c r="F19" s="30">
        <v>0</v>
      </c>
      <c r="G19" s="31">
        <v>0</v>
      </c>
      <c r="H19" s="31">
        <v>0</v>
      </c>
      <c r="I19" s="30">
        <v>7.4074074074074103E-4</v>
      </c>
      <c r="J19" s="31">
        <v>1</v>
      </c>
      <c r="K19" s="32">
        <v>4.1450777202072554E-2</v>
      </c>
      <c r="L19" s="1"/>
      <c r="M19" s="1"/>
      <c r="N19" s="1"/>
    </row>
    <row r="20" spans="2:14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2"/>
      <c r="L20" s="67"/>
      <c r="M20" s="67"/>
      <c r="N20" s="67"/>
    </row>
    <row r="21" spans="2:14" s="3" customFormat="1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22" t="s">
        <v>5</v>
      </c>
      <c r="L21" s="1"/>
      <c r="M21" s="1"/>
      <c r="N21" s="1"/>
    </row>
    <row r="22" spans="2:14" x14ac:dyDescent="0.3">
      <c r="B22" s="23" t="s">
        <v>16</v>
      </c>
      <c r="C22" s="12">
        <v>7.4074074074074103E-4</v>
      </c>
      <c r="D22" s="17"/>
      <c r="E22" s="13">
        <v>4.4107512060647773E-2</v>
      </c>
      <c r="F22" s="12">
        <v>8.1018518518518503E-5</v>
      </c>
      <c r="G22" s="17"/>
      <c r="H22" s="13">
        <v>7.5268817204301092E-2</v>
      </c>
      <c r="I22" s="12">
        <v>8.2175925925925895E-4</v>
      </c>
      <c r="J22" s="17"/>
      <c r="K22" s="21">
        <v>4.5984455958549206E-2</v>
      </c>
    </row>
    <row r="23" spans="2:14" x14ac:dyDescent="0.3">
      <c r="B23" s="23" t="s">
        <v>17</v>
      </c>
      <c r="C23" s="12">
        <v>0</v>
      </c>
      <c r="D23" s="17"/>
      <c r="E23" s="13">
        <v>0</v>
      </c>
      <c r="F23" s="12">
        <v>0</v>
      </c>
      <c r="G23" s="17"/>
      <c r="H23" s="13">
        <v>0</v>
      </c>
      <c r="I23" s="12">
        <v>0</v>
      </c>
      <c r="J23" s="17"/>
      <c r="K23" s="21">
        <v>0</v>
      </c>
    </row>
    <row r="24" spans="2:14" x14ac:dyDescent="0.3">
      <c r="B24" s="23" t="s">
        <v>18</v>
      </c>
      <c r="C24" s="12">
        <v>0</v>
      </c>
      <c r="D24" s="17"/>
      <c r="E24" s="13">
        <v>0</v>
      </c>
      <c r="F24" s="12">
        <v>0</v>
      </c>
      <c r="G24" s="17"/>
      <c r="H24" s="13">
        <v>0</v>
      </c>
      <c r="I24" s="12">
        <v>0</v>
      </c>
      <c r="J24" s="17"/>
      <c r="K24" s="21">
        <v>0</v>
      </c>
    </row>
    <row r="25" spans="2:14" x14ac:dyDescent="0.3">
      <c r="B25" s="23" t="s">
        <v>19</v>
      </c>
      <c r="C25" s="12">
        <v>2.7546296296296299E-3</v>
      </c>
      <c r="D25" s="17"/>
      <c r="E25" s="13">
        <v>0.16402481047553386</v>
      </c>
      <c r="F25" s="12">
        <v>4.7453703703703698E-4</v>
      </c>
      <c r="G25" s="17"/>
      <c r="H25" s="13">
        <v>0.44086021505376355</v>
      </c>
      <c r="I25" s="12">
        <v>3.2291666666666701E-3</v>
      </c>
      <c r="J25" s="17"/>
      <c r="K25" s="21">
        <v>0.18069948186528517</v>
      </c>
    </row>
    <row r="26" spans="2:14" x14ac:dyDescent="0.3">
      <c r="B26" s="23" t="s">
        <v>20</v>
      </c>
      <c r="C26" s="12">
        <v>1.25578703703704E-2</v>
      </c>
      <c r="D26" s="17"/>
      <c r="E26" s="13">
        <v>0.7477601654031707</v>
      </c>
      <c r="F26" s="12">
        <v>5.20833333333333E-4</v>
      </c>
      <c r="G26" s="17"/>
      <c r="H26" s="13">
        <v>0.48387096774193539</v>
      </c>
      <c r="I26" s="12">
        <v>1.30787037037037E-2</v>
      </c>
      <c r="J26" s="17"/>
      <c r="K26" s="21">
        <v>0.73186528497409309</v>
      </c>
    </row>
    <row r="27" spans="2:14" ht="15" thickBot="1" x14ac:dyDescent="0.35">
      <c r="B27" s="23" t="s">
        <v>21</v>
      </c>
      <c r="C27" s="12">
        <v>0</v>
      </c>
      <c r="D27" s="17"/>
      <c r="E27" s="13">
        <v>0</v>
      </c>
      <c r="F27" s="12">
        <v>0</v>
      </c>
      <c r="G27" s="17"/>
      <c r="H27" s="13">
        <v>0</v>
      </c>
      <c r="I27" s="12">
        <v>0</v>
      </c>
      <c r="J27" s="17"/>
      <c r="K27" s="21">
        <v>0</v>
      </c>
    </row>
    <row r="28" spans="2:14" s="2" customFormat="1" ht="15.6" thickTop="1" thickBot="1" x14ac:dyDescent="0.35">
      <c r="B28" s="29" t="s">
        <v>3</v>
      </c>
      <c r="C28" s="30">
        <v>1.6053240740740771E-2</v>
      </c>
      <c r="D28" s="31"/>
      <c r="E28" s="31">
        <v>0.95589248793935233</v>
      </c>
      <c r="F28" s="30">
        <v>1.0763888888888884E-3</v>
      </c>
      <c r="G28" s="31"/>
      <c r="H28" s="31">
        <v>1</v>
      </c>
      <c r="I28" s="30">
        <v>1.712962962962963E-2</v>
      </c>
      <c r="J28" s="31"/>
      <c r="K28" s="32">
        <v>0.95854922279792754</v>
      </c>
      <c r="L28" s="1"/>
      <c r="M28" s="1"/>
      <c r="N28" s="1"/>
    </row>
    <row r="29" spans="2:14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5"/>
      <c r="L29" s="67"/>
      <c r="M29" s="67"/>
      <c r="N29" s="67"/>
    </row>
    <row r="30" spans="2:14" s="9" customFormat="1" ht="15.6" thickTop="1" thickBot="1" x14ac:dyDescent="0.35">
      <c r="B30" s="29" t="s">
        <v>6</v>
      </c>
      <c r="C30" s="30">
        <v>1.679398148148151E-2</v>
      </c>
      <c r="D30" s="31"/>
      <c r="E30" s="31">
        <v>1</v>
      </c>
      <c r="F30" s="30">
        <v>1.0763888888888884E-3</v>
      </c>
      <c r="G30" s="31"/>
      <c r="H30" s="31">
        <v>1</v>
      </c>
      <c r="I30" s="30">
        <v>1.787037037037037E-2</v>
      </c>
      <c r="J30" s="31"/>
      <c r="K30" s="32">
        <v>1</v>
      </c>
      <c r="L30" s="1"/>
      <c r="M30" s="1"/>
      <c r="N30" s="1"/>
    </row>
    <row r="31" spans="2:14" ht="66" customHeight="1" thickTop="1" thickBot="1" x14ac:dyDescent="0.35">
      <c r="B31" s="74" t="s">
        <v>38</v>
      </c>
      <c r="C31" s="75"/>
      <c r="D31" s="75"/>
      <c r="E31" s="75"/>
      <c r="F31" s="75"/>
      <c r="G31" s="75"/>
      <c r="H31" s="75"/>
      <c r="I31" s="75"/>
      <c r="J31" s="75"/>
      <c r="K31" s="7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landscape" r:id="rId1"/>
  <headerFooter>
    <oddFooter>&amp;R33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/>
  <dimension ref="B1:N66"/>
  <sheetViews>
    <sheetView showGridLines="0" showZeros="0" view="pageBreakPreview" zoomScale="110" zoomScaleSheetLayoutView="110" workbookViewId="0">
      <selection activeCell="G8" sqref="G8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6" width="10.33203125" style="4" customWidth="1"/>
    <col min="7" max="7" width="10.33203125" style="1" customWidth="1"/>
    <col min="8" max="8" width="10.33203125" style="4" customWidth="1"/>
    <col min="9" max="11" width="10.33203125" style="1" customWidth="1"/>
    <col min="12" max="16384" width="8.88671875" style="1"/>
  </cols>
  <sheetData>
    <row r="1" spans="2:11" s="5" customFormat="1" x14ac:dyDescent="0.3">
      <c r="C1" s="8"/>
      <c r="D1" s="8"/>
      <c r="E1" s="8"/>
      <c r="F1" s="8"/>
      <c r="H1" s="8"/>
    </row>
    <row r="2" spans="2:11" s="5" customFormat="1" ht="15" thickBot="1" x14ac:dyDescent="0.35">
      <c r="C2" s="8"/>
      <c r="D2" s="8"/>
      <c r="E2" s="8"/>
      <c r="F2" s="8"/>
      <c r="H2" s="8"/>
    </row>
    <row r="3" spans="2:11" s="5" customFormat="1" ht="15" thickBot="1" x14ac:dyDescent="0.35">
      <c r="B3" s="77" t="s">
        <v>73</v>
      </c>
      <c r="C3" s="78"/>
      <c r="D3" s="78"/>
      <c r="E3" s="78"/>
      <c r="F3" s="78"/>
      <c r="G3" s="78"/>
      <c r="H3" s="78"/>
      <c r="I3" s="78"/>
      <c r="J3" s="78"/>
      <c r="K3" s="79"/>
    </row>
    <row r="4" spans="2:11" s="5" customFormat="1" x14ac:dyDescent="0.3">
      <c r="B4" s="77" t="s">
        <v>239</v>
      </c>
      <c r="C4" s="78"/>
      <c r="D4" s="78"/>
      <c r="E4" s="78"/>
      <c r="F4" s="78"/>
      <c r="G4" s="78"/>
      <c r="H4" s="78"/>
      <c r="I4" s="78"/>
      <c r="J4" s="78"/>
      <c r="K4" s="79"/>
    </row>
    <row r="5" spans="2:11" s="5" customFormat="1" x14ac:dyDescent="0.3">
      <c r="B5" s="10"/>
      <c r="C5" s="80" t="s">
        <v>35</v>
      </c>
      <c r="D5" s="80"/>
      <c r="E5" s="80"/>
      <c r="F5" s="80" t="s">
        <v>36</v>
      </c>
      <c r="G5" s="80"/>
      <c r="H5" s="80"/>
      <c r="I5" s="80" t="s">
        <v>37</v>
      </c>
      <c r="J5" s="80"/>
      <c r="K5" s="81"/>
    </row>
    <row r="6" spans="2:11" s="5" customFormat="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1" s="5" customFormat="1" x14ac:dyDescent="0.3">
      <c r="B7" s="20" t="s">
        <v>50</v>
      </c>
      <c r="C7" s="12" t="s">
        <v>185</v>
      </c>
      <c r="D7" s="13" t="s">
        <v>579</v>
      </c>
      <c r="E7" s="13" t="s">
        <v>580</v>
      </c>
      <c r="F7" s="12" t="s">
        <v>99</v>
      </c>
      <c r="G7" s="13" t="s">
        <v>581</v>
      </c>
      <c r="H7" s="13" t="s">
        <v>582</v>
      </c>
      <c r="I7" s="12" t="s">
        <v>583</v>
      </c>
      <c r="J7" s="13" t="s">
        <v>584</v>
      </c>
      <c r="K7" s="21" t="s">
        <v>585</v>
      </c>
    </row>
    <row r="8" spans="2:11" s="5" customFormat="1" x14ac:dyDescent="0.3">
      <c r="B8" s="20" t="s">
        <v>65</v>
      </c>
      <c r="C8" s="12" t="s">
        <v>178</v>
      </c>
      <c r="D8" s="13" t="s">
        <v>586</v>
      </c>
      <c r="E8" s="13" t="s">
        <v>587</v>
      </c>
      <c r="F8" s="12" t="s">
        <v>180</v>
      </c>
      <c r="G8" s="13" t="s">
        <v>588</v>
      </c>
      <c r="H8" s="13" t="s">
        <v>589</v>
      </c>
      <c r="I8" s="12" t="s">
        <v>590</v>
      </c>
      <c r="J8" s="13" t="s">
        <v>591</v>
      </c>
      <c r="K8" s="21" t="s">
        <v>592</v>
      </c>
    </row>
    <row r="9" spans="2:11" s="5" customFormat="1" x14ac:dyDescent="0.3">
      <c r="B9" s="20" t="s">
        <v>66</v>
      </c>
      <c r="C9" s="12" t="s">
        <v>593</v>
      </c>
      <c r="D9" s="13" t="s">
        <v>457</v>
      </c>
      <c r="E9" s="13" t="s">
        <v>146</v>
      </c>
      <c r="F9" s="12" t="s">
        <v>97</v>
      </c>
      <c r="G9" s="13" t="s">
        <v>210</v>
      </c>
      <c r="H9" s="13" t="s">
        <v>594</v>
      </c>
      <c r="I9" s="12" t="s">
        <v>177</v>
      </c>
      <c r="J9" s="13" t="s">
        <v>595</v>
      </c>
      <c r="K9" s="21" t="s">
        <v>465</v>
      </c>
    </row>
    <row r="10" spans="2:11" s="5" customFormat="1" x14ac:dyDescent="0.3">
      <c r="B10" s="20" t="s">
        <v>11</v>
      </c>
      <c r="C10" s="12" t="s">
        <v>138</v>
      </c>
      <c r="D10" s="13" t="s">
        <v>596</v>
      </c>
      <c r="E10" s="13" t="s">
        <v>124</v>
      </c>
      <c r="F10" s="12" t="s">
        <v>173</v>
      </c>
      <c r="G10" s="13" t="s">
        <v>597</v>
      </c>
      <c r="H10" s="13" t="s">
        <v>207</v>
      </c>
      <c r="I10" s="12" t="s">
        <v>123</v>
      </c>
      <c r="J10" s="13" t="s">
        <v>598</v>
      </c>
      <c r="K10" s="21" t="s">
        <v>149</v>
      </c>
    </row>
    <row r="11" spans="2:11" s="5" customFormat="1" x14ac:dyDescent="0.3">
      <c r="B11" s="20" t="s">
        <v>12</v>
      </c>
      <c r="C11" s="12"/>
      <c r="D11" s="13"/>
      <c r="E11" s="13"/>
      <c r="F11" s="12"/>
      <c r="G11" s="13"/>
      <c r="H11" s="13"/>
      <c r="I11" s="12"/>
      <c r="J11" s="13"/>
      <c r="K11" s="21"/>
    </row>
    <row r="12" spans="2:11" s="5" customFormat="1" x14ac:dyDescent="0.3">
      <c r="B12" s="20" t="s">
        <v>67</v>
      </c>
      <c r="C12" s="12"/>
      <c r="D12" s="13"/>
      <c r="E12" s="13"/>
      <c r="F12" s="12"/>
      <c r="G12" s="13"/>
      <c r="H12" s="13"/>
      <c r="I12" s="12"/>
      <c r="J12" s="13"/>
      <c r="K12" s="21"/>
    </row>
    <row r="13" spans="2:11" s="5" customFormat="1" x14ac:dyDescent="0.3">
      <c r="B13" s="20" t="s">
        <v>68</v>
      </c>
      <c r="C13" s="12"/>
      <c r="D13" s="13"/>
      <c r="E13" s="13"/>
      <c r="F13" s="15"/>
      <c r="G13" s="13"/>
      <c r="H13" s="13"/>
      <c r="I13" s="15"/>
      <c r="J13" s="13"/>
      <c r="K13" s="21"/>
    </row>
    <row r="14" spans="2:11" s="5" customFormat="1" x14ac:dyDescent="0.3">
      <c r="B14" s="20" t="s">
        <v>69</v>
      </c>
      <c r="C14" s="12"/>
      <c r="D14" s="13"/>
      <c r="E14" s="13"/>
      <c r="F14" s="15"/>
      <c r="G14" s="13"/>
      <c r="H14" s="13"/>
      <c r="I14" s="15"/>
      <c r="J14" s="13"/>
      <c r="K14" s="21"/>
    </row>
    <row r="15" spans="2:11" s="5" customFormat="1" x14ac:dyDescent="0.3">
      <c r="B15" s="20" t="s">
        <v>70</v>
      </c>
      <c r="C15" s="12" t="s">
        <v>395</v>
      </c>
      <c r="D15" s="13" t="s">
        <v>169</v>
      </c>
      <c r="E15" s="13" t="s">
        <v>599</v>
      </c>
      <c r="F15" s="12"/>
      <c r="G15" s="13"/>
      <c r="H15" s="13"/>
      <c r="I15" s="12" t="s">
        <v>395</v>
      </c>
      <c r="J15" s="13" t="s">
        <v>153</v>
      </c>
      <c r="K15" s="21" t="s">
        <v>600</v>
      </c>
    </row>
    <row r="16" spans="2:11" s="5" customFormat="1" x14ac:dyDescent="0.3">
      <c r="B16" s="20" t="s">
        <v>71</v>
      </c>
      <c r="C16" s="12"/>
      <c r="D16" s="13"/>
      <c r="E16" s="13"/>
      <c r="F16" s="12"/>
      <c r="G16" s="13"/>
      <c r="H16" s="13"/>
      <c r="I16" s="12"/>
      <c r="J16" s="13"/>
      <c r="K16" s="21"/>
    </row>
    <row r="17" spans="2:14" s="5" customFormat="1" x14ac:dyDescent="0.3">
      <c r="B17" s="20" t="s">
        <v>13</v>
      </c>
      <c r="C17" s="12"/>
      <c r="D17" s="13"/>
      <c r="E17" s="13"/>
      <c r="F17" s="12"/>
      <c r="G17" s="13"/>
      <c r="H17" s="13"/>
      <c r="I17" s="12"/>
      <c r="J17" s="13"/>
      <c r="K17" s="21"/>
    </row>
    <row r="18" spans="2:14" s="5" customFormat="1" ht="15" thickBot="1" x14ac:dyDescent="0.35">
      <c r="B18" s="24" t="s">
        <v>14</v>
      </c>
      <c r="C18" s="25"/>
      <c r="D18" s="26"/>
      <c r="E18" s="26"/>
      <c r="F18" s="25"/>
      <c r="G18" s="26"/>
      <c r="H18" s="26"/>
      <c r="I18" s="25"/>
      <c r="J18" s="26"/>
      <c r="K18" s="28"/>
    </row>
    <row r="19" spans="2:14" s="5" customFormat="1" ht="15.6" thickTop="1" thickBot="1" x14ac:dyDescent="0.35">
      <c r="B19" s="29" t="s">
        <v>3</v>
      </c>
      <c r="C19" s="30" t="s">
        <v>601</v>
      </c>
      <c r="D19" s="31" t="s">
        <v>104</v>
      </c>
      <c r="E19" s="31" t="s">
        <v>602</v>
      </c>
      <c r="F19" s="30" t="s">
        <v>603</v>
      </c>
      <c r="G19" s="31" t="s">
        <v>104</v>
      </c>
      <c r="H19" s="31" t="s">
        <v>604</v>
      </c>
      <c r="I19" s="30" t="s">
        <v>605</v>
      </c>
      <c r="J19" s="31" t="s">
        <v>104</v>
      </c>
      <c r="K19" s="32" t="s">
        <v>606</v>
      </c>
    </row>
    <row r="20" spans="2:14" s="5" customFormat="1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2"/>
      <c r="L20" s="66"/>
      <c r="M20" s="66"/>
      <c r="N20" s="66"/>
    </row>
    <row r="21" spans="2:14" s="5" customFormat="1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22" t="s">
        <v>5</v>
      </c>
    </row>
    <row r="22" spans="2:14" s="5" customFormat="1" x14ac:dyDescent="0.3">
      <c r="B22" s="23" t="s">
        <v>16</v>
      </c>
      <c r="C22" s="12" t="s">
        <v>126</v>
      </c>
      <c r="D22" s="17"/>
      <c r="E22" s="13" t="s">
        <v>607</v>
      </c>
      <c r="F22" s="12"/>
      <c r="G22" s="17"/>
      <c r="H22" s="13"/>
      <c r="I22" s="12" t="s">
        <v>126</v>
      </c>
      <c r="J22" s="17"/>
      <c r="K22" s="21" t="s">
        <v>118</v>
      </c>
    </row>
    <row r="23" spans="2:14" s="5" customFormat="1" x14ac:dyDescent="0.3">
      <c r="B23" s="23" t="s">
        <v>17</v>
      </c>
      <c r="C23" s="12"/>
      <c r="D23" s="17"/>
      <c r="E23" s="13"/>
      <c r="F23" s="12"/>
      <c r="G23" s="17"/>
      <c r="H23" s="13"/>
      <c r="I23" s="12"/>
      <c r="J23" s="17"/>
      <c r="K23" s="21"/>
    </row>
    <row r="24" spans="2:14" s="5" customFormat="1" x14ac:dyDescent="0.3">
      <c r="B24" s="23" t="s">
        <v>18</v>
      </c>
      <c r="C24" s="12"/>
      <c r="D24" s="17"/>
      <c r="E24" s="13"/>
      <c r="F24" s="12"/>
      <c r="G24" s="17"/>
      <c r="H24" s="13"/>
      <c r="I24" s="12"/>
      <c r="J24" s="17"/>
      <c r="K24" s="21"/>
    </row>
    <row r="25" spans="2:14" s="5" customFormat="1" x14ac:dyDescent="0.3">
      <c r="B25" s="23" t="s">
        <v>19</v>
      </c>
      <c r="C25" s="12" t="s">
        <v>608</v>
      </c>
      <c r="D25" s="17"/>
      <c r="E25" s="13" t="s">
        <v>609</v>
      </c>
      <c r="F25" s="12" t="s">
        <v>610</v>
      </c>
      <c r="G25" s="17"/>
      <c r="H25" s="13" t="s">
        <v>611</v>
      </c>
      <c r="I25" s="12" t="s">
        <v>612</v>
      </c>
      <c r="J25" s="17"/>
      <c r="K25" s="21" t="s">
        <v>613</v>
      </c>
    </row>
    <row r="26" spans="2:14" s="5" customFormat="1" x14ac:dyDescent="0.3">
      <c r="B26" s="23" t="s">
        <v>20</v>
      </c>
      <c r="C26" s="12" t="s">
        <v>614</v>
      </c>
      <c r="D26" s="17"/>
      <c r="E26" s="13" t="s">
        <v>615</v>
      </c>
      <c r="F26" s="12" t="s">
        <v>363</v>
      </c>
      <c r="G26" s="17"/>
      <c r="H26" s="13" t="s">
        <v>616</v>
      </c>
      <c r="I26" s="12" t="s">
        <v>201</v>
      </c>
      <c r="J26" s="17"/>
      <c r="K26" s="21" t="s">
        <v>617</v>
      </c>
    </row>
    <row r="27" spans="2:14" s="5" customFormat="1" ht="15" thickBot="1" x14ac:dyDescent="0.35">
      <c r="B27" s="23" t="s">
        <v>21</v>
      </c>
      <c r="C27" s="12"/>
      <c r="D27" s="17"/>
      <c r="E27" s="13"/>
      <c r="F27" s="12"/>
      <c r="G27" s="17"/>
      <c r="H27" s="13"/>
      <c r="I27" s="12"/>
      <c r="J27" s="17"/>
      <c r="K27" s="21"/>
    </row>
    <row r="28" spans="2:14" s="5" customFormat="1" ht="15.6" thickTop="1" thickBot="1" x14ac:dyDescent="0.35">
      <c r="B28" s="29" t="s">
        <v>3</v>
      </c>
      <c r="C28" s="30" t="s">
        <v>618</v>
      </c>
      <c r="D28" s="31"/>
      <c r="E28" s="31" t="s">
        <v>619</v>
      </c>
      <c r="F28" s="30" t="s">
        <v>620</v>
      </c>
      <c r="G28" s="31"/>
      <c r="H28" s="31" t="s">
        <v>621</v>
      </c>
      <c r="I28" s="30" t="s">
        <v>622</v>
      </c>
      <c r="J28" s="31"/>
      <c r="K28" s="32" t="s">
        <v>623</v>
      </c>
    </row>
    <row r="29" spans="2:14" s="5" customFormat="1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5"/>
      <c r="L29" s="66"/>
      <c r="M29" s="66"/>
      <c r="N29" s="66"/>
    </row>
    <row r="30" spans="2:14" s="5" customFormat="1" ht="15.6" thickTop="1" thickBot="1" x14ac:dyDescent="0.35">
      <c r="B30" s="29" t="s">
        <v>6</v>
      </c>
      <c r="C30" s="30" t="s">
        <v>624</v>
      </c>
      <c r="D30" s="31"/>
      <c r="E30" s="31" t="s">
        <v>104</v>
      </c>
      <c r="F30" s="30" t="s">
        <v>625</v>
      </c>
      <c r="G30" s="31"/>
      <c r="H30" s="31" t="s">
        <v>104</v>
      </c>
      <c r="I30" s="30" t="s">
        <v>626</v>
      </c>
      <c r="J30" s="31"/>
      <c r="K30" s="32" t="s">
        <v>104</v>
      </c>
    </row>
    <row r="31" spans="2:14" s="5" customFormat="1" ht="66" customHeight="1" thickTop="1" thickBot="1" x14ac:dyDescent="0.35">
      <c r="B31" s="74" t="s">
        <v>38</v>
      </c>
      <c r="C31" s="75"/>
      <c r="D31" s="75"/>
      <c r="E31" s="75"/>
      <c r="F31" s="75"/>
      <c r="G31" s="75"/>
      <c r="H31" s="75"/>
      <c r="I31" s="75"/>
      <c r="J31" s="75"/>
      <c r="K31" s="76"/>
    </row>
    <row r="32" spans="2:14" s="5" customFormat="1" x14ac:dyDescent="0.3">
      <c r="C32" s="8"/>
      <c r="D32" s="8"/>
      <c r="E32" s="8"/>
      <c r="F32" s="8"/>
      <c r="H32" s="8"/>
    </row>
    <row r="33" spans="3:8" s="5" customFormat="1" x14ac:dyDescent="0.3">
      <c r="C33" s="8"/>
      <c r="D33" s="8"/>
      <c r="E33" s="8"/>
      <c r="F33" s="8"/>
      <c r="H33" s="8"/>
    </row>
    <row r="34" spans="3:8" s="5" customFormat="1" x14ac:dyDescent="0.3">
      <c r="C34" s="8"/>
      <c r="D34" s="8"/>
      <c r="E34" s="8"/>
      <c r="F34" s="8"/>
      <c r="H34" s="8"/>
    </row>
    <row r="35" spans="3:8" s="5" customFormat="1" x14ac:dyDescent="0.3"/>
    <row r="36" spans="3:8" s="5" customFormat="1" x14ac:dyDescent="0.3">
      <c r="C36" s="8"/>
      <c r="D36" s="8"/>
      <c r="E36" s="8"/>
      <c r="F36" s="8"/>
      <c r="H36" s="8"/>
    </row>
    <row r="37" spans="3:8" s="5" customFormat="1" x14ac:dyDescent="0.3">
      <c r="C37" s="8"/>
      <c r="D37" s="8"/>
      <c r="E37" s="8"/>
      <c r="F37" s="8"/>
      <c r="H37" s="8"/>
    </row>
    <row r="38" spans="3:8" s="5" customFormat="1" x14ac:dyDescent="0.3">
      <c r="C38" s="8"/>
      <c r="D38" s="8"/>
      <c r="E38" s="8"/>
      <c r="F38" s="8"/>
      <c r="H38" s="8"/>
    </row>
    <row r="39" spans="3:8" s="5" customFormat="1" x14ac:dyDescent="0.3">
      <c r="C39" s="8"/>
      <c r="D39" s="8"/>
      <c r="E39" s="8"/>
      <c r="F39" s="8"/>
      <c r="H39" s="8"/>
    </row>
    <row r="40" spans="3:8" s="5" customFormat="1" x14ac:dyDescent="0.3">
      <c r="C40" s="8"/>
      <c r="D40" s="8"/>
      <c r="E40" s="8"/>
      <c r="F40" s="8"/>
      <c r="H40" s="8"/>
    </row>
    <row r="41" spans="3:8" s="5" customFormat="1" x14ac:dyDescent="0.3">
      <c r="C41" s="8"/>
      <c r="D41" s="8"/>
      <c r="E41" s="8"/>
      <c r="F41" s="8"/>
      <c r="H41" s="8"/>
    </row>
    <row r="42" spans="3:8" s="5" customFormat="1" x14ac:dyDescent="0.3">
      <c r="C42" s="8"/>
      <c r="D42" s="8"/>
      <c r="E42" s="8"/>
      <c r="F42" s="8"/>
      <c r="H42" s="8"/>
    </row>
    <row r="43" spans="3:8" s="5" customFormat="1" x14ac:dyDescent="0.3">
      <c r="C43" s="8"/>
      <c r="D43" s="8"/>
      <c r="E43" s="8"/>
      <c r="F43" s="8"/>
      <c r="H43" s="8"/>
    </row>
    <row r="44" spans="3:8" s="5" customFormat="1" x14ac:dyDescent="0.3">
      <c r="C44" s="8"/>
      <c r="D44" s="8"/>
      <c r="E44" s="8"/>
      <c r="F44" s="8"/>
      <c r="H44" s="8"/>
    </row>
    <row r="45" spans="3:8" s="5" customFormat="1" x14ac:dyDescent="0.3">
      <c r="C45" s="8"/>
      <c r="D45" s="8"/>
      <c r="E45" s="8"/>
      <c r="F45" s="8"/>
      <c r="H45" s="8"/>
    </row>
    <row r="46" spans="3:8" s="5" customFormat="1" x14ac:dyDescent="0.3">
      <c r="C46" s="8"/>
      <c r="D46" s="8"/>
      <c r="E46" s="8"/>
      <c r="F46" s="8"/>
      <c r="H46" s="8"/>
    </row>
    <row r="47" spans="3:8" s="5" customFormat="1" x14ac:dyDescent="0.3">
      <c r="C47" s="8"/>
      <c r="D47" s="8"/>
      <c r="E47" s="8"/>
      <c r="F47" s="8"/>
      <c r="H47" s="8"/>
    </row>
    <row r="48" spans="3:8" s="5" customFormat="1" x14ac:dyDescent="0.3">
      <c r="C48" s="8"/>
      <c r="D48" s="8"/>
      <c r="E48" s="8"/>
      <c r="F48" s="8"/>
      <c r="H48" s="8"/>
    </row>
    <row r="49" spans="3:8" s="5" customFormat="1" x14ac:dyDescent="0.3">
      <c r="C49" s="8"/>
      <c r="D49" s="8"/>
      <c r="E49" s="8"/>
      <c r="F49" s="8"/>
      <c r="H49" s="8"/>
    </row>
    <row r="50" spans="3:8" s="5" customFormat="1" x14ac:dyDescent="0.3">
      <c r="C50" s="8"/>
      <c r="D50" s="8"/>
      <c r="E50" s="8"/>
      <c r="F50" s="8"/>
      <c r="H50" s="8"/>
    </row>
    <row r="51" spans="3:8" s="5" customFormat="1" x14ac:dyDescent="0.3">
      <c r="C51" s="8"/>
      <c r="D51" s="8"/>
      <c r="E51" s="8"/>
      <c r="F51" s="8"/>
      <c r="H51" s="8"/>
    </row>
    <row r="52" spans="3:8" s="5" customFormat="1" x14ac:dyDescent="0.3">
      <c r="C52" s="8"/>
      <c r="D52" s="8"/>
      <c r="E52" s="8"/>
      <c r="F52" s="8"/>
      <c r="H52" s="8"/>
    </row>
    <row r="53" spans="3:8" s="5" customFormat="1" x14ac:dyDescent="0.3">
      <c r="C53" s="8"/>
      <c r="D53" s="8"/>
      <c r="E53" s="8"/>
      <c r="F53" s="8"/>
      <c r="H53" s="8"/>
    </row>
    <row r="54" spans="3:8" s="5" customFormat="1" x14ac:dyDescent="0.3">
      <c r="C54" s="8"/>
      <c r="D54" s="8"/>
      <c r="E54" s="8"/>
      <c r="F54" s="8"/>
      <c r="H54" s="8"/>
    </row>
    <row r="55" spans="3:8" s="5" customFormat="1" x14ac:dyDescent="0.3">
      <c r="C55" s="8"/>
      <c r="D55" s="8"/>
      <c r="E55" s="8"/>
      <c r="F55" s="8"/>
      <c r="H55" s="8"/>
    </row>
    <row r="56" spans="3:8" s="5" customFormat="1" x14ac:dyDescent="0.3">
      <c r="C56" s="8"/>
      <c r="D56" s="8"/>
      <c r="E56" s="8"/>
      <c r="F56" s="8"/>
      <c r="H56" s="8"/>
    </row>
    <row r="57" spans="3:8" s="5" customFormat="1" x14ac:dyDescent="0.3">
      <c r="C57" s="8"/>
      <c r="D57" s="8"/>
      <c r="E57" s="8"/>
      <c r="F57" s="8"/>
      <c r="H57" s="8"/>
    </row>
    <row r="58" spans="3:8" s="5" customFormat="1" x14ac:dyDescent="0.3">
      <c r="C58" s="8"/>
      <c r="D58" s="8"/>
      <c r="E58" s="8"/>
      <c r="F58" s="8"/>
      <c r="H58" s="8"/>
    </row>
    <row r="59" spans="3:8" s="5" customFormat="1" x14ac:dyDescent="0.3">
      <c r="C59" s="8"/>
      <c r="D59" s="8"/>
      <c r="E59" s="8"/>
      <c r="F59" s="8"/>
      <c r="H59" s="8"/>
    </row>
    <row r="60" spans="3:8" s="5" customFormat="1" x14ac:dyDescent="0.3">
      <c r="C60" s="8"/>
      <c r="D60" s="8"/>
      <c r="E60" s="8"/>
      <c r="F60" s="8"/>
      <c r="H60" s="8"/>
    </row>
    <row r="61" spans="3:8" s="5" customFormat="1" x14ac:dyDescent="0.3">
      <c r="C61" s="8"/>
      <c r="D61" s="8"/>
      <c r="E61" s="8"/>
      <c r="F61" s="8"/>
      <c r="H61" s="8"/>
    </row>
    <row r="62" spans="3:8" s="5" customFormat="1" x14ac:dyDescent="0.3">
      <c r="C62" s="8"/>
      <c r="D62" s="8"/>
      <c r="E62" s="8"/>
      <c r="F62" s="8"/>
      <c r="H62" s="8"/>
    </row>
    <row r="63" spans="3:8" s="5" customFormat="1" x14ac:dyDescent="0.3">
      <c r="C63" s="8"/>
      <c r="D63" s="8"/>
      <c r="E63" s="8"/>
      <c r="F63" s="8"/>
      <c r="H63" s="8"/>
    </row>
    <row r="64" spans="3:8" s="5" customFormat="1" x14ac:dyDescent="0.3">
      <c r="C64" s="8"/>
      <c r="D64" s="8"/>
      <c r="E64" s="8"/>
      <c r="F64" s="8"/>
      <c r="H64" s="8"/>
    </row>
    <row r="65" spans="3:8" s="5" customFormat="1" x14ac:dyDescent="0.3">
      <c r="C65" s="8"/>
      <c r="D65" s="8"/>
      <c r="E65" s="8"/>
      <c r="F65" s="8"/>
      <c r="H65" s="8"/>
    </row>
    <row r="66" spans="3:8" s="5" customFormat="1" x14ac:dyDescent="0.3">
      <c r="C66" s="8"/>
      <c r="D66" s="8"/>
      <c r="E66" s="8"/>
      <c r="F66" s="8"/>
      <c r="H66" s="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landscape" r:id="rId1"/>
  <headerFooter>
    <oddFooter>&amp;R34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/>
  <dimension ref="B2:N31"/>
  <sheetViews>
    <sheetView showGridLines="0" showZeros="0" view="pageBreakPreview" zoomScale="110" zoomScaleSheetLayoutView="110" workbookViewId="0">
      <selection activeCell="G8" sqref="G8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6" width="10.33203125" style="4" customWidth="1"/>
    <col min="7" max="7" width="10.33203125" style="1" customWidth="1"/>
    <col min="8" max="8" width="10.33203125" style="4" customWidth="1"/>
    <col min="9" max="11" width="10.33203125" style="1" customWidth="1"/>
    <col min="12" max="16384" width="8.88671875" style="1"/>
  </cols>
  <sheetData>
    <row r="2" spans="2:11" ht="15" thickBot="1" x14ac:dyDescent="0.35"/>
    <row r="3" spans="2:11" ht="15" thickBot="1" x14ac:dyDescent="0.35">
      <c r="B3" s="77" t="s">
        <v>75</v>
      </c>
      <c r="C3" s="78"/>
      <c r="D3" s="78"/>
      <c r="E3" s="78"/>
      <c r="F3" s="78"/>
      <c r="G3" s="78"/>
      <c r="H3" s="78"/>
      <c r="I3" s="78"/>
      <c r="J3" s="78"/>
      <c r="K3" s="79"/>
    </row>
    <row r="4" spans="2:11" x14ac:dyDescent="0.3">
      <c r="B4" s="77" t="s">
        <v>239</v>
      </c>
      <c r="C4" s="78"/>
      <c r="D4" s="78"/>
      <c r="E4" s="78"/>
      <c r="F4" s="78"/>
      <c r="G4" s="78"/>
      <c r="H4" s="78"/>
      <c r="I4" s="78"/>
      <c r="J4" s="78"/>
      <c r="K4" s="79"/>
    </row>
    <row r="5" spans="2:11" x14ac:dyDescent="0.3">
      <c r="B5" s="10"/>
      <c r="C5" s="80" t="s">
        <v>35</v>
      </c>
      <c r="D5" s="80"/>
      <c r="E5" s="80"/>
      <c r="F5" s="80" t="s">
        <v>36</v>
      </c>
      <c r="G5" s="80"/>
      <c r="H5" s="80"/>
      <c r="I5" s="80" t="s">
        <v>37</v>
      </c>
      <c r="J5" s="80"/>
      <c r="K5" s="81"/>
    </row>
    <row r="6" spans="2:1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1" x14ac:dyDescent="0.3">
      <c r="B7" s="20" t="s">
        <v>50</v>
      </c>
      <c r="C7" s="12" t="s">
        <v>627</v>
      </c>
      <c r="D7" s="13" t="s">
        <v>628</v>
      </c>
      <c r="E7" s="13" t="s">
        <v>179</v>
      </c>
      <c r="F7" s="12" t="s">
        <v>195</v>
      </c>
      <c r="G7" s="13" t="s">
        <v>629</v>
      </c>
      <c r="H7" s="13" t="s">
        <v>112</v>
      </c>
      <c r="I7" s="12" t="s">
        <v>630</v>
      </c>
      <c r="J7" s="13" t="s">
        <v>631</v>
      </c>
      <c r="K7" s="21" t="s">
        <v>632</v>
      </c>
    </row>
    <row r="8" spans="2:11" x14ac:dyDescent="0.3">
      <c r="B8" s="20" t="s">
        <v>65</v>
      </c>
      <c r="C8" s="12" t="s">
        <v>391</v>
      </c>
      <c r="D8" s="13" t="s">
        <v>633</v>
      </c>
      <c r="E8" s="13" t="s">
        <v>594</v>
      </c>
      <c r="F8" s="12" t="s">
        <v>395</v>
      </c>
      <c r="G8" s="13" t="s">
        <v>280</v>
      </c>
      <c r="H8" s="13" t="s">
        <v>161</v>
      </c>
      <c r="I8" s="12" t="s">
        <v>206</v>
      </c>
      <c r="J8" s="13" t="s">
        <v>634</v>
      </c>
      <c r="K8" s="21" t="s">
        <v>341</v>
      </c>
    </row>
    <row r="9" spans="2:11" x14ac:dyDescent="0.3">
      <c r="B9" s="20" t="s">
        <v>66</v>
      </c>
      <c r="C9" s="12" t="s">
        <v>181</v>
      </c>
      <c r="D9" s="13" t="s">
        <v>635</v>
      </c>
      <c r="E9" s="13" t="s">
        <v>368</v>
      </c>
      <c r="F9" s="12" t="s">
        <v>165</v>
      </c>
      <c r="G9" s="13" t="s">
        <v>636</v>
      </c>
      <c r="H9" s="13" t="s">
        <v>637</v>
      </c>
      <c r="I9" s="12" t="s">
        <v>193</v>
      </c>
      <c r="J9" s="13" t="s">
        <v>638</v>
      </c>
      <c r="K9" s="21" t="s">
        <v>639</v>
      </c>
    </row>
    <row r="10" spans="2:11" x14ac:dyDescent="0.3">
      <c r="B10" s="20" t="s">
        <v>11</v>
      </c>
      <c r="C10" s="12" t="s">
        <v>167</v>
      </c>
      <c r="D10" s="13" t="s">
        <v>196</v>
      </c>
      <c r="E10" s="13" t="s">
        <v>640</v>
      </c>
      <c r="F10" s="12" t="s">
        <v>144</v>
      </c>
      <c r="G10" s="13" t="s">
        <v>641</v>
      </c>
      <c r="H10" s="13" t="s">
        <v>642</v>
      </c>
      <c r="I10" s="12" t="s">
        <v>643</v>
      </c>
      <c r="J10" s="13" t="s">
        <v>191</v>
      </c>
      <c r="K10" s="21" t="s">
        <v>644</v>
      </c>
    </row>
    <row r="11" spans="2:11" x14ac:dyDescent="0.3">
      <c r="B11" s="20" t="s">
        <v>12</v>
      </c>
      <c r="C11" s="12" t="s">
        <v>593</v>
      </c>
      <c r="D11" s="13" t="s">
        <v>142</v>
      </c>
      <c r="E11" s="13" t="s">
        <v>125</v>
      </c>
      <c r="F11" s="12"/>
      <c r="G11" s="13"/>
      <c r="H11" s="13"/>
      <c r="I11" s="12" t="s">
        <v>593</v>
      </c>
      <c r="J11" s="13" t="s">
        <v>600</v>
      </c>
      <c r="K11" s="21" t="s">
        <v>137</v>
      </c>
    </row>
    <row r="12" spans="2:11" x14ac:dyDescent="0.3">
      <c r="B12" s="20" t="s">
        <v>67</v>
      </c>
      <c r="C12" s="12"/>
      <c r="D12" s="13"/>
      <c r="E12" s="13"/>
      <c r="F12" s="12"/>
      <c r="G12" s="13"/>
      <c r="H12" s="13"/>
      <c r="I12" s="12"/>
      <c r="J12" s="13"/>
      <c r="K12" s="21"/>
    </row>
    <row r="13" spans="2:11" x14ac:dyDescent="0.3">
      <c r="B13" s="20" t="s">
        <v>68</v>
      </c>
      <c r="C13" s="12" t="s">
        <v>170</v>
      </c>
      <c r="D13" s="13" t="s">
        <v>217</v>
      </c>
      <c r="E13" s="13" t="s">
        <v>282</v>
      </c>
      <c r="F13" s="15" t="s">
        <v>99</v>
      </c>
      <c r="G13" s="13" t="s">
        <v>645</v>
      </c>
      <c r="H13" s="13" t="s">
        <v>646</v>
      </c>
      <c r="I13" s="15" t="s">
        <v>647</v>
      </c>
      <c r="J13" s="13" t="s">
        <v>456</v>
      </c>
      <c r="K13" s="21" t="s">
        <v>114</v>
      </c>
    </row>
    <row r="14" spans="2:11" x14ac:dyDescent="0.3">
      <c r="B14" s="20" t="s">
        <v>69</v>
      </c>
      <c r="C14" s="12"/>
      <c r="D14" s="13"/>
      <c r="E14" s="13"/>
      <c r="F14" s="15"/>
      <c r="G14" s="13"/>
      <c r="H14" s="13"/>
      <c r="I14" s="15"/>
      <c r="J14" s="13"/>
      <c r="K14" s="21"/>
    </row>
    <row r="15" spans="2:11" x14ac:dyDescent="0.3">
      <c r="B15" s="20" t="s">
        <v>70</v>
      </c>
      <c r="C15" s="12"/>
      <c r="D15" s="13"/>
      <c r="E15" s="13"/>
      <c r="F15" s="12"/>
      <c r="G15" s="13"/>
      <c r="H15" s="13"/>
      <c r="I15" s="12"/>
      <c r="J15" s="13"/>
      <c r="K15" s="21"/>
    </row>
    <row r="16" spans="2:11" x14ac:dyDescent="0.3">
      <c r="B16" s="20" t="s">
        <v>71</v>
      </c>
      <c r="C16" s="12"/>
      <c r="D16" s="13"/>
      <c r="E16" s="13"/>
      <c r="F16" s="12"/>
      <c r="G16" s="13"/>
      <c r="H16" s="13"/>
      <c r="I16" s="12"/>
      <c r="J16" s="13"/>
      <c r="K16" s="21"/>
    </row>
    <row r="17" spans="2:14" x14ac:dyDescent="0.3">
      <c r="B17" s="20" t="s">
        <v>13</v>
      </c>
      <c r="C17" s="12"/>
      <c r="D17" s="13"/>
      <c r="E17" s="13"/>
      <c r="F17" s="12"/>
      <c r="G17" s="13"/>
      <c r="H17" s="13"/>
      <c r="I17" s="12"/>
      <c r="J17" s="13"/>
      <c r="K17" s="21"/>
    </row>
    <row r="18" spans="2:14" ht="15" thickBot="1" x14ac:dyDescent="0.35">
      <c r="B18" s="24" t="s">
        <v>14</v>
      </c>
      <c r="C18" s="25" t="s">
        <v>647</v>
      </c>
      <c r="D18" s="26" t="s">
        <v>648</v>
      </c>
      <c r="E18" s="26" t="s">
        <v>649</v>
      </c>
      <c r="F18" s="25" t="s">
        <v>647</v>
      </c>
      <c r="G18" s="26" t="s">
        <v>650</v>
      </c>
      <c r="H18" s="26" t="s">
        <v>651</v>
      </c>
      <c r="I18" s="25" t="s">
        <v>100</v>
      </c>
      <c r="J18" s="26" t="s">
        <v>652</v>
      </c>
      <c r="K18" s="28" t="s">
        <v>344</v>
      </c>
    </row>
    <row r="19" spans="2:14" ht="15.6" thickTop="1" thickBot="1" x14ac:dyDescent="0.35">
      <c r="B19" s="29" t="s">
        <v>3</v>
      </c>
      <c r="C19" s="30" t="s">
        <v>653</v>
      </c>
      <c r="D19" s="31" t="s">
        <v>104</v>
      </c>
      <c r="E19" s="31" t="s">
        <v>654</v>
      </c>
      <c r="F19" s="30" t="s">
        <v>151</v>
      </c>
      <c r="G19" s="31" t="s">
        <v>104</v>
      </c>
      <c r="H19" s="31" t="s">
        <v>655</v>
      </c>
      <c r="I19" s="30" t="s">
        <v>147</v>
      </c>
      <c r="J19" s="31" t="s">
        <v>104</v>
      </c>
      <c r="K19" s="32" t="s">
        <v>216</v>
      </c>
    </row>
    <row r="20" spans="2:14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2"/>
      <c r="L20" s="67"/>
      <c r="M20" s="67"/>
      <c r="N20" s="67"/>
    </row>
    <row r="21" spans="2:14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22" t="s">
        <v>5</v>
      </c>
    </row>
    <row r="22" spans="2:14" x14ac:dyDescent="0.3">
      <c r="B22" s="23" t="s">
        <v>16</v>
      </c>
      <c r="C22" s="12" t="s">
        <v>92</v>
      </c>
      <c r="D22" s="17"/>
      <c r="E22" s="13" t="s">
        <v>656</v>
      </c>
      <c r="F22" s="12" t="s">
        <v>657</v>
      </c>
      <c r="G22" s="17"/>
      <c r="H22" s="13" t="s">
        <v>525</v>
      </c>
      <c r="I22" s="12" t="s">
        <v>132</v>
      </c>
      <c r="J22" s="17"/>
      <c r="K22" s="21" t="s">
        <v>658</v>
      </c>
    </row>
    <row r="23" spans="2:14" x14ac:dyDescent="0.3">
      <c r="B23" s="23" t="s">
        <v>17</v>
      </c>
      <c r="C23" s="12"/>
      <c r="D23" s="17"/>
      <c r="E23" s="13"/>
      <c r="F23" s="12"/>
      <c r="G23" s="17"/>
      <c r="H23" s="13"/>
      <c r="I23" s="12"/>
      <c r="J23" s="17"/>
      <c r="K23" s="21"/>
    </row>
    <row r="24" spans="2:14" x14ac:dyDescent="0.3">
      <c r="B24" s="23" t="s">
        <v>18</v>
      </c>
      <c r="C24" s="12"/>
      <c r="D24" s="17"/>
      <c r="E24" s="13"/>
      <c r="F24" s="12"/>
      <c r="G24" s="17"/>
      <c r="H24" s="13"/>
      <c r="I24" s="12"/>
      <c r="J24" s="17"/>
      <c r="K24" s="21"/>
    </row>
    <row r="25" spans="2:14" x14ac:dyDescent="0.3">
      <c r="B25" s="23" t="s">
        <v>19</v>
      </c>
      <c r="C25" s="12" t="s">
        <v>352</v>
      </c>
      <c r="D25" s="17"/>
      <c r="E25" s="13" t="s">
        <v>659</v>
      </c>
      <c r="F25" s="12" t="s">
        <v>393</v>
      </c>
      <c r="G25" s="17"/>
      <c r="H25" s="13" t="s">
        <v>660</v>
      </c>
      <c r="I25" s="12" t="s">
        <v>661</v>
      </c>
      <c r="J25" s="17"/>
      <c r="K25" s="21" t="s">
        <v>662</v>
      </c>
    </row>
    <row r="26" spans="2:14" x14ac:dyDescent="0.3">
      <c r="B26" s="23" t="s">
        <v>20</v>
      </c>
      <c r="C26" s="12" t="s">
        <v>663</v>
      </c>
      <c r="D26" s="17"/>
      <c r="E26" s="13" t="s">
        <v>664</v>
      </c>
      <c r="F26" s="12" t="s">
        <v>665</v>
      </c>
      <c r="G26" s="17"/>
      <c r="H26" s="13" t="s">
        <v>666</v>
      </c>
      <c r="I26" s="12" t="s">
        <v>150</v>
      </c>
      <c r="J26" s="17"/>
      <c r="K26" s="21" t="s">
        <v>667</v>
      </c>
    </row>
    <row r="27" spans="2:14" ht="15" thickBot="1" x14ac:dyDescent="0.35">
      <c r="B27" s="23" t="s">
        <v>21</v>
      </c>
      <c r="C27" s="12"/>
      <c r="D27" s="17"/>
      <c r="E27" s="13"/>
      <c r="F27" s="12"/>
      <c r="G27" s="17"/>
      <c r="H27" s="13"/>
      <c r="I27" s="12"/>
      <c r="J27" s="17"/>
      <c r="K27" s="21"/>
    </row>
    <row r="28" spans="2:14" ht="15.6" thickTop="1" thickBot="1" x14ac:dyDescent="0.35">
      <c r="B28" s="29" t="s">
        <v>3</v>
      </c>
      <c r="C28" s="30" t="s">
        <v>668</v>
      </c>
      <c r="D28" s="31"/>
      <c r="E28" s="31" t="s">
        <v>669</v>
      </c>
      <c r="F28" s="30" t="s">
        <v>670</v>
      </c>
      <c r="G28" s="31"/>
      <c r="H28" s="31" t="s">
        <v>671</v>
      </c>
      <c r="I28" s="30" t="s">
        <v>672</v>
      </c>
      <c r="J28" s="31"/>
      <c r="K28" s="32" t="s">
        <v>673</v>
      </c>
    </row>
    <row r="29" spans="2:14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5"/>
      <c r="L29" s="67"/>
      <c r="M29" s="67"/>
      <c r="N29" s="67"/>
    </row>
    <row r="30" spans="2:14" ht="15.6" thickTop="1" thickBot="1" x14ac:dyDescent="0.35">
      <c r="B30" s="29" t="s">
        <v>6</v>
      </c>
      <c r="C30" s="30" t="s">
        <v>674</v>
      </c>
      <c r="D30" s="31"/>
      <c r="E30" s="31" t="s">
        <v>104</v>
      </c>
      <c r="F30" s="30" t="s">
        <v>110</v>
      </c>
      <c r="G30" s="31"/>
      <c r="H30" s="31" t="s">
        <v>104</v>
      </c>
      <c r="I30" s="30" t="s">
        <v>675</v>
      </c>
      <c r="J30" s="31"/>
      <c r="K30" s="32" t="s">
        <v>104</v>
      </c>
    </row>
    <row r="31" spans="2:14" ht="66" customHeight="1" thickTop="1" thickBot="1" x14ac:dyDescent="0.35">
      <c r="B31" s="74" t="s">
        <v>38</v>
      </c>
      <c r="C31" s="75"/>
      <c r="D31" s="75"/>
      <c r="E31" s="75"/>
      <c r="F31" s="75"/>
      <c r="G31" s="75"/>
      <c r="H31" s="75"/>
      <c r="I31" s="75"/>
      <c r="J31" s="75"/>
      <c r="K31" s="7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landscape" r:id="rId1"/>
  <headerFooter>
    <oddFooter>&amp;R35</oddFooter>
  </headerFooter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3"/>
  <dimension ref="B2:N31"/>
  <sheetViews>
    <sheetView showGridLines="0" showZeros="0" view="pageBreakPreview" zoomScale="110" zoomScaleSheetLayoutView="110" workbookViewId="0">
      <selection activeCell="G8" sqref="G8"/>
    </sheetView>
  </sheetViews>
  <sheetFormatPr defaultColWidth="8.88671875" defaultRowHeight="14.4" x14ac:dyDescent="0.3"/>
  <cols>
    <col min="1" max="1" width="6.109375" style="5" customWidth="1"/>
    <col min="2" max="2" width="48.44140625" style="5" customWidth="1"/>
    <col min="3" max="6" width="10.33203125" style="8" customWidth="1"/>
    <col min="7" max="7" width="10.33203125" style="5" customWidth="1"/>
    <col min="8" max="8" width="10.33203125" style="8" customWidth="1"/>
    <col min="9" max="11" width="10.33203125" style="5" customWidth="1"/>
    <col min="12" max="16384" width="8.88671875" style="5"/>
  </cols>
  <sheetData>
    <row r="2" spans="2:11" ht="15" thickBot="1" x14ac:dyDescent="0.35"/>
    <row r="3" spans="2:11" ht="15" thickBot="1" x14ac:dyDescent="0.35">
      <c r="B3" s="77" t="s">
        <v>74</v>
      </c>
      <c r="C3" s="78"/>
      <c r="D3" s="78"/>
      <c r="E3" s="78"/>
      <c r="F3" s="78"/>
      <c r="G3" s="78"/>
      <c r="H3" s="78"/>
      <c r="I3" s="78"/>
      <c r="J3" s="78"/>
      <c r="K3" s="79"/>
    </row>
    <row r="4" spans="2:11" x14ac:dyDescent="0.3">
      <c r="B4" s="77" t="s">
        <v>239</v>
      </c>
      <c r="C4" s="78"/>
      <c r="D4" s="78"/>
      <c r="E4" s="78"/>
      <c r="F4" s="78"/>
      <c r="G4" s="78"/>
      <c r="H4" s="78"/>
      <c r="I4" s="78"/>
      <c r="J4" s="78"/>
      <c r="K4" s="79"/>
    </row>
    <row r="5" spans="2:11" x14ac:dyDescent="0.3">
      <c r="B5" s="10"/>
      <c r="C5" s="80" t="s">
        <v>35</v>
      </c>
      <c r="D5" s="80"/>
      <c r="E5" s="80"/>
      <c r="F5" s="80" t="s">
        <v>36</v>
      </c>
      <c r="G5" s="80"/>
      <c r="H5" s="80"/>
      <c r="I5" s="80" t="s">
        <v>37</v>
      </c>
      <c r="J5" s="80"/>
      <c r="K5" s="81"/>
    </row>
    <row r="6" spans="2:1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1" x14ac:dyDescent="0.3">
      <c r="B7" s="20" t="s">
        <v>50</v>
      </c>
      <c r="C7" s="12" t="s">
        <v>177</v>
      </c>
      <c r="D7" s="13" t="s">
        <v>676</v>
      </c>
      <c r="E7" s="13" t="s">
        <v>677</v>
      </c>
      <c r="F7" s="12"/>
      <c r="G7" s="13"/>
      <c r="H7" s="13"/>
      <c r="I7" s="12" t="s">
        <v>177</v>
      </c>
      <c r="J7" s="13" t="s">
        <v>676</v>
      </c>
      <c r="K7" s="21" t="s">
        <v>677</v>
      </c>
    </row>
    <row r="8" spans="2:11" x14ac:dyDescent="0.3">
      <c r="B8" s="20" t="s">
        <v>65</v>
      </c>
      <c r="C8" s="12" t="s">
        <v>85</v>
      </c>
      <c r="D8" s="13" t="s">
        <v>364</v>
      </c>
      <c r="E8" s="13" t="s">
        <v>678</v>
      </c>
      <c r="F8" s="12"/>
      <c r="G8" s="13"/>
      <c r="H8" s="13"/>
      <c r="I8" s="12" t="s">
        <v>85</v>
      </c>
      <c r="J8" s="13" t="s">
        <v>364</v>
      </c>
      <c r="K8" s="21" t="s">
        <v>678</v>
      </c>
    </row>
    <row r="9" spans="2:11" x14ac:dyDescent="0.3">
      <c r="B9" s="20" t="s">
        <v>66</v>
      </c>
      <c r="C9" s="12"/>
      <c r="D9" s="13"/>
      <c r="E9" s="13"/>
      <c r="F9" s="12"/>
      <c r="G9" s="13"/>
      <c r="H9" s="13"/>
      <c r="I9" s="12"/>
      <c r="J9" s="13"/>
      <c r="K9" s="21"/>
    </row>
    <row r="10" spans="2:11" x14ac:dyDescent="0.3">
      <c r="B10" s="20" t="s">
        <v>11</v>
      </c>
      <c r="C10" s="12"/>
      <c r="D10" s="13"/>
      <c r="E10" s="13"/>
      <c r="F10" s="12"/>
      <c r="G10" s="13"/>
      <c r="H10" s="13"/>
      <c r="I10" s="12"/>
      <c r="J10" s="13"/>
      <c r="K10" s="21"/>
    </row>
    <row r="11" spans="2:11" x14ac:dyDescent="0.3">
      <c r="B11" s="20" t="s">
        <v>12</v>
      </c>
      <c r="C11" s="12"/>
      <c r="D11" s="13"/>
      <c r="E11" s="13"/>
      <c r="F11" s="12"/>
      <c r="G11" s="13"/>
      <c r="H11" s="13"/>
      <c r="I11" s="12"/>
      <c r="J11" s="13"/>
      <c r="K11" s="21"/>
    </row>
    <row r="12" spans="2:11" x14ac:dyDescent="0.3">
      <c r="B12" s="20" t="s">
        <v>67</v>
      </c>
      <c r="C12" s="12"/>
      <c r="D12" s="13"/>
      <c r="E12" s="13"/>
      <c r="F12" s="12"/>
      <c r="G12" s="13"/>
      <c r="H12" s="13"/>
      <c r="I12" s="12"/>
      <c r="J12" s="13"/>
      <c r="K12" s="21"/>
    </row>
    <row r="13" spans="2:11" x14ac:dyDescent="0.3">
      <c r="B13" s="20" t="s">
        <v>68</v>
      </c>
      <c r="C13" s="12"/>
      <c r="D13" s="13"/>
      <c r="E13" s="13"/>
      <c r="F13" s="15"/>
      <c r="G13" s="13"/>
      <c r="H13" s="13"/>
      <c r="I13" s="15"/>
      <c r="J13" s="13"/>
      <c r="K13" s="21"/>
    </row>
    <row r="14" spans="2:11" x14ac:dyDescent="0.3">
      <c r="B14" s="20" t="s">
        <v>69</v>
      </c>
      <c r="C14" s="12"/>
      <c r="D14" s="13"/>
      <c r="E14" s="13"/>
      <c r="F14" s="15"/>
      <c r="G14" s="13"/>
      <c r="H14" s="13"/>
      <c r="I14" s="15"/>
      <c r="J14" s="13"/>
      <c r="K14" s="21"/>
    </row>
    <row r="15" spans="2:11" x14ac:dyDescent="0.3">
      <c r="B15" s="20" t="s">
        <v>70</v>
      </c>
      <c r="C15" s="12"/>
      <c r="D15" s="13"/>
      <c r="E15" s="13"/>
      <c r="F15" s="12"/>
      <c r="G15" s="13"/>
      <c r="H15" s="13"/>
      <c r="I15" s="12"/>
      <c r="J15" s="13"/>
      <c r="K15" s="21"/>
    </row>
    <row r="16" spans="2:11" x14ac:dyDescent="0.3">
      <c r="B16" s="20" t="s">
        <v>71</v>
      </c>
      <c r="C16" s="12"/>
      <c r="D16" s="13"/>
      <c r="E16" s="13"/>
      <c r="F16" s="12"/>
      <c r="G16" s="13"/>
      <c r="H16" s="13"/>
      <c r="I16" s="12"/>
      <c r="J16" s="13"/>
      <c r="K16" s="21"/>
    </row>
    <row r="17" spans="2:14" x14ac:dyDescent="0.3">
      <c r="B17" s="20" t="s">
        <v>13</v>
      </c>
      <c r="C17" s="12"/>
      <c r="D17" s="13"/>
      <c r="E17" s="13"/>
      <c r="F17" s="12"/>
      <c r="G17" s="13"/>
      <c r="H17" s="13"/>
      <c r="I17" s="12"/>
      <c r="J17" s="13"/>
      <c r="K17" s="21"/>
    </row>
    <row r="18" spans="2:14" ht="15" thickBot="1" x14ac:dyDescent="0.35">
      <c r="B18" s="24" t="s">
        <v>14</v>
      </c>
      <c r="C18" s="25" t="s">
        <v>679</v>
      </c>
      <c r="D18" s="26" t="s">
        <v>680</v>
      </c>
      <c r="E18" s="26" t="s">
        <v>681</v>
      </c>
      <c r="F18" s="25"/>
      <c r="G18" s="26"/>
      <c r="H18" s="26"/>
      <c r="I18" s="25" t="s">
        <v>679</v>
      </c>
      <c r="J18" s="26" t="s">
        <v>680</v>
      </c>
      <c r="K18" s="28" t="s">
        <v>681</v>
      </c>
    </row>
    <row r="19" spans="2:14" ht="15.6" thickTop="1" thickBot="1" x14ac:dyDescent="0.35">
      <c r="B19" s="29" t="s">
        <v>3</v>
      </c>
      <c r="C19" s="30" t="s">
        <v>682</v>
      </c>
      <c r="D19" s="31" t="s">
        <v>104</v>
      </c>
      <c r="E19" s="31" t="s">
        <v>683</v>
      </c>
      <c r="F19" s="30"/>
      <c r="G19" s="31"/>
      <c r="H19" s="31"/>
      <c r="I19" s="30" t="s">
        <v>682</v>
      </c>
      <c r="J19" s="31" t="s">
        <v>104</v>
      </c>
      <c r="K19" s="32" t="s">
        <v>683</v>
      </c>
    </row>
    <row r="20" spans="2:14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2"/>
      <c r="L20" s="66"/>
      <c r="M20" s="66"/>
      <c r="N20" s="66"/>
    </row>
    <row r="21" spans="2:14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22" t="s">
        <v>5</v>
      </c>
    </row>
    <row r="22" spans="2:14" x14ac:dyDescent="0.3">
      <c r="B22" s="23" t="s">
        <v>16</v>
      </c>
      <c r="C22" s="12" t="s">
        <v>523</v>
      </c>
      <c r="D22" s="17"/>
      <c r="E22" s="13" t="s">
        <v>684</v>
      </c>
      <c r="F22" s="12"/>
      <c r="G22" s="17"/>
      <c r="H22" s="13"/>
      <c r="I22" s="12" t="s">
        <v>523</v>
      </c>
      <c r="J22" s="17"/>
      <c r="K22" s="21" t="s">
        <v>684</v>
      </c>
    </row>
    <row r="23" spans="2:14" x14ac:dyDescent="0.3">
      <c r="B23" s="23" t="s">
        <v>17</v>
      </c>
      <c r="C23" s="12" t="s">
        <v>116</v>
      </c>
      <c r="D23" s="17"/>
      <c r="E23" s="13" t="s">
        <v>685</v>
      </c>
      <c r="F23" s="12"/>
      <c r="G23" s="17"/>
      <c r="H23" s="13"/>
      <c r="I23" s="12" t="s">
        <v>116</v>
      </c>
      <c r="J23" s="17"/>
      <c r="K23" s="21" t="s">
        <v>685</v>
      </c>
    </row>
    <row r="24" spans="2:14" x14ac:dyDescent="0.3">
      <c r="B24" s="23" t="s">
        <v>18</v>
      </c>
      <c r="C24" s="12"/>
      <c r="D24" s="17"/>
      <c r="E24" s="13"/>
      <c r="F24" s="12"/>
      <c r="G24" s="17"/>
      <c r="H24" s="13"/>
      <c r="I24" s="12"/>
      <c r="J24" s="17"/>
      <c r="K24" s="21"/>
    </row>
    <row r="25" spans="2:14" x14ac:dyDescent="0.3">
      <c r="B25" s="23" t="s">
        <v>19</v>
      </c>
      <c r="C25" s="12" t="s">
        <v>164</v>
      </c>
      <c r="D25" s="17"/>
      <c r="E25" s="13" t="s">
        <v>199</v>
      </c>
      <c r="F25" s="12"/>
      <c r="G25" s="17"/>
      <c r="H25" s="13"/>
      <c r="I25" s="12" t="s">
        <v>164</v>
      </c>
      <c r="J25" s="17"/>
      <c r="K25" s="21" t="s">
        <v>199</v>
      </c>
    </row>
    <row r="26" spans="2:14" x14ac:dyDescent="0.3">
      <c r="B26" s="23" t="s">
        <v>20</v>
      </c>
      <c r="C26" s="12" t="s">
        <v>686</v>
      </c>
      <c r="D26" s="17"/>
      <c r="E26" s="13" t="s">
        <v>687</v>
      </c>
      <c r="F26" s="12"/>
      <c r="G26" s="17"/>
      <c r="H26" s="13"/>
      <c r="I26" s="12" t="s">
        <v>686</v>
      </c>
      <c r="J26" s="17"/>
      <c r="K26" s="21" t="s">
        <v>687</v>
      </c>
    </row>
    <row r="27" spans="2:14" ht="15" thickBot="1" x14ac:dyDescent="0.35">
      <c r="B27" s="23" t="s">
        <v>21</v>
      </c>
      <c r="C27" s="12"/>
      <c r="D27" s="17"/>
      <c r="E27" s="13"/>
      <c r="F27" s="12"/>
      <c r="G27" s="17"/>
      <c r="H27" s="13"/>
      <c r="I27" s="12"/>
      <c r="J27" s="17"/>
      <c r="K27" s="21"/>
    </row>
    <row r="28" spans="2:14" ht="15.6" thickTop="1" thickBot="1" x14ac:dyDescent="0.35">
      <c r="B28" s="29" t="s">
        <v>3</v>
      </c>
      <c r="C28" s="30" t="s">
        <v>688</v>
      </c>
      <c r="D28" s="31"/>
      <c r="E28" s="31" t="s">
        <v>689</v>
      </c>
      <c r="F28" s="30"/>
      <c r="G28" s="31"/>
      <c r="H28" s="31"/>
      <c r="I28" s="30" t="s">
        <v>688</v>
      </c>
      <c r="J28" s="31"/>
      <c r="K28" s="32" t="s">
        <v>689</v>
      </c>
    </row>
    <row r="29" spans="2:14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5"/>
      <c r="L29" s="66"/>
      <c r="M29" s="66"/>
      <c r="N29" s="66"/>
    </row>
    <row r="30" spans="2:14" ht="15.6" thickTop="1" thickBot="1" x14ac:dyDescent="0.35">
      <c r="B30" s="29" t="s">
        <v>6</v>
      </c>
      <c r="C30" s="30" t="s">
        <v>690</v>
      </c>
      <c r="D30" s="31"/>
      <c r="E30" s="31" t="s">
        <v>104</v>
      </c>
      <c r="F30" s="30"/>
      <c r="G30" s="31"/>
      <c r="H30" s="31"/>
      <c r="I30" s="30" t="s">
        <v>690</v>
      </c>
      <c r="J30" s="31"/>
      <c r="K30" s="32" t="s">
        <v>104</v>
      </c>
    </row>
    <row r="31" spans="2:14" ht="66" customHeight="1" thickTop="1" thickBot="1" x14ac:dyDescent="0.35">
      <c r="B31" s="74" t="s">
        <v>38</v>
      </c>
      <c r="C31" s="75"/>
      <c r="D31" s="75"/>
      <c r="E31" s="75"/>
      <c r="F31" s="75"/>
      <c r="G31" s="75"/>
      <c r="H31" s="75"/>
      <c r="I31" s="75"/>
      <c r="J31" s="75"/>
      <c r="K31" s="7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landscape" r:id="rId1"/>
  <headerFooter>
    <oddFooter>&amp;R36</oddFooter>
  </headerFooter>
  <colBreaks count="1" manualBreakCount="1">
    <brk id="1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5"/>
  <dimension ref="B2:N32"/>
  <sheetViews>
    <sheetView showGridLines="0" showZeros="0" view="pageBreakPreview" zoomScaleSheetLayoutView="100" workbookViewId="0">
      <selection activeCell="G8" sqref="G8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14" width="8.33203125" style="1" customWidth="1"/>
    <col min="15" max="16384" width="8.88671875" style="1"/>
  </cols>
  <sheetData>
    <row r="2" spans="2:14" ht="15" thickBot="1" x14ac:dyDescent="0.35"/>
    <row r="3" spans="2:14" ht="15" thickTop="1" x14ac:dyDescent="0.3">
      <c r="B3" s="85" t="s">
        <v>224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7"/>
    </row>
    <row r="4" spans="2:14" x14ac:dyDescent="0.3">
      <c r="B4" s="88" t="s">
        <v>239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90"/>
    </row>
    <row r="5" spans="2:14" x14ac:dyDescent="0.3">
      <c r="B5" s="33"/>
      <c r="C5" s="91" t="s">
        <v>7</v>
      </c>
      <c r="D5" s="91"/>
      <c r="E5" s="91"/>
      <c r="F5" s="92" t="s">
        <v>8</v>
      </c>
      <c r="G5" s="92"/>
      <c r="H5" s="92"/>
      <c r="I5" s="92" t="s">
        <v>9</v>
      </c>
      <c r="J5" s="92"/>
      <c r="K5" s="92"/>
      <c r="L5" s="92" t="s">
        <v>3</v>
      </c>
      <c r="M5" s="92"/>
      <c r="N5" s="93"/>
    </row>
    <row r="6" spans="2:14" x14ac:dyDescent="0.3">
      <c r="B6" s="34" t="s">
        <v>10</v>
      </c>
      <c r="C6" s="35" t="s">
        <v>4</v>
      </c>
      <c r="D6" s="35" t="s">
        <v>5</v>
      </c>
      <c r="E6" s="35" t="s">
        <v>5</v>
      </c>
      <c r="F6" s="35" t="s">
        <v>4</v>
      </c>
      <c r="G6" s="35" t="s">
        <v>5</v>
      </c>
      <c r="H6" s="35" t="s">
        <v>5</v>
      </c>
      <c r="I6" s="35" t="s">
        <v>4</v>
      </c>
      <c r="J6" s="35" t="s">
        <v>5</v>
      </c>
      <c r="K6" s="35" t="s">
        <v>5</v>
      </c>
      <c r="L6" s="35" t="s">
        <v>4</v>
      </c>
      <c r="M6" s="35" t="s">
        <v>5</v>
      </c>
      <c r="N6" s="36" t="s">
        <v>5</v>
      </c>
    </row>
    <row r="7" spans="2:14" x14ac:dyDescent="0.3">
      <c r="B7" s="37" t="s">
        <v>50</v>
      </c>
      <c r="C7" s="38">
        <v>2.8553240740740699E-2</v>
      </c>
      <c r="D7" s="39">
        <v>0.17102253032928921</v>
      </c>
      <c r="E7" s="39">
        <v>0.13648686030428747</v>
      </c>
      <c r="F7" s="38">
        <v>0</v>
      </c>
      <c r="G7" s="39">
        <v>0</v>
      </c>
      <c r="H7" s="39">
        <v>0</v>
      </c>
      <c r="I7" s="38">
        <v>0</v>
      </c>
      <c r="J7" s="39">
        <v>0</v>
      </c>
      <c r="K7" s="39">
        <v>0</v>
      </c>
      <c r="L7" s="40">
        <v>2.8553240740740699E-2</v>
      </c>
      <c r="M7" s="39">
        <v>0.17102253032928921</v>
      </c>
      <c r="N7" s="41">
        <v>0.13520030689976414</v>
      </c>
    </row>
    <row r="8" spans="2:14" x14ac:dyDescent="0.3">
      <c r="B8" s="37" t="s">
        <v>65</v>
      </c>
      <c r="C8" s="38">
        <v>1.3981481481481499E-2</v>
      </c>
      <c r="D8" s="39">
        <v>8.3743500866551246E-2</v>
      </c>
      <c r="E8" s="39">
        <v>6.6832641770401185E-2</v>
      </c>
      <c r="F8" s="38">
        <v>0</v>
      </c>
      <c r="G8" s="39">
        <v>0</v>
      </c>
      <c r="H8" s="39">
        <v>0</v>
      </c>
      <c r="I8" s="38">
        <v>0</v>
      </c>
      <c r="J8" s="39">
        <v>0</v>
      </c>
      <c r="K8" s="39">
        <v>0</v>
      </c>
      <c r="L8" s="40">
        <v>1.3981481481481499E-2</v>
      </c>
      <c r="M8" s="39">
        <v>8.3743500866551246E-2</v>
      </c>
      <c r="N8" s="41">
        <v>6.6202663451526367E-2</v>
      </c>
    </row>
    <row r="9" spans="2:14" x14ac:dyDescent="0.3">
      <c r="B9" s="37" t="s">
        <v>66</v>
      </c>
      <c r="C9" s="38">
        <v>1.6701388888888901E-2</v>
      </c>
      <c r="D9" s="39">
        <v>0.10003466204506074</v>
      </c>
      <c r="E9" s="39">
        <v>7.9834024896265621E-2</v>
      </c>
      <c r="F9" s="38">
        <v>0</v>
      </c>
      <c r="G9" s="39">
        <v>0</v>
      </c>
      <c r="H9" s="39">
        <v>0</v>
      </c>
      <c r="I9" s="38">
        <v>0</v>
      </c>
      <c r="J9" s="39">
        <v>0</v>
      </c>
      <c r="K9" s="39">
        <v>0</v>
      </c>
      <c r="L9" s="40">
        <v>1.6701388888888901E-2</v>
      </c>
      <c r="M9" s="39">
        <v>0.10003466204506074</v>
      </c>
      <c r="N9" s="41">
        <v>7.9081492848139479E-2</v>
      </c>
    </row>
    <row r="10" spans="2:14" x14ac:dyDescent="0.3">
      <c r="B10" s="37" t="s">
        <v>11</v>
      </c>
      <c r="C10" s="38">
        <v>6.4108796296296303E-2</v>
      </c>
      <c r="D10" s="39">
        <v>0.38398613518197583</v>
      </c>
      <c r="E10" s="39">
        <v>0.30644536652835408</v>
      </c>
      <c r="F10" s="38">
        <v>0</v>
      </c>
      <c r="G10" s="39">
        <v>0</v>
      </c>
      <c r="H10" s="39">
        <v>0</v>
      </c>
      <c r="I10" s="38">
        <v>0</v>
      </c>
      <c r="J10" s="39">
        <v>0</v>
      </c>
      <c r="K10" s="39">
        <v>0</v>
      </c>
      <c r="L10" s="40">
        <v>6.4108796296296303E-2</v>
      </c>
      <c r="M10" s="39">
        <v>0.38398613518197583</v>
      </c>
      <c r="N10" s="41">
        <v>0.30355674905463914</v>
      </c>
    </row>
    <row r="11" spans="2:14" x14ac:dyDescent="0.3">
      <c r="B11" s="37" t="s">
        <v>12</v>
      </c>
      <c r="C11" s="38">
        <v>1.3020833333333299E-2</v>
      </c>
      <c r="D11" s="39">
        <v>7.7989601386481616E-2</v>
      </c>
      <c r="E11" s="39">
        <v>6.2240663900414772E-2</v>
      </c>
      <c r="F11" s="38">
        <v>0</v>
      </c>
      <c r="G11" s="39">
        <v>0</v>
      </c>
      <c r="H11" s="39">
        <v>0</v>
      </c>
      <c r="I11" s="38">
        <v>0</v>
      </c>
      <c r="J11" s="39">
        <v>0</v>
      </c>
      <c r="K11" s="39">
        <v>0</v>
      </c>
      <c r="L11" s="40">
        <v>1.3020833333333299E-2</v>
      </c>
      <c r="M11" s="39">
        <v>7.7989601386481616E-2</v>
      </c>
      <c r="N11" s="41">
        <v>6.1653970515701047E-2</v>
      </c>
    </row>
    <row r="12" spans="2:14" x14ac:dyDescent="0.3">
      <c r="B12" s="37" t="s">
        <v>67</v>
      </c>
      <c r="C12" s="38">
        <v>0</v>
      </c>
      <c r="D12" s="39">
        <v>0</v>
      </c>
      <c r="E12" s="39">
        <v>0</v>
      </c>
      <c r="F12" s="38">
        <v>0</v>
      </c>
      <c r="G12" s="39">
        <v>0</v>
      </c>
      <c r="H12" s="39">
        <v>0</v>
      </c>
      <c r="I12" s="38">
        <v>0</v>
      </c>
      <c r="J12" s="39">
        <v>0</v>
      </c>
      <c r="K12" s="39">
        <v>0</v>
      </c>
      <c r="L12" s="40">
        <v>0</v>
      </c>
      <c r="M12" s="39">
        <v>0</v>
      </c>
      <c r="N12" s="41">
        <v>0</v>
      </c>
    </row>
    <row r="13" spans="2:14" x14ac:dyDescent="0.3">
      <c r="B13" s="37" t="s">
        <v>68</v>
      </c>
      <c r="C13" s="38">
        <v>2.5578703703703701E-3</v>
      </c>
      <c r="D13" s="39">
        <v>1.5320623916811093E-2</v>
      </c>
      <c r="E13" s="39">
        <v>1.2226832641770399E-2</v>
      </c>
      <c r="F13" s="42">
        <v>0</v>
      </c>
      <c r="G13" s="39">
        <v>0</v>
      </c>
      <c r="H13" s="39">
        <v>0</v>
      </c>
      <c r="I13" s="42">
        <v>0</v>
      </c>
      <c r="J13" s="39">
        <v>0</v>
      </c>
      <c r="K13" s="39">
        <v>0</v>
      </c>
      <c r="L13" s="40">
        <v>2.5578703703703701E-3</v>
      </c>
      <c r="M13" s="39">
        <v>1.5320623916811093E-2</v>
      </c>
      <c r="N13" s="41">
        <v>1.2111579985751081E-2</v>
      </c>
    </row>
    <row r="14" spans="2:14" x14ac:dyDescent="0.3">
      <c r="B14" s="37" t="s">
        <v>69</v>
      </c>
      <c r="C14" s="38">
        <v>0</v>
      </c>
      <c r="D14" s="39">
        <v>0</v>
      </c>
      <c r="E14" s="39">
        <v>0</v>
      </c>
      <c r="F14" s="42">
        <v>0</v>
      </c>
      <c r="G14" s="39">
        <v>0</v>
      </c>
      <c r="H14" s="39">
        <v>0</v>
      </c>
      <c r="I14" s="42">
        <v>0</v>
      </c>
      <c r="J14" s="39">
        <v>0</v>
      </c>
      <c r="K14" s="39">
        <v>0</v>
      </c>
      <c r="L14" s="40">
        <v>0</v>
      </c>
      <c r="M14" s="39">
        <v>0</v>
      </c>
      <c r="N14" s="41">
        <v>0</v>
      </c>
    </row>
    <row r="15" spans="2:14" x14ac:dyDescent="0.3">
      <c r="B15" s="37" t="s">
        <v>70</v>
      </c>
      <c r="C15" s="38">
        <v>4.9074074074074098E-3</v>
      </c>
      <c r="D15" s="39">
        <v>2.9393414211438495E-2</v>
      </c>
      <c r="E15" s="39">
        <v>2.3457814661134176E-2</v>
      </c>
      <c r="F15" s="38">
        <v>0</v>
      </c>
      <c r="G15" s="39">
        <v>0</v>
      </c>
      <c r="H15" s="39">
        <v>0</v>
      </c>
      <c r="I15" s="38">
        <v>0</v>
      </c>
      <c r="J15" s="39">
        <v>0</v>
      </c>
      <c r="K15" s="39">
        <v>0</v>
      </c>
      <c r="L15" s="40">
        <v>4.9074074074074098E-3</v>
      </c>
      <c r="M15" s="39">
        <v>2.9393414211438495E-2</v>
      </c>
      <c r="N15" s="41">
        <v>2.3236696443250958E-2</v>
      </c>
    </row>
    <row r="16" spans="2:14" x14ac:dyDescent="0.3">
      <c r="B16" s="37" t="s">
        <v>71</v>
      </c>
      <c r="C16" s="38">
        <v>0</v>
      </c>
      <c r="D16" s="39">
        <v>0</v>
      </c>
      <c r="E16" s="39">
        <v>0</v>
      </c>
      <c r="F16" s="38">
        <v>0</v>
      </c>
      <c r="G16" s="39">
        <v>0</v>
      </c>
      <c r="H16" s="39">
        <v>0</v>
      </c>
      <c r="I16" s="38">
        <v>0</v>
      </c>
      <c r="J16" s="39">
        <v>0</v>
      </c>
      <c r="K16" s="39">
        <v>0</v>
      </c>
      <c r="L16" s="40">
        <v>0</v>
      </c>
      <c r="M16" s="39">
        <v>0</v>
      </c>
      <c r="N16" s="41">
        <v>0</v>
      </c>
    </row>
    <row r="17" spans="2:14" x14ac:dyDescent="0.3">
      <c r="B17" s="37" t="s">
        <v>13</v>
      </c>
      <c r="C17" s="38">
        <v>0</v>
      </c>
      <c r="D17" s="39">
        <v>0</v>
      </c>
      <c r="E17" s="39">
        <v>0</v>
      </c>
      <c r="F17" s="38">
        <v>0</v>
      </c>
      <c r="G17" s="39">
        <v>0</v>
      </c>
      <c r="H17" s="39">
        <v>0</v>
      </c>
      <c r="I17" s="38">
        <v>0</v>
      </c>
      <c r="J17" s="39">
        <v>0</v>
      </c>
      <c r="K17" s="39">
        <v>0</v>
      </c>
      <c r="L17" s="40">
        <v>0</v>
      </c>
      <c r="M17" s="39">
        <v>0</v>
      </c>
      <c r="N17" s="41">
        <v>0</v>
      </c>
    </row>
    <row r="18" spans="2:14" ht="15" thickBot="1" x14ac:dyDescent="0.35">
      <c r="B18" s="46" t="s">
        <v>14</v>
      </c>
      <c r="C18" s="47">
        <v>2.3125E-2</v>
      </c>
      <c r="D18" s="48">
        <v>0.13850953206239169</v>
      </c>
      <c r="E18" s="48">
        <v>0.11053941908713692</v>
      </c>
      <c r="F18" s="47">
        <v>0</v>
      </c>
      <c r="G18" s="48">
        <v>0</v>
      </c>
      <c r="H18" s="48">
        <v>0</v>
      </c>
      <c r="I18" s="47">
        <v>0</v>
      </c>
      <c r="J18" s="48">
        <v>0</v>
      </c>
      <c r="K18" s="48">
        <v>0</v>
      </c>
      <c r="L18" s="49">
        <v>2.3125E-2</v>
      </c>
      <c r="M18" s="48">
        <v>0.13850953206239169</v>
      </c>
      <c r="N18" s="50">
        <v>0.10949745163588535</v>
      </c>
    </row>
    <row r="19" spans="2:14" s="2" customFormat="1" ht="15.6" thickTop="1" thickBot="1" x14ac:dyDescent="0.35">
      <c r="B19" s="51" t="s">
        <v>3</v>
      </c>
      <c r="C19" s="52">
        <v>0.16695601851851849</v>
      </c>
      <c r="D19" s="53">
        <v>0.99999999999999989</v>
      </c>
      <c r="E19" s="53">
        <v>0.79806362378976459</v>
      </c>
      <c r="F19" s="52">
        <v>0</v>
      </c>
      <c r="G19" s="53">
        <v>0</v>
      </c>
      <c r="H19" s="53">
        <v>0</v>
      </c>
      <c r="I19" s="52">
        <v>0</v>
      </c>
      <c r="J19" s="53">
        <v>0</v>
      </c>
      <c r="K19" s="53">
        <v>0</v>
      </c>
      <c r="L19" s="52">
        <v>0.16695601851851849</v>
      </c>
      <c r="M19" s="53">
        <v>0.99999999999999989</v>
      </c>
      <c r="N19" s="54">
        <v>0.79054091083465761</v>
      </c>
    </row>
    <row r="20" spans="2:14" ht="15" thickTop="1" x14ac:dyDescent="0.3">
      <c r="B20" s="68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70"/>
    </row>
    <row r="21" spans="2:14" s="3" customFormat="1" x14ac:dyDescent="0.3">
      <c r="B21" s="34" t="s">
        <v>15</v>
      </c>
      <c r="C21" s="43" t="s">
        <v>4</v>
      </c>
      <c r="D21" s="35" t="s">
        <v>5</v>
      </c>
      <c r="E21" s="35" t="s">
        <v>5</v>
      </c>
      <c r="F21" s="43" t="s">
        <v>4</v>
      </c>
      <c r="G21" s="35" t="s">
        <v>5</v>
      </c>
      <c r="H21" s="35" t="s">
        <v>5</v>
      </c>
      <c r="I21" s="43" t="s">
        <v>4</v>
      </c>
      <c r="J21" s="35" t="s">
        <v>5</v>
      </c>
      <c r="K21" s="35" t="s">
        <v>5</v>
      </c>
      <c r="L21" s="35" t="s">
        <v>4</v>
      </c>
      <c r="M21" s="35" t="s">
        <v>5</v>
      </c>
      <c r="N21" s="36" t="s">
        <v>5</v>
      </c>
    </row>
    <row r="22" spans="2:14" x14ac:dyDescent="0.3">
      <c r="B22" s="44" t="s">
        <v>16</v>
      </c>
      <c r="C22" s="38">
        <v>0</v>
      </c>
      <c r="D22" s="45"/>
      <c r="E22" s="39">
        <v>0</v>
      </c>
      <c r="F22" s="38">
        <v>0</v>
      </c>
      <c r="G22" s="45"/>
      <c r="H22" s="39">
        <v>0</v>
      </c>
      <c r="I22" s="38">
        <v>0</v>
      </c>
      <c r="J22" s="45"/>
      <c r="K22" s="39">
        <v>0</v>
      </c>
      <c r="L22" s="40">
        <v>0</v>
      </c>
      <c r="M22" s="45"/>
      <c r="N22" s="41">
        <v>0</v>
      </c>
    </row>
    <row r="23" spans="2:14" x14ac:dyDescent="0.3">
      <c r="B23" s="44" t="s">
        <v>17</v>
      </c>
      <c r="C23" s="38">
        <v>4.9768518518518499E-4</v>
      </c>
      <c r="D23" s="45"/>
      <c r="E23" s="39">
        <v>2.3789764868603035E-3</v>
      </c>
      <c r="F23" s="38">
        <v>0</v>
      </c>
      <c r="G23" s="45"/>
      <c r="H23" s="39">
        <v>0</v>
      </c>
      <c r="I23" s="38">
        <v>0</v>
      </c>
      <c r="J23" s="45"/>
      <c r="K23" s="39">
        <v>0</v>
      </c>
      <c r="L23" s="40">
        <v>4.9768518518518499E-4</v>
      </c>
      <c r="M23" s="45"/>
      <c r="N23" s="41">
        <v>2.3565517619334674E-3</v>
      </c>
    </row>
    <row r="24" spans="2:14" x14ac:dyDescent="0.3">
      <c r="B24" s="44" t="s">
        <v>18</v>
      </c>
      <c r="C24" s="38">
        <v>5.78703703703704E-5</v>
      </c>
      <c r="D24" s="45"/>
      <c r="E24" s="39">
        <v>2.7662517289073321E-4</v>
      </c>
      <c r="F24" s="38">
        <v>0</v>
      </c>
      <c r="G24" s="45"/>
      <c r="H24" s="39">
        <v>0</v>
      </c>
      <c r="I24" s="38">
        <v>0</v>
      </c>
      <c r="J24" s="45"/>
      <c r="K24" s="39">
        <v>0</v>
      </c>
      <c r="L24" s="40">
        <v>5.78703703703704E-5</v>
      </c>
      <c r="M24" s="45"/>
      <c r="N24" s="41">
        <v>2.7401764673644997E-4</v>
      </c>
    </row>
    <row r="25" spans="2:14" x14ac:dyDescent="0.3">
      <c r="B25" s="44" t="s">
        <v>19</v>
      </c>
      <c r="C25" s="38">
        <v>1.0069444444444401E-3</v>
      </c>
      <c r="D25" s="45"/>
      <c r="E25" s="39">
        <v>4.8132780082987339E-3</v>
      </c>
      <c r="F25" s="38">
        <v>0</v>
      </c>
      <c r="G25" s="45"/>
      <c r="H25" s="39">
        <v>0</v>
      </c>
      <c r="I25" s="38">
        <v>0</v>
      </c>
      <c r="J25" s="45"/>
      <c r="K25" s="39">
        <v>0</v>
      </c>
      <c r="L25" s="40">
        <v>1.0069444444444401E-3</v>
      </c>
      <c r="M25" s="45"/>
      <c r="N25" s="41">
        <v>4.7679070532142065E-3</v>
      </c>
    </row>
    <row r="26" spans="2:14" x14ac:dyDescent="0.3">
      <c r="B26" s="44" t="s">
        <v>20</v>
      </c>
      <c r="C26" s="38">
        <v>4.0682870370370397E-2</v>
      </c>
      <c r="D26" s="45"/>
      <c r="E26" s="39">
        <v>0.19446749654218545</v>
      </c>
      <c r="F26" s="38">
        <v>1.99074074074074E-3</v>
      </c>
      <c r="G26" s="45"/>
      <c r="H26" s="39">
        <v>1</v>
      </c>
      <c r="I26" s="38">
        <v>0</v>
      </c>
      <c r="J26" s="45"/>
      <c r="K26" s="39">
        <v>0</v>
      </c>
      <c r="L26" s="40">
        <v>4.2673611111111134E-2</v>
      </c>
      <c r="M26" s="45"/>
      <c r="N26" s="41">
        <v>0.20206061270345821</v>
      </c>
    </row>
    <row r="27" spans="2:14" ht="15" thickBot="1" x14ac:dyDescent="0.35">
      <c r="B27" s="44" t="s">
        <v>21</v>
      </c>
      <c r="C27" s="38">
        <v>0</v>
      </c>
      <c r="D27" s="45"/>
      <c r="E27" s="39">
        <v>0</v>
      </c>
      <c r="F27" s="38">
        <v>0</v>
      </c>
      <c r="G27" s="45"/>
      <c r="H27" s="39">
        <v>0</v>
      </c>
      <c r="I27" s="38">
        <v>0</v>
      </c>
      <c r="J27" s="45"/>
      <c r="K27" s="39">
        <v>0</v>
      </c>
      <c r="L27" s="40">
        <v>0</v>
      </c>
      <c r="M27" s="45"/>
      <c r="N27" s="41">
        <v>0</v>
      </c>
    </row>
    <row r="28" spans="2:14" s="2" customFormat="1" ht="15.6" thickTop="1" thickBot="1" x14ac:dyDescent="0.35">
      <c r="B28" s="51" t="s">
        <v>3</v>
      </c>
      <c r="C28" s="52">
        <v>4.2245370370370391E-2</v>
      </c>
      <c r="D28" s="53"/>
      <c r="E28" s="53">
        <v>0.20193637621023522</v>
      </c>
      <c r="F28" s="52">
        <v>1.99074074074074E-3</v>
      </c>
      <c r="G28" s="53"/>
      <c r="H28" s="53">
        <v>1</v>
      </c>
      <c r="I28" s="52">
        <v>0</v>
      </c>
      <c r="J28" s="53"/>
      <c r="K28" s="53">
        <v>0</v>
      </c>
      <c r="L28" s="52">
        <v>4.4236111111111129E-2</v>
      </c>
      <c r="M28" s="53"/>
      <c r="N28" s="54">
        <v>0.20945908916534234</v>
      </c>
    </row>
    <row r="29" spans="2:14" ht="15.6" thickTop="1" thickBot="1" x14ac:dyDescent="0.35">
      <c r="B29" s="71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3"/>
    </row>
    <row r="30" spans="2:14" s="2" customFormat="1" ht="15.6" thickTop="1" thickBot="1" x14ac:dyDescent="0.35">
      <c r="B30" s="51" t="s">
        <v>6</v>
      </c>
      <c r="C30" s="52">
        <v>0.2092013888888889</v>
      </c>
      <c r="D30" s="53"/>
      <c r="E30" s="53">
        <v>0.99999999999999978</v>
      </c>
      <c r="F30" s="52">
        <v>1.99074074074074E-3</v>
      </c>
      <c r="G30" s="53"/>
      <c r="H30" s="53">
        <v>1</v>
      </c>
      <c r="I30" s="52">
        <v>0</v>
      </c>
      <c r="J30" s="53"/>
      <c r="K30" s="53">
        <v>0</v>
      </c>
      <c r="L30" s="52">
        <v>0.21119212962962963</v>
      </c>
      <c r="M30" s="53"/>
      <c r="N30" s="54">
        <v>1</v>
      </c>
    </row>
    <row r="31" spans="2:14" s="3" customFormat="1" ht="93" customHeight="1" thickTop="1" thickBot="1" x14ac:dyDescent="0.35">
      <c r="B31" s="82" t="s">
        <v>691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4"/>
    </row>
    <row r="32" spans="2:14" ht="15" thickTop="1" x14ac:dyDescent="0.3"/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&amp;R37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6"/>
  <dimension ref="B2:H32"/>
  <sheetViews>
    <sheetView showGridLines="0" showZeros="0" view="pageBreakPreview" zoomScaleSheetLayoutView="100" workbookViewId="0">
      <selection activeCell="G8" sqref="G8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5" width="27.6640625" style="1" customWidth="1"/>
    <col min="6" max="16384" width="8.88671875" style="1"/>
  </cols>
  <sheetData>
    <row r="2" spans="2:5" ht="15" thickBot="1" x14ac:dyDescent="0.35"/>
    <row r="3" spans="2:5" ht="15" thickTop="1" x14ac:dyDescent="0.3">
      <c r="B3" s="85" t="s">
        <v>226</v>
      </c>
      <c r="C3" s="86"/>
      <c r="D3" s="86"/>
      <c r="E3" s="87"/>
    </row>
    <row r="4" spans="2:5" x14ac:dyDescent="0.3">
      <c r="B4" s="88" t="s">
        <v>239</v>
      </c>
      <c r="C4" s="89"/>
      <c r="D4" s="89"/>
      <c r="E4" s="90"/>
    </row>
    <row r="5" spans="2:5" x14ac:dyDescent="0.3">
      <c r="B5" s="33"/>
      <c r="C5" s="92" t="s">
        <v>22</v>
      </c>
      <c r="D5" s="92"/>
      <c r="E5" s="93"/>
    </row>
    <row r="6" spans="2:5" x14ac:dyDescent="0.3">
      <c r="B6" s="34" t="s">
        <v>10</v>
      </c>
      <c r="C6" s="35" t="s">
        <v>4</v>
      </c>
      <c r="D6" s="35" t="s">
        <v>5</v>
      </c>
      <c r="E6" s="36" t="s">
        <v>5</v>
      </c>
    </row>
    <row r="7" spans="2:5" x14ac:dyDescent="0.3">
      <c r="B7" s="37" t="s">
        <v>50</v>
      </c>
      <c r="C7" s="38">
        <v>1.43518518518519E-2</v>
      </c>
      <c r="D7" s="39">
        <v>0.26868905742145216</v>
      </c>
      <c r="E7" s="41">
        <v>0.18824958251100685</v>
      </c>
    </row>
    <row r="8" spans="2:5" x14ac:dyDescent="0.3">
      <c r="B8" s="37" t="s">
        <v>65</v>
      </c>
      <c r="C8" s="38">
        <v>1.0277777777777801E-2</v>
      </c>
      <c r="D8" s="39">
        <v>0.19241603466955584</v>
      </c>
      <c r="E8" s="41">
        <v>0.13481099134659183</v>
      </c>
    </row>
    <row r="9" spans="2:5" x14ac:dyDescent="0.3">
      <c r="B9" s="37" t="s">
        <v>66</v>
      </c>
      <c r="C9" s="38">
        <v>1.4814814814814801E-3</v>
      </c>
      <c r="D9" s="39">
        <v>2.7735644637053008E-2</v>
      </c>
      <c r="E9" s="41">
        <v>1.9432214968878044E-2</v>
      </c>
    </row>
    <row r="10" spans="2:5" x14ac:dyDescent="0.3">
      <c r="B10" s="37" t="s">
        <v>11</v>
      </c>
      <c r="C10" s="38">
        <v>1.55092592592593E-3</v>
      </c>
      <c r="D10" s="39">
        <v>2.9035752979414971E-2</v>
      </c>
      <c r="E10" s="41">
        <v>2.0343100045544273E-2</v>
      </c>
    </row>
    <row r="11" spans="2:5" x14ac:dyDescent="0.3">
      <c r="B11" s="37" t="s">
        <v>12</v>
      </c>
      <c r="C11" s="38">
        <v>0</v>
      </c>
      <c r="D11" s="39">
        <v>0</v>
      </c>
      <c r="E11" s="41">
        <v>0</v>
      </c>
    </row>
    <row r="12" spans="2:5" x14ac:dyDescent="0.3">
      <c r="B12" s="37" t="s">
        <v>67</v>
      </c>
      <c r="C12" s="38">
        <v>0</v>
      </c>
      <c r="D12" s="39">
        <v>0</v>
      </c>
      <c r="E12" s="41">
        <v>0</v>
      </c>
    </row>
    <row r="13" spans="2:5" x14ac:dyDescent="0.3">
      <c r="B13" s="37" t="s">
        <v>68</v>
      </c>
      <c r="C13" s="42">
        <v>0</v>
      </c>
      <c r="D13" s="39">
        <v>0</v>
      </c>
      <c r="E13" s="41">
        <v>0</v>
      </c>
    </row>
    <row r="14" spans="2:5" x14ac:dyDescent="0.3">
      <c r="B14" s="37" t="s">
        <v>69</v>
      </c>
      <c r="C14" s="42">
        <v>0</v>
      </c>
      <c r="D14" s="39">
        <v>0</v>
      </c>
      <c r="E14" s="41">
        <v>0</v>
      </c>
    </row>
    <row r="15" spans="2:5" x14ac:dyDescent="0.3">
      <c r="B15" s="37" t="s">
        <v>70</v>
      </c>
      <c r="C15" s="38">
        <v>3.2407407407407402E-3</v>
      </c>
      <c r="D15" s="39">
        <v>6.06717226435535E-2</v>
      </c>
      <c r="E15" s="41">
        <v>4.2507970244420747E-2</v>
      </c>
    </row>
    <row r="16" spans="2:5" x14ac:dyDescent="0.3">
      <c r="B16" s="37" t="s">
        <v>71</v>
      </c>
      <c r="C16" s="38">
        <v>0</v>
      </c>
      <c r="D16" s="39">
        <v>0</v>
      </c>
      <c r="E16" s="41">
        <v>0</v>
      </c>
    </row>
    <row r="17" spans="2:8" x14ac:dyDescent="0.3">
      <c r="B17" s="37" t="s">
        <v>13</v>
      </c>
      <c r="C17" s="38">
        <v>0</v>
      </c>
      <c r="D17" s="39">
        <v>0</v>
      </c>
      <c r="E17" s="41">
        <v>0</v>
      </c>
    </row>
    <row r="18" spans="2:8" ht="15" thickBot="1" x14ac:dyDescent="0.35">
      <c r="B18" s="46" t="s">
        <v>14</v>
      </c>
      <c r="C18" s="47">
        <v>2.25115740740741E-2</v>
      </c>
      <c r="D18" s="48">
        <v>0.4214517876489704</v>
      </c>
      <c r="E18" s="50">
        <v>0.29527857901928023</v>
      </c>
    </row>
    <row r="19" spans="2:8" s="2" customFormat="1" ht="15.6" thickTop="1" thickBot="1" x14ac:dyDescent="0.35">
      <c r="B19" s="51" t="s">
        <v>3</v>
      </c>
      <c r="C19" s="52">
        <v>5.3414351851851956E-2</v>
      </c>
      <c r="D19" s="53">
        <v>0.99999999999999989</v>
      </c>
      <c r="E19" s="54">
        <v>0.700622438135722</v>
      </c>
      <c r="F19" s="1"/>
      <c r="G19" s="1"/>
      <c r="H19" s="1"/>
    </row>
    <row r="20" spans="2:8" ht="15" thickTop="1" x14ac:dyDescent="0.3">
      <c r="B20" s="68"/>
      <c r="C20" s="69"/>
      <c r="D20" s="69"/>
      <c r="E20" s="70"/>
    </row>
    <row r="21" spans="2:8" s="3" customFormat="1" x14ac:dyDescent="0.3">
      <c r="B21" s="34" t="s">
        <v>15</v>
      </c>
      <c r="C21" s="43" t="s">
        <v>4</v>
      </c>
      <c r="D21" s="35" t="s">
        <v>5</v>
      </c>
      <c r="E21" s="36" t="s">
        <v>5</v>
      </c>
      <c r="F21" s="1"/>
      <c r="G21" s="1"/>
      <c r="H21" s="1"/>
    </row>
    <row r="22" spans="2:8" x14ac:dyDescent="0.3">
      <c r="B22" s="44" t="s">
        <v>16</v>
      </c>
      <c r="C22" s="38">
        <v>0</v>
      </c>
      <c r="D22" s="45"/>
      <c r="E22" s="41">
        <v>0</v>
      </c>
    </row>
    <row r="23" spans="2:8" x14ac:dyDescent="0.3">
      <c r="B23" s="44" t="s">
        <v>17</v>
      </c>
      <c r="C23" s="38">
        <v>0</v>
      </c>
      <c r="D23" s="45"/>
      <c r="E23" s="41">
        <v>0</v>
      </c>
    </row>
    <row r="24" spans="2:8" x14ac:dyDescent="0.3">
      <c r="B24" s="44" t="s">
        <v>18</v>
      </c>
      <c r="C24" s="38">
        <v>0</v>
      </c>
      <c r="D24" s="45"/>
      <c r="E24" s="41">
        <v>0</v>
      </c>
    </row>
    <row r="25" spans="2:8" x14ac:dyDescent="0.3">
      <c r="B25" s="44" t="s">
        <v>19</v>
      </c>
      <c r="C25" s="38">
        <v>2.1875000000000002E-3</v>
      </c>
      <c r="D25" s="45"/>
      <c r="E25" s="41">
        <v>2.8692879914984013E-2</v>
      </c>
    </row>
    <row r="26" spans="2:8" x14ac:dyDescent="0.3">
      <c r="B26" s="44" t="s">
        <v>20</v>
      </c>
      <c r="C26" s="38">
        <v>2.0636574074074099E-2</v>
      </c>
      <c r="D26" s="45"/>
      <c r="E26" s="41">
        <v>0.2706846819492939</v>
      </c>
    </row>
    <row r="27" spans="2:8" ht="15" thickBot="1" x14ac:dyDescent="0.35">
      <c r="B27" s="44" t="s">
        <v>21</v>
      </c>
      <c r="C27" s="38">
        <v>0</v>
      </c>
      <c r="D27" s="45"/>
      <c r="E27" s="41">
        <v>0</v>
      </c>
    </row>
    <row r="28" spans="2:8" s="2" customFormat="1" ht="15.6" thickTop="1" thickBot="1" x14ac:dyDescent="0.35">
      <c r="B28" s="51" t="s">
        <v>3</v>
      </c>
      <c r="C28" s="52">
        <v>2.2824074074074101E-2</v>
      </c>
      <c r="D28" s="53"/>
      <c r="E28" s="54">
        <v>0.29937756186427794</v>
      </c>
      <c r="F28" s="1"/>
      <c r="G28" s="1"/>
      <c r="H28" s="1"/>
    </row>
    <row r="29" spans="2:8" ht="15.6" thickTop="1" thickBot="1" x14ac:dyDescent="0.35">
      <c r="B29" s="71"/>
      <c r="C29" s="72"/>
      <c r="D29" s="72"/>
      <c r="E29" s="73"/>
    </row>
    <row r="30" spans="2:8" s="2" customFormat="1" ht="15.6" thickTop="1" thickBot="1" x14ac:dyDescent="0.35">
      <c r="B30" s="51" t="s">
        <v>6</v>
      </c>
      <c r="C30" s="52">
        <v>7.6238425925926057E-2</v>
      </c>
      <c r="D30" s="53"/>
      <c r="E30" s="54">
        <v>1</v>
      </c>
      <c r="F30" s="1"/>
      <c r="G30" s="1"/>
      <c r="H30" s="1"/>
    </row>
    <row r="31" spans="2:8" ht="66" customHeight="1" thickTop="1" thickBot="1" x14ac:dyDescent="0.35">
      <c r="B31" s="94" t="s">
        <v>692</v>
      </c>
      <c r="C31" s="95"/>
      <c r="D31" s="95"/>
      <c r="E31" s="96"/>
    </row>
    <row r="32" spans="2:8" ht="15" thickTop="1" x14ac:dyDescent="0.3"/>
  </sheetData>
  <mergeCells count="4">
    <mergeCell ref="B31:E31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&amp;R39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7"/>
  <dimension ref="B2:H32"/>
  <sheetViews>
    <sheetView showZeros="0" view="pageBreakPreview" zoomScaleSheetLayoutView="100" workbookViewId="0">
      <selection activeCell="G8" sqref="G8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5" width="27.6640625" style="1" customWidth="1"/>
    <col min="6" max="16384" width="8.88671875" style="1"/>
  </cols>
  <sheetData>
    <row r="2" spans="2:5" ht="15" thickBot="1" x14ac:dyDescent="0.35"/>
    <row r="3" spans="2:5" ht="15" thickTop="1" x14ac:dyDescent="0.3">
      <c r="B3" s="85" t="s">
        <v>227</v>
      </c>
      <c r="C3" s="86"/>
      <c r="D3" s="86"/>
      <c r="E3" s="87"/>
    </row>
    <row r="4" spans="2:5" x14ac:dyDescent="0.3">
      <c r="B4" s="88" t="s">
        <v>239</v>
      </c>
      <c r="C4" s="89"/>
      <c r="D4" s="89"/>
      <c r="E4" s="90"/>
    </row>
    <row r="5" spans="2:5" x14ac:dyDescent="0.3">
      <c r="B5" s="33"/>
      <c r="C5" s="92" t="s">
        <v>25</v>
      </c>
      <c r="D5" s="92"/>
      <c r="E5" s="93"/>
    </row>
    <row r="6" spans="2:5" x14ac:dyDescent="0.3">
      <c r="B6" s="34" t="s">
        <v>10</v>
      </c>
      <c r="C6" s="57" t="s">
        <v>4</v>
      </c>
      <c r="D6" s="57" t="s">
        <v>5</v>
      </c>
      <c r="E6" s="58" t="s">
        <v>5</v>
      </c>
    </row>
    <row r="7" spans="2:5" x14ac:dyDescent="0.3">
      <c r="B7" s="37" t="s">
        <v>50</v>
      </c>
      <c r="C7" s="38"/>
      <c r="D7" s="39"/>
      <c r="E7" s="41"/>
    </row>
    <row r="8" spans="2:5" x14ac:dyDescent="0.3">
      <c r="B8" s="37" t="s">
        <v>65</v>
      </c>
      <c r="C8" s="38"/>
      <c r="D8" s="39"/>
      <c r="E8" s="41"/>
    </row>
    <row r="9" spans="2:5" x14ac:dyDescent="0.3">
      <c r="B9" s="37" t="s">
        <v>66</v>
      </c>
      <c r="C9" s="38"/>
      <c r="D9" s="39"/>
      <c r="E9" s="41"/>
    </row>
    <row r="10" spans="2:5" x14ac:dyDescent="0.3">
      <c r="B10" s="37" t="s">
        <v>11</v>
      </c>
      <c r="C10" s="38"/>
      <c r="D10" s="39"/>
      <c r="E10" s="41"/>
    </row>
    <row r="11" spans="2:5" x14ac:dyDescent="0.3">
      <c r="B11" s="37" t="s">
        <v>12</v>
      </c>
      <c r="C11" s="38"/>
      <c r="D11" s="39"/>
      <c r="E11" s="41"/>
    </row>
    <row r="12" spans="2:5" x14ac:dyDescent="0.3">
      <c r="B12" s="37" t="s">
        <v>67</v>
      </c>
      <c r="C12" s="38"/>
      <c r="D12" s="39"/>
      <c r="E12" s="41"/>
    </row>
    <row r="13" spans="2:5" x14ac:dyDescent="0.3">
      <c r="B13" s="37" t="s">
        <v>68</v>
      </c>
      <c r="C13" s="42"/>
      <c r="D13" s="39"/>
      <c r="E13" s="41"/>
    </row>
    <row r="14" spans="2:5" x14ac:dyDescent="0.3">
      <c r="B14" s="37" t="s">
        <v>69</v>
      </c>
      <c r="C14" s="42"/>
      <c r="D14" s="39"/>
      <c r="E14" s="41"/>
    </row>
    <row r="15" spans="2:5" x14ac:dyDescent="0.3">
      <c r="B15" s="37" t="s">
        <v>70</v>
      </c>
      <c r="C15" s="38"/>
      <c r="D15" s="39"/>
      <c r="E15" s="41"/>
    </row>
    <row r="16" spans="2:5" x14ac:dyDescent="0.3">
      <c r="B16" s="37" t="s">
        <v>71</v>
      </c>
      <c r="C16" s="38"/>
      <c r="D16" s="39"/>
      <c r="E16" s="41"/>
    </row>
    <row r="17" spans="2:8" x14ac:dyDescent="0.3">
      <c r="B17" s="37" t="s">
        <v>13</v>
      </c>
      <c r="C17" s="38"/>
      <c r="D17" s="39"/>
      <c r="E17" s="41"/>
    </row>
    <row r="18" spans="2:8" ht="15" thickBot="1" x14ac:dyDescent="0.35">
      <c r="B18" s="46" t="s">
        <v>14</v>
      </c>
      <c r="C18" s="47"/>
      <c r="D18" s="48"/>
      <c r="E18" s="50"/>
    </row>
    <row r="19" spans="2:8" s="2" customFormat="1" ht="15.6" thickTop="1" thickBot="1" x14ac:dyDescent="0.35">
      <c r="B19" s="51" t="s">
        <v>3</v>
      </c>
      <c r="C19" s="52"/>
      <c r="D19" s="53"/>
      <c r="E19" s="54"/>
      <c r="F19" s="1"/>
      <c r="G19" s="1"/>
      <c r="H19" s="1"/>
    </row>
    <row r="20" spans="2:8" ht="15" thickTop="1" x14ac:dyDescent="0.3">
      <c r="B20" s="97"/>
      <c r="C20" s="98"/>
      <c r="D20" s="98"/>
      <c r="E20" s="99"/>
    </row>
    <row r="21" spans="2:8" s="3" customFormat="1" x14ac:dyDescent="0.3">
      <c r="B21" s="34" t="s">
        <v>15</v>
      </c>
      <c r="C21" s="43" t="s">
        <v>4</v>
      </c>
      <c r="D21" s="57" t="s">
        <v>5</v>
      </c>
      <c r="E21" s="58" t="s">
        <v>5</v>
      </c>
      <c r="F21" s="1"/>
      <c r="G21" s="1"/>
      <c r="H21" s="1"/>
    </row>
    <row r="22" spans="2:8" x14ac:dyDescent="0.3">
      <c r="B22" s="44" t="s">
        <v>16</v>
      </c>
      <c r="C22" s="38">
        <v>0</v>
      </c>
      <c r="D22" s="45">
        <f>IFERROR(C22/C$28,0)</f>
        <v>0</v>
      </c>
      <c r="E22" s="41">
        <f>IFERROR(C22/C$30,0)</f>
        <v>0</v>
      </c>
    </row>
    <row r="23" spans="2:8" x14ac:dyDescent="0.3">
      <c r="B23" s="44" t="s">
        <v>17</v>
      </c>
      <c r="C23" s="38">
        <v>0</v>
      </c>
      <c r="D23" s="45">
        <f t="shared" ref="D23:D27" si="0">IFERROR(C23/C$28,0)</f>
        <v>0</v>
      </c>
      <c r="E23" s="41">
        <f t="shared" ref="E23:E27" si="1">IFERROR(C23/C$30,0)</f>
        <v>0</v>
      </c>
    </row>
    <row r="24" spans="2:8" x14ac:dyDescent="0.3">
      <c r="B24" s="44" t="s">
        <v>18</v>
      </c>
      <c r="C24" s="38">
        <v>0</v>
      </c>
      <c r="D24" s="45">
        <f t="shared" si="0"/>
        <v>0</v>
      </c>
      <c r="E24" s="41">
        <f t="shared" si="1"/>
        <v>0</v>
      </c>
    </row>
    <row r="25" spans="2:8" x14ac:dyDescent="0.3">
      <c r="B25" s="44" t="s">
        <v>19</v>
      </c>
      <c r="C25" s="38">
        <v>0</v>
      </c>
      <c r="D25" s="45">
        <f t="shared" si="0"/>
        <v>0</v>
      </c>
      <c r="E25" s="41">
        <f t="shared" si="1"/>
        <v>0</v>
      </c>
    </row>
    <row r="26" spans="2:8" x14ac:dyDescent="0.3">
      <c r="B26" s="44" t="s">
        <v>20</v>
      </c>
      <c r="C26" s="38">
        <v>0</v>
      </c>
      <c r="D26" s="45">
        <f t="shared" si="0"/>
        <v>0</v>
      </c>
      <c r="E26" s="41">
        <f t="shared" si="1"/>
        <v>0</v>
      </c>
    </row>
    <row r="27" spans="2:8" ht="15" thickBot="1" x14ac:dyDescent="0.35">
      <c r="B27" s="44" t="s">
        <v>21</v>
      </c>
      <c r="C27" s="38">
        <v>0</v>
      </c>
      <c r="D27" s="45">
        <f t="shared" si="0"/>
        <v>0</v>
      </c>
      <c r="E27" s="41">
        <f t="shared" si="1"/>
        <v>0</v>
      </c>
    </row>
    <row r="28" spans="2:8" s="2" customFormat="1" ht="15.6" thickTop="1" thickBot="1" x14ac:dyDescent="0.35">
      <c r="B28" s="51" t="s">
        <v>3</v>
      </c>
      <c r="C28" s="52">
        <f>SUM(C22:C27)</f>
        <v>0</v>
      </c>
      <c r="D28" s="53">
        <f>IFERROR(SUM(D22:D27),0)</f>
        <v>0</v>
      </c>
      <c r="E28" s="54">
        <f>IFERROR(SUM(E22:E27),0)</f>
        <v>0</v>
      </c>
      <c r="F28" s="1"/>
      <c r="G28" s="1"/>
      <c r="H28" s="1"/>
    </row>
    <row r="29" spans="2:8" ht="15.6" thickTop="1" thickBot="1" x14ac:dyDescent="0.35">
      <c r="B29" s="100"/>
      <c r="C29" s="101"/>
      <c r="D29" s="101"/>
      <c r="E29" s="102"/>
    </row>
    <row r="30" spans="2:8" s="2" customFormat="1" ht="15.6" thickTop="1" thickBot="1" x14ac:dyDescent="0.35">
      <c r="B30" s="51" t="s">
        <v>6</v>
      </c>
      <c r="C30" s="52">
        <f>SUM(C19,C28)</f>
        <v>0</v>
      </c>
      <c r="D30" s="53"/>
      <c r="E30" s="54">
        <f>IFERROR(SUM(E19,E28),0)</f>
        <v>0</v>
      </c>
      <c r="F30" s="1"/>
      <c r="G30" s="1"/>
      <c r="H30" s="1"/>
    </row>
    <row r="31" spans="2:8" ht="66" customHeight="1" thickTop="1" thickBot="1" x14ac:dyDescent="0.35">
      <c r="B31" s="94" t="s">
        <v>225</v>
      </c>
      <c r="C31" s="95"/>
      <c r="D31" s="95"/>
      <c r="E31" s="96"/>
    </row>
    <row r="32" spans="2:8" ht="15" thickTop="1" x14ac:dyDescent="0.3"/>
  </sheetData>
  <mergeCells count="6">
    <mergeCell ref="B31:E31"/>
    <mergeCell ref="B3:E3"/>
    <mergeCell ref="B4:E4"/>
    <mergeCell ref="C5:E5"/>
    <mergeCell ref="B20:E20"/>
    <mergeCell ref="B29:E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&amp;R41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8"/>
  <dimension ref="B2:H32"/>
  <sheetViews>
    <sheetView showZeros="0" view="pageBreakPreview" zoomScaleSheetLayoutView="100" workbookViewId="0">
      <selection activeCell="G8" sqref="G8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5" width="27.6640625" style="1" customWidth="1"/>
    <col min="6" max="16384" width="8.88671875" style="1"/>
  </cols>
  <sheetData>
    <row r="2" spans="2:5" ht="15" thickBot="1" x14ac:dyDescent="0.35"/>
    <row r="3" spans="2:5" ht="15" thickTop="1" x14ac:dyDescent="0.3">
      <c r="B3" s="85" t="s">
        <v>228</v>
      </c>
      <c r="C3" s="86"/>
      <c r="D3" s="86"/>
      <c r="E3" s="87"/>
    </row>
    <row r="4" spans="2:5" x14ac:dyDescent="0.3">
      <c r="B4" s="88" t="s">
        <v>239</v>
      </c>
      <c r="C4" s="89"/>
      <c r="D4" s="89"/>
      <c r="E4" s="90"/>
    </row>
    <row r="5" spans="2:5" x14ac:dyDescent="0.3">
      <c r="B5" s="33"/>
      <c r="C5" s="92" t="s">
        <v>29</v>
      </c>
      <c r="D5" s="92"/>
      <c r="E5" s="93"/>
    </row>
    <row r="6" spans="2:5" x14ac:dyDescent="0.3">
      <c r="B6" s="34" t="s">
        <v>10</v>
      </c>
      <c r="C6" s="57" t="s">
        <v>4</v>
      </c>
      <c r="D6" s="57" t="s">
        <v>5</v>
      </c>
      <c r="E6" s="58" t="s">
        <v>5</v>
      </c>
    </row>
    <row r="7" spans="2:5" x14ac:dyDescent="0.3">
      <c r="B7" s="37" t="s">
        <v>50</v>
      </c>
      <c r="C7" s="38">
        <v>0</v>
      </c>
      <c r="D7" s="39">
        <f>IFERROR(C7/C$19,0)</f>
        <v>0</v>
      </c>
      <c r="E7" s="41">
        <f>IFERROR(C7/C$30,0)</f>
        <v>0</v>
      </c>
    </row>
    <row r="8" spans="2:5" x14ac:dyDescent="0.3">
      <c r="B8" s="37" t="s">
        <v>65</v>
      </c>
      <c r="C8" s="38">
        <v>0</v>
      </c>
      <c r="D8" s="39">
        <f t="shared" ref="D8:D18" si="0">IFERROR(C8/C$19,0)</f>
        <v>0</v>
      </c>
      <c r="E8" s="41">
        <f t="shared" ref="E8:E18" si="1">IFERROR(C8/C$30,0)</f>
        <v>0</v>
      </c>
    </row>
    <row r="9" spans="2:5" x14ac:dyDescent="0.3">
      <c r="B9" s="37" t="s">
        <v>66</v>
      </c>
      <c r="C9" s="38">
        <v>0</v>
      </c>
      <c r="D9" s="39">
        <f t="shared" si="0"/>
        <v>0</v>
      </c>
      <c r="E9" s="41">
        <f t="shared" si="1"/>
        <v>0</v>
      </c>
    </row>
    <row r="10" spans="2:5" x14ac:dyDescent="0.3">
      <c r="B10" s="37" t="s">
        <v>11</v>
      </c>
      <c r="C10" s="38">
        <v>0</v>
      </c>
      <c r="D10" s="39">
        <f t="shared" si="0"/>
        <v>0</v>
      </c>
      <c r="E10" s="41">
        <f t="shared" si="1"/>
        <v>0</v>
      </c>
    </row>
    <row r="11" spans="2:5" x14ac:dyDescent="0.3">
      <c r="B11" s="37" t="s">
        <v>12</v>
      </c>
      <c r="C11" s="38">
        <v>0</v>
      </c>
      <c r="D11" s="39">
        <f t="shared" si="0"/>
        <v>0</v>
      </c>
      <c r="E11" s="41">
        <f t="shared" si="1"/>
        <v>0</v>
      </c>
    </row>
    <row r="12" spans="2:5" x14ac:dyDescent="0.3">
      <c r="B12" s="37" t="s">
        <v>67</v>
      </c>
      <c r="C12" s="38">
        <v>0</v>
      </c>
      <c r="D12" s="39">
        <f t="shared" si="0"/>
        <v>0</v>
      </c>
      <c r="E12" s="41">
        <f t="shared" si="1"/>
        <v>0</v>
      </c>
    </row>
    <row r="13" spans="2:5" x14ac:dyDescent="0.3">
      <c r="B13" s="37" t="s">
        <v>68</v>
      </c>
      <c r="C13" s="42">
        <v>0</v>
      </c>
      <c r="D13" s="39">
        <f t="shared" si="0"/>
        <v>0</v>
      </c>
      <c r="E13" s="41">
        <f t="shared" si="1"/>
        <v>0</v>
      </c>
    </row>
    <row r="14" spans="2:5" x14ac:dyDescent="0.3">
      <c r="B14" s="37" t="s">
        <v>69</v>
      </c>
      <c r="C14" s="42">
        <v>0</v>
      </c>
      <c r="D14" s="39">
        <f t="shared" si="0"/>
        <v>0</v>
      </c>
      <c r="E14" s="41">
        <f t="shared" si="1"/>
        <v>0</v>
      </c>
    </row>
    <row r="15" spans="2:5" x14ac:dyDescent="0.3">
      <c r="B15" s="37" t="s">
        <v>70</v>
      </c>
      <c r="C15" s="38">
        <v>0</v>
      </c>
      <c r="D15" s="39">
        <f t="shared" si="0"/>
        <v>0</v>
      </c>
      <c r="E15" s="41">
        <f t="shared" si="1"/>
        <v>0</v>
      </c>
    </row>
    <row r="16" spans="2:5" x14ac:dyDescent="0.3">
      <c r="B16" s="37" t="s">
        <v>71</v>
      </c>
      <c r="C16" s="38">
        <v>0</v>
      </c>
      <c r="D16" s="39">
        <f t="shared" si="0"/>
        <v>0</v>
      </c>
      <c r="E16" s="41">
        <f t="shared" si="1"/>
        <v>0</v>
      </c>
    </row>
    <row r="17" spans="2:8" x14ac:dyDescent="0.3">
      <c r="B17" s="37" t="s">
        <v>13</v>
      </c>
      <c r="C17" s="38">
        <v>0</v>
      </c>
      <c r="D17" s="39">
        <f t="shared" si="0"/>
        <v>0</v>
      </c>
      <c r="E17" s="41">
        <f t="shared" si="1"/>
        <v>0</v>
      </c>
    </row>
    <row r="18" spans="2:8" ht="15" thickBot="1" x14ac:dyDescent="0.35">
      <c r="B18" s="46" t="s">
        <v>14</v>
      </c>
      <c r="C18" s="47">
        <v>0</v>
      </c>
      <c r="D18" s="48">
        <f t="shared" si="0"/>
        <v>0</v>
      </c>
      <c r="E18" s="50">
        <f t="shared" si="1"/>
        <v>0</v>
      </c>
    </row>
    <row r="19" spans="2:8" s="2" customFormat="1" ht="15.6" thickTop="1" thickBot="1" x14ac:dyDescent="0.35">
      <c r="B19" s="51" t="s">
        <v>3</v>
      </c>
      <c r="C19" s="52">
        <f>SUM(C7:C18)</f>
        <v>0</v>
      </c>
      <c r="D19" s="53">
        <f>IFERROR(SUM(D7:D18),0)</f>
        <v>0</v>
      </c>
      <c r="E19" s="54">
        <f>IFERROR(SUM(E7:E18),0)</f>
        <v>0</v>
      </c>
      <c r="F19" s="1"/>
      <c r="G19" s="1"/>
      <c r="H19" s="1"/>
    </row>
    <row r="20" spans="2:8" ht="15" thickTop="1" x14ac:dyDescent="0.3">
      <c r="B20" s="97"/>
      <c r="C20" s="98"/>
      <c r="D20" s="98"/>
      <c r="E20" s="99"/>
    </row>
    <row r="21" spans="2:8" s="3" customFormat="1" x14ac:dyDescent="0.3">
      <c r="B21" s="34" t="s">
        <v>15</v>
      </c>
      <c r="C21" s="43" t="s">
        <v>4</v>
      </c>
      <c r="D21" s="57" t="s">
        <v>5</v>
      </c>
      <c r="E21" s="58" t="s">
        <v>5</v>
      </c>
      <c r="F21" s="1"/>
      <c r="G21" s="1"/>
      <c r="H21" s="1"/>
    </row>
    <row r="22" spans="2:8" x14ac:dyDescent="0.3">
      <c r="B22" s="44" t="s">
        <v>16</v>
      </c>
      <c r="C22" s="38">
        <v>0</v>
      </c>
      <c r="D22" s="45">
        <f>IFERROR(C22/C$28,0)</f>
        <v>0</v>
      </c>
      <c r="E22" s="41">
        <f>IFERROR(C22/C$30,0)</f>
        <v>0</v>
      </c>
    </row>
    <row r="23" spans="2:8" x14ac:dyDescent="0.3">
      <c r="B23" s="44" t="s">
        <v>17</v>
      </c>
      <c r="C23" s="38">
        <v>0</v>
      </c>
      <c r="D23" s="45">
        <f t="shared" ref="D23:D27" si="2">IFERROR(C23/C$28,0)</f>
        <v>0</v>
      </c>
      <c r="E23" s="41">
        <f t="shared" ref="E23:E27" si="3">IFERROR(C23/C$30,0)</f>
        <v>0</v>
      </c>
    </row>
    <row r="24" spans="2:8" x14ac:dyDescent="0.3">
      <c r="B24" s="44" t="s">
        <v>18</v>
      </c>
      <c r="C24" s="38">
        <v>0</v>
      </c>
      <c r="D24" s="45">
        <f t="shared" si="2"/>
        <v>0</v>
      </c>
      <c r="E24" s="41">
        <f t="shared" si="3"/>
        <v>0</v>
      </c>
    </row>
    <row r="25" spans="2:8" x14ac:dyDescent="0.3">
      <c r="B25" s="44" t="s">
        <v>19</v>
      </c>
      <c r="C25" s="38">
        <v>0</v>
      </c>
      <c r="D25" s="45">
        <f t="shared" si="2"/>
        <v>0</v>
      </c>
      <c r="E25" s="41">
        <f t="shared" si="3"/>
        <v>0</v>
      </c>
    </row>
    <row r="26" spans="2:8" x14ac:dyDescent="0.3">
      <c r="B26" s="44" t="s">
        <v>20</v>
      </c>
      <c r="C26" s="38">
        <v>0</v>
      </c>
      <c r="D26" s="45">
        <f t="shared" si="2"/>
        <v>0</v>
      </c>
      <c r="E26" s="41">
        <f t="shared" si="3"/>
        <v>0</v>
      </c>
    </row>
    <row r="27" spans="2:8" ht="15" thickBot="1" x14ac:dyDescent="0.35">
      <c r="B27" s="44" t="s">
        <v>21</v>
      </c>
      <c r="C27" s="38">
        <v>0</v>
      </c>
      <c r="D27" s="45">
        <f t="shared" si="2"/>
        <v>0</v>
      </c>
      <c r="E27" s="41">
        <f t="shared" si="3"/>
        <v>0</v>
      </c>
    </row>
    <row r="28" spans="2:8" s="2" customFormat="1" ht="15.6" thickTop="1" thickBot="1" x14ac:dyDescent="0.35">
      <c r="B28" s="51" t="s">
        <v>3</v>
      </c>
      <c r="C28" s="52">
        <f>SUM(C22:C27)</f>
        <v>0</v>
      </c>
      <c r="D28" s="53">
        <f>IFERROR(SUM(D22:D27),0)</f>
        <v>0</v>
      </c>
      <c r="E28" s="54">
        <f>IFERROR(SUM(E22:E27),0)</f>
        <v>0</v>
      </c>
      <c r="F28" s="1"/>
      <c r="G28" s="1"/>
      <c r="H28" s="1"/>
    </row>
    <row r="29" spans="2:8" ht="15.6" thickTop="1" thickBot="1" x14ac:dyDescent="0.35">
      <c r="B29" s="100"/>
      <c r="C29" s="101"/>
      <c r="D29" s="101"/>
      <c r="E29" s="102"/>
    </row>
    <row r="30" spans="2:8" s="2" customFormat="1" ht="15.6" thickTop="1" thickBot="1" x14ac:dyDescent="0.35">
      <c r="B30" s="51" t="s">
        <v>6</v>
      </c>
      <c r="C30" s="52">
        <f>SUM(C19,C28)</f>
        <v>0</v>
      </c>
      <c r="D30" s="53"/>
      <c r="E30" s="54">
        <f>IFERROR(SUM(E19,E28),0)</f>
        <v>0</v>
      </c>
      <c r="F30" s="1"/>
      <c r="G30" s="1"/>
      <c r="H30" s="1"/>
    </row>
    <row r="31" spans="2:8" ht="66" customHeight="1" thickTop="1" thickBot="1" x14ac:dyDescent="0.35">
      <c r="B31" s="94" t="s">
        <v>77</v>
      </c>
      <c r="C31" s="95"/>
      <c r="D31" s="95"/>
      <c r="E31" s="96"/>
    </row>
    <row r="32" spans="2:8" ht="15" thickTop="1" x14ac:dyDescent="0.3"/>
  </sheetData>
  <mergeCells count="6">
    <mergeCell ref="B31:E31"/>
    <mergeCell ref="B3:E3"/>
    <mergeCell ref="B4:E4"/>
    <mergeCell ref="C5:E5"/>
    <mergeCell ref="B20:E20"/>
    <mergeCell ref="B29:E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&amp;R42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9"/>
  <dimension ref="B2:H32"/>
  <sheetViews>
    <sheetView showZeros="0" view="pageBreakPreview" zoomScaleSheetLayoutView="100" workbookViewId="0">
      <selection activeCell="G8" sqref="G8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5" width="27.6640625" style="1" customWidth="1"/>
    <col min="6" max="16384" width="8.88671875" style="1"/>
  </cols>
  <sheetData>
    <row r="2" spans="2:5" ht="15" thickBot="1" x14ac:dyDescent="0.35"/>
    <row r="3" spans="2:5" ht="15" thickTop="1" x14ac:dyDescent="0.3">
      <c r="B3" s="85" t="s">
        <v>229</v>
      </c>
      <c r="C3" s="86"/>
      <c r="D3" s="86"/>
      <c r="E3" s="87"/>
    </row>
    <row r="4" spans="2:5" x14ac:dyDescent="0.3">
      <c r="B4" s="88" t="s">
        <v>239</v>
      </c>
      <c r="C4" s="89"/>
      <c r="D4" s="89"/>
      <c r="E4" s="90"/>
    </row>
    <row r="5" spans="2:5" x14ac:dyDescent="0.3">
      <c r="B5" s="33"/>
      <c r="C5" s="92" t="s">
        <v>64</v>
      </c>
      <c r="D5" s="92"/>
      <c r="E5" s="93"/>
    </row>
    <row r="6" spans="2:5" x14ac:dyDescent="0.3">
      <c r="B6" s="34" t="s">
        <v>10</v>
      </c>
      <c r="C6" s="57" t="s">
        <v>4</v>
      </c>
      <c r="D6" s="57" t="s">
        <v>5</v>
      </c>
      <c r="E6" s="58" t="s">
        <v>5</v>
      </c>
    </row>
    <row r="7" spans="2:5" x14ac:dyDescent="0.3">
      <c r="B7" s="37" t="s">
        <v>50</v>
      </c>
      <c r="C7" s="38">
        <v>0</v>
      </c>
      <c r="D7" s="39">
        <f>IFERROR(C7/C$19,0)</f>
        <v>0</v>
      </c>
      <c r="E7" s="41">
        <f>IFERROR(C7/C$30,0)</f>
        <v>0</v>
      </c>
    </row>
    <row r="8" spans="2:5" x14ac:dyDescent="0.3">
      <c r="B8" s="37" t="s">
        <v>65</v>
      </c>
      <c r="C8" s="38">
        <v>0</v>
      </c>
      <c r="D8" s="39">
        <f t="shared" ref="D8:D18" si="0">IFERROR(C8/C$19,0)</f>
        <v>0</v>
      </c>
      <c r="E8" s="41">
        <f t="shared" ref="E8:E18" si="1">IFERROR(C8/C$30,0)</f>
        <v>0</v>
      </c>
    </row>
    <row r="9" spans="2:5" x14ac:dyDescent="0.3">
      <c r="B9" s="37" t="s">
        <v>66</v>
      </c>
      <c r="C9" s="38">
        <v>0</v>
      </c>
      <c r="D9" s="39">
        <f t="shared" si="0"/>
        <v>0</v>
      </c>
      <c r="E9" s="41">
        <f t="shared" si="1"/>
        <v>0</v>
      </c>
    </row>
    <row r="10" spans="2:5" x14ac:dyDescent="0.3">
      <c r="B10" s="37" t="s">
        <v>11</v>
      </c>
      <c r="C10" s="38">
        <v>0</v>
      </c>
      <c r="D10" s="39">
        <f t="shared" si="0"/>
        <v>0</v>
      </c>
      <c r="E10" s="41">
        <f t="shared" si="1"/>
        <v>0</v>
      </c>
    </row>
    <row r="11" spans="2:5" x14ac:dyDescent="0.3">
      <c r="B11" s="37" t="s">
        <v>12</v>
      </c>
      <c r="C11" s="38">
        <v>0</v>
      </c>
      <c r="D11" s="39">
        <f t="shared" si="0"/>
        <v>0</v>
      </c>
      <c r="E11" s="41">
        <f t="shared" si="1"/>
        <v>0</v>
      </c>
    </row>
    <row r="12" spans="2:5" x14ac:dyDescent="0.3">
      <c r="B12" s="37" t="s">
        <v>67</v>
      </c>
      <c r="C12" s="38">
        <v>0</v>
      </c>
      <c r="D12" s="39">
        <f t="shared" si="0"/>
        <v>0</v>
      </c>
      <c r="E12" s="41">
        <f t="shared" si="1"/>
        <v>0</v>
      </c>
    </row>
    <row r="13" spans="2:5" x14ac:dyDescent="0.3">
      <c r="B13" s="37" t="s">
        <v>68</v>
      </c>
      <c r="C13" s="42">
        <v>0</v>
      </c>
      <c r="D13" s="39">
        <f t="shared" si="0"/>
        <v>0</v>
      </c>
      <c r="E13" s="41">
        <f t="shared" si="1"/>
        <v>0</v>
      </c>
    </row>
    <row r="14" spans="2:5" x14ac:dyDescent="0.3">
      <c r="B14" s="37" t="s">
        <v>69</v>
      </c>
      <c r="C14" s="42">
        <v>0</v>
      </c>
      <c r="D14" s="39">
        <f t="shared" si="0"/>
        <v>0</v>
      </c>
      <c r="E14" s="41">
        <f t="shared" si="1"/>
        <v>0</v>
      </c>
    </row>
    <row r="15" spans="2:5" x14ac:dyDescent="0.3">
      <c r="B15" s="37" t="s">
        <v>70</v>
      </c>
      <c r="C15" s="38">
        <v>0</v>
      </c>
      <c r="D15" s="39">
        <f t="shared" si="0"/>
        <v>0</v>
      </c>
      <c r="E15" s="41">
        <f t="shared" si="1"/>
        <v>0</v>
      </c>
    </row>
    <row r="16" spans="2:5" x14ac:dyDescent="0.3">
      <c r="B16" s="37" t="s">
        <v>71</v>
      </c>
      <c r="C16" s="38">
        <v>0</v>
      </c>
      <c r="D16" s="39">
        <f t="shared" si="0"/>
        <v>0</v>
      </c>
      <c r="E16" s="41">
        <f t="shared" si="1"/>
        <v>0</v>
      </c>
    </row>
    <row r="17" spans="2:8" x14ac:dyDescent="0.3">
      <c r="B17" s="37" t="s">
        <v>13</v>
      </c>
      <c r="C17" s="38">
        <v>0</v>
      </c>
      <c r="D17" s="39">
        <f t="shared" si="0"/>
        <v>0</v>
      </c>
      <c r="E17" s="41">
        <f t="shared" si="1"/>
        <v>0</v>
      </c>
    </row>
    <row r="18" spans="2:8" ht="15" thickBot="1" x14ac:dyDescent="0.35">
      <c r="B18" s="46" t="s">
        <v>14</v>
      </c>
      <c r="C18" s="47">
        <v>0</v>
      </c>
      <c r="D18" s="48">
        <f t="shared" si="0"/>
        <v>0</v>
      </c>
      <c r="E18" s="50">
        <f t="shared" si="1"/>
        <v>0</v>
      </c>
    </row>
    <row r="19" spans="2:8" s="2" customFormat="1" ht="15.6" thickTop="1" thickBot="1" x14ac:dyDescent="0.35">
      <c r="B19" s="51" t="s">
        <v>3</v>
      </c>
      <c r="C19" s="52">
        <f>SUM(C7:C18)</f>
        <v>0</v>
      </c>
      <c r="D19" s="53">
        <f>IFERROR(SUM(D7:D18),0)</f>
        <v>0</v>
      </c>
      <c r="E19" s="54">
        <f>IFERROR(SUM(E7:E18),0)</f>
        <v>0</v>
      </c>
      <c r="F19" s="1"/>
      <c r="G19" s="1"/>
      <c r="H19" s="1"/>
    </row>
    <row r="20" spans="2:8" ht="15" thickTop="1" x14ac:dyDescent="0.3">
      <c r="B20" s="97"/>
      <c r="C20" s="98"/>
      <c r="D20" s="98"/>
      <c r="E20" s="99"/>
    </row>
    <row r="21" spans="2:8" s="3" customFormat="1" x14ac:dyDescent="0.3">
      <c r="B21" s="34" t="s">
        <v>15</v>
      </c>
      <c r="C21" s="43" t="s">
        <v>4</v>
      </c>
      <c r="D21" s="57" t="s">
        <v>5</v>
      </c>
      <c r="E21" s="58" t="s">
        <v>5</v>
      </c>
      <c r="F21" s="1"/>
      <c r="G21" s="1"/>
      <c r="H21" s="1"/>
    </row>
    <row r="22" spans="2:8" x14ac:dyDescent="0.3">
      <c r="B22" s="44" t="s">
        <v>16</v>
      </c>
      <c r="C22" s="38">
        <v>0</v>
      </c>
      <c r="D22" s="45">
        <f>IFERROR(C22/C$28,0)</f>
        <v>0</v>
      </c>
      <c r="E22" s="41">
        <f>IFERROR(C22/C$30,0)</f>
        <v>0</v>
      </c>
    </row>
    <row r="23" spans="2:8" x14ac:dyDescent="0.3">
      <c r="B23" s="44" t="s">
        <v>17</v>
      </c>
      <c r="C23" s="38">
        <v>0</v>
      </c>
      <c r="D23" s="45">
        <f t="shared" ref="D23:D27" si="2">IFERROR(C23/C$28,0)</f>
        <v>0</v>
      </c>
      <c r="E23" s="41">
        <f t="shared" ref="E23:E27" si="3">IFERROR(C23/C$30,0)</f>
        <v>0</v>
      </c>
    </row>
    <row r="24" spans="2:8" x14ac:dyDescent="0.3">
      <c r="B24" s="44" t="s">
        <v>18</v>
      </c>
      <c r="C24" s="38">
        <v>0</v>
      </c>
      <c r="D24" s="45">
        <f t="shared" si="2"/>
        <v>0</v>
      </c>
      <c r="E24" s="41">
        <f t="shared" si="3"/>
        <v>0</v>
      </c>
    </row>
    <row r="25" spans="2:8" x14ac:dyDescent="0.3">
      <c r="B25" s="44" t="s">
        <v>19</v>
      </c>
      <c r="C25" s="38">
        <v>0</v>
      </c>
      <c r="D25" s="45">
        <f t="shared" si="2"/>
        <v>0</v>
      </c>
      <c r="E25" s="41">
        <f t="shared" si="3"/>
        <v>0</v>
      </c>
    </row>
    <row r="26" spans="2:8" x14ac:dyDescent="0.3">
      <c r="B26" s="44" t="s">
        <v>20</v>
      </c>
      <c r="C26" s="38">
        <v>0</v>
      </c>
      <c r="D26" s="45">
        <f t="shared" si="2"/>
        <v>0</v>
      </c>
      <c r="E26" s="41">
        <f t="shared" si="3"/>
        <v>0</v>
      </c>
    </row>
    <row r="27" spans="2:8" ht="15" thickBot="1" x14ac:dyDescent="0.35">
      <c r="B27" s="44" t="s">
        <v>21</v>
      </c>
      <c r="C27" s="38">
        <v>0</v>
      </c>
      <c r="D27" s="45">
        <f t="shared" si="2"/>
        <v>0</v>
      </c>
      <c r="E27" s="41">
        <f t="shared" si="3"/>
        <v>0</v>
      </c>
    </row>
    <row r="28" spans="2:8" s="2" customFormat="1" ht="15.6" thickTop="1" thickBot="1" x14ac:dyDescent="0.35">
      <c r="B28" s="51" t="s">
        <v>3</v>
      </c>
      <c r="C28" s="52">
        <f>SUM(C22:C27)</f>
        <v>0</v>
      </c>
      <c r="D28" s="53">
        <f>IFERROR(SUM(D22:D27),0)</f>
        <v>0</v>
      </c>
      <c r="E28" s="54">
        <f>IFERROR(SUM(E22:E27),0)</f>
        <v>0</v>
      </c>
      <c r="F28" s="1"/>
      <c r="G28" s="1"/>
      <c r="H28" s="1"/>
    </row>
    <row r="29" spans="2:8" ht="15.6" thickTop="1" thickBot="1" x14ac:dyDescent="0.35">
      <c r="B29" s="100"/>
      <c r="C29" s="101"/>
      <c r="D29" s="101"/>
      <c r="E29" s="102"/>
    </row>
    <row r="30" spans="2:8" s="2" customFormat="1" ht="15.6" thickTop="1" thickBot="1" x14ac:dyDescent="0.35">
      <c r="B30" s="51" t="s">
        <v>6</v>
      </c>
      <c r="C30" s="52">
        <f>SUM(C19,C28)</f>
        <v>0</v>
      </c>
      <c r="D30" s="53"/>
      <c r="E30" s="54">
        <f>IFERROR(SUM(E19,E28),0)</f>
        <v>0</v>
      </c>
      <c r="F30" s="1"/>
      <c r="G30" s="1"/>
      <c r="H30" s="1"/>
    </row>
    <row r="31" spans="2:8" ht="66" customHeight="1" thickTop="1" thickBot="1" x14ac:dyDescent="0.35">
      <c r="B31" s="94" t="s">
        <v>78</v>
      </c>
      <c r="C31" s="95"/>
      <c r="D31" s="95"/>
      <c r="E31" s="96"/>
    </row>
    <row r="32" spans="2:8" ht="15" thickTop="1" x14ac:dyDescent="0.3"/>
  </sheetData>
  <mergeCells count="6">
    <mergeCell ref="B31:E31"/>
    <mergeCell ref="B3:E3"/>
    <mergeCell ref="B4:E4"/>
    <mergeCell ref="C5:E5"/>
    <mergeCell ref="B20:E20"/>
    <mergeCell ref="B29:E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&amp;R43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0"/>
  <dimension ref="B2:H32"/>
  <sheetViews>
    <sheetView showGridLines="0" showZeros="0" view="pageBreakPreview" zoomScaleSheetLayoutView="100" workbookViewId="0">
      <selection activeCell="G8" sqref="G8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5" width="27.6640625" style="1" customWidth="1"/>
    <col min="6" max="16384" width="8.88671875" style="1"/>
  </cols>
  <sheetData>
    <row r="2" spans="2:5" ht="15" thickBot="1" x14ac:dyDescent="0.35"/>
    <row r="3" spans="2:5" ht="15" thickTop="1" x14ac:dyDescent="0.3">
      <c r="B3" s="85" t="s">
        <v>230</v>
      </c>
      <c r="C3" s="86"/>
      <c r="D3" s="86"/>
      <c r="E3" s="87"/>
    </row>
    <row r="4" spans="2:5" x14ac:dyDescent="0.3">
      <c r="B4" s="88" t="s">
        <v>239</v>
      </c>
      <c r="C4" s="89"/>
      <c r="D4" s="89"/>
      <c r="E4" s="90"/>
    </row>
    <row r="5" spans="2:5" x14ac:dyDescent="0.3">
      <c r="B5" s="33"/>
      <c r="C5" s="92" t="s">
        <v>30</v>
      </c>
      <c r="D5" s="92"/>
      <c r="E5" s="93"/>
    </row>
    <row r="6" spans="2:5" x14ac:dyDescent="0.3">
      <c r="B6" s="34" t="s">
        <v>10</v>
      </c>
      <c r="C6" s="57" t="s">
        <v>4</v>
      </c>
      <c r="D6" s="57" t="s">
        <v>5</v>
      </c>
      <c r="E6" s="58" t="s">
        <v>5</v>
      </c>
    </row>
    <row r="7" spans="2:5" x14ac:dyDescent="0.3">
      <c r="B7" s="37" t="s">
        <v>50</v>
      </c>
      <c r="C7" s="38">
        <v>0</v>
      </c>
      <c r="D7" s="39">
        <v>0</v>
      </c>
      <c r="E7" s="41">
        <v>0</v>
      </c>
    </row>
    <row r="8" spans="2:5" x14ac:dyDescent="0.3">
      <c r="B8" s="37" t="s">
        <v>65</v>
      </c>
      <c r="C8" s="38">
        <v>0</v>
      </c>
      <c r="D8" s="39">
        <v>0</v>
      </c>
      <c r="E8" s="41">
        <v>0</v>
      </c>
    </row>
    <row r="9" spans="2:5" x14ac:dyDescent="0.3">
      <c r="B9" s="37" t="s">
        <v>66</v>
      </c>
      <c r="C9" s="38">
        <v>0</v>
      </c>
      <c r="D9" s="39">
        <v>0</v>
      </c>
      <c r="E9" s="41">
        <v>0</v>
      </c>
    </row>
    <row r="10" spans="2:5" x14ac:dyDescent="0.3">
      <c r="B10" s="37" t="s">
        <v>11</v>
      </c>
      <c r="C10" s="38">
        <v>2.6620370370370399E-4</v>
      </c>
      <c r="D10" s="39">
        <v>1</v>
      </c>
      <c r="E10" s="41">
        <v>0.57500000000000062</v>
      </c>
    </row>
    <row r="11" spans="2:5" x14ac:dyDescent="0.3">
      <c r="B11" s="37" t="s">
        <v>12</v>
      </c>
      <c r="C11" s="38">
        <v>0</v>
      </c>
      <c r="D11" s="39">
        <v>0</v>
      </c>
      <c r="E11" s="41">
        <v>0</v>
      </c>
    </row>
    <row r="12" spans="2:5" x14ac:dyDescent="0.3">
      <c r="B12" s="37" t="s">
        <v>67</v>
      </c>
      <c r="C12" s="38">
        <v>0</v>
      </c>
      <c r="D12" s="39">
        <v>0</v>
      </c>
      <c r="E12" s="41">
        <v>0</v>
      </c>
    </row>
    <row r="13" spans="2:5" x14ac:dyDescent="0.3">
      <c r="B13" s="37" t="s">
        <v>68</v>
      </c>
      <c r="C13" s="42">
        <v>0</v>
      </c>
      <c r="D13" s="39">
        <v>0</v>
      </c>
      <c r="E13" s="41">
        <v>0</v>
      </c>
    </row>
    <row r="14" spans="2:5" x14ac:dyDescent="0.3">
      <c r="B14" s="37" t="s">
        <v>69</v>
      </c>
      <c r="C14" s="42">
        <v>0</v>
      </c>
      <c r="D14" s="39">
        <v>0</v>
      </c>
      <c r="E14" s="41">
        <v>0</v>
      </c>
    </row>
    <row r="15" spans="2:5" x14ac:dyDescent="0.3">
      <c r="B15" s="37" t="s">
        <v>70</v>
      </c>
      <c r="C15" s="38">
        <v>0</v>
      </c>
      <c r="D15" s="39">
        <v>0</v>
      </c>
      <c r="E15" s="41">
        <v>0</v>
      </c>
    </row>
    <row r="16" spans="2:5" x14ac:dyDescent="0.3">
      <c r="B16" s="37" t="s">
        <v>71</v>
      </c>
      <c r="C16" s="38">
        <v>0</v>
      </c>
      <c r="D16" s="39">
        <v>0</v>
      </c>
      <c r="E16" s="41">
        <v>0</v>
      </c>
    </row>
    <row r="17" spans="2:8" x14ac:dyDescent="0.3">
      <c r="B17" s="37" t="s">
        <v>13</v>
      </c>
      <c r="C17" s="38">
        <v>0</v>
      </c>
      <c r="D17" s="39">
        <v>0</v>
      </c>
      <c r="E17" s="41">
        <v>0</v>
      </c>
    </row>
    <row r="18" spans="2:8" ht="15" thickBot="1" x14ac:dyDescent="0.35">
      <c r="B18" s="46" t="s">
        <v>14</v>
      </c>
      <c r="C18" s="47">
        <v>0</v>
      </c>
      <c r="D18" s="48">
        <v>0</v>
      </c>
      <c r="E18" s="50">
        <v>0</v>
      </c>
    </row>
    <row r="19" spans="2:8" s="2" customFormat="1" ht="15.6" thickTop="1" thickBot="1" x14ac:dyDescent="0.35">
      <c r="B19" s="51" t="s">
        <v>3</v>
      </c>
      <c r="C19" s="52">
        <v>2.6620370370370399E-4</v>
      </c>
      <c r="D19" s="53">
        <v>1</v>
      </c>
      <c r="E19" s="54">
        <v>0.57500000000000062</v>
      </c>
      <c r="F19" s="1"/>
      <c r="G19" s="1"/>
      <c r="H19" s="1"/>
    </row>
    <row r="20" spans="2:8" ht="15" thickTop="1" x14ac:dyDescent="0.3">
      <c r="B20" s="68"/>
      <c r="C20" s="69"/>
      <c r="D20" s="69"/>
      <c r="E20" s="70"/>
    </row>
    <row r="21" spans="2:8" s="3" customFormat="1" x14ac:dyDescent="0.3">
      <c r="B21" s="34" t="s">
        <v>15</v>
      </c>
      <c r="C21" s="43" t="s">
        <v>4</v>
      </c>
      <c r="D21" s="57" t="s">
        <v>5</v>
      </c>
      <c r="E21" s="58" t="s">
        <v>5</v>
      </c>
      <c r="F21" s="1"/>
      <c r="G21" s="1"/>
      <c r="H21" s="1"/>
    </row>
    <row r="22" spans="2:8" x14ac:dyDescent="0.3">
      <c r="B22" s="44" t="s">
        <v>16</v>
      </c>
      <c r="C22" s="38">
        <v>0</v>
      </c>
      <c r="D22" s="45"/>
      <c r="E22" s="41">
        <v>0</v>
      </c>
    </row>
    <row r="23" spans="2:8" x14ac:dyDescent="0.3">
      <c r="B23" s="44" t="s">
        <v>17</v>
      </c>
      <c r="C23" s="38">
        <v>0</v>
      </c>
      <c r="D23" s="45"/>
      <c r="E23" s="41">
        <v>0</v>
      </c>
    </row>
    <row r="24" spans="2:8" x14ac:dyDescent="0.3">
      <c r="B24" s="44" t="s">
        <v>18</v>
      </c>
      <c r="C24" s="38">
        <v>0</v>
      </c>
      <c r="D24" s="45"/>
      <c r="E24" s="41">
        <v>0</v>
      </c>
    </row>
    <row r="25" spans="2:8" x14ac:dyDescent="0.3">
      <c r="B25" s="44" t="s">
        <v>19</v>
      </c>
      <c r="C25" s="38">
        <v>0</v>
      </c>
      <c r="D25" s="45"/>
      <c r="E25" s="41">
        <v>0</v>
      </c>
    </row>
    <row r="26" spans="2:8" x14ac:dyDescent="0.3">
      <c r="B26" s="44" t="s">
        <v>20</v>
      </c>
      <c r="C26" s="38">
        <v>1.9675925925925899E-4</v>
      </c>
      <c r="D26" s="45"/>
      <c r="E26" s="41">
        <v>0.42499999999999938</v>
      </c>
    </row>
    <row r="27" spans="2:8" ht="15" thickBot="1" x14ac:dyDescent="0.35">
      <c r="B27" s="44" t="s">
        <v>21</v>
      </c>
      <c r="C27" s="38">
        <v>0</v>
      </c>
      <c r="D27" s="45"/>
      <c r="E27" s="41">
        <v>0</v>
      </c>
    </row>
    <row r="28" spans="2:8" s="2" customFormat="1" ht="15.6" thickTop="1" thickBot="1" x14ac:dyDescent="0.35">
      <c r="B28" s="51" t="s">
        <v>3</v>
      </c>
      <c r="C28" s="52">
        <v>1.9675925925925899E-4</v>
      </c>
      <c r="D28" s="53"/>
      <c r="E28" s="54">
        <v>0.42499999999999938</v>
      </c>
      <c r="F28" s="1"/>
      <c r="G28" s="1"/>
      <c r="H28" s="1"/>
    </row>
    <row r="29" spans="2:8" ht="15.6" thickTop="1" thickBot="1" x14ac:dyDescent="0.35">
      <c r="B29" s="71"/>
      <c r="C29" s="72"/>
      <c r="D29" s="72"/>
      <c r="E29" s="73"/>
    </row>
    <row r="30" spans="2:8" s="2" customFormat="1" ht="15.6" thickTop="1" thickBot="1" x14ac:dyDescent="0.35">
      <c r="B30" s="51" t="s">
        <v>6</v>
      </c>
      <c r="C30" s="52">
        <v>4.6296296296296298E-4</v>
      </c>
      <c r="D30" s="53"/>
      <c r="E30" s="54">
        <v>1</v>
      </c>
      <c r="F30" s="1"/>
      <c r="G30" s="1"/>
      <c r="H30" s="1"/>
    </row>
    <row r="31" spans="2:8" ht="66" customHeight="1" thickTop="1" thickBot="1" x14ac:dyDescent="0.35">
      <c r="B31" s="94" t="s">
        <v>693</v>
      </c>
      <c r="C31" s="95"/>
      <c r="D31" s="95"/>
      <c r="E31" s="96"/>
    </row>
    <row r="32" spans="2:8" ht="15" thickTop="1" x14ac:dyDescent="0.3"/>
  </sheetData>
  <mergeCells count="4">
    <mergeCell ref="B31:E31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&amp;R45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B1:N66"/>
  <sheetViews>
    <sheetView showGridLines="0" showZeros="0" view="pageBreakPreview" zoomScale="110" zoomScaleNormal="80" zoomScaleSheetLayoutView="110" workbookViewId="0">
      <selection activeCell="G8" sqref="G8"/>
    </sheetView>
  </sheetViews>
  <sheetFormatPr defaultColWidth="8.88671875" defaultRowHeight="14.4" x14ac:dyDescent="0.3"/>
  <cols>
    <col min="1" max="1" width="6.109375" style="1" customWidth="1"/>
    <col min="2" max="2" width="48.5546875" style="1" customWidth="1"/>
    <col min="3" max="14" width="8.88671875" style="1" customWidth="1"/>
    <col min="15" max="16384" width="8.88671875" style="1"/>
  </cols>
  <sheetData>
    <row r="1" spans="2:14" s="5" customFormat="1" x14ac:dyDescent="0.3"/>
    <row r="2" spans="2:14" s="5" customFormat="1" ht="15" thickBot="1" x14ac:dyDescent="0.35"/>
    <row r="3" spans="2:14" s="5" customFormat="1" ht="15" thickBot="1" x14ac:dyDescent="0.35">
      <c r="B3" s="77" t="s">
        <v>42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9"/>
    </row>
    <row r="4" spans="2:14" s="5" customFormat="1" x14ac:dyDescent="0.3">
      <c r="B4" s="77" t="s">
        <v>239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9"/>
    </row>
    <row r="5" spans="2:14" s="5" customFormat="1" x14ac:dyDescent="0.3">
      <c r="B5" s="10"/>
      <c r="C5" s="80" t="s">
        <v>0</v>
      </c>
      <c r="D5" s="80"/>
      <c r="E5" s="80"/>
      <c r="F5" s="80" t="s">
        <v>1</v>
      </c>
      <c r="G5" s="80"/>
      <c r="H5" s="80"/>
      <c r="I5" s="80" t="s">
        <v>2</v>
      </c>
      <c r="J5" s="80"/>
      <c r="K5" s="80"/>
      <c r="L5" s="80" t="s">
        <v>3</v>
      </c>
      <c r="M5" s="80"/>
      <c r="N5" s="81"/>
    </row>
    <row r="6" spans="2:14" s="5" customFormat="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5" t="s">
        <v>5</v>
      </c>
      <c r="L6" s="55" t="s">
        <v>4</v>
      </c>
      <c r="M6" s="55" t="s">
        <v>5</v>
      </c>
      <c r="N6" s="56" t="s">
        <v>5</v>
      </c>
    </row>
    <row r="7" spans="2:14" s="5" customFormat="1" x14ac:dyDescent="0.3">
      <c r="B7" s="20" t="s">
        <v>50</v>
      </c>
      <c r="C7" s="12">
        <v>2.38888888888889E-2</v>
      </c>
      <c r="D7" s="13">
        <v>0.34059405940594051</v>
      </c>
      <c r="E7" s="13">
        <v>9.7028958254983089E-2</v>
      </c>
      <c r="F7" s="12">
        <v>6.3888888888888901E-3</v>
      </c>
      <c r="G7" s="13">
        <v>0.59418729817007543</v>
      </c>
      <c r="H7" s="13">
        <v>0.11832797427652741</v>
      </c>
      <c r="I7" s="12">
        <v>3.8888888888888901E-3</v>
      </c>
      <c r="J7" s="13">
        <v>0.2118537200504414</v>
      </c>
      <c r="K7" s="13">
        <v>5.8926692388635571E-2</v>
      </c>
      <c r="L7" s="14">
        <v>3.4166666666666685E-2</v>
      </c>
      <c r="M7" s="13">
        <v>0.34425655976676384</v>
      </c>
      <c r="N7" s="21">
        <v>9.3302569613451777E-2</v>
      </c>
    </row>
    <row r="8" spans="2:14" s="5" customFormat="1" x14ac:dyDescent="0.3">
      <c r="B8" s="20" t="s">
        <v>65</v>
      </c>
      <c r="C8" s="12">
        <v>1.08564814814815E-2</v>
      </c>
      <c r="D8" s="13">
        <v>0.15478547854785493</v>
      </c>
      <c r="E8" s="13">
        <v>4.4095524633320858E-2</v>
      </c>
      <c r="F8" s="12">
        <v>6.9444444444444404E-4</v>
      </c>
      <c r="G8" s="13">
        <v>6.4585575888051625E-2</v>
      </c>
      <c r="H8" s="13">
        <v>1.2861736334405143E-2</v>
      </c>
      <c r="I8" s="12">
        <v>2.71990740740741E-3</v>
      </c>
      <c r="J8" s="13">
        <v>0.14817150063051715</v>
      </c>
      <c r="K8" s="13">
        <v>4.1213609259908836E-2</v>
      </c>
      <c r="L8" s="14">
        <v>1.4270833333333354E-2</v>
      </c>
      <c r="M8" s="13">
        <v>0.14379008746355698</v>
      </c>
      <c r="N8" s="21">
        <v>3.897089035683813E-2</v>
      </c>
    </row>
    <row r="9" spans="2:14" s="5" customFormat="1" x14ac:dyDescent="0.3">
      <c r="B9" s="20" t="s">
        <v>66</v>
      </c>
      <c r="C9" s="12">
        <v>1.08680555555556E-2</v>
      </c>
      <c r="D9" s="13">
        <v>0.15495049504950545</v>
      </c>
      <c r="E9" s="13">
        <v>4.4142534787514266E-2</v>
      </c>
      <c r="F9" s="12">
        <v>2.6620370370370399E-4</v>
      </c>
      <c r="G9" s="13">
        <v>2.4757804090419833E-2</v>
      </c>
      <c r="H9" s="13">
        <v>4.9303322615219794E-3</v>
      </c>
      <c r="I9" s="12">
        <v>3.3101851851851899E-3</v>
      </c>
      <c r="J9" s="13">
        <v>0.18032786885245924</v>
      </c>
      <c r="K9" s="13">
        <v>5.0157839354612474E-2</v>
      </c>
      <c r="L9" s="14">
        <v>1.4444444444444494E-2</v>
      </c>
      <c r="M9" s="13">
        <v>0.14553935860058351</v>
      </c>
      <c r="N9" s="21">
        <v>3.9444988779670787E-2</v>
      </c>
    </row>
    <row r="10" spans="2:14" s="5" customFormat="1" x14ac:dyDescent="0.3">
      <c r="B10" s="20" t="s">
        <v>11</v>
      </c>
      <c r="C10" s="12">
        <v>1.44560185185185E-2</v>
      </c>
      <c r="D10" s="13">
        <v>0.20610561056105567</v>
      </c>
      <c r="E10" s="13">
        <v>5.871568258743879E-2</v>
      </c>
      <c r="F10" s="12">
        <v>1.0995370370370399E-3</v>
      </c>
      <c r="G10" s="13">
        <v>0.10226049515608207</v>
      </c>
      <c r="H10" s="13">
        <v>2.0364415862808207E-2</v>
      </c>
      <c r="I10" s="12">
        <v>4.0393518518518504E-3</v>
      </c>
      <c r="J10" s="13">
        <v>0.22005044136191665</v>
      </c>
      <c r="K10" s="13">
        <v>6.1206594177481553E-2</v>
      </c>
      <c r="L10" s="14">
        <v>1.9594907407407391E-2</v>
      </c>
      <c r="M10" s="13">
        <v>0.19743440233236123</v>
      </c>
      <c r="N10" s="21">
        <v>5.3509908657037142E-2</v>
      </c>
    </row>
    <row r="11" spans="2:14" s="5" customFormat="1" x14ac:dyDescent="0.3">
      <c r="B11" s="20" t="s">
        <v>12</v>
      </c>
      <c r="C11" s="12">
        <v>5.3819444444444401E-3</v>
      </c>
      <c r="D11" s="13">
        <v>7.6732673267326607E-2</v>
      </c>
      <c r="E11" s="13">
        <v>2.185972169988715E-2</v>
      </c>
      <c r="F11" s="12">
        <v>3.5879629629629602E-4</v>
      </c>
      <c r="G11" s="13">
        <v>3.3369214208826666E-2</v>
      </c>
      <c r="H11" s="13">
        <v>6.6452304394426561E-3</v>
      </c>
      <c r="I11" s="12">
        <v>9.7222222222222198E-4</v>
      </c>
      <c r="J11" s="13">
        <v>5.2963430012610321E-2</v>
      </c>
      <c r="K11" s="13">
        <v>1.4731673097158884E-2</v>
      </c>
      <c r="L11" s="14">
        <v>6.7129629629629588E-3</v>
      </c>
      <c r="M11" s="13">
        <v>6.7638483965014498E-2</v>
      </c>
      <c r="N11" s="21">
        <v>1.8331805682859748E-2</v>
      </c>
    </row>
    <row r="12" spans="2:14" s="5" customFormat="1" x14ac:dyDescent="0.3">
      <c r="B12" s="20" t="s">
        <v>67</v>
      </c>
      <c r="C12" s="12">
        <v>0</v>
      </c>
      <c r="D12" s="13">
        <v>0</v>
      </c>
      <c r="E12" s="13">
        <v>0</v>
      </c>
      <c r="F12" s="12">
        <v>0</v>
      </c>
      <c r="G12" s="13">
        <v>0</v>
      </c>
      <c r="H12" s="13">
        <v>0</v>
      </c>
      <c r="I12" s="12">
        <v>0</v>
      </c>
      <c r="J12" s="13">
        <v>0</v>
      </c>
      <c r="K12" s="13">
        <v>0</v>
      </c>
      <c r="L12" s="14">
        <v>0</v>
      </c>
      <c r="M12" s="13">
        <v>0</v>
      </c>
      <c r="N12" s="21">
        <v>0</v>
      </c>
    </row>
    <row r="13" spans="2:14" s="5" customFormat="1" x14ac:dyDescent="0.3">
      <c r="B13" s="20" t="s">
        <v>68</v>
      </c>
      <c r="C13" s="12">
        <v>9.2592592592592602E-5</v>
      </c>
      <c r="D13" s="13">
        <v>1.3201320132013193E-3</v>
      </c>
      <c r="E13" s="13">
        <v>3.7608123354644597E-4</v>
      </c>
      <c r="F13" s="15">
        <v>0</v>
      </c>
      <c r="G13" s="13">
        <v>0</v>
      </c>
      <c r="H13" s="13">
        <v>0</v>
      </c>
      <c r="I13" s="15">
        <v>4.6296296296296301E-5</v>
      </c>
      <c r="J13" s="13">
        <v>2.5220680958385876E-3</v>
      </c>
      <c r="K13" s="13">
        <v>7.0150824272185194E-4</v>
      </c>
      <c r="L13" s="14">
        <v>1.3888888888888892E-4</v>
      </c>
      <c r="M13" s="13">
        <v>1.3994169096209906E-3</v>
      </c>
      <c r="N13" s="21">
        <v>3.7927873826606404E-4</v>
      </c>
    </row>
    <row r="14" spans="2:14" s="5" customFormat="1" x14ac:dyDescent="0.3">
      <c r="B14" s="20" t="s">
        <v>69</v>
      </c>
      <c r="C14" s="12">
        <v>0</v>
      </c>
      <c r="D14" s="13">
        <v>0</v>
      </c>
      <c r="E14" s="13">
        <v>0</v>
      </c>
      <c r="F14" s="15">
        <v>1.38888888888889E-4</v>
      </c>
      <c r="G14" s="13">
        <v>1.2917115177610343E-2</v>
      </c>
      <c r="H14" s="13">
        <v>2.572347266881032E-3</v>
      </c>
      <c r="I14" s="15">
        <v>0</v>
      </c>
      <c r="J14" s="13">
        <v>0</v>
      </c>
      <c r="K14" s="13">
        <v>0</v>
      </c>
      <c r="L14" s="14">
        <v>1.38888888888889E-4</v>
      </c>
      <c r="M14" s="13">
        <v>1.3994169096209915E-3</v>
      </c>
      <c r="N14" s="21">
        <v>3.7927873826606426E-4</v>
      </c>
    </row>
    <row r="15" spans="2:14" s="5" customFormat="1" x14ac:dyDescent="0.3">
      <c r="B15" s="20" t="s">
        <v>70</v>
      </c>
      <c r="C15" s="12">
        <v>1.55092592592593E-3</v>
      </c>
      <c r="D15" s="13">
        <v>2.2112211221122152E-2</v>
      </c>
      <c r="E15" s="13">
        <v>6.2993606619029851E-3</v>
      </c>
      <c r="F15" s="12">
        <v>3.4722222222222202E-5</v>
      </c>
      <c r="G15" s="13">
        <v>3.2292787944025814E-3</v>
      </c>
      <c r="H15" s="13">
        <v>6.4308681672025714E-4</v>
      </c>
      <c r="I15" s="12">
        <v>7.2916666666666703E-4</v>
      </c>
      <c r="J15" s="13">
        <v>3.9722572509457772E-2</v>
      </c>
      <c r="K15" s="13">
        <v>1.1048754822869171E-2</v>
      </c>
      <c r="L15" s="14">
        <v>2.314814814814819E-3</v>
      </c>
      <c r="M15" s="13">
        <v>2.3323615160349882E-2</v>
      </c>
      <c r="N15" s="21">
        <v>6.3213123044344108E-3</v>
      </c>
    </row>
    <row r="16" spans="2:14" s="5" customFormat="1" x14ac:dyDescent="0.3">
      <c r="B16" s="20" t="s">
        <v>71</v>
      </c>
      <c r="C16" s="12">
        <v>0</v>
      </c>
      <c r="D16" s="13">
        <v>0</v>
      </c>
      <c r="E16" s="13">
        <v>0</v>
      </c>
      <c r="F16" s="12">
        <v>0</v>
      </c>
      <c r="G16" s="13">
        <v>0</v>
      </c>
      <c r="H16" s="13">
        <v>0</v>
      </c>
      <c r="I16" s="12">
        <v>0</v>
      </c>
      <c r="J16" s="13">
        <v>0</v>
      </c>
      <c r="K16" s="13">
        <v>0</v>
      </c>
      <c r="L16" s="14">
        <v>0</v>
      </c>
      <c r="M16" s="13">
        <v>0</v>
      </c>
      <c r="N16" s="21">
        <v>0</v>
      </c>
    </row>
    <row r="17" spans="2:14" s="5" customFormat="1" x14ac:dyDescent="0.3">
      <c r="B17" s="20" t="s">
        <v>13</v>
      </c>
      <c r="C17" s="12">
        <v>0</v>
      </c>
      <c r="D17" s="13">
        <v>0</v>
      </c>
      <c r="E17" s="13">
        <v>0</v>
      </c>
      <c r="F17" s="12">
        <v>0</v>
      </c>
      <c r="G17" s="13">
        <v>0</v>
      </c>
      <c r="H17" s="13">
        <v>0</v>
      </c>
      <c r="I17" s="12">
        <v>0</v>
      </c>
      <c r="J17" s="13">
        <v>0</v>
      </c>
      <c r="K17" s="13">
        <v>0</v>
      </c>
      <c r="L17" s="14">
        <v>0</v>
      </c>
      <c r="M17" s="13">
        <v>0</v>
      </c>
      <c r="N17" s="21">
        <v>0</v>
      </c>
    </row>
    <row r="18" spans="2:14" s="5" customFormat="1" ht="15" thickBot="1" x14ac:dyDescent="0.35">
      <c r="B18" s="24" t="s">
        <v>14</v>
      </c>
      <c r="C18" s="25">
        <v>3.04398148148148E-3</v>
      </c>
      <c r="D18" s="26">
        <v>4.3399339933993343E-2</v>
      </c>
      <c r="E18" s="26">
        <v>1.2363670552839403E-2</v>
      </c>
      <c r="F18" s="25">
        <v>1.77083333333333E-3</v>
      </c>
      <c r="G18" s="26">
        <v>0.16469321851453145</v>
      </c>
      <c r="H18" s="26">
        <v>3.2797427652733073E-2</v>
      </c>
      <c r="I18" s="25">
        <v>2.6504629629629599E-3</v>
      </c>
      <c r="J18" s="26">
        <v>0.14438839848675897</v>
      </c>
      <c r="K18" s="26">
        <v>4.016134689582597E-2</v>
      </c>
      <c r="L18" s="27">
        <v>7.4652777777777703E-3</v>
      </c>
      <c r="M18" s="26">
        <v>7.5218658892128157E-2</v>
      </c>
      <c r="N18" s="28">
        <v>2.0386232181800915E-2</v>
      </c>
    </row>
    <row r="19" spans="2:14" s="7" customFormat="1" ht="15.6" thickTop="1" thickBot="1" x14ac:dyDescent="0.35">
      <c r="B19" s="29" t="s">
        <v>3</v>
      </c>
      <c r="C19" s="30">
        <v>7.0138888888888945E-2</v>
      </c>
      <c r="D19" s="31">
        <v>1</v>
      </c>
      <c r="E19" s="31">
        <v>0.28488153441143299</v>
      </c>
      <c r="F19" s="30">
        <v>1.0752314814814815E-2</v>
      </c>
      <c r="G19" s="31">
        <v>0.99999999999999989</v>
      </c>
      <c r="H19" s="31">
        <v>0.19914255091103977</v>
      </c>
      <c r="I19" s="30">
        <v>1.8356481481481484E-2</v>
      </c>
      <c r="J19" s="31">
        <v>1</v>
      </c>
      <c r="K19" s="31">
        <v>0.27814801823921431</v>
      </c>
      <c r="L19" s="30">
        <v>9.9247685185185244E-2</v>
      </c>
      <c r="M19" s="31">
        <v>1</v>
      </c>
      <c r="N19" s="32">
        <v>0.27102626505262506</v>
      </c>
    </row>
    <row r="20" spans="2:14" s="5" customFormat="1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2"/>
    </row>
    <row r="21" spans="2:14" s="5" customFormat="1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16" t="s">
        <v>5</v>
      </c>
      <c r="L21" s="16" t="s">
        <v>80</v>
      </c>
      <c r="M21" s="16" t="s">
        <v>5</v>
      </c>
      <c r="N21" s="22" t="s">
        <v>5</v>
      </c>
    </row>
    <row r="22" spans="2:14" s="5" customFormat="1" x14ac:dyDescent="0.3">
      <c r="B22" s="23" t="s">
        <v>16</v>
      </c>
      <c r="C22" s="12">
        <v>9.5601851851851907E-3</v>
      </c>
      <c r="D22" s="17"/>
      <c r="E22" s="13">
        <v>3.883038736367056E-2</v>
      </c>
      <c r="F22" s="12">
        <v>1.4351851851851899E-3</v>
      </c>
      <c r="G22" s="17"/>
      <c r="H22" s="13">
        <v>2.6580921757770732E-2</v>
      </c>
      <c r="I22" s="12">
        <v>2.5231481481481498E-3</v>
      </c>
      <c r="J22" s="17"/>
      <c r="K22" s="13">
        <v>3.8232199228340952E-2</v>
      </c>
      <c r="L22" s="14">
        <v>1.351851851851853E-2</v>
      </c>
      <c r="M22" s="17"/>
      <c r="N22" s="21">
        <v>3.6916463857896924E-2</v>
      </c>
    </row>
    <row r="23" spans="2:14" s="5" customFormat="1" x14ac:dyDescent="0.3">
      <c r="B23" s="23" t="s">
        <v>17</v>
      </c>
      <c r="C23" s="12">
        <v>3.5879629629629602E-4</v>
      </c>
      <c r="D23" s="17"/>
      <c r="E23" s="13">
        <v>1.4573147799924768E-3</v>
      </c>
      <c r="F23" s="12">
        <v>0</v>
      </c>
      <c r="G23" s="17"/>
      <c r="H23" s="13">
        <v>0</v>
      </c>
      <c r="I23" s="12">
        <v>0</v>
      </c>
      <c r="J23" s="17"/>
      <c r="K23" s="13">
        <v>0</v>
      </c>
      <c r="L23" s="14">
        <v>3.5879629629629602E-4</v>
      </c>
      <c r="M23" s="17"/>
      <c r="N23" s="21">
        <v>9.7980340718733117E-4</v>
      </c>
    </row>
    <row r="24" spans="2:14" s="5" customFormat="1" x14ac:dyDescent="0.3">
      <c r="B24" s="23" t="s">
        <v>18</v>
      </c>
      <c r="C24" s="12">
        <v>4.6296296296296298E-4</v>
      </c>
      <c r="D24" s="17"/>
      <c r="E24" s="13">
        <v>1.8804061677322296E-3</v>
      </c>
      <c r="F24" s="12">
        <v>0</v>
      </c>
      <c r="G24" s="17"/>
      <c r="H24" s="13">
        <v>0</v>
      </c>
      <c r="I24" s="12">
        <v>1.38888888888889E-4</v>
      </c>
      <c r="J24" s="17"/>
      <c r="K24" s="13">
        <v>2.1045247281655573E-3</v>
      </c>
      <c r="L24" s="14">
        <v>6.01851851851852E-4</v>
      </c>
      <c r="M24" s="17"/>
      <c r="N24" s="21">
        <v>1.6435411991529442E-3</v>
      </c>
    </row>
    <row r="25" spans="2:14" s="5" customFormat="1" x14ac:dyDescent="0.3">
      <c r="B25" s="23" t="s">
        <v>19</v>
      </c>
      <c r="C25" s="12">
        <v>6.8356481481481504E-2</v>
      </c>
      <c r="D25" s="17"/>
      <c r="E25" s="13">
        <v>0.27764197066566376</v>
      </c>
      <c r="F25" s="12">
        <v>9.8958333333333294E-3</v>
      </c>
      <c r="G25" s="17"/>
      <c r="H25" s="13">
        <v>0.18327974276527331</v>
      </c>
      <c r="I25" s="12">
        <v>1.24768518518519E-2</v>
      </c>
      <c r="J25" s="17"/>
      <c r="K25" s="13">
        <v>0.18905647141353979</v>
      </c>
      <c r="L25" s="14">
        <v>9.0729166666666736E-2</v>
      </c>
      <c r="M25" s="17"/>
      <c r="N25" s="21">
        <v>0.24776383577230646</v>
      </c>
    </row>
    <row r="26" spans="2:14" s="5" customFormat="1" x14ac:dyDescent="0.3">
      <c r="B26" s="23" t="s">
        <v>20</v>
      </c>
      <c r="C26" s="12">
        <v>9.7326388888888907E-2</v>
      </c>
      <c r="D26" s="17"/>
      <c r="E26" s="13">
        <v>0.39530838661150802</v>
      </c>
      <c r="F26" s="12">
        <v>3.19097222222222E-2</v>
      </c>
      <c r="G26" s="17"/>
      <c r="H26" s="13">
        <v>0.59099678456591631</v>
      </c>
      <c r="I26" s="12">
        <v>3.2395833333333297E-2</v>
      </c>
      <c r="J26" s="17"/>
      <c r="K26" s="13">
        <v>0.49088039284461527</v>
      </c>
      <c r="L26" s="14">
        <v>0.1616319444444444</v>
      </c>
      <c r="M26" s="17"/>
      <c r="N26" s="21">
        <v>0.44138563165713179</v>
      </c>
    </row>
    <row r="27" spans="2:14" s="5" customFormat="1" ht="15" thickBot="1" x14ac:dyDescent="0.35">
      <c r="B27" s="23" t="s">
        <v>21</v>
      </c>
      <c r="C27" s="12">
        <v>0</v>
      </c>
      <c r="D27" s="17"/>
      <c r="E27" s="13">
        <v>0</v>
      </c>
      <c r="F27" s="12">
        <v>0</v>
      </c>
      <c r="G27" s="17"/>
      <c r="H27" s="13">
        <v>0</v>
      </c>
      <c r="I27" s="12">
        <v>1.04166666666667E-4</v>
      </c>
      <c r="J27" s="17"/>
      <c r="K27" s="13">
        <v>1.5783935461241717E-3</v>
      </c>
      <c r="L27" s="14">
        <v>1.04166666666667E-4</v>
      </c>
      <c r="M27" s="17"/>
      <c r="N27" s="21">
        <v>2.8445905369954886E-4</v>
      </c>
    </row>
    <row r="28" spans="2:14" s="7" customFormat="1" ht="15.6" thickTop="1" thickBot="1" x14ac:dyDescent="0.35">
      <c r="B28" s="29" t="s">
        <v>3</v>
      </c>
      <c r="C28" s="30">
        <v>0.17606481481481484</v>
      </c>
      <c r="D28" s="31"/>
      <c r="E28" s="31">
        <v>0.71511846558856706</v>
      </c>
      <c r="F28" s="30">
        <v>4.3240740740740718E-2</v>
      </c>
      <c r="G28" s="31"/>
      <c r="H28" s="31">
        <v>0.80085744908896039</v>
      </c>
      <c r="I28" s="30">
        <v>4.7638888888888904E-2</v>
      </c>
      <c r="J28" s="31"/>
      <c r="K28" s="31">
        <v>0.7218519817607858</v>
      </c>
      <c r="L28" s="30">
        <v>0.26694444444444448</v>
      </c>
      <c r="M28" s="31"/>
      <c r="N28" s="32">
        <v>0.72897373494737494</v>
      </c>
    </row>
    <row r="29" spans="2:14" s="5" customFormat="1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5"/>
    </row>
    <row r="30" spans="2:14" s="5" customFormat="1" ht="15.6" thickTop="1" thickBot="1" x14ac:dyDescent="0.35">
      <c r="B30" s="29" t="s">
        <v>6</v>
      </c>
      <c r="C30" s="30">
        <v>0.24620370370370379</v>
      </c>
      <c r="D30" s="31"/>
      <c r="E30" s="31">
        <v>1</v>
      </c>
      <c r="F30" s="30">
        <v>5.399305555555553E-2</v>
      </c>
      <c r="G30" s="31"/>
      <c r="H30" s="31">
        <v>1.0000000000000002</v>
      </c>
      <c r="I30" s="30">
        <v>6.5995370370370385E-2</v>
      </c>
      <c r="J30" s="31"/>
      <c r="K30" s="31">
        <v>1</v>
      </c>
      <c r="L30" s="30">
        <v>0.36619212962962971</v>
      </c>
      <c r="M30" s="31"/>
      <c r="N30" s="32">
        <v>1</v>
      </c>
    </row>
    <row r="31" spans="2:14" s="5" customFormat="1" ht="66" customHeight="1" thickTop="1" thickBot="1" x14ac:dyDescent="0.35">
      <c r="B31" s="74" t="s">
        <v>34</v>
      </c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6"/>
    </row>
    <row r="32" spans="2:14" s="5" customFormat="1" x14ac:dyDescent="0.3"/>
    <row r="33" s="5" customFormat="1" x14ac:dyDescent="0.3"/>
    <row r="34" s="5" customFormat="1" x14ac:dyDescent="0.3"/>
    <row r="35" s="5" customFormat="1" x14ac:dyDescent="0.3"/>
    <row r="36" s="5" customFormat="1" x14ac:dyDescent="0.3"/>
    <row r="37" s="5" customFormat="1" x14ac:dyDescent="0.3"/>
    <row r="38" s="5" customFormat="1" x14ac:dyDescent="0.3"/>
    <row r="39" s="5" customFormat="1" x14ac:dyDescent="0.3"/>
    <row r="40" s="5" customFormat="1" x14ac:dyDescent="0.3"/>
    <row r="41" s="5" customFormat="1" x14ac:dyDescent="0.3"/>
    <row r="42" s="5" customFormat="1" x14ac:dyDescent="0.3"/>
    <row r="43" s="5" customFormat="1" x14ac:dyDescent="0.3"/>
    <row r="44" s="5" customFormat="1" x14ac:dyDescent="0.3"/>
    <row r="45" s="5" customFormat="1" x14ac:dyDescent="0.3"/>
    <row r="46" s="5" customFormat="1" x14ac:dyDescent="0.3"/>
    <row r="47" s="5" customFormat="1" x14ac:dyDescent="0.3"/>
    <row r="48" s="5" customFormat="1" x14ac:dyDescent="0.3"/>
    <row r="49" s="5" customFormat="1" x14ac:dyDescent="0.3"/>
    <row r="50" s="5" customFormat="1" x14ac:dyDescent="0.3"/>
    <row r="51" s="5" customFormat="1" x14ac:dyDescent="0.3"/>
    <row r="52" s="5" customFormat="1" x14ac:dyDescent="0.3"/>
    <row r="53" s="5" customFormat="1" x14ac:dyDescent="0.3"/>
    <row r="54" s="5" customFormat="1" x14ac:dyDescent="0.3"/>
    <row r="55" s="5" customFormat="1" x14ac:dyDescent="0.3"/>
    <row r="56" s="5" customFormat="1" x14ac:dyDescent="0.3"/>
    <row r="57" s="5" customFormat="1" x14ac:dyDescent="0.3"/>
    <row r="58" s="5" customFormat="1" x14ac:dyDescent="0.3"/>
    <row r="59" s="5" customFormat="1" x14ac:dyDescent="0.3"/>
    <row r="60" s="5" customFormat="1" x14ac:dyDescent="0.3"/>
    <row r="61" s="5" customFormat="1" x14ac:dyDescent="0.3"/>
    <row r="62" s="5" customFormat="1" x14ac:dyDescent="0.3"/>
    <row r="63" s="5" customFormat="1" x14ac:dyDescent="0.3"/>
    <row r="64" s="5" customFormat="1" x14ac:dyDescent="0.3"/>
    <row r="65" s="5" customFormat="1" x14ac:dyDescent="0.3"/>
    <row r="66" s="5" customFormat="1" x14ac:dyDescent="0.3"/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  <headerFooter>
    <oddFooter>&amp;R7</oddFooter>
  </headerFooter>
  <colBreaks count="1" manualBreakCount="1">
    <brk id="14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1"/>
  <dimension ref="B2:H32"/>
  <sheetViews>
    <sheetView showZeros="0" view="pageBreakPreview" zoomScaleSheetLayoutView="100" workbookViewId="0">
      <selection activeCell="G8" sqref="G8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5" width="27.6640625" style="1" customWidth="1"/>
    <col min="6" max="16384" width="8.88671875" style="1"/>
  </cols>
  <sheetData>
    <row r="2" spans="2:5" ht="15" thickBot="1" x14ac:dyDescent="0.35"/>
    <row r="3" spans="2:5" ht="15" thickTop="1" x14ac:dyDescent="0.3">
      <c r="B3" s="85" t="s">
        <v>231</v>
      </c>
      <c r="C3" s="86"/>
      <c r="D3" s="86"/>
      <c r="E3" s="87"/>
    </row>
    <row r="4" spans="2:5" x14ac:dyDescent="0.3">
      <c r="B4" s="88" t="s">
        <v>239</v>
      </c>
      <c r="C4" s="89"/>
      <c r="D4" s="89"/>
      <c r="E4" s="90"/>
    </row>
    <row r="5" spans="2:5" x14ac:dyDescent="0.3">
      <c r="B5" s="33"/>
      <c r="C5" s="92" t="s">
        <v>23</v>
      </c>
      <c r="D5" s="92"/>
      <c r="E5" s="93"/>
    </row>
    <row r="6" spans="2:5" x14ac:dyDescent="0.3">
      <c r="B6" s="34" t="s">
        <v>10</v>
      </c>
      <c r="C6" s="57" t="s">
        <v>4</v>
      </c>
      <c r="D6" s="57" t="s">
        <v>5</v>
      </c>
      <c r="E6" s="58" t="s">
        <v>5</v>
      </c>
    </row>
    <row r="7" spans="2:5" x14ac:dyDescent="0.3">
      <c r="B7" s="37" t="s">
        <v>50</v>
      </c>
      <c r="C7" s="38">
        <v>0</v>
      </c>
      <c r="D7" s="39">
        <f>IFERROR(C7/C$19,0)</f>
        <v>0</v>
      </c>
      <c r="E7" s="41">
        <f>IFERROR(C7/C$30,0)</f>
        <v>0</v>
      </c>
    </row>
    <row r="8" spans="2:5" x14ac:dyDescent="0.3">
      <c r="B8" s="37" t="s">
        <v>65</v>
      </c>
      <c r="C8" s="38">
        <v>0</v>
      </c>
      <c r="D8" s="39">
        <f t="shared" ref="D8:D18" si="0">IFERROR(C8/C$19,0)</f>
        <v>0</v>
      </c>
      <c r="E8" s="41">
        <f t="shared" ref="E8:E18" si="1">IFERROR(C8/C$30,0)</f>
        <v>0</v>
      </c>
    </row>
    <row r="9" spans="2:5" x14ac:dyDescent="0.3">
      <c r="B9" s="37" t="s">
        <v>66</v>
      </c>
      <c r="C9" s="38">
        <v>0</v>
      </c>
      <c r="D9" s="39">
        <f t="shared" si="0"/>
        <v>0</v>
      </c>
      <c r="E9" s="41">
        <f t="shared" si="1"/>
        <v>0</v>
      </c>
    </row>
    <row r="10" spans="2:5" x14ac:dyDescent="0.3">
      <c r="B10" s="37" t="s">
        <v>11</v>
      </c>
      <c r="C10" s="38">
        <v>0</v>
      </c>
      <c r="D10" s="39">
        <f t="shared" si="0"/>
        <v>0</v>
      </c>
      <c r="E10" s="41">
        <f t="shared" si="1"/>
        <v>0</v>
      </c>
    </row>
    <row r="11" spans="2:5" x14ac:dyDescent="0.3">
      <c r="B11" s="37" t="s">
        <v>12</v>
      </c>
      <c r="C11" s="38">
        <v>0</v>
      </c>
      <c r="D11" s="39">
        <f t="shared" si="0"/>
        <v>0</v>
      </c>
      <c r="E11" s="41">
        <f t="shared" si="1"/>
        <v>0</v>
      </c>
    </row>
    <row r="12" spans="2:5" x14ac:dyDescent="0.3">
      <c r="B12" s="37" t="s">
        <v>67</v>
      </c>
      <c r="C12" s="38">
        <v>0</v>
      </c>
      <c r="D12" s="39">
        <f t="shared" si="0"/>
        <v>0</v>
      </c>
      <c r="E12" s="41">
        <f t="shared" si="1"/>
        <v>0</v>
      </c>
    </row>
    <row r="13" spans="2:5" x14ac:dyDescent="0.3">
      <c r="B13" s="37" t="s">
        <v>68</v>
      </c>
      <c r="C13" s="42">
        <v>0</v>
      </c>
      <c r="D13" s="39">
        <f t="shared" si="0"/>
        <v>0</v>
      </c>
      <c r="E13" s="41">
        <f t="shared" si="1"/>
        <v>0</v>
      </c>
    </row>
    <row r="14" spans="2:5" x14ac:dyDescent="0.3">
      <c r="B14" s="37" t="s">
        <v>69</v>
      </c>
      <c r="C14" s="42">
        <v>0</v>
      </c>
      <c r="D14" s="39">
        <f t="shared" si="0"/>
        <v>0</v>
      </c>
      <c r="E14" s="41">
        <f t="shared" si="1"/>
        <v>0</v>
      </c>
    </row>
    <row r="15" spans="2:5" x14ac:dyDescent="0.3">
      <c r="B15" s="37" t="s">
        <v>70</v>
      </c>
      <c r="C15" s="38">
        <v>0</v>
      </c>
      <c r="D15" s="39">
        <f t="shared" si="0"/>
        <v>0</v>
      </c>
      <c r="E15" s="41">
        <f t="shared" si="1"/>
        <v>0</v>
      </c>
    </row>
    <row r="16" spans="2:5" x14ac:dyDescent="0.3">
      <c r="B16" s="37" t="s">
        <v>71</v>
      </c>
      <c r="C16" s="38">
        <v>0</v>
      </c>
      <c r="D16" s="39">
        <f t="shared" si="0"/>
        <v>0</v>
      </c>
      <c r="E16" s="41">
        <f t="shared" si="1"/>
        <v>0</v>
      </c>
    </row>
    <row r="17" spans="2:8" x14ac:dyDescent="0.3">
      <c r="B17" s="37" t="s">
        <v>13</v>
      </c>
      <c r="C17" s="38">
        <v>0</v>
      </c>
      <c r="D17" s="39">
        <f t="shared" si="0"/>
        <v>0</v>
      </c>
      <c r="E17" s="41">
        <f t="shared" si="1"/>
        <v>0</v>
      </c>
    </row>
    <row r="18" spans="2:8" ht="15" thickBot="1" x14ac:dyDescent="0.35">
      <c r="B18" s="46" t="s">
        <v>14</v>
      </c>
      <c r="C18" s="47">
        <v>0</v>
      </c>
      <c r="D18" s="48">
        <f t="shared" si="0"/>
        <v>0</v>
      </c>
      <c r="E18" s="50">
        <f t="shared" si="1"/>
        <v>0</v>
      </c>
    </row>
    <row r="19" spans="2:8" s="2" customFormat="1" ht="15.6" thickTop="1" thickBot="1" x14ac:dyDescent="0.35">
      <c r="B19" s="51" t="s">
        <v>3</v>
      </c>
      <c r="C19" s="52">
        <f>SUM(C7:C18)</f>
        <v>0</v>
      </c>
      <c r="D19" s="53">
        <f>IFERROR(SUM(D7:D18),0)</f>
        <v>0</v>
      </c>
      <c r="E19" s="54">
        <f>IFERROR(SUM(E7:E18),0)</f>
        <v>0</v>
      </c>
      <c r="F19" s="1"/>
      <c r="G19" s="1"/>
      <c r="H19" s="1"/>
    </row>
    <row r="20" spans="2:8" ht="15" thickTop="1" x14ac:dyDescent="0.3">
      <c r="B20" s="97"/>
      <c r="C20" s="98"/>
      <c r="D20" s="98"/>
      <c r="E20" s="99"/>
    </row>
    <row r="21" spans="2:8" s="3" customFormat="1" x14ac:dyDescent="0.3">
      <c r="B21" s="34" t="s">
        <v>15</v>
      </c>
      <c r="C21" s="43" t="s">
        <v>4</v>
      </c>
      <c r="D21" s="57" t="s">
        <v>5</v>
      </c>
      <c r="E21" s="58" t="s">
        <v>5</v>
      </c>
      <c r="F21" s="1"/>
      <c r="G21" s="1"/>
      <c r="H21" s="1"/>
    </row>
    <row r="22" spans="2:8" x14ac:dyDescent="0.3">
      <c r="B22" s="44" t="s">
        <v>16</v>
      </c>
      <c r="C22" s="38">
        <v>0</v>
      </c>
      <c r="D22" s="45">
        <f>IFERROR(C22/C$28,0)</f>
        <v>0</v>
      </c>
      <c r="E22" s="41">
        <f>IFERROR(C22/C$30,0)</f>
        <v>0</v>
      </c>
    </row>
    <row r="23" spans="2:8" x14ac:dyDescent="0.3">
      <c r="B23" s="44" t="s">
        <v>17</v>
      </c>
      <c r="C23" s="38">
        <v>0</v>
      </c>
      <c r="D23" s="45">
        <f t="shared" ref="D23:D27" si="2">IFERROR(C23/C$28,0)</f>
        <v>0</v>
      </c>
      <c r="E23" s="41">
        <f t="shared" ref="E23:E27" si="3">IFERROR(C23/C$30,0)</f>
        <v>0</v>
      </c>
    </row>
    <row r="24" spans="2:8" x14ac:dyDescent="0.3">
      <c r="B24" s="44" t="s">
        <v>18</v>
      </c>
      <c r="C24" s="38">
        <v>0</v>
      </c>
      <c r="D24" s="45">
        <f t="shared" si="2"/>
        <v>0</v>
      </c>
      <c r="E24" s="41">
        <f t="shared" si="3"/>
        <v>0</v>
      </c>
    </row>
    <row r="25" spans="2:8" x14ac:dyDescent="0.3">
      <c r="B25" s="44" t="s">
        <v>19</v>
      </c>
      <c r="C25" s="38">
        <v>0</v>
      </c>
      <c r="D25" s="45">
        <f t="shared" si="2"/>
        <v>0</v>
      </c>
      <c r="E25" s="41">
        <f t="shared" si="3"/>
        <v>0</v>
      </c>
    </row>
    <row r="26" spans="2:8" x14ac:dyDescent="0.3">
      <c r="B26" s="44" t="s">
        <v>20</v>
      </c>
      <c r="C26" s="38">
        <v>0</v>
      </c>
      <c r="D26" s="45">
        <f t="shared" si="2"/>
        <v>0</v>
      </c>
      <c r="E26" s="41">
        <f t="shared" si="3"/>
        <v>0</v>
      </c>
    </row>
    <row r="27" spans="2:8" ht="15" thickBot="1" x14ac:dyDescent="0.35">
      <c r="B27" s="44" t="s">
        <v>21</v>
      </c>
      <c r="C27" s="38">
        <v>0</v>
      </c>
      <c r="D27" s="45">
        <f t="shared" si="2"/>
        <v>0</v>
      </c>
      <c r="E27" s="41">
        <f t="shared" si="3"/>
        <v>0</v>
      </c>
    </row>
    <row r="28" spans="2:8" s="2" customFormat="1" ht="15.6" thickTop="1" thickBot="1" x14ac:dyDescent="0.35">
      <c r="B28" s="51" t="s">
        <v>3</v>
      </c>
      <c r="C28" s="52">
        <f>SUM(C22:C27)</f>
        <v>0</v>
      </c>
      <c r="D28" s="53">
        <f>IFERROR(SUM(D22:D27),0)</f>
        <v>0</v>
      </c>
      <c r="E28" s="54">
        <f>IFERROR(SUM(E22:E27),0)</f>
        <v>0</v>
      </c>
      <c r="F28" s="1"/>
      <c r="G28" s="1"/>
      <c r="H28" s="1"/>
    </row>
    <row r="29" spans="2:8" ht="15.6" thickTop="1" thickBot="1" x14ac:dyDescent="0.35">
      <c r="B29" s="100"/>
      <c r="C29" s="101"/>
      <c r="D29" s="101"/>
      <c r="E29" s="102"/>
    </row>
    <row r="30" spans="2:8" s="2" customFormat="1" ht="15.6" thickTop="1" thickBot="1" x14ac:dyDescent="0.35">
      <c r="B30" s="51" t="s">
        <v>6</v>
      </c>
      <c r="C30" s="52">
        <f>SUM(C19,C28)</f>
        <v>0</v>
      </c>
      <c r="D30" s="53"/>
      <c r="E30" s="54">
        <f>IFERROR(SUM(E19,E28),0)</f>
        <v>0</v>
      </c>
      <c r="F30" s="1"/>
      <c r="G30" s="1"/>
      <c r="H30" s="1"/>
    </row>
    <row r="31" spans="2:8" ht="66" customHeight="1" thickTop="1" thickBot="1" x14ac:dyDescent="0.35">
      <c r="B31" s="94" t="s">
        <v>63</v>
      </c>
      <c r="C31" s="95"/>
      <c r="D31" s="95"/>
      <c r="E31" s="96"/>
    </row>
    <row r="32" spans="2:8" ht="15" thickTop="1" x14ac:dyDescent="0.3"/>
  </sheetData>
  <mergeCells count="6">
    <mergeCell ref="B31:E31"/>
    <mergeCell ref="B3:E3"/>
    <mergeCell ref="B4:E4"/>
    <mergeCell ref="C5:E5"/>
    <mergeCell ref="B20:E20"/>
    <mergeCell ref="B29:E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&amp;R47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2"/>
  <dimension ref="B2:H32"/>
  <sheetViews>
    <sheetView showZeros="0" view="pageBreakPreview" zoomScaleSheetLayoutView="100" workbookViewId="0">
      <selection activeCell="G8" sqref="G8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5" width="27.6640625" style="1" customWidth="1"/>
    <col min="6" max="16384" width="8.88671875" style="1"/>
  </cols>
  <sheetData>
    <row r="2" spans="2:5" ht="15" thickBot="1" x14ac:dyDescent="0.35"/>
    <row r="3" spans="2:5" ht="15" thickTop="1" x14ac:dyDescent="0.3">
      <c r="B3" s="85" t="s">
        <v>232</v>
      </c>
      <c r="C3" s="86"/>
      <c r="D3" s="86"/>
      <c r="E3" s="87"/>
    </row>
    <row r="4" spans="2:5" x14ac:dyDescent="0.3">
      <c r="B4" s="88" t="s">
        <v>239</v>
      </c>
      <c r="C4" s="89"/>
      <c r="D4" s="89"/>
      <c r="E4" s="90"/>
    </row>
    <row r="5" spans="2:5" x14ac:dyDescent="0.3">
      <c r="B5" s="33"/>
      <c r="C5" s="92" t="s">
        <v>27</v>
      </c>
      <c r="D5" s="92"/>
      <c r="E5" s="93"/>
    </row>
    <row r="6" spans="2:5" x14ac:dyDescent="0.3">
      <c r="B6" s="34" t="s">
        <v>10</v>
      </c>
      <c r="C6" s="57" t="s">
        <v>4</v>
      </c>
      <c r="D6" s="57" t="s">
        <v>5</v>
      </c>
      <c r="E6" s="58" t="s">
        <v>5</v>
      </c>
    </row>
    <row r="7" spans="2:5" x14ac:dyDescent="0.3">
      <c r="B7" s="37" t="s">
        <v>50</v>
      </c>
      <c r="C7" s="38">
        <v>0</v>
      </c>
      <c r="D7" s="39">
        <f>IFERROR(C7/C$19,0)</f>
        <v>0</v>
      </c>
      <c r="E7" s="41">
        <f>IFERROR(C7/C$30,0)</f>
        <v>0</v>
      </c>
    </row>
    <row r="8" spans="2:5" x14ac:dyDescent="0.3">
      <c r="B8" s="37" t="s">
        <v>65</v>
      </c>
      <c r="C8" s="38">
        <v>0</v>
      </c>
      <c r="D8" s="39">
        <f t="shared" ref="D8:D18" si="0">IFERROR(C8/C$19,0)</f>
        <v>0</v>
      </c>
      <c r="E8" s="41">
        <f t="shared" ref="E8:E18" si="1">IFERROR(C8/C$30,0)</f>
        <v>0</v>
      </c>
    </row>
    <row r="9" spans="2:5" x14ac:dyDescent="0.3">
      <c r="B9" s="37" t="s">
        <v>66</v>
      </c>
      <c r="C9" s="38">
        <v>0</v>
      </c>
      <c r="D9" s="39">
        <f t="shared" si="0"/>
        <v>0</v>
      </c>
      <c r="E9" s="41">
        <f t="shared" si="1"/>
        <v>0</v>
      </c>
    </row>
    <row r="10" spans="2:5" x14ac:dyDescent="0.3">
      <c r="B10" s="37" t="s">
        <v>11</v>
      </c>
      <c r="C10" s="38">
        <v>0</v>
      </c>
      <c r="D10" s="39">
        <f t="shared" si="0"/>
        <v>0</v>
      </c>
      <c r="E10" s="41">
        <f t="shared" si="1"/>
        <v>0</v>
      </c>
    </row>
    <row r="11" spans="2:5" x14ac:dyDescent="0.3">
      <c r="B11" s="37" t="s">
        <v>12</v>
      </c>
      <c r="C11" s="38">
        <v>0</v>
      </c>
      <c r="D11" s="39">
        <f t="shared" si="0"/>
        <v>0</v>
      </c>
      <c r="E11" s="41">
        <f t="shared" si="1"/>
        <v>0</v>
      </c>
    </row>
    <row r="12" spans="2:5" x14ac:dyDescent="0.3">
      <c r="B12" s="37" t="s">
        <v>67</v>
      </c>
      <c r="C12" s="38">
        <v>0</v>
      </c>
      <c r="D12" s="39">
        <f t="shared" si="0"/>
        <v>0</v>
      </c>
      <c r="E12" s="41">
        <f t="shared" si="1"/>
        <v>0</v>
      </c>
    </row>
    <row r="13" spans="2:5" x14ac:dyDescent="0.3">
      <c r="B13" s="37" t="s">
        <v>68</v>
      </c>
      <c r="C13" s="42">
        <v>0</v>
      </c>
      <c r="D13" s="39">
        <f t="shared" si="0"/>
        <v>0</v>
      </c>
      <c r="E13" s="41">
        <f t="shared" si="1"/>
        <v>0</v>
      </c>
    </row>
    <row r="14" spans="2:5" x14ac:dyDescent="0.3">
      <c r="B14" s="37" t="s">
        <v>69</v>
      </c>
      <c r="C14" s="42">
        <v>0</v>
      </c>
      <c r="D14" s="39">
        <f t="shared" si="0"/>
        <v>0</v>
      </c>
      <c r="E14" s="41">
        <f t="shared" si="1"/>
        <v>0</v>
      </c>
    </row>
    <row r="15" spans="2:5" x14ac:dyDescent="0.3">
      <c r="B15" s="37" t="s">
        <v>70</v>
      </c>
      <c r="C15" s="38">
        <v>0</v>
      </c>
      <c r="D15" s="39">
        <f t="shared" si="0"/>
        <v>0</v>
      </c>
      <c r="E15" s="41">
        <f t="shared" si="1"/>
        <v>0</v>
      </c>
    </row>
    <row r="16" spans="2:5" x14ac:dyDescent="0.3">
      <c r="B16" s="37" t="s">
        <v>71</v>
      </c>
      <c r="C16" s="38">
        <v>0</v>
      </c>
      <c r="D16" s="39">
        <f t="shared" si="0"/>
        <v>0</v>
      </c>
      <c r="E16" s="41">
        <f t="shared" si="1"/>
        <v>0</v>
      </c>
    </row>
    <row r="17" spans="2:8" x14ac:dyDescent="0.3">
      <c r="B17" s="37" t="s">
        <v>13</v>
      </c>
      <c r="C17" s="38">
        <v>0</v>
      </c>
      <c r="D17" s="39">
        <f t="shared" si="0"/>
        <v>0</v>
      </c>
      <c r="E17" s="41">
        <f t="shared" si="1"/>
        <v>0</v>
      </c>
    </row>
    <row r="18" spans="2:8" ht="15" thickBot="1" x14ac:dyDescent="0.35">
      <c r="B18" s="46" t="s">
        <v>14</v>
      </c>
      <c r="C18" s="47">
        <v>0</v>
      </c>
      <c r="D18" s="48">
        <f t="shared" si="0"/>
        <v>0</v>
      </c>
      <c r="E18" s="50">
        <f t="shared" si="1"/>
        <v>0</v>
      </c>
    </row>
    <row r="19" spans="2:8" s="2" customFormat="1" ht="15.6" thickTop="1" thickBot="1" x14ac:dyDescent="0.35">
      <c r="B19" s="51" t="s">
        <v>3</v>
      </c>
      <c r="C19" s="52">
        <f>SUM(C7:C18)</f>
        <v>0</v>
      </c>
      <c r="D19" s="53">
        <f>IFERROR(SUM(D7:D18),0)</f>
        <v>0</v>
      </c>
      <c r="E19" s="54">
        <f>IFERROR(SUM(E7:E18),0)</f>
        <v>0</v>
      </c>
      <c r="F19" s="1"/>
      <c r="G19" s="1"/>
      <c r="H19" s="1"/>
    </row>
    <row r="20" spans="2:8" ht="15" thickTop="1" x14ac:dyDescent="0.3">
      <c r="B20" s="97"/>
      <c r="C20" s="98"/>
      <c r="D20" s="98"/>
      <c r="E20" s="99"/>
    </row>
    <row r="21" spans="2:8" s="3" customFormat="1" x14ac:dyDescent="0.3">
      <c r="B21" s="34" t="s">
        <v>15</v>
      </c>
      <c r="C21" s="43" t="s">
        <v>4</v>
      </c>
      <c r="D21" s="57" t="s">
        <v>5</v>
      </c>
      <c r="E21" s="58" t="s">
        <v>5</v>
      </c>
      <c r="F21" s="1"/>
      <c r="G21" s="1"/>
      <c r="H21" s="1"/>
    </row>
    <row r="22" spans="2:8" x14ac:dyDescent="0.3">
      <c r="B22" s="44" t="s">
        <v>16</v>
      </c>
      <c r="C22" s="38">
        <v>0</v>
      </c>
      <c r="D22" s="45">
        <f>IFERROR(C22/C$28,0)</f>
        <v>0</v>
      </c>
      <c r="E22" s="41">
        <f>IFERROR(C22/C$30,0)</f>
        <v>0</v>
      </c>
    </row>
    <row r="23" spans="2:8" x14ac:dyDescent="0.3">
      <c r="B23" s="44" t="s">
        <v>17</v>
      </c>
      <c r="C23" s="38">
        <v>0</v>
      </c>
      <c r="D23" s="45">
        <f t="shared" ref="D23:D27" si="2">IFERROR(C23/C$28,0)</f>
        <v>0</v>
      </c>
      <c r="E23" s="41">
        <f t="shared" ref="E23:E27" si="3">IFERROR(C23/C$30,0)</f>
        <v>0</v>
      </c>
    </row>
    <row r="24" spans="2:8" x14ac:dyDescent="0.3">
      <c r="B24" s="44" t="s">
        <v>18</v>
      </c>
      <c r="C24" s="38">
        <v>0</v>
      </c>
      <c r="D24" s="45">
        <f t="shared" si="2"/>
        <v>0</v>
      </c>
      <c r="E24" s="41">
        <f t="shared" si="3"/>
        <v>0</v>
      </c>
    </row>
    <row r="25" spans="2:8" x14ac:dyDescent="0.3">
      <c r="B25" s="44" t="s">
        <v>19</v>
      </c>
      <c r="C25" s="38">
        <v>0</v>
      </c>
      <c r="D25" s="45">
        <f t="shared" si="2"/>
        <v>0</v>
      </c>
      <c r="E25" s="41">
        <f t="shared" si="3"/>
        <v>0</v>
      </c>
    </row>
    <row r="26" spans="2:8" x14ac:dyDescent="0.3">
      <c r="B26" s="44" t="s">
        <v>20</v>
      </c>
      <c r="C26" s="38">
        <v>0</v>
      </c>
      <c r="D26" s="45">
        <f t="shared" si="2"/>
        <v>0</v>
      </c>
      <c r="E26" s="41">
        <f t="shared" si="3"/>
        <v>0</v>
      </c>
    </row>
    <row r="27" spans="2:8" ht="15" thickBot="1" x14ac:dyDescent="0.35">
      <c r="B27" s="44" t="s">
        <v>21</v>
      </c>
      <c r="C27" s="38">
        <v>0</v>
      </c>
      <c r="D27" s="45">
        <f t="shared" si="2"/>
        <v>0</v>
      </c>
      <c r="E27" s="41">
        <f t="shared" si="3"/>
        <v>0</v>
      </c>
    </row>
    <row r="28" spans="2:8" s="2" customFormat="1" ht="15.6" thickTop="1" thickBot="1" x14ac:dyDescent="0.35">
      <c r="B28" s="51" t="s">
        <v>3</v>
      </c>
      <c r="C28" s="52">
        <f>SUM(C22:C27)</f>
        <v>0</v>
      </c>
      <c r="D28" s="53">
        <f>IFERROR(SUM(D22:D27),0)</f>
        <v>0</v>
      </c>
      <c r="E28" s="54">
        <f>IFERROR(SUM(E22:E27),0)</f>
        <v>0</v>
      </c>
      <c r="F28" s="1"/>
      <c r="G28" s="1"/>
      <c r="H28" s="1"/>
    </row>
    <row r="29" spans="2:8" ht="15.6" thickTop="1" thickBot="1" x14ac:dyDescent="0.35">
      <c r="B29" s="100"/>
      <c r="C29" s="101"/>
      <c r="D29" s="101"/>
      <c r="E29" s="102"/>
    </row>
    <row r="30" spans="2:8" s="2" customFormat="1" ht="15.6" thickTop="1" thickBot="1" x14ac:dyDescent="0.35">
      <c r="B30" s="51" t="s">
        <v>6</v>
      </c>
      <c r="C30" s="52">
        <f>SUM(C19,C28)</f>
        <v>0</v>
      </c>
      <c r="D30" s="53"/>
      <c r="E30" s="54">
        <f>IFERROR(SUM(E19,E28),0)</f>
        <v>0</v>
      </c>
      <c r="F30" s="1"/>
      <c r="G30" s="1"/>
      <c r="H30" s="1"/>
    </row>
    <row r="31" spans="2:8" ht="66" customHeight="1" thickTop="1" thickBot="1" x14ac:dyDescent="0.35">
      <c r="B31" s="94" t="s">
        <v>76</v>
      </c>
      <c r="C31" s="95"/>
      <c r="D31" s="95"/>
      <c r="E31" s="96"/>
    </row>
    <row r="32" spans="2:8" ht="15" thickTop="1" x14ac:dyDescent="0.3"/>
  </sheetData>
  <mergeCells count="6">
    <mergeCell ref="B31:E31"/>
    <mergeCell ref="B3:E3"/>
    <mergeCell ref="B4:E4"/>
    <mergeCell ref="C5:E5"/>
    <mergeCell ref="B20:E20"/>
    <mergeCell ref="B29:E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&amp;R48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3"/>
  <dimension ref="B2:H32"/>
  <sheetViews>
    <sheetView showGridLines="0" showZeros="0" view="pageBreakPreview" zoomScaleSheetLayoutView="100" workbookViewId="0">
      <selection activeCell="G8" sqref="G8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5" width="27.6640625" style="1" customWidth="1"/>
    <col min="6" max="16384" width="8.88671875" style="1"/>
  </cols>
  <sheetData>
    <row r="2" spans="2:5" ht="15" thickBot="1" x14ac:dyDescent="0.35"/>
    <row r="3" spans="2:5" ht="15" thickTop="1" x14ac:dyDescent="0.3">
      <c r="B3" s="85" t="s">
        <v>233</v>
      </c>
      <c r="C3" s="86"/>
      <c r="D3" s="86"/>
      <c r="E3" s="87"/>
    </row>
    <row r="4" spans="2:5" x14ac:dyDescent="0.3">
      <c r="B4" s="88" t="s">
        <v>239</v>
      </c>
      <c r="C4" s="89"/>
      <c r="D4" s="89"/>
      <c r="E4" s="90"/>
    </row>
    <row r="5" spans="2:5" x14ac:dyDescent="0.3">
      <c r="B5" s="33"/>
      <c r="C5" s="92" t="s">
        <v>31</v>
      </c>
      <c r="D5" s="92"/>
      <c r="E5" s="93"/>
    </row>
    <row r="6" spans="2:5" x14ac:dyDescent="0.3">
      <c r="B6" s="34" t="s">
        <v>10</v>
      </c>
      <c r="C6" s="57" t="s">
        <v>4</v>
      </c>
      <c r="D6" s="57" t="s">
        <v>5</v>
      </c>
      <c r="E6" s="58" t="s">
        <v>5</v>
      </c>
    </row>
    <row r="7" spans="2:5" x14ac:dyDescent="0.3">
      <c r="B7" s="37" t="s">
        <v>50</v>
      </c>
      <c r="C7" s="38">
        <v>2.3032407407407398E-3</v>
      </c>
      <c r="D7" s="39">
        <v>5.1315110881897955E-2</v>
      </c>
      <c r="E7" s="41">
        <v>3.9273731991316375E-2</v>
      </c>
    </row>
    <row r="8" spans="2:5" x14ac:dyDescent="0.3">
      <c r="B8" s="37" t="s">
        <v>65</v>
      </c>
      <c r="C8" s="38">
        <v>3.5879629629629602E-4</v>
      </c>
      <c r="D8" s="39">
        <v>7.9938112429087244E-3</v>
      </c>
      <c r="E8" s="41">
        <v>6.1180185514110915E-3</v>
      </c>
    </row>
    <row r="9" spans="2:5" x14ac:dyDescent="0.3">
      <c r="B9" s="37" t="s">
        <v>66</v>
      </c>
      <c r="C9" s="38">
        <v>1.2037037037037001E-2</v>
      </c>
      <c r="D9" s="39">
        <v>0.2681794739556469</v>
      </c>
      <c r="E9" s="41">
        <v>0.20524965462798456</v>
      </c>
    </row>
    <row r="10" spans="2:5" x14ac:dyDescent="0.3">
      <c r="B10" s="37" t="s">
        <v>11</v>
      </c>
      <c r="C10" s="38">
        <v>1.9675925925925898E-3</v>
      </c>
      <c r="D10" s="39">
        <v>4.38370293965962E-2</v>
      </c>
      <c r="E10" s="41">
        <v>3.3550424314189836E-2</v>
      </c>
    </row>
    <row r="11" spans="2:5" x14ac:dyDescent="0.3">
      <c r="B11" s="37" t="s">
        <v>12</v>
      </c>
      <c r="C11" s="38">
        <v>9.2592592592592596E-4</v>
      </c>
      <c r="D11" s="39">
        <v>2.0629190304280596E-2</v>
      </c>
      <c r="E11" s="41">
        <v>1.5788434971383474E-2</v>
      </c>
    </row>
    <row r="12" spans="2:5" x14ac:dyDescent="0.3">
      <c r="B12" s="37" t="s">
        <v>67</v>
      </c>
      <c r="C12" s="38">
        <v>0</v>
      </c>
      <c r="D12" s="39">
        <v>0</v>
      </c>
      <c r="E12" s="41">
        <v>0</v>
      </c>
    </row>
    <row r="13" spans="2:5" x14ac:dyDescent="0.3">
      <c r="B13" s="37" t="s">
        <v>68</v>
      </c>
      <c r="C13" s="42">
        <v>0</v>
      </c>
      <c r="D13" s="39">
        <v>0</v>
      </c>
      <c r="E13" s="41">
        <v>0</v>
      </c>
    </row>
    <row r="14" spans="2:5" x14ac:dyDescent="0.3">
      <c r="B14" s="37" t="s">
        <v>69</v>
      </c>
      <c r="C14" s="42">
        <v>0</v>
      </c>
      <c r="D14" s="39">
        <v>0</v>
      </c>
      <c r="E14" s="41">
        <v>0</v>
      </c>
    </row>
    <row r="15" spans="2:5" x14ac:dyDescent="0.3">
      <c r="B15" s="37" t="s">
        <v>70</v>
      </c>
      <c r="C15" s="38">
        <v>7.7083333333333301E-3</v>
      </c>
      <c r="D15" s="39">
        <v>0.17173800928313587</v>
      </c>
      <c r="E15" s="41">
        <v>0.13143872113676736</v>
      </c>
    </row>
    <row r="16" spans="2:5" x14ac:dyDescent="0.3">
      <c r="B16" s="37" t="s">
        <v>71</v>
      </c>
      <c r="C16" s="38">
        <v>0</v>
      </c>
      <c r="D16" s="39">
        <v>0</v>
      </c>
      <c r="E16" s="41">
        <v>0</v>
      </c>
    </row>
    <row r="17" spans="2:8" x14ac:dyDescent="0.3">
      <c r="B17" s="37" t="s">
        <v>13</v>
      </c>
      <c r="C17" s="38">
        <v>0</v>
      </c>
      <c r="D17" s="39">
        <v>0</v>
      </c>
      <c r="E17" s="41">
        <v>0</v>
      </c>
    </row>
    <row r="18" spans="2:8" ht="15" thickBot="1" x14ac:dyDescent="0.35">
      <c r="B18" s="46" t="s">
        <v>14</v>
      </c>
      <c r="C18" s="47">
        <v>1.95833333333333E-2</v>
      </c>
      <c r="D18" s="48">
        <v>0.43630737493553379</v>
      </c>
      <c r="E18" s="50">
        <v>0.33392539964475992</v>
      </c>
    </row>
    <row r="19" spans="2:8" s="2" customFormat="1" ht="15.6" thickTop="1" thickBot="1" x14ac:dyDescent="0.35">
      <c r="B19" s="51" t="s">
        <v>3</v>
      </c>
      <c r="C19" s="52">
        <v>4.4884259259259179E-2</v>
      </c>
      <c r="D19" s="53">
        <v>1</v>
      </c>
      <c r="E19" s="54">
        <v>0.76534438523781256</v>
      </c>
      <c r="F19" s="1"/>
      <c r="G19" s="1"/>
      <c r="H19" s="1"/>
    </row>
    <row r="20" spans="2:8" ht="15" thickTop="1" x14ac:dyDescent="0.3">
      <c r="B20" s="68"/>
      <c r="C20" s="69"/>
      <c r="D20" s="69"/>
      <c r="E20" s="70"/>
    </row>
    <row r="21" spans="2:8" s="3" customFormat="1" x14ac:dyDescent="0.3">
      <c r="B21" s="34" t="s">
        <v>15</v>
      </c>
      <c r="C21" s="43" t="s">
        <v>4</v>
      </c>
      <c r="D21" s="57" t="s">
        <v>5</v>
      </c>
      <c r="E21" s="58" t="s">
        <v>5</v>
      </c>
      <c r="F21" s="1"/>
      <c r="G21" s="1"/>
      <c r="H21" s="1"/>
    </row>
    <row r="22" spans="2:8" x14ac:dyDescent="0.3">
      <c r="B22" s="44" t="s">
        <v>16</v>
      </c>
      <c r="C22" s="38">
        <v>0</v>
      </c>
      <c r="D22" s="45"/>
      <c r="E22" s="41">
        <v>0</v>
      </c>
    </row>
    <row r="23" spans="2:8" x14ac:dyDescent="0.3">
      <c r="B23" s="44" t="s">
        <v>17</v>
      </c>
      <c r="C23" s="38">
        <v>0</v>
      </c>
      <c r="D23" s="45"/>
      <c r="E23" s="41">
        <v>0</v>
      </c>
    </row>
    <row r="24" spans="2:8" x14ac:dyDescent="0.3">
      <c r="B24" s="44" t="s">
        <v>18</v>
      </c>
      <c r="C24" s="38">
        <v>0</v>
      </c>
      <c r="D24" s="45"/>
      <c r="E24" s="41">
        <v>0</v>
      </c>
    </row>
    <row r="25" spans="2:8" x14ac:dyDescent="0.3">
      <c r="B25" s="44" t="s">
        <v>19</v>
      </c>
      <c r="C25" s="38">
        <v>1.1574074074074099E-3</v>
      </c>
      <c r="D25" s="45"/>
      <c r="E25" s="41">
        <v>1.9735543714229385E-2</v>
      </c>
    </row>
    <row r="26" spans="2:8" x14ac:dyDescent="0.3">
      <c r="B26" s="44" t="s">
        <v>20</v>
      </c>
      <c r="C26" s="38">
        <v>1.2604166666666699E-2</v>
      </c>
      <c r="D26" s="45"/>
      <c r="E26" s="41">
        <v>0.2149200710479581</v>
      </c>
    </row>
    <row r="27" spans="2:8" ht="15" thickBot="1" x14ac:dyDescent="0.35">
      <c r="B27" s="44" t="s">
        <v>21</v>
      </c>
      <c r="C27" s="38">
        <v>0</v>
      </c>
      <c r="D27" s="45"/>
      <c r="E27" s="41">
        <v>0</v>
      </c>
    </row>
    <row r="28" spans="2:8" s="2" customFormat="1" ht="15.6" thickTop="1" thickBot="1" x14ac:dyDescent="0.35">
      <c r="B28" s="51" t="s">
        <v>3</v>
      </c>
      <c r="C28" s="52">
        <v>1.376157407407411E-2</v>
      </c>
      <c r="D28" s="53"/>
      <c r="E28" s="54">
        <v>0.23465561476218749</v>
      </c>
      <c r="F28" s="1"/>
      <c r="G28" s="1"/>
      <c r="H28" s="1"/>
    </row>
    <row r="29" spans="2:8" ht="15.6" thickTop="1" thickBot="1" x14ac:dyDescent="0.35">
      <c r="B29" s="71"/>
      <c r="C29" s="72"/>
      <c r="D29" s="72"/>
      <c r="E29" s="73"/>
    </row>
    <row r="30" spans="2:8" s="2" customFormat="1" ht="15.6" thickTop="1" thickBot="1" x14ac:dyDescent="0.35">
      <c r="B30" s="51" t="s">
        <v>6</v>
      </c>
      <c r="C30" s="52">
        <v>5.8645833333333286E-2</v>
      </c>
      <c r="D30" s="53"/>
      <c r="E30" s="54">
        <v>1</v>
      </c>
      <c r="F30" s="1"/>
      <c r="G30" s="1"/>
      <c r="H30" s="1"/>
    </row>
    <row r="31" spans="2:8" ht="66" customHeight="1" thickTop="1" thickBot="1" x14ac:dyDescent="0.35">
      <c r="B31" s="94" t="s">
        <v>234</v>
      </c>
      <c r="C31" s="95"/>
      <c r="D31" s="95"/>
      <c r="E31" s="96"/>
    </row>
    <row r="32" spans="2:8" ht="15" thickTop="1" x14ac:dyDescent="0.3"/>
  </sheetData>
  <mergeCells count="4">
    <mergeCell ref="B31:E31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&amp;R49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4"/>
  <dimension ref="B2:H32"/>
  <sheetViews>
    <sheetView showZeros="0" view="pageBreakPreview" zoomScaleSheetLayoutView="100" workbookViewId="0">
      <selection activeCell="G8" sqref="G8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5" width="27.6640625" style="1" customWidth="1"/>
    <col min="6" max="16384" width="8.88671875" style="1"/>
  </cols>
  <sheetData>
    <row r="2" spans="2:5" ht="15" thickBot="1" x14ac:dyDescent="0.35"/>
    <row r="3" spans="2:5" ht="15" thickTop="1" x14ac:dyDescent="0.3">
      <c r="B3" s="85" t="s">
        <v>235</v>
      </c>
      <c r="C3" s="86"/>
      <c r="D3" s="86"/>
      <c r="E3" s="87"/>
    </row>
    <row r="4" spans="2:5" x14ac:dyDescent="0.3">
      <c r="B4" s="88" t="s">
        <v>239</v>
      </c>
      <c r="C4" s="89"/>
      <c r="D4" s="89"/>
      <c r="E4" s="90"/>
    </row>
    <row r="5" spans="2:5" x14ac:dyDescent="0.3">
      <c r="B5" s="33"/>
      <c r="C5" s="92" t="s">
        <v>24</v>
      </c>
      <c r="D5" s="92"/>
      <c r="E5" s="93"/>
    </row>
    <row r="6" spans="2:5" x14ac:dyDescent="0.3">
      <c r="B6" s="34" t="s">
        <v>10</v>
      </c>
      <c r="C6" s="57" t="s">
        <v>4</v>
      </c>
      <c r="D6" s="57" t="s">
        <v>5</v>
      </c>
      <c r="E6" s="58" t="s">
        <v>5</v>
      </c>
    </row>
    <row r="7" spans="2:5" x14ac:dyDescent="0.3">
      <c r="B7" s="37" t="s">
        <v>50</v>
      </c>
      <c r="C7" s="38">
        <v>0</v>
      </c>
      <c r="D7" s="39">
        <f>IFERROR(C7/C$19,0)</f>
        <v>0</v>
      </c>
      <c r="E7" s="41">
        <f>IFERROR(C7/C$30,0)</f>
        <v>0</v>
      </c>
    </row>
    <row r="8" spans="2:5" x14ac:dyDescent="0.3">
      <c r="B8" s="37" t="s">
        <v>65</v>
      </c>
      <c r="C8" s="38">
        <v>0</v>
      </c>
      <c r="D8" s="39">
        <f t="shared" ref="D8:D18" si="0">IFERROR(C8/C$19,0)</f>
        <v>0</v>
      </c>
      <c r="E8" s="41">
        <f t="shared" ref="E8:E18" si="1">IFERROR(C8/C$30,0)</f>
        <v>0</v>
      </c>
    </row>
    <row r="9" spans="2:5" x14ac:dyDescent="0.3">
      <c r="B9" s="37" t="s">
        <v>66</v>
      </c>
      <c r="C9" s="38">
        <v>0</v>
      </c>
      <c r="D9" s="39">
        <f t="shared" si="0"/>
        <v>0</v>
      </c>
      <c r="E9" s="41">
        <f t="shared" si="1"/>
        <v>0</v>
      </c>
    </row>
    <row r="10" spans="2:5" x14ac:dyDescent="0.3">
      <c r="B10" s="37" t="s">
        <v>11</v>
      </c>
      <c r="C10" s="38">
        <v>0</v>
      </c>
      <c r="D10" s="39">
        <f t="shared" si="0"/>
        <v>0</v>
      </c>
      <c r="E10" s="41">
        <f t="shared" si="1"/>
        <v>0</v>
      </c>
    </row>
    <row r="11" spans="2:5" x14ac:dyDescent="0.3">
      <c r="B11" s="37" t="s">
        <v>12</v>
      </c>
      <c r="C11" s="38">
        <v>0</v>
      </c>
      <c r="D11" s="39">
        <f t="shared" si="0"/>
        <v>0</v>
      </c>
      <c r="E11" s="41">
        <f t="shared" si="1"/>
        <v>0</v>
      </c>
    </row>
    <row r="12" spans="2:5" x14ac:dyDescent="0.3">
      <c r="B12" s="37" t="s">
        <v>67</v>
      </c>
      <c r="C12" s="38">
        <v>0</v>
      </c>
      <c r="D12" s="39">
        <f t="shared" si="0"/>
        <v>0</v>
      </c>
      <c r="E12" s="41">
        <f t="shared" si="1"/>
        <v>0</v>
      </c>
    </row>
    <row r="13" spans="2:5" x14ac:dyDescent="0.3">
      <c r="B13" s="37" t="s">
        <v>68</v>
      </c>
      <c r="C13" s="42">
        <v>0</v>
      </c>
      <c r="D13" s="39">
        <f t="shared" si="0"/>
        <v>0</v>
      </c>
      <c r="E13" s="41">
        <f t="shared" si="1"/>
        <v>0</v>
      </c>
    </row>
    <row r="14" spans="2:5" x14ac:dyDescent="0.3">
      <c r="B14" s="37" t="s">
        <v>69</v>
      </c>
      <c r="C14" s="42">
        <v>0</v>
      </c>
      <c r="D14" s="39">
        <f t="shared" si="0"/>
        <v>0</v>
      </c>
      <c r="E14" s="41">
        <f t="shared" si="1"/>
        <v>0</v>
      </c>
    </row>
    <row r="15" spans="2:5" x14ac:dyDescent="0.3">
      <c r="B15" s="37" t="s">
        <v>70</v>
      </c>
      <c r="C15" s="38">
        <v>0</v>
      </c>
      <c r="D15" s="39">
        <f t="shared" si="0"/>
        <v>0</v>
      </c>
      <c r="E15" s="41">
        <f t="shared" si="1"/>
        <v>0</v>
      </c>
    </row>
    <row r="16" spans="2:5" x14ac:dyDescent="0.3">
      <c r="B16" s="37" t="s">
        <v>71</v>
      </c>
      <c r="C16" s="38">
        <v>0</v>
      </c>
      <c r="D16" s="39">
        <f t="shared" si="0"/>
        <v>0</v>
      </c>
      <c r="E16" s="41">
        <f t="shared" si="1"/>
        <v>0</v>
      </c>
    </row>
    <row r="17" spans="2:8" x14ac:dyDescent="0.3">
      <c r="B17" s="37" t="s">
        <v>13</v>
      </c>
      <c r="C17" s="38">
        <v>0</v>
      </c>
      <c r="D17" s="39">
        <f t="shared" si="0"/>
        <v>0</v>
      </c>
      <c r="E17" s="41">
        <f t="shared" si="1"/>
        <v>0</v>
      </c>
    </row>
    <row r="18" spans="2:8" ht="15" thickBot="1" x14ac:dyDescent="0.35">
      <c r="B18" s="46" t="s">
        <v>14</v>
      </c>
      <c r="C18" s="47">
        <v>0</v>
      </c>
      <c r="D18" s="48">
        <f t="shared" si="0"/>
        <v>0</v>
      </c>
      <c r="E18" s="50">
        <f t="shared" si="1"/>
        <v>0</v>
      </c>
    </row>
    <row r="19" spans="2:8" s="2" customFormat="1" ht="15.6" thickTop="1" thickBot="1" x14ac:dyDescent="0.35">
      <c r="B19" s="51" t="s">
        <v>3</v>
      </c>
      <c r="C19" s="52">
        <f>SUM(C7:C18)</f>
        <v>0</v>
      </c>
      <c r="D19" s="53">
        <f>IFERROR(SUM(D7:D18),0)</f>
        <v>0</v>
      </c>
      <c r="E19" s="54">
        <f>IFERROR(SUM(E7:E18),0)</f>
        <v>0</v>
      </c>
      <c r="F19" s="1"/>
      <c r="G19" s="1"/>
      <c r="H19" s="1"/>
    </row>
    <row r="20" spans="2:8" ht="15" thickTop="1" x14ac:dyDescent="0.3">
      <c r="B20" s="97"/>
      <c r="C20" s="98"/>
      <c r="D20" s="98"/>
      <c r="E20" s="99"/>
    </row>
    <row r="21" spans="2:8" s="3" customFormat="1" x14ac:dyDescent="0.3">
      <c r="B21" s="34" t="s">
        <v>15</v>
      </c>
      <c r="C21" s="43" t="s">
        <v>4</v>
      </c>
      <c r="D21" s="57" t="s">
        <v>5</v>
      </c>
      <c r="E21" s="58" t="s">
        <v>5</v>
      </c>
      <c r="F21" s="1"/>
      <c r="G21" s="1"/>
      <c r="H21" s="1"/>
    </row>
    <row r="22" spans="2:8" x14ac:dyDescent="0.3">
      <c r="B22" s="44" t="s">
        <v>16</v>
      </c>
      <c r="C22" s="38">
        <v>0</v>
      </c>
      <c r="D22" s="45">
        <f>IFERROR(C22/C$28,0)</f>
        <v>0</v>
      </c>
      <c r="E22" s="41">
        <f>IFERROR(C22/C$30,0)</f>
        <v>0</v>
      </c>
    </row>
    <row r="23" spans="2:8" x14ac:dyDescent="0.3">
      <c r="B23" s="44" t="s">
        <v>17</v>
      </c>
      <c r="C23" s="38">
        <v>0</v>
      </c>
      <c r="D23" s="45">
        <f t="shared" ref="D23:D27" si="2">IFERROR(C23/C$28,0)</f>
        <v>0</v>
      </c>
      <c r="E23" s="41">
        <f t="shared" ref="E23:E27" si="3">IFERROR(C23/C$30,0)</f>
        <v>0</v>
      </c>
    </row>
    <row r="24" spans="2:8" x14ac:dyDescent="0.3">
      <c r="B24" s="44" t="s">
        <v>18</v>
      </c>
      <c r="C24" s="38">
        <v>0</v>
      </c>
      <c r="D24" s="45">
        <f t="shared" si="2"/>
        <v>0</v>
      </c>
      <c r="E24" s="41">
        <f t="shared" si="3"/>
        <v>0</v>
      </c>
    </row>
    <row r="25" spans="2:8" x14ac:dyDescent="0.3">
      <c r="B25" s="44" t="s">
        <v>19</v>
      </c>
      <c r="C25" s="38">
        <v>0</v>
      </c>
      <c r="D25" s="45">
        <f t="shared" si="2"/>
        <v>0</v>
      </c>
      <c r="E25" s="41">
        <f t="shared" si="3"/>
        <v>0</v>
      </c>
    </row>
    <row r="26" spans="2:8" x14ac:dyDescent="0.3">
      <c r="B26" s="44" t="s">
        <v>20</v>
      </c>
      <c r="C26" s="38">
        <v>0</v>
      </c>
      <c r="D26" s="45">
        <f t="shared" si="2"/>
        <v>0</v>
      </c>
      <c r="E26" s="41">
        <f t="shared" si="3"/>
        <v>0</v>
      </c>
    </row>
    <row r="27" spans="2:8" ht="15" thickBot="1" x14ac:dyDescent="0.35">
      <c r="B27" s="44" t="s">
        <v>21</v>
      </c>
      <c r="C27" s="38">
        <v>0</v>
      </c>
      <c r="D27" s="45">
        <f t="shared" si="2"/>
        <v>0</v>
      </c>
      <c r="E27" s="41">
        <f t="shared" si="3"/>
        <v>0</v>
      </c>
    </row>
    <row r="28" spans="2:8" s="2" customFormat="1" ht="15.6" thickTop="1" thickBot="1" x14ac:dyDescent="0.35">
      <c r="B28" s="51" t="s">
        <v>3</v>
      </c>
      <c r="C28" s="52">
        <f>SUM(C22:C27)</f>
        <v>0</v>
      </c>
      <c r="D28" s="53">
        <f>IFERROR(SUM(D22:D27),0)</f>
        <v>0</v>
      </c>
      <c r="E28" s="54">
        <f>IFERROR(SUM(E22:E27),0)</f>
        <v>0</v>
      </c>
      <c r="F28" s="1"/>
      <c r="G28" s="1"/>
      <c r="H28" s="1"/>
    </row>
    <row r="29" spans="2:8" ht="15.6" thickTop="1" thickBot="1" x14ac:dyDescent="0.35">
      <c r="B29" s="100"/>
      <c r="C29" s="101"/>
      <c r="D29" s="101"/>
      <c r="E29" s="102"/>
    </row>
    <row r="30" spans="2:8" s="2" customFormat="1" ht="15.6" thickTop="1" thickBot="1" x14ac:dyDescent="0.35">
      <c r="B30" s="51" t="s">
        <v>6</v>
      </c>
      <c r="C30" s="52">
        <f>SUM(C19,C28)</f>
        <v>0</v>
      </c>
      <c r="D30" s="53"/>
      <c r="E30" s="54">
        <f>IFERROR(SUM(E19,E28),0)</f>
        <v>0</v>
      </c>
      <c r="F30" s="1"/>
      <c r="G30" s="1"/>
      <c r="H30" s="1"/>
    </row>
    <row r="31" spans="2:8" ht="66" customHeight="1" thickTop="1" thickBot="1" x14ac:dyDescent="0.35">
      <c r="B31" s="94" t="s">
        <v>59</v>
      </c>
      <c r="C31" s="95"/>
      <c r="D31" s="95"/>
      <c r="E31" s="96"/>
    </row>
    <row r="32" spans="2:8" ht="15" thickTop="1" x14ac:dyDescent="0.3"/>
  </sheetData>
  <mergeCells count="6">
    <mergeCell ref="B31:E31"/>
    <mergeCell ref="B3:E3"/>
    <mergeCell ref="B4:E4"/>
    <mergeCell ref="C5:E5"/>
    <mergeCell ref="B20:E20"/>
    <mergeCell ref="B29:E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&amp;R51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5"/>
  <dimension ref="B2:H32"/>
  <sheetViews>
    <sheetView showGridLines="0" showZeros="0" view="pageBreakPreview" zoomScaleSheetLayoutView="100" workbookViewId="0">
      <selection activeCell="G8" sqref="G8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5" width="27.6640625" style="1" customWidth="1"/>
    <col min="6" max="16384" width="8.88671875" style="1"/>
  </cols>
  <sheetData>
    <row r="2" spans="2:5" ht="15" thickBot="1" x14ac:dyDescent="0.35"/>
    <row r="3" spans="2:5" ht="15" thickTop="1" x14ac:dyDescent="0.3">
      <c r="B3" s="85" t="s">
        <v>236</v>
      </c>
      <c r="C3" s="86"/>
      <c r="D3" s="86"/>
      <c r="E3" s="87"/>
    </row>
    <row r="4" spans="2:5" x14ac:dyDescent="0.3">
      <c r="B4" s="88" t="s">
        <v>239</v>
      </c>
      <c r="C4" s="89"/>
      <c r="D4" s="89"/>
      <c r="E4" s="90"/>
    </row>
    <row r="5" spans="2:5" x14ac:dyDescent="0.3">
      <c r="B5" s="33"/>
      <c r="C5" s="92" t="s">
        <v>26</v>
      </c>
      <c r="D5" s="92"/>
      <c r="E5" s="93"/>
    </row>
    <row r="6" spans="2:5" x14ac:dyDescent="0.3">
      <c r="B6" s="34" t="s">
        <v>10</v>
      </c>
      <c r="C6" s="57" t="s">
        <v>4</v>
      </c>
      <c r="D6" s="57" t="s">
        <v>5</v>
      </c>
      <c r="E6" s="58" t="s">
        <v>5</v>
      </c>
    </row>
    <row r="7" spans="2:5" x14ac:dyDescent="0.3">
      <c r="B7" s="37" t="s">
        <v>50</v>
      </c>
      <c r="C7" s="38">
        <v>0</v>
      </c>
      <c r="D7" s="39">
        <v>0</v>
      </c>
      <c r="E7" s="41">
        <v>0</v>
      </c>
    </row>
    <row r="8" spans="2:5" x14ac:dyDescent="0.3">
      <c r="B8" s="37" t="s">
        <v>65</v>
      </c>
      <c r="C8" s="38">
        <v>0</v>
      </c>
      <c r="D8" s="39">
        <v>0</v>
      </c>
      <c r="E8" s="41">
        <v>0</v>
      </c>
    </row>
    <row r="9" spans="2:5" x14ac:dyDescent="0.3">
      <c r="B9" s="37" t="s">
        <v>66</v>
      </c>
      <c r="C9" s="38">
        <v>5.0231481481481498E-3</v>
      </c>
      <c r="D9" s="39">
        <v>1</v>
      </c>
      <c r="E9" s="41">
        <v>0.42674532940019655</v>
      </c>
    </row>
    <row r="10" spans="2:5" x14ac:dyDescent="0.3">
      <c r="B10" s="37" t="s">
        <v>11</v>
      </c>
      <c r="C10" s="38">
        <v>0</v>
      </c>
      <c r="D10" s="39">
        <v>0</v>
      </c>
      <c r="E10" s="41">
        <v>0</v>
      </c>
    </row>
    <row r="11" spans="2:5" x14ac:dyDescent="0.3">
      <c r="B11" s="37" t="s">
        <v>12</v>
      </c>
      <c r="C11" s="38">
        <v>0</v>
      </c>
      <c r="D11" s="39">
        <v>0</v>
      </c>
      <c r="E11" s="41">
        <v>0</v>
      </c>
    </row>
    <row r="12" spans="2:5" x14ac:dyDescent="0.3">
      <c r="B12" s="37" t="s">
        <v>67</v>
      </c>
      <c r="C12" s="38">
        <v>0</v>
      </c>
      <c r="D12" s="39">
        <v>0</v>
      </c>
      <c r="E12" s="41">
        <v>0</v>
      </c>
    </row>
    <row r="13" spans="2:5" x14ac:dyDescent="0.3">
      <c r="B13" s="37" t="s">
        <v>68</v>
      </c>
      <c r="C13" s="42">
        <v>0</v>
      </c>
      <c r="D13" s="39">
        <v>0</v>
      </c>
      <c r="E13" s="41">
        <v>0</v>
      </c>
    </row>
    <row r="14" spans="2:5" x14ac:dyDescent="0.3">
      <c r="B14" s="37" t="s">
        <v>69</v>
      </c>
      <c r="C14" s="42">
        <v>0</v>
      </c>
      <c r="D14" s="39">
        <v>0</v>
      </c>
      <c r="E14" s="41">
        <v>0</v>
      </c>
    </row>
    <row r="15" spans="2:5" x14ac:dyDescent="0.3">
      <c r="B15" s="37" t="s">
        <v>70</v>
      </c>
      <c r="C15" s="38">
        <v>0</v>
      </c>
      <c r="D15" s="39">
        <v>0</v>
      </c>
      <c r="E15" s="41">
        <v>0</v>
      </c>
    </row>
    <row r="16" spans="2:5" x14ac:dyDescent="0.3">
      <c r="B16" s="37" t="s">
        <v>71</v>
      </c>
      <c r="C16" s="38">
        <v>0</v>
      </c>
      <c r="D16" s="39">
        <v>0</v>
      </c>
      <c r="E16" s="41">
        <v>0</v>
      </c>
    </row>
    <row r="17" spans="2:8" x14ac:dyDescent="0.3">
      <c r="B17" s="37" t="s">
        <v>13</v>
      </c>
      <c r="C17" s="38">
        <v>0</v>
      </c>
      <c r="D17" s="39">
        <v>0</v>
      </c>
      <c r="E17" s="41">
        <v>0</v>
      </c>
    </row>
    <row r="18" spans="2:8" ht="15" thickBot="1" x14ac:dyDescent="0.35">
      <c r="B18" s="46" t="s">
        <v>14</v>
      </c>
      <c r="C18" s="47">
        <v>0</v>
      </c>
      <c r="D18" s="48">
        <v>0</v>
      </c>
      <c r="E18" s="50">
        <v>0</v>
      </c>
    </row>
    <row r="19" spans="2:8" s="2" customFormat="1" ht="15.6" thickTop="1" thickBot="1" x14ac:dyDescent="0.35">
      <c r="B19" s="51" t="s">
        <v>3</v>
      </c>
      <c r="C19" s="52">
        <v>5.0231481481481498E-3</v>
      </c>
      <c r="D19" s="53">
        <v>1</v>
      </c>
      <c r="E19" s="54">
        <v>0.42674532940019655</v>
      </c>
      <c r="F19" s="1"/>
      <c r="G19" s="1"/>
      <c r="H19" s="1"/>
    </row>
    <row r="20" spans="2:8" ht="15" thickTop="1" x14ac:dyDescent="0.3">
      <c r="B20" s="68"/>
      <c r="C20" s="69"/>
      <c r="D20" s="69"/>
      <c r="E20" s="70"/>
    </row>
    <row r="21" spans="2:8" s="3" customFormat="1" x14ac:dyDescent="0.3">
      <c r="B21" s="34" t="s">
        <v>15</v>
      </c>
      <c r="C21" s="43" t="s">
        <v>4</v>
      </c>
      <c r="D21" s="57" t="s">
        <v>5</v>
      </c>
      <c r="E21" s="58" t="s">
        <v>5</v>
      </c>
      <c r="F21" s="1"/>
      <c r="G21" s="1"/>
      <c r="H21" s="1"/>
    </row>
    <row r="22" spans="2:8" x14ac:dyDescent="0.3">
      <c r="B22" s="44" t="s">
        <v>16</v>
      </c>
      <c r="C22" s="38">
        <v>0</v>
      </c>
      <c r="D22" s="45"/>
      <c r="E22" s="41">
        <v>0</v>
      </c>
    </row>
    <row r="23" spans="2:8" x14ac:dyDescent="0.3">
      <c r="B23" s="44" t="s">
        <v>17</v>
      </c>
      <c r="C23" s="38">
        <v>0</v>
      </c>
      <c r="D23" s="45"/>
      <c r="E23" s="41">
        <v>0</v>
      </c>
    </row>
    <row r="24" spans="2:8" x14ac:dyDescent="0.3">
      <c r="B24" s="44" t="s">
        <v>18</v>
      </c>
      <c r="C24" s="38">
        <v>0</v>
      </c>
      <c r="D24" s="45"/>
      <c r="E24" s="41">
        <v>0</v>
      </c>
    </row>
    <row r="25" spans="2:8" x14ac:dyDescent="0.3">
      <c r="B25" s="44" t="s">
        <v>19</v>
      </c>
      <c r="C25" s="38">
        <v>0</v>
      </c>
      <c r="D25" s="45"/>
      <c r="E25" s="41">
        <v>0</v>
      </c>
    </row>
    <row r="26" spans="2:8" x14ac:dyDescent="0.3">
      <c r="B26" s="44" t="s">
        <v>20</v>
      </c>
      <c r="C26" s="38">
        <v>6.7476851851851899E-3</v>
      </c>
      <c r="D26" s="45"/>
      <c r="E26" s="41">
        <v>0.5732546705998034</v>
      </c>
    </row>
    <row r="27" spans="2:8" ht="15" thickBot="1" x14ac:dyDescent="0.35">
      <c r="B27" s="44" t="s">
        <v>21</v>
      </c>
      <c r="C27" s="38">
        <v>0</v>
      </c>
      <c r="D27" s="45"/>
      <c r="E27" s="41">
        <v>0</v>
      </c>
    </row>
    <row r="28" spans="2:8" s="2" customFormat="1" ht="15.6" thickTop="1" thickBot="1" x14ac:dyDescent="0.35">
      <c r="B28" s="51" t="s">
        <v>3</v>
      </c>
      <c r="C28" s="52">
        <v>6.7476851851851899E-3</v>
      </c>
      <c r="D28" s="53"/>
      <c r="E28" s="54">
        <v>0.5732546705998034</v>
      </c>
      <c r="F28" s="1"/>
      <c r="G28" s="1"/>
      <c r="H28" s="1"/>
    </row>
    <row r="29" spans="2:8" ht="15.6" thickTop="1" thickBot="1" x14ac:dyDescent="0.35">
      <c r="B29" s="71"/>
      <c r="C29" s="72"/>
      <c r="D29" s="72"/>
      <c r="E29" s="73"/>
    </row>
    <row r="30" spans="2:8" s="2" customFormat="1" ht="15.6" thickTop="1" thickBot="1" x14ac:dyDescent="0.35">
      <c r="B30" s="51" t="s">
        <v>6</v>
      </c>
      <c r="C30" s="52">
        <v>1.177083333333334E-2</v>
      </c>
      <c r="D30" s="53"/>
      <c r="E30" s="54">
        <v>1</v>
      </c>
      <c r="F30" s="1"/>
      <c r="G30" s="1"/>
      <c r="H30" s="1"/>
    </row>
    <row r="31" spans="2:8" ht="66" customHeight="1" thickTop="1" thickBot="1" x14ac:dyDescent="0.35">
      <c r="B31" s="94" t="s">
        <v>81</v>
      </c>
      <c r="C31" s="95"/>
      <c r="D31" s="95"/>
      <c r="E31" s="96"/>
    </row>
    <row r="32" spans="2:8" ht="15" thickTop="1" x14ac:dyDescent="0.3"/>
  </sheetData>
  <mergeCells count="4">
    <mergeCell ref="B31:E31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&amp;R53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6"/>
  <dimension ref="B2:H32"/>
  <sheetViews>
    <sheetView showZeros="0" view="pageBreakPreview" zoomScaleSheetLayoutView="100" workbookViewId="0">
      <selection activeCell="E28" sqref="E28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5" width="27.6640625" style="1" customWidth="1"/>
    <col min="6" max="16384" width="8.88671875" style="1"/>
  </cols>
  <sheetData>
    <row r="2" spans="2:5" ht="15" thickBot="1" x14ac:dyDescent="0.35"/>
    <row r="3" spans="2:5" ht="15" thickTop="1" x14ac:dyDescent="0.3">
      <c r="B3" s="85" t="s">
        <v>237</v>
      </c>
      <c r="C3" s="86"/>
      <c r="D3" s="86"/>
      <c r="E3" s="87"/>
    </row>
    <row r="4" spans="2:5" x14ac:dyDescent="0.3">
      <c r="B4" s="88" t="s">
        <v>239</v>
      </c>
      <c r="C4" s="89"/>
      <c r="D4" s="89"/>
      <c r="E4" s="90"/>
    </row>
    <row r="5" spans="2:5" x14ac:dyDescent="0.3">
      <c r="B5" s="33"/>
      <c r="C5" s="92" t="s">
        <v>28</v>
      </c>
      <c r="D5" s="92"/>
      <c r="E5" s="93"/>
    </row>
    <row r="6" spans="2:5" x14ac:dyDescent="0.3">
      <c r="B6" s="34" t="s">
        <v>10</v>
      </c>
      <c r="C6" s="57" t="s">
        <v>4</v>
      </c>
      <c r="D6" s="57" t="s">
        <v>5</v>
      </c>
      <c r="E6" s="58" t="s">
        <v>5</v>
      </c>
    </row>
    <row r="7" spans="2:5" x14ac:dyDescent="0.3">
      <c r="B7" s="37" t="s">
        <v>50</v>
      </c>
      <c r="C7" s="38">
        <v>0</v>
      </c>
      <c r="D7" s="39">
        <f>IFERROR(C7/C$19,0)</f>
        <v>0</v>
      </c>
      <c r="E7" s="41">
        <f>IFERROR(C7/C$30,0)</f>
        <v>0</v>
      </c>
    </row>
    <row r="8" spans="2:5" x14ac:dyDescent="0.3">
      <c r="B8" s="37" t="s">
        <v>65</v>
      </c>
      <c r="C8" s="38">
        <v>0</v>
      </c>
      <c r="D8" s="39">
        <f t="shared" ref="D8:D18" si="0">IFERROR(C8/C$19,0)</f>
        <v>0</v>
      </c>
      <c r="E8" s="41">
        <f t="shared" ref="E8:E18" si="1">IFERROR(C8/C$30,0)</f>
        <v>0</v>
      </c>
    </row>
    <row r="9" spans="2:5" x14ac:dyDescent="0.3">
      <c r="B9" s="37" t="s">
        <v>66</v>
      </c>
      <c r="C9" s="38">
        <v>0</v>
      </c>
      <c r="D9" s="39">
        <f t="shared" si="0"/>
        <v>0</v>
      </c>
      <c r="E9" s="41">
        <f t="shared" si="1"/>
        <v>0</v>
      </c>
    </row>
    <row r="10" spans="2:5" x14ac:dyDescent="0.3">
      <c r="B10" s="37" t="s">
        <v>11</v>
      </c>
      <c r="C10" s="38">
        <v>0</v>
      </c>
      <c r="D10" s="39">
        <f t="shared" si="0"/>
        <v>0</v>
      </c>
      <c r="E10" s="41">
        <f t="shared" si="1"/>
        <v>0</v>
      </c>
    </row>
    <row r="11" spans="2:5" x14ac:dyDescent="0.3">
      <c r="B11" s="37" t="s">
        <v>12</v>
      </c>
      <c r="C11" s="38">
        <v>0</v>
      </c>
      <c r="D11" s="39">
        <f t="shared" si="0"/>
        <v>0</v>
      </c>
      <c r="E11" s="41">
        <f t="shared" si="1"/>
        <v>0</v>
      </c>
    </row>
    <row r="12" spans="2:5" x14ac:dyDescent="0.3">
      <c r="B12" s="37" t="s">
        <v>67</v>
      </c>
      <c r="C12" s="38">
        <v>0</v>
      </c>
      <c r="D12" s="39">
        <f t="shared" si="0"/>
        <v>0</v>
      </c>
      <c r="E12" s="41">
        <f t="shared" si="1"/>
        <v>0</v>
      </c>
    </row>
    <row r="13" spans="2:5" x14ac:dyDescent="0.3">
      <c r="B13" s="37" t="s">
        <v>68</v>
      </c>
      <c r="C13" s="42">
        <v>0</v>
      </c>
      <c r="D13" s="39">
        <f t="shared" si="0"/>
        <v>0</v>
      </c>
      <c r="E13" s="41">
        <f t="shared" si="1"/>
        <v>0</v>
      </c>
    </row>
    <row r="14" spans="2:5" x14ac:dyDescent="0.3">
      <c r="B14" s="37" t="s">
        <v>69</v>
      </c>
      <c r="C14" s="42">
        <v>0</v>
      </c>
      <c r="D14" s="39">
        <f t="shared" si="0"/>
        <v>0</v>
      </c>
      <c r="E14" s="41">
        <f t="shared" si="1"/>
        <v>0</v>
      </c>
    </row>
    <row r="15" spans="2:5" x14ac:dyDescent="0.3">
      <c r="B15" s="37" t="s">
        <v>70</v>
      </c>
      <c r="C15" s="38">
        <v>0</v>
      </c>
      <c r="D15" s="39">
        <f t="shared" si="0"/>
        <v>0</v>
      </c>
      <c r="E15" s="41">
        <f t="shared" si="1"/>
        <v>0</v>
      </c>
    </row>
    <row r="16" spans="2:5" x14ac:dyDescent="0.3">
      <c r="B16" s="37" t="s">
        <v>71</v>
      </c>
      <c r="C16" s="38">
        <v>0</v>
      </c>
      <c r="D16" s="39">
        <f t="shared" si="0"/>
        <v>0</v>
      </c>
      <c r="E16" s="41">
        <f t="shared" si="1"/>
        <v>0</v>
      </c>
    </row>
    <row r="17" spans="2:8" x14ac:dyDescent="0.3">
      <c r="B17" s="37" t="s">
        <v>13</v>
      </c>
      <c r="C17" s="38">
        <v>0</v>
      </c>
      <c r="D17" s="39">
        <f t="shared" si="0"/>
        <v>0</v>
      </c>
      <c r="E17" s="41">
        <f t="shared" si="1"/>
        <v>0</v>
      </c>
    </row>
    <row r="18" spans="2:8" ht="15" thickBot="1" x14ac:dyDescent="0.35">
      <c r="B18" s="46" t="s">
        <v>14</v>
      </c>
      <c r="C18" s="47">
        <v>0</v>
      </c>
      <c r="D18" s="48">
        <f t="shared" si="0"/>
        <v>0</v>
      </c>
      <c r="E18" s="50">
        <f t="shared" si="1"/>
        <v>0</v>
      </c>
    </row>
    <row r="19" spans="2:8" s="2" customFormat="1" ht="15.6" thickTop="1" thickBot="1" x14ac:dyDescent="0.35">
      <c r="B19" s="51" t="s">
        <v>3</v>
      </c>
      <c r="C19" s="52">
        <f>SUM(C7:C18)</f>
        <v>0</v>
      </c>
      <c r="D19" s="53">
        <f>IFERROR(SUM(D7:D18),0)</f>
        <v>0</v>
      </c>
      <c r="E19" s="54">
        <f>IFERROR(SUM(E7:E18),0)</f>
        <v>0</v>
      </c>
      <c r="F19" s="1"/>
      <c r="G19" s="1"/>
      <c r="H19" s="1"/>
    </row>
    <row r="20" spans="2:8" ht="15" thickTop="1" x14ac:dyDescent="0.3">
      <c r="B20" s="97"/>
      <c r="C20" s="98"/>
      <c r="D20" s="98"/>
      <c r="E20" s="99"/>
    </row>
    <row r="21" spans="2:8" s="3" customFormat="1" x14ac:dyDescent="0.3">
      <c r="B21" s="34" t="s">
        <v>15</v>
      </c>
      <c r="C21" s="43" t="s">
        <v>4</v>
      </c>
      <c r="D21" s="57" t="s">
        <v>5</v>
      </c>
      <c r="E21" s="58" t="s">
        <v>5</v>
      </c>
      <c r="F21" s="1"/>
      <c r="G21" s="1"/>
      <c r="H21" s="1"/>
    </row>
    <row r="22" spans="2:8" x14ac:dyDescent="0.3">
      <c r="B22" s="44" t="s">
        <v>16</v>
      </c>
      <c r="C22" s="38">
        <v>0</v>
      </c>
      <c r="D22" s="45">
        <f>IFERROR(C22/C$28,0)</f>
        <v>0</v>
      </c>
      <c r="E22" s="41">
        <f>IFERROR(C22/C$30,0)</f>
        <v>0</v>
      </c>
    </row>
    <row r="23" spans="2:8" x14ac:dyDescent="0.3">
      <c r="B23" s="44" t="s">
        <v>17</v>
      </c>
      <c r="C23" s="38">
        <v>0</v>
      </c>
      <c r="D23" s="45">
        <f t="shared" ref="D23:D27" si="2">IFERROR(C23/C$28,0)</f>
        <v>0</v>
      </c>
      <c r="E23" s="41">
        <f t="shared" ref="E23:E27" si="3">IFERROR(C23/C$30,0)</f>
        <v>0</v>
      </c>
    </row>
    <row r="24" spans="2:8" x14ac:dyDescent="0.3">
      <c r="B24" s="44" t="s">
        <v>18</v>
      </c>
      <c r="C24" s="38">
        <v>0</v>
      </c>
      <c r="D24" s="45">
        <f t="shared" si="2"/>
        <v>0</v>
      </c>
      <c r="E24" s="41">
        <f t="shared" si="3"/>
        <v>0</v>
      </c>
    </row>
    <row r="25" spans="2:8" x14ac:dyDescent="0.3">
      <c r="B25" s="44" t="s">
        <v>19</v>
      </c>
      <c r="C25" s="38">
        <v>0</v>
      </c>
      <c r="D25" s="45">
        <f t="shared" si="2"/>
        <v>0</v>
      </c>
      <c r="E25" s="41">
        <f t="shared" si="3"/>
        <v>0</v>
      </c>
    </row>
    <row r="26" spans="2:8" x14ac:dyDescent="0.3">
      <c r="B26" s="44" t="s">
        <v>20</v>
      </c>
      <c r="C26" s="38">
        <v>0</v>
      </c>
      <c r="D26" s="45">
        <f t="shared" si="2"/>
        <v>0</v>
      </c>
      <c r="E26" s="41">
        <f t="shared" si="3"/>
        <v>0</v>
      </c>
    </row>
    <row r="27" spans="2:8" ht="15" thickBot="1" x14ac:dyDescent="0.35">
      <c r="B27" s="44" t="s">
        <v>21</v>
      </c>
      <c r="C27" s="38">
        <v>0</v>
      </c>
      <c r="D27" s="45">
        <f t="shared" si="2"/>
        <v>0</v>
      </c>
      <c r="E27" s="41">
        <f t="shared" si="3"/>
        <v>0</v>
      </c>
    </row>
    <row r="28" spans="2:8" s="2" customFormat="1" ht="15.6" thickTop="1" thickBot="1" x14ac:dyDescent="0.35">
      <c r="B28" s="51" t="s">
        <v>3</v>
      </c>
      <c r="C28" s="52">
        <f>SUM(C22:C27)</f>
        <v>0</v>
      </c>
      <c r="D28" s="53">
        <f>IFERROR(SUM(D22:D27),0)</f>
        <v>0</v>
      </c>
      <c r="E28" s="54">
        <f>IFERROR(SUM(E22:E27),0)</f>
        <v>0</v>
      </c>
      <c r="F28" s="1"/>
      <c r="G28" s="1"/>
      <c r="H28" s="1"/>
    </row>
    <row r="29" spans="2:8" ht="15.6" thickTop="1" thickBot="1" x14ac:dyDescent="0.35">
      <c r="B29" s="100"/>
      <c r="C29" s="101"/>
      <c r="D29" s="101"/>
      <c r="E29" s="102"/>
    </row>
    <row r="30" spans="2:8" s="2" customFormat="1" ht="15.6" thickTop="1" thickBot="1" x14ac:dyDescent="0.35">
      <c r="B30" s="51" t="s">
        <v>6</v>
      </c>
      <c r="C30" s="52">
        <f>SUM(C19,C28)</f>
        <v>0</v>
      </c>
      <c r="D30" s="53"/>
      <c r="E30" s="54">
        <f>IFERROR(SUM(E19,E28),0)</f>
        <v>0</v>
      </c>
      <c r="F30" s="1"/>
      <c r="G30" s="1"/>
      <c r="H30" s="1"/>
    </row>
    <row r="31" spans="2:8" ht="66" customHeight="1" thickTop="1" thickBot="1" x14ac:dyDescent="0.35">
      <c r="B31" s="94" t="s">
        <v>60</v>
      </c>
      <c r="C31" s="95"/>
      <c r="D31" s="95"/>
      <c r="E31" s="96"/>
    </row>
    <row r="32" spans="2:8" ht="15" thickTop="1" x14ac:dyDescent="0.3"/>
  </sheetData>
  <mergeCells count="6">
    <mergeCell ref="B31:E31"/>
    <mergeCell ref="B3:E3"/>
    <mergeCell ref="B4:E4"/>
    <mergeCell ref="C5:E5"/>
    <mergeCell ref="B20:E20"/>
    <mergeCell ref="B29:E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&amp;R55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7"/>
  <dimension ref="B2:H32"/>
  <sheetViews>
    <sheetView showZeros="0" tabSelected="1" view="pageBreakPreview" zoomScale="80" zoomScaleSheetLayoutView="80" workbookViewId="0">
      <selection activeCell="G8" sqref="G8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5" width="27.6640625" style="1" customWidth="1"/>
    <col min="6" max="16384" width="8.88671875" style="1"/>
  </cols>
  <sheetData>
    <row r="2" spans="2:5" ht="15" thickBot="1" x14ac:dyDescent="0.35"/>
    <row r="3" spans="2:5" ht="15" thickTop="1" x14ac:dyDescent="0.3">
      <c r="B3" s="85" t="s">
        <v>238</v>
      </c>
      <c r="C3" s="86"/>
      <c r="D3" s="86"/>
      <c r="E3" s="87"/>
    </row>
    <row r="4" spans="2:5" x14ac:dyDescent="0.3">
      <c r="B4" s="88" t="s">
        <v>239</v>
      </c>
      <c r="C4" s="89"/>
      <c r="D4" s="89"/>
      <c r="E4" s="90"/>
    </row>
    <row r="5" spans="2:5" x14ac:dyDescent="0.3">
      <c r="B5" s="33"/>
      <c r="C5" s="92" t="s">
        <v>32</v>
      </c>
      <c r="D5" s="92"/>
      <c r="E5" s="93"/>
    </row>
    <row r="6" spans="2:5" x14ac:dyDescent="0.3">
      <c r="B6" s="34" t="s">
        <v>10</v>
      </c>
      <c r="C6" s="57" t="s">
        <v>4</v>
      </c>
      <c r="D6" s="57" t="s">
        <v>5</v>
      </c>
      <c r="E6" s="58" t="s">
        <v>5</v>
      </c>
    </row>
    <row r="7" spans="2:5" ht="15" customHeight="1" x14ac:dyDescent="0.3">
      <c r="B7" s="37" t="s">
        <v>50</v>
      </c>
      <c r="C7" s="38">
        <v>0</v>
      </c>
      <c r="D7" s="39">
        <f>IFERROR(C7/C$19,0)</f>
        <v>0</v>
      </c>
      <c r="E7" s="41">
        <f>IFERROR(C7/C$30,0)</f>
        <v>0</v>
      </c>
    </row>
    <row r="8" spans="2:5" ht="15" customHeight="1" x14ac:dyDescent="0.3">
      <c r="B8" s="37" t="s">
        <v>65</v>
      </c>
      <c r="C8" s="38">
        <v>0</v>
      </c>
      <c r="D8" s="39">
        <f t="shared" ref="D8:D18" si="0">IFERROR(C8/C$19,0)</f>
        <v>0</v>
      </c>
      <c r="E8" s="41">
        <f t="shared" ref="E8:E18" si="1">IFERROR(C8/C$30,0)</f>
        <v>0</v>
      </c>
    </row>
    <row r="9" spans="2:5" ht="15" customHeight="1" x14ac:dyDescent="0.3">
      <c r="B9" s="37" t="s">
        <v>66</v>
      </c>
      <c r="C9" s="38">
        <v>0</v>
      </c>
      <c r="D9" s="39">
        <f t="shared" si="0"/>
        <v>0</v>
      </c>
      <c r="E9" s="41">
        <f t="shared" si="1"/>
        <v>0</v>
      </c>
    </row>
    <row r="10" spans="2:5" ht="15" customHeight="1" x14ac:dyDescent="0.3">
      <c r="B10" s="37" t="s">
        <v>11</v>
      </c>
      <c r="C10" s="38">
        <v>0</v>
      </c>
      <c r="D10" s="39">
        <f t="shared" si="0"/>
        <v>0</v>
      </c>
      <c r="E10" s="41">
        <f t="shared" si="1"/>
        <v>0</v>
      </c>
    </row>
    <row r="11" spans="2:5" ht="15" customHeight="1" x14ac:dyDescent="0.3">
      <c r="B11" s="37" t="s">
        <v>12</v>
      </c>
      <c r="C11" s="38">
        <v>0</v>
      </c>
      <c r="D11" s="39">
        <f t="shared" si="0"/>
        <v>0</v>
      </c>
      <c r="E11" s="41">
        <f t="shared" si="1"/>
        <v>0</v>
      </c>
    </row>
    <row r="12" spans="2:5" ht="15" customHeight="1" x14ac:dyDescent="0.3">
      <c r="B12" s="37" t="s">
        <v>67</v>
      </c>
      <c r="C12" s="38">
        <v>0</v>
      </c>
      <c r="D12" s="39">
        <f t="shared" si="0"/>
        <v>0</v>
      </c>
      <c r="E12" s="41">
        <f t="shared" si="1"/>
        <v>0</v>
      </c>
    </row>
    <row r="13" spans="2:5" ht="15" customHeight="1" x14ac:dyDescent="0.3">
      <c r="B13" s="37" t="s">
        <v>68</v>
      </c>
      <c r="C13" s="42">
        <v>0</v>
      </c>
      <c r="D13" s="39">
        <f t="shared" si="0"/>
        <v>0</v>
      </c>
      <c r="E13" s="41">
        <f t="shared" si="1"/>
        <v>0</v>
      </c>
    </row>
    <row r="14" spans="2:5" ht="15" customHeight="1" x14ac:dyDescent="0.3">
      <c r="B14" s="37" t="s">
        <v>69</v>
      </c>
      <c r="C14" s="42">
        <v>0</v>
      </c>
      <c r="D14" s="39">
        <f t="shared" si="0"/>
        <v>0</v>
      </c>
      <c r="E14" s="41">
        <f t="shared" si="1"/>
        <v>0</v>
      </c>
    </row>
    <row r="15" spans="2:5" ht="15" customHeight="1" x14ac:dyDescent="0.3">
      <c r="B15" s="37" t="s">
        <v>70</v>
      </c>
      <c r="C15" s="38">
        <v>0</v>
      </c>
      <c r="D15" s="39">
        <f t="shared" si="0"/>
        <v>0</v>
      </c>
      <c r="E15" s="41">
        <f t="shared" si="1"/>
        <v>0</v>
      </c>
    </row>
    <row r="16" spans="2:5" ht="15" customHeight="1" x14ac:dyDescent="0.3">
      <c r="B16" s="37" t="s">
        <v>71</v>
      </c>
      <c r="C16" s="38">
        <v>0</v>
      </c>
      <c r="D16" s="39">
        <f t="shared" si="0"/>
        <v>0</v>
      </c>
      <c r="E16" s="41">
        <f t="shared" si="1"/>
        <v>0</v>
      </c>
    </row>
    <row r="17" spans="2:8" ht="15" customHeight="1" x14ac:dyDescent="0.3">
      <c r="B17" s="37" t="s">
        <v>13</v>
      </c>
      <c r="C17" s="38">
        <v>0</v>
      </c>
      <c r="D17" s="39">
        <f t="shared" si="0"/>
        <v>0</v>
      </c>
      <c r="E17" s="41">
        <f t="shared" si="1"/>
        <v>0</v>
      </c>
    </row>
    <row r="18" spans="2:8" ht="15" customHeight="1" thickBot="1" x14ac:dyDescent="0.35">
      <c r="B18" s="46" t="s">
        <v>14</v>
      </c>
      <c r="C18" s="47">
        <v>0</v>
      </c>
      <c r="D18" s="48">
        <f t="shared" si="0"/>
        <v>0</v>
      </c>
      <c r="E18" s="50">
        <f t="shared" si="1"/>
        <v>0</v>
      </c>
    </row>
    <row r="19" spans="2:8" s="2" customFormat="1" ht="15.6" thickTop="1" thickBot="1" x14ac:dyDescent="0.35">
      <c r="B19" s="51" t="s">
        <v>3</v>
      </c>
      <c r="C19" s="52">
        <f>SUM(C7:C18)</f>
        <v>0</v>
      </c>
      <c r="D19" s="53">
        <f>IFERROR(SUM(D7:D18),0)</f>
        <v>0</v>
      </c>
      <c r="E19" s="54">
        <f>IFERROR(SUM(E7:E18),0)</f>
        <v>0</v>
      </c>
      <c r="F19" s="1"/>
      <c r="G19" s="1"/>
      <c r="H19" s="1"/>
    </row>
    <row r="20" spans="2:8" ht="15" thickTop="1" x14ac:dyDescent="0.3">
      <c r="B20" s="97"/>
      <c r="C20" s="98"/>
      <c r="D20" s="98"/>
      <c r="E20" s="99"/>
    </row>
    <row r="21" spans="2:8" s="3" customFormat="1" x14ac:dyDescent="0.3">
      <c r="B21" s="34" t="s">
        <v>15</v>
      </c>
      <c r="C21" s="43" t="s">
        <v>4</v>
      </c>
      <c r="D21" s="57" t="s">
        <v>5</v>
      </c>
      <c r="E21" s="58" t="s">
        <v>5</v>
      </c>
      <c r="F21" s="1"/>
      <c r="G21" s="1"/>
      <c r="H21" s="1"/>
    </row>
    <row r="22" spans="2:8" x14ac:dyDescent="0.3">
      <c r="B22" s="44" t="s">
        <v>16</v>
      </c>
      <c r="C22" s="38">
        <v>0</v>
      </c>
      <c r="D22" s="45">
        <f>IFERROR(C22/C$28,0)</f>
        <v>0</v>
      </c>
      <c r="E22" s="41">
        <f>IFERROR(C22/C$30,0)</f>
        <v>0</v>
      </c>
    </row>
    <row r="23" spans="2:8" x14ac:dyDescent="0.3">
      <c r="B23" s="44" t="s">
        <v>17</v>
      </c>
      <c r="C23" s="38">
        <v>0</v>
      </c>
      <c r="D23" s="45">
        <f t="shared" ref="D23:D27" si="2">IFERROR(C23/C$28,0)</f>
        <v>0</v>
      </c>
      <c r="E23" s="41">
        <f t="shared" ref="E23:E27" si="3">IFERROR(C23/C$30,0)</f>
        <v>0</v>
      </c>
    </row>
    <row r="24" spans="2:8" x14ac:dyDescent="0.3">
      <c r="B24" s="44" t="s">
        <v>18</v>
      </c>
      <c r="C24" s="38">
        <v>0</v>
      </c>
      <c r="D24" s="45">
        <f t="shared" si="2"/>
        <v>0</v>
      </c>
      <c r="E24" s="41">
        <f t="shared" si="3"/>
        <v>0</v>
      </c>
    </row>
    <row r="25" spans="2:8" x14ac:dyDescent="0.3">
      <c r="B25" s="44" t="s">
        <v>19</v>
      </c>
      <c r="C25" s="38">
        <v>0</v>
      </c>
      <c r="D25" s="45">
        <f t="shared" si="2"/>
        <v>0</v>
      </c>
      <c r="E25" s="41">
        <f t="shared" si="3"/>
        <v>0</v>
      </c>
    </row>
    <row r="26" spans="2:8" x14ac:dyDescent="0.3">
      <c r="B26" s="44" t="s">
        <v>20</v>
      </c>
      <c r="C26" s="38">
        <v>0</v>
      </c>
      <c r="D26" s="45">
        <f t="shared" si="2"/>
        <v>0</v>
      </c>
      <c r="E26" s="41">
        <f t="shared" si="3"/>
        <v>0</v>
      </c>
    </row>
    <row r="27" spans="2:8" ht="15" thickBot="1" x14ac:dyDescent="0.35">
      <c r="B27" s="44" t="s">
        <v>21</v>
      </c>
      <c r="C27" s="38">
        <v>0</v>
      </c>
      <c r="D27" s="45">
        <f t="shared" si="2"/>
        <v>0</v>
      </c>
      <c r="E27" s="41">
        <f t="shared" si="3"/>
        <v>0</v>
      </c>
    </row>
    <row r="28" spans="2:8" s="2" customFormat="1" ht="15.6" thickTop="1" thickBot="1" x14ac:dyDescent="0.35">
      <c r="B28" s="51" t="s">
        <v>3</v>
      </c>
      <c r="C28" s="52">
        <f>SUM(C22:C27)</f>
        <v>0</v>
      </c>
      <c r="D28" s="53">
        <f>IFERROR(SUM(D22:D27),0)</f>
        <v>0</v>
      </c>
      <c r="E28" s="54">
        <f>IFERROR(SUM(E22:E27),0)</f>
        <v>0</v>
      </c>
      <c r="F28" s="1"/>
      <c r="G28" s="1"/>
      <c r="H28" s="1"/>
    </row>
    <row r="29" spans="2:8" ht="15.6" thickTop="1" thickBot="1" x14ac:dyDescent="0.35">
      <c r="B29" s="100"/>
      <c r="C29" s="101"/>
      <c r="D29" s="101"/>
      <c r="E29" s="102"/>
    </row>
    <row r="30" spans="2:8" s="2" customFormat="1" ht="15.6" thickTop="1" thickBot="1" x14ac:dyDescent="0.35">
      <c r="B30" s="51" t="s">
        <v>6</v>
      </c>
      <c r="C30" s="52">
        <f>SUM(C19,C28)</f>
        <v>0</v>
      </c>
      <c r="D30" s="53"/>
      <c r="E30" s="54">
        <f>IFERROR(SUM(E19,E28),0)</f>
        <v>0</v>
      </c>
      <c r="F30" s="1"/>
      <c r="G30" s="1"/>
      <c r="H30" s="1"/>
    </row>
    <row r="31" spans="2:8" ht="66" customHeight="1" thickTop="1" thickBot="1" x14ac:dyDescent="0.35">
      <c r="B31" s="94" t="s">
        <v>79</v>
      </c>
      <c r="C31" s="95"/>
      <c r="D31" s="95"/>
      <c r="E31" s="96"/>
    </row>
    <row r="32" spans="2:8" ht="15" thickTop="1" x14ac:dyDescent="0.3"/>
  </sheetData>
  <mergeCells count="6">
    <mergeCell ref="B31:E31"/>
    <mergeCell ref="B3:E3"/>
    <mergeCell ref="B4:E4"/>
    <mergeCell ref="C5:E5"/>
    <mergeCell ref="B20:E20"/>
    <mergeCell ref="B29:E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&amp;R57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B1:L66"/>
  <sheetViews>
    <sheetView showGridLines="0" showZeros="0" zoomScale="80" zoomScaleNormal="80" zoomScaleSheetLayoutView="110" workbookViewId="0">
      <selection activeCell="G8" sqref="G8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6" width="10.6640625" style="4" customWidth="1"/>
    <col min="7" max="7" width="10.6640625" style="1" customWidth="1"/>
    <col min="8" max="8" width="10.6640625" style="4" customWidth="1"/>
    <col min="9" max="11" width="10.6640625" style="1" customWidth="1"/>
    <col min="12" max="16384" width="8.88671875" style="1"/>
  </cols>
  <sheetData>
    <row r="1" spans="2:12" s="5" customFormat="1" x14ac:dyDescent="0.3">
      <c r="C1" s="8"/>
      <c r="D1" s="8"/>
      <c r="E1" s="8"/>
      <c r="F1" s="8"/>
      <c r="H1" s="8"/>
    </row>
    <row r="2" spans="2:12" s="5" customFormat="1" ht="15" thickBot="1" x14ac:dyDescent="0.35">
      <c r="C2" s="8"/>
      <c r="D2" s="8"/>
      <c r="E2" s="8"/>
      <c r="F2" s="8"/>
      <c r="H2" s="8"/>
    </row>
    <row r="3" spans="2:12" s="5" customFormat="1" ht="15" thickBot="1" x14ac:dyDescent="0.35">
      <c r="B3" s="77" t="s">
        <v>43</v>
      </c>
      <c r="C3" s="78"/>
      <c r="D3" s="78"/>
      <c r="E3" s="78"/>
      <c r="F3" s="78"/>
      <c r="G3" s="78"/>
      <c r="H3" s="78"/>
      <c r="I3" s="78"/>
      <c r="J3" s="78"/>
      <c r="K3" s="79"/>
    </row>
    <row r="4" spans="2:12" s="5" customFormat="1" x14ac:dyDescent="0.3">
      <c r="B4" s="77" t="s">
        <v>239</v>
      </c>
      <c r="C4" s="78"/>
      <c r="D4" s="78"/>
      <c r="E4" s="78"/>
      <c r="F4" s="78"/>
      <c r="G4" s="78"/>
      <c r="H4" s="78"/>
      <c r="I4" s="78"/>
      <c r="J4" s="78"/>
      <c r="K4" s="79"/>
    </row>
    <row r="5" spans="2:12" s="5" customFormat="1" x14ac:dyDescent="0.3">
      <c r="B5" s="10"/>
      <c r="C5" s="80" t="s">
        <v>35</v>
      </c>
      <c r="D5" s="80"/>
      <c r="E5" s="80"/>
      <c r="F5" s="80" t="s">
        <v>36</v>
      </c>
      <c r="G5" s="80"/>
      <c r="H5" s="80"/>
      <c r="I5" s="80" t="s">
        <v>37</v>
      </c>
      <c r="J5" s="80"/>
      <c r="K5" s="81"/>
    </row>
    <row r="6" spans="2:12" s="5" customFormat="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2" s="5" customFormat="1" x14ac:dyDescent="0.3">
      <c r="B7" s="20" t="s">
        <v>50</v>
      </c>
      <c r="C7" s="12">
        <v>1.6747685185185199E-2</v>
      </c>
      <c r="D7" s="13">
        <v>0.38463583200425283</v>
      </c>
      <c r="E7" s="13">
        <v>9.6685821194707908E-2</v>
      </c>
      <c r="F7" s="12">
        <v>3.9814814814814799E-3</v>
      </c>
      <c r="G7" s="13">
        <v>0.19953596287703021</v>
      </c>
      <c r="H7" s="13">
        <v>7.7181960960287246E-2</v>
      </c>
      <c r="I7" s="12">
        <v>2.0729166666666701E-2</v>
      </c>
      <c r="J7" s="13">
        <v>0.32646737149106864</v>
      </c>
      <c r="K7" s="21">
        <v>9.2210266179272193E-2</v>
      </c>
    </row>
    <row r="8" spans="2:12" s="5" customFormat="1" x14ac:dyDescent="0.3">
      <c r="B8" s="20" t="s">
        <v>65</v>
      </c>
      <c r="C8" s="12">
        <v>1.72453703703704E-3</v>
      </c>
      <c r="D8" s="13">
        <v>3.9606592238171201E-2</v>
      </c>
      <c r="E8" s="13">
        <v>9.9559000400908735E-3</v>
      </c>
      <c r="F8" s="12">
        <v>4.7453703703703698E-4</v>
      </c>
      <c r="G8" s="13">
        <v>2.3781902552204186E-2</v>
      </c>
      <c r="H8" s="13">
        <v>9.1990127888714485E-3</v>
      </c>
      <c r="I8" s="12">
        <v>2.1990740740740699E-3</v>
      </c>
      <c r="J8" s="13">
        <v>3.463361283266489E-2</v>
      </c>
      <c r="K8" s="21">
        <v>9.7822169592750707E-3</v>
      </c>
    </row>
    <row r="9" spans="2:12" s="5" customFormat="1" x14ac:dyDescent="0.3">
      <c r="B9" s="20" t="s">
        <v>66</v>
      </c>
      <c r="C9" s="12">
        <v>5.6828703703703702E-3</v>
      </c>
      <c r="D9" s="13">
        <v>0.13051568314726192</v>
      </c>
      <c r="E9" s="13">
        <v>3.2807697447547718E-2</v>
      </c>
      <c r="F9" s="12">
        <v>4.09722222222222E-3</v>
      </c>
      <c r="G9" s="13">
        <v>0.20533642691415313</v>
      </c>
      <c r="H9" s="13">
        <v>7.942562261610954E-2</v>
      </c>
      <c r="I9" s="12">
        <v>9.7800925925925902E-3</v>
      </c>
      <c r="J9" s="13">
        <v>0.15402843601895727</v>
      </c>
      <c r="K9" s="21">
        <v>4.350512279256552E-2</v>
      </c>
    </row>
    <row r="10" spans="2:12" s="5" customFormat="1" x14ac:dyDescent="0.3">
      <c r="B10" s="20" t="s">
        <v>11</v>
      </c>
      <c r="C10" s="12">
        <v>1.2789351851851901E-2</v>
      </c>
      <c r="D10" s="13">
        <v>0.29372674109516284</v>
      </c>
      <c r="E10" s="13">
        <v>7.3834023787251249E-2</v>
      </c>
      <c r="F10" s="12">
        <v>9.9768518518518496E-3</v>
      </c>
      <c r="G10" s="13">
        <v>0.50000000000000022</v>
      </c>
      <c r="H10" s="13">
        <v>0.1934036347318826</v>
      </c>
      <c r="I10" s="12">
        <v>2.2766203703703702E-2</v>
      </c>
      <c r="J10" s="13">
        <v>0.35854903390448406</v>
      </c>
      <c r="K10" s="21">
        <v>0.10127168820470579</v>
      </c>
    </row>
    <row r="11" spans="2:12" s="5" customFormat="1" x14ac:dyDescent="0.3">
      <c r="B11" s="20" t="s">
        <v>12</v>
      </c>
      <c r="C11" s="12">
        <v>1.13425925925926E-3</v>
      </c>
      <c r="D11" s="13">
        <v>2.6049973418394452E-2</v>
      </c>
      <c r="E11" s="13">
        <v>6.5481758652946604E-3</v>
      </c>
      <c r="F11" s="12">
        <v>2.31481481481481E-4</v>
      </c>
      <c r="G11" s="13">
        <v>1.1600928074245922E-2</v>
      </c>
      <c r="H11" s="13">
        <v>4.4873233116445995E-3</v>
      </c>
      <c r="I11" s="12">
        <v>1.3657407407407401E-3</v>
      </c>
      <c r="J11" s="13">
        <v>2.1509296390812963E-2</v>
      </c>
      <c r="K11" s="21">
        <v>6.0752715852340003E-3</v>
      </c>
    </row>
    <row r="12" spans="2:12" s="5" customFormat="1" x14ac:dyDescent="0.3">
      <c r="B12" s="20" t="s">
        <v>67</v>
      </c>
      <c r="C12" s="12">
        <v>0</v>
      </c>
      <c r="D12" s="13">
        <v>0</v>
      </c>
      <c r="E12" s="13">
        <v>0</v>
      </c>
      <c r="F12" s="12">
        <v>1.6203703703703701E-4</v>
      </c>
      <c r="G12" s="13">
        <v>8.1206496519721609E-3</v>
      </c>
      <c r="H12" s="13">
        <v>3.1411263181512256E-3</v>
      </c>
      <c r="I12" s="12">
        <v>1.6203703703703701E-4</v>
      </c>
      <c r="J12" s="13">
        <v>2.5519504192489965E-3</v>
      </c>
      <c r="K12" s="21">
        <v>7.2079493384132227E-4</v>
      </c>
      <c r="L12" s="59"/>
    </row>
    <row r="13" spans="2:12" s="5" customFormat="1" x14ac:dyDescent="0.3">
      <c r="B13" s="20" t="s">
        <v>68</v>
      </c>
      <c r="C13" s="12">
        <v>0</v>
      </c>
      <c r="D13" s="13">
        <v>0</v>
      </c>
      <c r="E13" s="13">
        <v>0</v>
      </c>
      <c r="F13" s="15">
        <v>0</v>
      </c>
      <c r="G13" s="13">
        <v>0</v>
      </c>
      <c r="H13" s="13">
        <v>0</v>
      </c>
      <c r="I13" s="15">
        <v>0</v>
      </c>
      <c r="J13" s="13">
        <v>0</v>
      </c>
      <c r="K13" s="21">
        <v>0</v>
      </c>
    </row>
    <row r="14" spans="2:12" s="5" customFormat="1" x14ac:dyDescent="0.3">
      <c r="B14" s="20" t="s">
        <v>69</v>
      </c>
      <c r="C14" s="12">
        <v>0</v>
      </c>
      <c r="D14" s="13">
        <v>0</v>
      </c>
      <c r="E14" s="13">
        <v>0</v>
      </c>
      <c r="F14" s="15">
        <v>0</v>
      </c>
      <c r="G14" s="13">
        <v>0</v>
      </c>
      <c r="H14" s="13">
        <v>0</v>
      </c>
      <c r="I14" s="15">
        <v>0</v>
      </c>
      <c r="J14" s="13">
        <v>0</v>
      </c>
      <c r="K14" s="21">
        <v>0</v>
      </c>
    </row>
    <row r="15" spans="2:12" s="5" customFormat="1" x14ac:dyDescent="0.3">
      <c r="B15" s="20" t="s">
        <v>70</v>
      </c>
      <c r="C15" s="12">
        <v>2.19907407407407E-4</v>
      </c>
      <c r="D15" s="13">
        <v>5.0505050505050336E-3</v>
      </c>
      <c r="E15" s="13">
        <v>1.2695443004142677E-3</v>
      </c>
      <c r="F15" s="12">
        <v>0</v>
      </c>
      <c r="G15" s="13">
        <v>0</v>
      </c>
      <c r="H15" s="13">
        <v>0</v>
      </c>
      <c r="I15" s="12">
        <v>2.19907407407407E-4</v>
      </c>
      <c r="J15" s="13">
        <v>3.4633612832664896E-3</v>
      </c>
      <c r="K15" s="21">
        <v>9.7822169592750728E-4</v>
      </c>
    </row>
    <row r="16" spans="2:12" s="5" customFormat="1" x14ac:dyDescent="0.3">
      <c r="B16" s="20" t="s">
        <v>71</v>
      </c>
      <c r="C16" s="12">
        <v>0</v>
      </c>
      <c r="D16" s="13">
        <v>0</v>
      </c>
      <c r="E16" s="13">
        <v>0</v>
      </c>
      <c r="F16" s="12">
        <v>0</v>
      </c>
      <c r="G16" s="13">
        <v>0</v>
      </c>
      <c r="H16" s="13">
        <v>0</v>
      </c>
      <c r="I16" s="12">
        <v>0</v>
      </c>
      <c r="J16" s="13">
        <v>0</v>
      </c>
      <c r="K16" s="21">
        <v>0</v>
      </c>
    </row>
    <row r="17" spans="2:11" s="5" customFormat="1" x14ac:dyDescent="0.3">
      <c r="B17" s="20" t="s">
        <v>13</v>
      </c>
      <c r="C17" s="12">
        <v>0</v>
      </c>
      <c r="D17" s="13">
        <v>0</v>
      </c>
      <c r="E17" s="13">
        <v>0</v>
      </c>
      <c r="F17" s="12">
        <v>0</v>
      </c>
      <c r="G17" s="13">
        <v>0</v>
      </c>
      <c r="H17" s="13">
        <v>0</v>
      </c>
      <c r="I17" s="12">
        <v>0</v>
      </c>
      <c r="J17" s="13">
        <v>0</v>
      </c>
      <c r="K17" s="21">
        <v>0</v>
      </c>
    </row>
    <row r="18" spans="2:11" s="5" customFormat="1" ht="15" thickBot="1" x14ac:dyDescent="0.35">
      <c r="B18" s="24" t="s">
        <v>14</v>
      </c>
      <c r="C18" s="25">
        <v>5.2430555555555598E-3</v>
      </c>
      <c r="D18" s="26">
        <v>0.12041467304625192</v>
      </c>
      <c r="E18" s="26">
        <v>3.0268608846719201E-2</v>
      </c>
      <c r="F18" s="25">
        <v>1.03009259259259E-3</v>
      </c>
      <c r="G18" s="26">
        <v>5.1624129930394336E-2</v>
      </c>
      <c r="H18" s="26">
        <v>1.9968588736818463E-2</v>
      </c>
      <c r="I18" s="25">
        <v>6.2731481481481501E-3</v>
      </c>
      <c r="J18" s="26">
        <v>9.8796937659496917E-2</v>
      </c>
      <c r="K18" s="28">
        <v>2.7905061010142635E-2</v>
      </c>
    </row>
    <row r="19" spans="2:11" s="5" customFormat="1" ht="15.6" thickTop="1" thickBot="1" x14ac:dyDescent="0.35">
      <c r="B19" s="29" t="s">
        <v>3</v>
      </c>
      <c r="C19" s="30">
        <v>4.3541666666666728E-2</v>
      </c>
      <c r="D19" s="31">
        <v>1.0000000000000002</v>
      </c>
      <c r="E19" s="31">
        <v>0.25136977148202588</v>
      </c>
      <c r="F19" s="30">
        <v>1.9953703703703692E-2</v>
      </c>
      <c r="G19" s="31">
        <v>1.0000000000000002</v>
      </c>
      <c r="H19" s="31">
        <v>0.38680726946376509</v>
      </c>
      <c r="I19" s="30">
        <v>6.3495370370370383E-2</v>
      </c>
      <c r="J19" s="31">
        <v>1.0000000000000004</v>
      </c>
      <c r="K19" s="32">
        <v>0.28244864336096398</v>
      </c>
    </row>
    <row r="20" spans="2:11" s="5" customFormat="1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2"/>
    </row>
    <row r="21" spans="2:11" s="5" customFormat="1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22" t="s">
        <v>5</v>
      </c>
    </row>
    <row r="22" spans="2:11" s="5" customFormat="1" x14ac:dyDescent="0.3">
      <c r="B22" s="23" t="s">
        <v>16</v>
      </c>
      <c r="C22" s="12">
        <v>1.6087962962963E-3</v>
      </c>
      <c r="D22" s="17"/>
      <c r="E22" s="13">
        <v>9.2877188293465241E-3</v>
      </c>
      <c r="F22" s="12">
        <v>3.7037037037037003E-4</v>
      </c>
      <c r="G22" s="17"/>
      <c r="H22" s="13">
        <v>7.1797172986313683E-3</v>
      </c>
      <c r="I22" s="12">
        <v>1.9791666666666699E-3</v>
      </c>
      <c r="J22" s="17"/>
      <c r="K22" s="21">
        <v>8.8039952633475957E-3</v>
      </c>
    </row>
    <row r="23" spans="2:11" s="5" customFormat="1" x14ac:dyDescent="0.3">
      <c r="B23" s="23" t="s">
        <v>17</v>
      </c>
      <c r="C23" s="12">
        <v>0</v>
      </c>
      <c r="D23" s="17"/>
      <c r="E23" s="13">
        <v>0</v>
      </c>
      <c r="F23" s="12">
        <v>0</v>
      </c>
      <c r="G23" s="17"/>
      <c r="H23" s="13">
        <v>0</v>
      </c>
      <c r="I23" s="12">
        <v>0</v>
      </c>
      <c r="J23" s="17"/>
      <c r="K23" s="21">
        <v>0</v>
      </c>
    </row>
    <row r="24" spans="2:11" s="5" customFormat="1" x14ac:dyDescent="0.3">
      <c r="B24" s="23" t="s">
        <v>18</v>
      </c>
      <c r="C24" s="12">
        <v>0</v>
      </c>
      <c r="D24" s="17"/>
      <c r="E24" s="13">
        <v>0</v>
      </c>
      <c r="F24" s="12">
        <v>0</v>
      </c>
      <c r="G24" s="17"/>
      <c r="H24" s="13">
        <v>0</v>
      </c>
      <c r="I24" s="12">
        <v>0</v>
      </c>
      <c r="J24" s="17"/>
      <c r="K24" s="21">
        <v>0</v>
      </c>
    </row>
    <row r="25" spans="2:11" s="5" customFormat="1" x14ac:dyDescent="0.3">
      <c r="B25" s="23" t="s">
        <v>19</v>
      </c>
      <c r="C25" s="12">
        <v>2.0740740740740699E-2</v>
      </c>
      <c r="D25" s="17"/>
      <c r="E25" s="13">
        <v>0.11973807296538776</v>
      </c>
      <c r="F25" s="12">
        <v>9.0046296296296298E-3</v>
      </c>
      <c r="G25" s="17"/>
      <c r="H25" s="13">
        <v>0.1745568768229753</v>
      </c>
      <c r="I25" s="12">
        <v>2.9745370370370401E-2</v>
      </c>
      <c r="J25" s="17"/>
      <c r="K25" s="21">
        <v>0.13231735571230005</v>
      </c>
    </row>
    <row r="26" spans="2:11" s="5" customFormat="1" x14ac:dyDescent="0.3">
      <c r="B26" s="23" t="s">
        <v>20</v>
      </c>
      <c r="C26" s="12">
        <v>0.107141203703704</v>
      </c>
      <c r="D26" s="17"/>
      <c r="E26" s="13">
        <v>0.61853534678604905</v>
      </c>
      <c r="F26" s="12">
        <v>2.2256944444444399E-2</v>
      </c>
      <c r="G26" s="17"/>
      <c r="H26" s="13">
        <v>0.43145613641462827</v>
      </c>
      <c r="I26" s="12">
        <v>0.12939814814814801</v>
      </c>
      <c r="J26" s="17"/>
      <c r="K26" s="21">
        <v>0.57560624002471261</v>
      </c>
    </row>
    <row r="27" spans="2:11" s="5" customFormat="1" ht="15" thickBot="1" x14ac:dyDescent="0.35">
      <c r="B27" s="23" t="s">
        <v>21</v>
      </c>
      <c r="C27" s="12">
        <v>1.8518518518518501E-4</v>
      </c>
      <c r="D27" s="17"/>
      <c r="E27" s="13">
        <v>1.0690899371909634E-3</v>
      </c>
      <c r="F27" s="12">
        <v>0</v>
      </c>
      <c r="G27" s="17"/>
      <c r="H27" s="13">
        <v>0</v>
      </c>
      <c r="I27" s="12">
        <v>1.8518518518518501E-4</v>
      </c>
      <c r="J27" s="17"/>
      <c r="K27" s="21">
        <v>8.2376563867579634E-4</v>
      </c>
    </row>
    <row r="28" spans="2:11" s="5" customFormat="1" ht="15.6" thickTop="1" thickBot="1" x14ac:dyDescent="0.35">
      <c r="B28" s="29" t="s">
        <v>3</v>
      </c>
      <c r="C28" s="30">
        <v>0.12967592592592617</v>
      </c>
      <c r="D28" s="31"/>
      <c r="E28" s="31">
        <v>0.74863022851797434</v>
      </c>
      <c r="F28" s="30">
        <v>3.16319444444444E-2</v>
      </c>
      <c r="G28" s="31"/>
      <c r="H28" s="31">
        <v>0.61319273053623491</v>
      </c>
      <c r="I28" s="30">
        <v>0.16130787037037025</v>
      </c>
      <c r="J28" s="31"/>
      <c r="K28" s="32">
        <v>0.71755135663903613</v>
      </c>
    </row>
    <row r="29" spans="2:11" s="5" customFormat="1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5"/>
    </row>
    <row r="30" spans="2:11" s="5" customFormat="1" ht="15.6" thickTop="1" thickBot="1" x14ac:dyDescent="0.35">
      <c r="B30" s="29" t="s">
        <v>6</v>
      </c>
      <c r="C30" s="30">
        <v>0.17321759259259289</v>
      </c>
      <c r="D30" s="31"/>
      <c r="E30" s="31">
        <v>1.0000000000000002</v>
      </c>
      <c r="F30" s="30">
        <v>5.1585648148148089E-2</v>
      </c>
      <c r="G30" s="31"/>
      <c r="H30" s="31">
        <v>1</v>
      </c>
      <c r="I30" s="30">
        <v>0.22480324074074065</v>
      </c>
      <c r="J30" s="31"/>
      <c r="K30" s="32">
        <v>1</v>
      </c>
    </row>
    <row r="31" spans="2:11" s="5" customFormat="1" ht="78" customHeight="1" thickTop="1" thickBot="1" x14ac:dyDescent="0.35">
      <c r="B31" s="74" t="s">
        <v>38</v>
      </c>
      <c r="C31" s="75"/>
      <c r="D31" s="75"/>
      <c r="E31" s="75"/>
      <c r="F31" s="75"/>
      <c r="G31" s="75"/>
      <c r="H31" s="75"/>
      <c r="I31" s="75"/>
      <c r="J31" s="75"/>
      <c r="K31" s="76"/>
    </row>
    <row r="32" spans="2:11" s="5" customFormat="1" x14ac:dyDescent="0.3">
      <c r="C32" s="8"/>
      <c r="D32" s="8"/>
      <c r="E32" s="8"/>
      <c r="F32" s="8"/>
      <c r="H32" s="8"/>
    </row>
    <row r="33" spans="3:8" s="5" customFormat="1" x14ac:dyDescent="0.3">
      <c r="C33" s="8"/>
      <c r="D33" s="8"/>
      <c r="E33" s="8"/>
      <c r="F33" s="8"/>
      <c r="H33" s="8"/>
    </row>
    <row r="34" spans="3:8" s="5" customFormat="1" x14ac:dyDescent="0.3">
      <c r="C34" s="8"/>
      <c r="D34" s="8"/>
      <c r="E34" s="8"/>
      <c r="F34" s="8"/>
      <c r="H34" s="8"/>
    </row>
    <row r="35" spans="3:8" s="5" customFormat="1" x14ac:dyDescent="0.3">
      <c r="C35" s="8"/>
      <c r="D35" s="8"/>
      <c r="E35" s="8"/>
      <c r="F35" s="8"/>
      <c r="H35" s="8"/>
    </row>
    <row r="36" spans="3:8" s="5" customFormat="1" x14ac:dyDescent="0.3">
      <c r="C36" s="8"/>
      <c r="D36" s="8"/>
      <c r="E36" s="8"/>
      <c r="F36" s="8"/>
      <c r="H36" s="8"/>
    </row>
    <row r="37" spans="3:8" s="5" customFormat="1" x14ac:dyDescent="0.3">
      <c r="C37" s="8"/>
      <c r="D37" s="8"/>
      <c r="E37" s="8"/>
      <c r="F37" s="8"/>
      <c r="H37" s="8"/>
    </row>
    <row r="38" spans="3:8" s="5" customFormat="1" x14ac:dyDescent="0.3">
      <c r="C38" s="8"/>
      <c r="D38" s="8"/>
      <c r="E38" s="8"/>
      <c r="F38" s="8"/>
      <c r="H38" s="8"/>
    </row>
    <row r="39" spans="3:8" s="5" customFormat="1" x14ac:dyDescent="0.3">
      <c r="C39" s="8"/>
      <c r="D39" s="8"/>
      <c r="E39" s="8"/>
      <c r="F39" s="8"/>
      <c r="H39" s="8"/>
    </row>
    <row r="40" spans="3:8" s="5" customFormat="1" x14ac:dyDescent="0.3">
      <c r="C40" s="8"/>
      <c r="D40" s="8"/>
      <c r="E40" s="8"/>
      <c r="F40" s="8"/>
      <c r="H40" s="8"/>
    </row>
    <row r="41" spans="3:8" s="5" customFormat="1" x14ac:dyDescent="0.3">
      <c r="C41" s="8"/>
      <c r="D41" s="8"/>
      <c r="E41" s="8"/>
      <c r="F41" s="8"/>
      <c r="H41" s="8"/>
    </row>
    <row r="42" spans="3:8" s="5" customFormat="1" x14ac:dyDescent="0.3">
      <c r="C42" s="8"/>
      <c r="D42" s="8"/>
      <c r="E42" s="8"/>
      <c r="F42" s="8"/>
      <c r="H42" s="8"/>
    </row>
    <row r="43" spans="3:8" s="5" customFormat="1" x14ac:dyDescent="0.3">
      <c r="C43" s="8"/>
      <c r="D43" s="8"/>
      <c r="E43" s="8"/>
      <c r="F43" s="8"/>
      <c r="H43" s="8"/>
    </row>
    <row r="44" spans="3:8" s="5" customFormat="1" x14ac:dyDescent="0.3">
      <c r="C44" s="8"/>
      <c r="D44" s="8"/>
      <c r="E44" s="8"/>
      <c r="F44" s="8"/>
      <c r="H44" s="8"/>
    </row>
    <row r="45" spans="3:8" s="5" customFormat="1" x14ac:dyDescent="0.3">
      <c r="C45" s="8"/>
      <c r="D45" s="8"/>
      <c r="E45" s="8"/>
      <c r="F45" s="8"/>
      <c r="H45" s="8"/>
    </row>
    <row r="46" spans="3:8" s="5" customFormat="1" x14ac:dyDescent="0.3">
      <c r="C46" s="8"/>
      <c r="D46" s="8"/>
      <c r="E46" s="8"/>
      <c r="F46" s="8"/>
      <c r="H46" s="8"/>
    </row>
    <row r="47" spans="3:8" s="5" customFormat="1" x14ac:dyDescent="0.3">
      <c r="C47" s="8"/>
      <c r="D47" s="8"/>
      <c r="E47" s="8"/>
      <c r="F47" s="8"/>
      <c r="H47" s="8"/>
    </row>
    <row r="48" spans="3:8" s="5" customFormat="1" x14ac:dyDescent="0.3">
      <c r="C48" s="8"/>
      <c r="D48" s="8"/>
      <c r="E48" s="8"/>
      <c r="F48" s="8"/>
      <c r="H48" s="8"/>
    </row>
    <row r="49" spans="3:8" s="5" customFormat="1" x14ac:dyDescent="0.3">
      <c r="C49" s="8"/>
      <c r="D49" s="8"/>
      <c r="E49" s="8"/>
      <c r="F49" s="8"/>
      <c r="H49" s="8"/>
    </row>
    <row r="50" spans="3:8" s="5" customFormat="1" x14ac:dyDescent="0.3">
      <c r="C50" s="8"/>
      <c r="D50" s="8"/>
      <c r="E50" s="8"/>
      <c r="F50" s="8"/>
      <c r="H50" s="8"/>
    </row>
    <row r="51" spans="3:8" s="5" customFormat="1" x14ac:dyDescent="0.3">
      <c r="C51" s="8"/>
      <c r="D51" s="8"/>
      <c r="E51" s="8"/>
      <c r="F51" s="8"/>
      <c r="H51" s="8"/>
    </row>
    <row r="52" spans="3:8" s="5" customFormat="1" x14ac:dyDescent="0.3">
      <c r="C52" s="8"/>
      <c r="D52" s="8"/>
      <c r="E52" s="8"/>
      <c r="F52" s="8"/>
      <c r="H52" s="8"/>
    </row>
    <row r="53" spans="3:8" s="5" customFormat="1" x14ac:dyDescent="0.3">
      <c r="C53" s="8"/>
      <c r="D53" s="8"/>
      <c r="E53" s="8"/>
      <c r="F53" s="8"/>
      <c r="H53" s="8"/>
    </row>
    <row r="54" spans="3:8" s="5" customFormat="1" x14ac:dyDescent="0.3">
      <c r="C54" s="8"/>
      <c r="D54" s="8"/>
      <c r="E54" s="8"/>
      <c r="F54" s="8"/>
      <c r="H54" s="8"/>
    </row>
    <row r="55" spans="3:8" s="5" customFormat="1" x14ac:dyDescent="0.3">
      <c r="C55" s="8"/>
      <c r="D55" s="8"/>
      <c r="E55" s="8"/>
      <c r="F55" s="8"/>
      <c r="H55" s="8"/>
    </row>
    <row r="56" spans="3:8" s="5" customFormat="1" x14ac:dyDescent="0.3">
      <c r="C56" s="8"/>
      <c r="D56" s="8"/>
      <c r="E56" s="8"/>
      <c r="F56" s="8"/>
      <c r="H56" s="8"/>
    </row>
    <row r="57" spans="3:8" s="5" customFormat="1" x14ac:dyDescent="0.3">
      <c r="C57" s="8"/>
      <c r="D57" s="8"/>
      <c r="E57" s="8"/>
      <c r="F57" s="8"/>
      <c r="H57" s="8"/>
    </row>
    <row r="58" spans="3:8" s="5" customFormat="1" x14ac:dyDescent="0.3">
      <c r="C58" s="8"/>
      <c r="D58" s="8"/>
      <c r="E58" s="8"/>
      <c r="F58" s="8"/>
      <c r="H58" s="8"/>
    </row>
    <row r="59" spans="3:8" s="5" customFormat="1" x14ac:dyDescent="0.3">
      <c r="C59" s="8"/>
      <c r="D59" s="8"/>
      <c r="E59" s="8"/>
      <c r="F59" s="8"/>
      <c r="H59" s="8"/>
    </row>
    <row r="60" spans="3:8" s="5" customFormat="1" x14ac:dyDescent="0.3">
      <c r="C60" s="8"/>
      <c r="D60" s="8"/>
      <c r="E60" s="8"/>
      <c r="F60" s="8"/>
      <c r="H60" s="8"/>
    </row>
    <row r="61" spans="3:8" s="5" customFormat="1" x14ac:dyDescent="0.3">
      <c r="C61" s="8"/>
      <c r="D61" s="8"/>
      <c r="E61" s="8"/>
      <c r="F61" s="8"/>
      <c r="H61" s="8"/>
    </row>
    <row r="62" spans="3:8" s="5" customFormat="1" x14ac:dyDescent="0.3">
      <c r="C62" s="8"/>
      <c r="D62" s="8"/>
      <c r="E62" s="8"/>
      <c r="F62" s="8"/>
      <c r="H62" s="8"/>
    </row>
    <row r="63" spans="3:8" s="5" customFormat="1" x14ac:dyDescent="0.3">
      <c r="C63" s="8"/>
      <c r="D63" s="8"/>
      <c r="E63" s="8"/>
      <c r="F63" s="8"/>
      <c r="H63" s="8"/>
    </row>
    <row r="64" spans="3:8" s="5" customFormat="1" x14ac:dyDescent="0.3">
      <c r="C64" s="8"/>
      <c r="D64" s="8"/>
      <c r="E64" s="8"/>
      <c r="F64" s="8"/>
      <c r="H64" s="8"/>
    </row>
    <row r="65" spans="3:8" s="5" customFormat="1" x14ac:dyDescent="0.3">
      <c r="C65" s="8"/>
      <c r="D65" s="8"/>
      <c r="E65" s="8"/>
      <c r="F65" s="8"/>
      <c r="H65" s="8"/>
    </row>
    <row r="66" spans="3:8" s="5" customFormat="1" x14ac:dyDescent="0.3">
      <c r="C66" s="8"/>
      <c r="D66" s="8"/>
      <c r="E66" s="8"/>
      <c r="F66" s="8"/>
      <c r="H66" s="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&amp;R9</oddFooter>
  </headerFooter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B2:K31"/>
  <sheetViews>
    <sheetView showGridLines="0" showZeros="0" topLeftCell="B1" zoomScaleSheetLayoutView="110" workbookViewId="0">
      <selection activeCell="G8" sqref="G8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6" width="10.88671875" style="4" customWidth="1"/>
    <col min="7" max="7" width="10.88671875" style="1" customWidth="1"/>
    <col min="8" max="8" width="10.88671875" style="4" customWidth="1"/>
    <col min="9" max="11" width="10.88671875" style="1" customWidth="1"/>
    <col min="12" max="16384" width="8.88671875" style="1"/>
  </cols>
  <sheetData>
    <row r="2" spans="2:11" ht="15" thickBot="1" x14ac:dyDescent="0.35"/>
    <row r="3" spans="2:11" ht="15" thickBot="1" x14ac:dyDescent="0.35">
      <c r="B3" s="77" t="s">
        <v>53</v>
      </c>
      <c r="C3" s="78"/>
      <c r="D3" s="78"/>
      <c r="E3" s="78"/>
      <c r="F3" s="78"/>
      <c r="G3" s="78"/>
      <c r="H3" s="78"/>
      <c r="I3" s="78"/>
      <c r="J3" s="78"/>
      <c r="K3" s="79"/>
    </row>
    <row r="4" spans="2:11" x14ac:dyDescent="0.3">
      <c r="B4" s="77" t="s">
        <v>239</v>
      </c>
      <c r="C4" s="78"/>
      <c r="D4" s="78"/>
      <c r="E4" s="78"/>
      <c r="F4" s="78"/>
      <c r="G4" s="78"/>
      <c r="H4" s="78"/>
      <c r="I4" s="78"/>
      <c r="J4" s="78"/>
      <c r="K4" s="79"/>
    </row>
    <row r="5" spans="2:11" x14ac:dyDescent="0.3">
      <c r="B5" s="10"/>
      <c r="C5" s="80" t="s">
        <v>35</v>
      </c>
      <c r="D5" s="80"/>
      <c r="E5" s="80"/>
      <c r="F5" s="80" t="s">
        <v>36</v>
      </c>
      <c r="G5" s="80"/>
      <c r="H5" s="80"/>
      <c r="I5" s="80" t="s">
        <v>37</v>
      </c>
      <c r="J5" s="80"/>
      <c r="K5" s="81"/>
    </row>
    <row r="6" spans="2:1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1" x14ac:dyDescent="0.3">
      <c r="B7" s="20" t="s">
        <v>50</v>
      </c>
      <c r="C7" s="12">
        <v>2.2800925925925901E-3</v>
      </c>
      <c r="D7" s="13">
        <v>0.54419889502762397</v>
      </c>
      <c r="E7" s="13">
        <v>9.0993071593533523E-2</v>
      </c>
      <c r="F7" s="12">
        <v>0</v>
      </c>
      <c r="G7" s="13">
        <v>0</v>
      </c>
      <c r="H7" s="13">
        <v>0</v>
      </c>
      <c r="I7" s="12">
        <v>2.2800925925925901E-3</v>
      </c>
      <c r="J7" s="13">
        <v>0.54419889502762397</v>
      </c>
      <c r="K7" s="21">
        <v>9.0993071593533523E-2</v>
      </c>
    </row>
    <row r="8" spans="2:11" x14ac:dyDescent="0.3">
      <c r="B8" s="20" t="s">
        <v>65</v>
      </c>
      <c r="C8" s="12">
        <v>8.6805555555555605E-4</v>
      </c>
      <c r="D8" s="13">
        <v>0.20718232044198917</v>
      </c>
      <c r="E8" s="13">
        <v>3.4642032332563584E-2</v>
      </c>
      <c r="F8" s="12">
        <v>0</v>
      </c>
      <c r="G8" s="13">
        <v>0</v>
      </c>
      <c r="H8" s="13">
        <v>0</v>
      </c>
      <c r="I8" s="12">
        <v>8.6805555555555605E-4</v>
      </c>
      <c r="J8" s="13">
        <v>0.20718232044198917</v>
      </c>
      <c r="K8" s="21">
        <v>3.4642032332563584E-2</v>
      </c>
    </row>
    <row r="9" spans="2:11" x14ac:dyDescent="0.3">
      <c r="B9" s="20" t="s">
        <v>66</v>
      </c>
      <c r="C9" s="12">
        <v>2.89351851851852E-4</v>
      </c>
      <c r="D9" s="13">
        <v>6.9060773480663057E-2</v>
      </c>
      <c r="E9" s="13">
        <v>1.1547344110854528E-2</v>
      </c>
      <c r="F9" s="12">
        <v>0</v>
      </c>
      <c r="G9" s="13">
        <v>0</v>
      </c>
      <c r="H9" s="13">
        <v>0</v>
      </c>
      <c r="I9" s="12">
        <v>2.89351851851852E-4</v>
      </c>
      <c r="J9" s="13">
        <v>6.9060773480663057E-2</v>
      </c>
      <c r="K9" s="21">
        <v>1.1547344110854528E-2</v>
      </c>
    </row>
    <row r="10" spans="2:11" x14ac:dyDescent="0.3">
      <c r="B10" s="20" t="s">
        <v>11</v>
      </c>
      <c r="C10" s="12">
        <v>4.0509259259259301E-4</v>
      </c>
      <c r="D10" s="13">
        <v>9.6685082872928318E-2</v>
      </c>
      <c r="E10" s="13">
        <v>1.6166281755196348E-2</v>
      </c>
      <c r="F10" s="12">
        <v>0</v>
      </c>
      <c r="G10" s="13">
        <v>0</v>
      </c>
      <c r="H10" s="13">
        <v>0</v>
      </c>
      <c r="I10" s="12">
        <v>4.0509259259259301E-4</v>
      </c>
      <c r="J10" s="13">
        <v>9.6685082872928318E-2</v>
      </c>
      <c r="K10" s="21">
        <v>1.6166281755196348E-2</v>
      </c>
    </row>
    <row r="11" spans="2:11" x14ac:dyDescent="0.3">
      <c r="B11" s="20" t="s">
        <v>12</v>
      </c>
      <c r="C11" s="12">
        <v>0</v>
      </c>
      <c r="D11" s="13">
        <v>0</v>
      </c>
      <c r="E11" s="13">
        <v>0</v>
      </c>
      <c r="F11" s="12">
        <v>0</v>
      </c>
      <c r="G11" s="13">
        <v>0</v>
      </c>
      <c r="H11" s="13">
        <v>0</v>
      </c>
      <c r="I11" s="12">
        <v>0</v>
      </c>
      <c r="J11" s="13">
        <v>0</v>
      </c>
      <c r="K11" s="21">
        <v>0</v>
      </c>
    </row>
    <row r="12" spans="2:11" x14ac:dyDescent="0.3">
      <c r="B12" s="20" t="s">
        <v>67</v>
      </c>
      <c r="C12" s="12">
        <v>0</v>
      </c>
      <c r="D12" s="13">
        <v>0</v>
      </c>
      <c r="E12" s="13">
        <v>0</v>
      </c>
      <c r="F12" s="12">
        <v>0</v>
      </c>
      <c r="G12" s="13">
        <v>0</v>
      </c>
      <c r="H12" s="13">
        <v>0</v>
      </c>
      <c r="I12" s="12">
        <v>0</v>
      </c>
      <c r="J12" s="13">
        <v>0</v>
      </c>
      <c r="K12" s="21">
        <v>0</v>
      </c>
    </row>
    <row r="13" spans="2:11" x14ac:dyDescent="0.3">
      <c r="B13" s="20" t="s">
        <v>68</v>
      </c>
      <c r="C13" s="12">
        <v>0</v>
      </c>
      <c r="D13" s="13">
        <v>0</v>
      </c>
      <c r="E13" s="13">
        <v>0</v>
      </c>
      <c r="F13" s="15">
        <v>0</v>
      </c>
      <c r="G13" s="13">
        <v>0</v>
      </c>
      <c r="H13" s="13">
        <v>0</v>
      </c>
      <c r="I13" s="15">
        <v>0</v>
      </c>
      <c r="J13" s="13">
        <v>0</v>
      </c>
      <c r="K13" s="21">
        <v>0</v>
      </c>
    </row>
    <row r="14" spans="2:11" x14ac:dyDescent="0.3">
      <c r="B14" s="20" t="s">
        <v>69</v>
      </c>
      <c r="C14" s="12">
        <v>0</v>
      </c>
      <c r="D14" s="13">
        <v>0</v>
      </c>
      <c r="E14" s="13">
        <v>0</v>
      </c>
      <c r="F14" s="15">
        <v>0</v>
      </c>
      <c r="G14" s="13">
        <v>0</v>
      </c>
      <c r="H14" s="13">
        <v>0</v>
      </c>
      <c r="I14" s="15">
        <v>0</v>
      </c>
      <c r="J14" s="13">
        <v>0</v>
      </c>
      <c r="K14" s="21">
        <v>0</v>
      </c>
    </row>
    <row r="15" spans="2:11" x14ac:dyDescent="0.3">
      <c r="B15" s="20" t="s">
        <v>70</v>
      </c>
      <c r="C15" s="12">
        <v>0</v>
      </c>
      <c r="D15" s="13">
        <v>0</v>
      </c>
      <c r="E15" s="13">
        <v>0</v>
      </c>
      <c r="F15" s="12">
        <v>0</v>
      </c>
      <c r="G15" s="13">
        <v>0</v>
      </c>
      <c r="H15" s="13">
        <v>0</v>
      </c>
      <c r="I15" s="12">
        <v>0</v>
      </c>
      <c r="J15" s="13">
        <v>0</v>
      </c>
      <c r="K15" s="21">
        <v>0</v>
      </c>
    </row>
    <row r="16" spans="2:11" x14ac:dyDescent="0.3">
      <c r="B16" s="20" t="s">
        <v>71</v>
      </c>
      <c r="C16" s="12">
        <v>0</v>
      </c>
      <c r="D16" s="13">
        <v>0</v>
      </c>
      <c r="E16" s="13">
        <v>0</v>
      </c>
      <c r="F16" s="12">
        <v>0</v>
      </c>
      <c r="G16" s="13">
        <v>0</v>
      </c>
      <c r="H16" s="13">
        <v>0</v>
      </c>
      <c r="I16" s="12">
        <v>0</v>
      </c>
      <c r="J16" s="13">
        <v>0</v>
      </c>
      <c r="K16" s="21">
        <v>0</v>
      </c>
    </row>
    <row r="17" spans="2:11" x14ac:dyDescent="0.3">
      <c r="B17" s="20" t="s">
        <v>13</v>
      </c>
      <c r="C17" s="12">
        <v>0</v>
      </c>
      <c r="D17" s="13">
        <v>0</v>
      </c>
      <c r="E17" s="13">
        <v>0</v>
      </c>
      <c r="F17" s="12">
        <v>0</v>
      </c>
      <c r="G17" s="13">
        <v>0</v>
      </c>
      <c r="H17" s="13">
        <v>0</v>
      </c>
      <c r="I17" s="12">
        <v>0</v>
      </c>
      <c r="J17" s="13">
        <v>0</v>
      </c>
      <c r="K17" s="21">
        <v>0</v>
      </c>
    </row>
    <row r="18" spans="2:11" ht="15" thickBot="1" x14ac:dyDescent="0.35">
      <c r="B18" s="24" t="s">
        <v>14</v>
      </c>
      <c r="C18" s="25">
        <v>3.4722222222222202E-4</v>
      </c>
      <c r="D18" s="26">
        <v>8.2872928176795577E-2</v>
      </c>
      <c r="E18" s="26">
        <v>1.3856812933025417E-2</v>
      </c>
      <c r="F18" s="25">
        <v>0</v>
      </c>
      <c r="G18" s="26">
        <v>0</v>
      </c>
      <c r="H18" s="26">
        <v>0</v>
      </c>
      <c r="I18" s="25">
        <v>3.4722222222222202E-4</v>
      </c>
      <c r="J18" s="26">
        <v>8.2872928176795577E-2</v>
      </c>
      <c r="K18" s="28">
        <v>1.3856812933025417E-2</v>
      </c>
    </row>
    <row r="19" spans="2:11" ht="15.6" thickTop="1" thickBot="1" x14ac:dyDescent="0.35">
      <c r="B19" s="29" t="s">
        <v>3</v>
      </c>
      <c r="C19" s="30">
        <v>4.1898148148148129E-3</v>
      </c>
      <c r="D19" s="31">
        <v>1</v>
      </c>
      <c r="E19" s="31">
        <v>0.16720554272517341</v>
      </c>
      <c r="F19" s="30">
        <v>0</v>
      </c>
      <c r="G19" s="31">
        <v>0</v>
      </c>
      <c r="H19" s="31">
        <v>0</v>
      </c>
      <c r="I19" s="30">
        <v>4.1898148148148129E-3</v>
      </c>
      <c r="J19" s="31">
        <v>1</v>
      </c>
      <c r="K19" s="32">
        <v>0.16720554272517341</v>
      </c>
    </row>
    <row r="20" spans="2:11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2"/>
    </row>
    <row r="21" spans="2:11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22" t="s">
        <v>5</v>
      </c>
    </row>
    <row r="22" spans="2:11" x14ac:dyDescent="0.3">
      <c r="B22" s="23" t="s">
        <v>16</v>
      </c>
      <c r="C22" s="12">
        <v>1.0648148148148101E-3</v>
      </c>
      <c r="D22" s="17"/>
      <c r="E22" s="13">
        <v>4.2494226327944452E-2</v>
      </c>
      <c r="F22" s="12">
        <v>0</v>
      </c>
      <c r="G22" s="17"/>
      <c r="H22" s="13">
        <v>0</v>
      </c>
      <c r="I22" s="12">
        <v>1.0648148148148101E-3</v>
      </c>
      <c r="J22" s="17"/>
      <c r="K22" s="21">
        <v>4.2494226327944452E-2</v>
      </c>
    </row>
    <row r="23" spans="2:11" x14ac:dyDescent="0.3">
      <c r="B23" s="23" t="s">
        <v>17</v>
      </c>
      <c r="C23" s="12">
        <v>0</v>
      </c>
      <c r="D23" s="17"/>
      <c r="E23" s="13">
        <v>0</v>
      </c>
      <c r="F23" s="12">
        <v>0</v>
      </c>
      <c r="G23" s="17"/>
      <c r="H23" s="13">
        <v>0</v>
      </c>
      <c r="I23" s="12">
        <v>0</v>
      </c>
      <c r="J23" s="17"/>
      <c r="K23" s="21">
        <v>0</v>
      </c>
    </row>
    <row r="24" spans="2:11" x14ac:dyDescent="0.3">
      <c r="B24" s="23" t="s">
        <v>18</v>
      </c>
      <c r="C24" s="12">
        <v>0</v>
      </c>
      <c r="D24" s="17"/>
      <c r="E24" s="13">
        <v>0</v>
      </c>
      <c r="F24" s="12">
        <v>0</v>
      </c>
      <c r="G24" s="17"/>
      <c r="H24" s="13">
        <v>0</v>
      </c>
      <c r="I24" s="12">
        <v>0</v>
      </c>
      <c r="J24" s="17"/>
      <c r="K24" s="21">
        <v>0</v>
      </c>
    </row>
    <row r="25" spans="2:11" x14ac:dyDescent="0.3">
      <c r="B25" s="23" t="s">
        <v>19</v>
      </c>
      <c r="C25" s="12">
        <v>6.1111111111111097E-3</v>
      </c>
      <c r="D25" s="17"/>
      <c r="E25" s="13">
        <v>0.24387990762124745</v>
      </c>
      <c r="F25" s="12">
        <v>0</v>
      </c>
      <c r="G25" s="17"/>
      <c r="H25" s="13">
        <v>0</v>
      </c>
      <c r="I25" s="12">
        <v>6.1111111111111097E-3</v>
      </c>
      <c r="J25" s="17"/>
      <c r="K25" s="21">
        <v>0.24387990762124745</v>
      </c>
    </row>
    <row r="26" spans="2:11" x14ac:dyDescent="0.3">
      <c r="B26" s="23" t="s">
        <v>20</v>
      </c>
      <c r="C26" s="12">
        <v>1.3692129629629599E-2</v>
      </c>
      <c r="D26" s="17"/>
      <c r="E26" s="13">
        <v>0.54642032332563473</v>
      </c>
      <c r="F26" s="12">
        <v>0</v>
      </c>
      <c r="G26" s="17"/>
      <c r="H26" s="13">
        <v>0</v>
      </c>
      <c r="I26" s="12">
        <v>1.3692129629629599E-2</v>
      </c>
      <c r="J26" s="17"/>
      <c r="K26" s="21">
        <v>0.54642032332563473</v>
      </c>
    </row>
    <row r="27" spans="2:11" ht="15" thickBot="1" x14ac:dyDescent="0.35">
      <c r="B27" s="23" t="s">
        <v>21</v>
      </c>
      <c r="C27" s="12">
        <v>0</v>
      </c>
      <c r="D27" s="17"/>
      <c r="E27" s="13">
        <v>0</v>
      </c>
      <c r="F27" s="12">
        <v>0</v>
      </c>
      <c r="G27" s="17"/>
      <c r="H27" s="13">
        <v>0</v>
      </c>
      <c r="I27" s="12">
        <v>0</v>
      </c>
      <c r="J27" s="17"/>
      <c r="K27" s="21">
        <v>0</v>
      </c>
    </row>
    <row r="28" spans="2:11" ht="15.6" thickTop="1" thickBot="1" x14ac:dyDescent="0.35">
      <c r="B28" s="29" t="s">
        <v>3</v>
      </c>
      <c r="C28" s="30">
        <v>2.0868055555555518E-2</v>
      </c>
      <c r="D28" s="31"/>
      <c r="E28" s="31">
        <v>0.8327944572748267</v>
      </c>
      <c r="F28" s="30">
        <v>0</v>
      </c>
      <c r="G28" s="31"/>
      <c r="H28" s="31">
        <v>0</v>
      </c>
      <c r="I28" s="30">
        <v>2.0868055555555518E-2</v>
      </c>
      <c r="J28" s="31"/>
      <c r="K28" s="32">
        <v>0.8327944572748267</v>
      </c>
    </row>
    <row r="29" spans="2:11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5"/>
    </row>
    <row r="30" spans="2:11" ht="15.6" thickTop="1" thickBot="1" x14ac:dyDescent="0.35">
      <c r="B30" s="29" t="s">
        <v>6</v>
      </c>
      <c r="C30" s="30">
        <v>2.5057870370370331E-2</v>
      </c>
      <c r="D30" s="31"/>
      <c r="E30" s="31">
        <v>1</v>
      </c>
      <c r="F30" s="30">
        <v>0</v>
      </c>
      <c r="G30" s="31"/>
      <c r="H30" s="31">
        <v>0</v>
      </c>
      <c r="I30" s="30">
        <v>2.5057870370370331E-2</v>
      </c>
      <c r="J30" s="31"/>
      <c r="K30" s="32">
        <v>1</v>
      </c>
    </row>
    <row r="31" spans="2:11" ht="78" customHeight="1" thickTop="1" thickBot="1" x14ac:dyDescent="0.35">
      <c r="B31" s="74" t="s">
        <v>38</v>
      </c>
      <c r="C31" s="75"/>
      <c r="D31" s="75"/>
      <c r="E31" s="75"/>
      <c r="F31" s="75"/>
      <c r="G31" s="75"/>
      <c r="H31" s="75"/>
      <c r="I31" s="75"/>
      <c r="J31" s="75"/>
      <c r="K31" s="7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&amp;R11</oddFooter>
  </headerFooter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B2:K31"/>
  <sheetViews>
    <sheetView showGridLines="0" showZeros="0" topLeftCell="B1" zoomScaleSheetLayoutView="110" workbookViewId="0">
      <selection activeCell="G8" sqref="G8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6" width="10.88671875" style="4" customWidth="1"/>
    <col min="7" max="7" width="10.88671875" style="1" customWidth="1"/>
    <col min="8" max="8" width="10.88671875" style="4" customWidth="1"/>
    <col min="9" max="11" width="10.88671875" style="1" customWidth="1"/>
    <col min="12" max="16384" width="8.88671875" style="1"/>
  </cols>
  <sheetData>
    <row r="2" spans="2:11" ht="15" thickBot="1" x14ac:dyDescent="0.35"/>
    <row r="3" spans="2:11" ht="15" thickBot="1" x14ac:dyDescent="0.35">
      <c r="B3" s="77" t="s">
        <v>57</v>
      </c>
      <c r="C3" s="78"/>
      <c r="D3" s="78"/>
      <c r="E3" s="78"/>
      <c r="F3" s="78"/>
      <c r="G3" s="78"/>
      <c r="H3" s="78"/>
      <c r="I3" s="78"/>
      <c r="J3" s="78"/>
      <c r="K3" s="79"/>
    </row>
    <row r="4" spans="2:11" x14ac:dyDescent="0.3">
      <c r="B4" s="77" t="s">
        <v>239</v>
      </c>
      <c r="C4" s="78"/>
      <c r="D4" s="78"/>
      <c r="E4" s="78"/>
      <c r="F4" s="78"/>
      <c r="G4" s="78"/>
      <c r="H4" s="78"/>
      <c r="I4" s="78"/>
      <c r="J4" s="78"/>
      <c r="K4" s="79"/>
    </row>
    <row r="5" spans="2:11" x14ac:dyDescent="0.3">
      <c r="B5" s="10"/>
      <c r="C5" s="80" t="s">
        <v>35</v>
      </c>
      <c r="D5" s="80"/>
      <c r="E5" s="80"/>
      <c r="F5" s="80" t="s">
        <v>36</v>
      </c>
      <c r="G5" s="80"/>
      <c r="H5" s="80"/>
      <c r="I5" s="80" t="s">
        <v>37</v>
      </c>
      <c r="J5" s="80"/>
      <c r="K5" s="81"/>
    </row>
    <row r="6" spans="2:1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1" x14ac:dyDescent="0.3">
      <c r="B7" s="20" t="s">
        <v>50</v>
      </c>
      <c r="C7" s="12">
        <v>8.7962962962963005E-4</v>
      </c>
      <c r="D7" s="13">
        <v>0.49032258064516143</v>
      </c>
      <c r="E7" s="13">
        <v>0.10284167794316655</v>
      </c>
      <c r="F7" s="12">
        <v>0</v>
      </c>
      <c r="G7" s="13">
        <v>0</v>
      </c>
      <c r="H7" s="13">
        <v>0</v>
      </c>
      <c r="I7" s="12">
        <v>8.7962962962963005E-4</v>
      </c>
      <c r="J7" s="13">
        <v>0.49032258064516143</v>
      </c>
      <c r="K7" s="21">
        <v>0.10284167794316655</v>
      </c>
    </row>
    <row r="8" spans="2:11" x14ac:dyDescent="0.3">
      <c r="B8" s="20" t="s">
        <v>65</v>
      </c>
      <c r="C8" s="12">
        <v>6.1342592592592601E-4</v>
      </c>
      <c r="D8" s="13">
        <v>0.34193548387096773</v>
      </c>
      <c r="E8" s="13">
        <v>7.1718538565629278E-2</v>
      </c>
      <c r="F8" s="12">
        <v>0</v>
      </c>
      <c r="G8" s="13">
        <v>0</v>
      </c>
      <c r="H8" s="13">
        <v>0</v>
      </c>
      <c r="I8" s="12">
        <v>6.1342592592592601E-4</v>
      </c>
      <c r="J8" s="13">
        <v>0.34193548387096773</v>
      </c>
      <c r="K8" s="21">
        <v>7.1718538565629278E-2</v>
      </c>
    </row>
    <row r="9" spans="2:11" x14ac:dyDescent="0.3">
      <c r="B9" s="20" t="s">
        <v>66</v>
      </c>
      <c r="C9" s="12">
        <v>1.2731481481481499E-4</v>
      </c>
      <c r="D9" s="13">
        <v>7.0967741935483955E-2</v>
      </c>
      <c r="E9" s="13">
        <v>1.4884979702300434E-2</v>
      </c>
      <c r="F9" s="12">
        <v>0</v>
      </c>
      <c r="G9" s="13">
        <v>0</v>
      </c>
      <c r="H9" s="13">
        <v>0</v>
      </c>
      <c r="I9" s="12">
        <v>1.2731481481481499E-4</v>
      </c>
      <c r="J9" s="13">
        <v>7.0967741935483955E-2</v>
      </c>
      <c r="K9" s="21">
        <v>1.4884979702300434E-2</v>
      </c>
    </row>
    <row r="10" spans="2:11" x14ac:dyDescent="0.3">
      <c r="B10" s="20" t="s">
        <v>11</v>
      </c>
      <c r="C10" s="12">
        <v>1.1574074074074101E-5</v>
      </c>
      <c r="D10" s="13">
        <v>6.4516129032258195E-3</v>
      </c>
      <c r="E10" s="13">
        <v>1.3531799729364043E-3</v>
      </c>
      <c r="F10" s="12">
        <v>0</v>
      </c>
      <c r="G10" s="13">
        <v>0</v>
      </c>
      <c r="H10" s="13">
        <v>0</v>
      </c>
      <c r="I10" s="12">
        <v>1.1574074074074101E-5</v>
      </c>
      <c r="J10" s="13">
        <v>6.4516129032258195E-3</v>
      </c>
      <c r="K10" s="21">
        <v>1.3531799729364043E-3</v>
      </c>
    </row>
    <row r="11" spans="2:11" x14ac:dyDescent="0.3">
      <c r="B11" s="20" t="s">
        <v>12</v>
      </c>
      <c r="C11" s="12">
        <v>1.6203703703703701E-4</v>
      </c>
      <c r="D11" s="13">
        <v>9.0322580645161257E-2</v>
      </c>
      <c r="E11" s="13">
        <v>1.8944519621109615E-2</v>
      </c>
      <c r="F11" s="12">
        <v>0</v>
      </c>
      <c r="G11" s="13">
        <v>0</v>
      </c>
      <c r="H11" s="13">
        <v>0</v>
      </c>
      <c r="I11" s="12">
        <v>1.6203703703703701E-4</v>
      </c>
      <c r="J11" s="13">
        <v>9.0322580645161257E-2</v>
      </c>
      <c r="K11" s="21">
        <v>1.8944519621109615E-2</v>
      </c>
    </row>
    <row r="12" spans="2:11" x14ac:dyDescent="0.3">
      <c r="B12" s="20" t="s">
        <v>67</v>
      </c>
      <c r="C12" s="12">
        <v>0</v>
      </c>
      <c r="D12" s="13">
        <v>0</v>
      </c>
      <c r="E12" s="13">
        <v>0</v>
      </c>
      <c r="F12" s="12">
        <v>0</v>
      </c>
      <c r="G12" s="13">
        <v>0</v>
      </c>
      <c r="H12" s="13">
        <v>0</v>
      </c>
      <c r="I12" s="12">
        <v>0</v>
      </c>
      <c r="J12" s="13">
        <v>0</v>
      </c>
      <c r="K12" s="21">
        <v>0</v>
      </c>
    </row>
    <row r="13" spans="2:11" x14ac:dyDescent="0.3">
      <c r="B13" s="20" t="s">
        <v>68</v>
      </c>
      <c r="C13" s="12">
        <v>0</v>
      </c>
      <c r="D13" s="13">
        <v>0</v>
      </c>
      <c r="E13" s="13">
        <v>0</v>
      </c>
      <c r="F13" s="15">
        <v>0</v>
      </c>
      <c r="G13" s="13">
        <v>0</v>
      </c>
      <c r="H13" s="13">
        <v>0</v>
      </c>
      <c r="I13" s="15">
        <v>0</v>
      </c>
      <c r="J13" s="13">
        <v>0</v>
      </c>
      <c r="K13" s="21">
        <v>0</v>
      </c>
    </row>
    <row r="14" spans="2:11" x14ac:dyDescent="0.3">
      <c r="B14" s="20" t="s">
        <v>69</v>
      </c>
      <c r="C14" s="12">
        <v>0</v>
      </c>
      <c r="D14" s="13">
        <v>0</v>
      </c>
      <c r="E14" s="13">
        <v>0</v>
      </c>
      <c r="F14" s="15">
        <v>0</v>
      </c>
      <c r="G14" s="13">
        <v>0</v>
      </c>
      <c r="H14" s="13">
        <v>0</v>
      </c>
      <c r="I14" s="15">
        <v>0</v>
      </c>
      <c r="J14" s="13">
        <v>0</v>
      </c>
      <c r="K14" s="21">
        <v>0</v>
      </c>
    </row>
    <row r="15" spans="2:11" x14ac:dyDescent="0.3">
      <c r="B15" s="20" t="s">
        <v>70</v>
      </c>
      <c r="C15" s="12">
        <v>0</v>
      </c>
      <c r="D15" s="13">
        <v>0</v>
      </c>
      <c r="E15" s="13">
        <v>0</v>
      </c>
      <c r="F15" s="12">
        <v>0</v>
      </c>
      <c r="G15" s="13">
        <v>0</v>
      </c>
      <c r="H15" s="13">
        <v>0</v>
      </c>
      <c r="I15" s="12">
        <v>0</v>
      </c>
      <c r="J15" s="13">
        <v>0</v>
      </c>
      <c r="K15" s="21">
        <v>0</v>
      </c>
    </row>
    <row r="16" spans="2:11" x14ac:dyDescent="0.3">
      <c r="B16" s="20" t="s">
        <v>71</v>
      </c>
      <c r="C16" s="12">
        <v>0</v>
      </c>
      <c r="D16" s="13">
        <v>0</v>
      </c>
      <c r="E16" s="13">
        <v>0</v>
      </c>
      <c r="F16" s="12">
        <v>0</v>
      </c>
      <c r="G16" s="13">
        <v>0</v>
      </c>
      <c r="H16" s="13">
        <v>0</v>
      </c>
      <c r="I16" s="12">
        <v>0</v>
      </c>
      <c r="J16" s="13">
        <v>0</v>
      </c>
      <c r="K16" s="21">
        <v>0</v>
      </c>
    </row>
    <row r="17" spans="2:11" x14ac:dyDescent="0.3">
      <c r="B17" s="20" t="s">
        <v>13</v>
      </c>
      <c r="C17" s="12">
        <v>0</v>
      </c>
      <c r="D17" s="13">
        <v>0</v>
      </c>
      <c r="E17" s="13">
        <v>0</v>
      </c>
      <c r="F17" s="12">
        <v>0</v>
      </c>
      <c r="G17" s="13">
        <v>0</v>
      </c>
      <c r="H17" s="13">
        <v>0</v>
      </c>
      <c r="I17" s="12">
        <v>0</v>
      </c>
      <c r="J17" s="13">
        <v>0</v>
      </c>
      <c r="K17" s="21">
        <v>0</v>
      </c>
    </row>
    <row r="18" spans="2:11" ht="15" thickBot="1" x14ac:dyDescent="0.35">
      <c r="B18" s="24" t="s">
        <v>14</v>
      </c>
      <c r="C18" s="25">
        <v>0</v>
      </c>
      <c r="D18" s="26">
        <v>0</v>
      </c>
      <c r="E18" s="26">
        <v>0</v>
      </c>
      <c r="F18" s="25">
        <v>0</v>
      </c>
      <c r="G18" s="26">
        <v>0</v>
      </c>
      <c r="H18" s="26">
        <v>0</v>
      </c>
      <c r="I18" s="25">
        <v>0</v>
      </c>
      <c r="J18" s="26">
        <v>0</v>
      </c>
      <c r="K18" s="28">
        <v>0</v>
      </c>
    </row>
    <row r="19" spans="2:11" ht="15.6" thickTop="1" thickBot="1" x14ac:dyDescent="0.35">
      <c r="B19" s="29" t="s">
        <v>3</v>
      </c>
      <c r="C19" s="30">
        <v>1.7939814814814819E-3</v>
      </c>
      <c r="D19" s="31">
        <v>1.0000000000000002</v>
      </c>
      <c r="E19" s="31">
        <v>0.20974289580514227</v>
      </c>
      <c r="F19" s="30">
        <v>0</v>
      </c>
      <c r="G19" s="31">
        <v>0</v>
      </c>
      <c r="H19" s="31">
        <v>0</v>
      </c>
      <c r="I19" s="30">
        <v>1.7939814814814819E-3</v>
      </c>
      <c r="J19" s="31">
        <v>1.0000000000000002</v>
      </c>
      <c r="K19" s="32">
        <v>0.20974289580514227</v>
      </c>
    </row>
    <row r="20" spans="2:11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2"/>
    </row>
    <row r="21" spans="2:11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22" t="s">
        <v>5</v>
      </c>
    </row>
    <row r="22" spans="2:11" x14ac:dyDescent="0.3">
      <c r="B22" s="23" t="s">
        <v>16</v>
      </c>
      <c r="C22" s="12">
        <v>2.6620370370370399E-4</v>
      </c>
      <c r="D22" s="17"/>
      <c r="E22" s="13">
        <v>3.1123139377537263E-2</v>
      </c>
      <c r="F22" s="12">
        <v>0</v>
      </c>
      <c r="G22" s="17"/>
      <c r="H22" s="13">
        <v>0</v>
      </c>
      <c r="I22" s="12">
        <v>2.6620370370370399E-4</v>
      </c>
      <c r="J22" s="17"/>
      <c r="K22" s="21">
        <v>3.1123139377537263E-2</v>
      </c>
    </row>
    <row r="23" spans="2:11" x14ac:dyDescent="0.3">
      <c r="B23" s="23" t="s">
        <v>17</v>
      </c>
      <c r="C23" s="12">
        <v>0</v>
      </c>
      <c r="D23" s="17"/>
      <c r="E23" s="13">
        <v>0</v>
      </c>
      <c r="F23" s="12">
        <v>0</v>
      </c>
      <c r="G23" s="17"/>
      <c r="H23" s="13">
        <v>0</v>
      </c>
      <c r="I23" s="12">
        <v>0</v>
      </c>
      <c r="J23" s="17"/>
      <c r="K23" s="21">
        <v>0</v>
      </c>
    </row>
    <row r="24" spans="2:11" x14ac:dyDescent="0.3">
      <c r="B24" s="23" t="s">
        <v>18</v>
      </c>
      <c r="C24" s="12">
        <v>0</v>
      </c>
      <c r="D24" s="17"/>
      <c r="E24" s="13">
        <v>0</v>
      </c>
      <c r="F24" s="12">
        <v>0</v>
      </c>
      <c r="G24" s="17"/>
      <c r="H24" s="13">
        <v>0</v>
      </c>
      <c r="I24" s="12">
        <v>0</v>
      </c>
      <c r="J24" s="17"/>
      <c r="K24" s="21">
        <v>0</v>
      </c>
    </row>
    <row r="25" spans="2:11" x14ac:dyDescent="0.3">
      <c r="B25" s="23" t="s">
        <v>19</v>
      </c>
      <c r="C25" s="12">
        <v>2.7314814814814801E-3</v>
      </c>
      <c r="D25" s="17"/>
      <c r="E25" s="13">
        <v>0.31935047361299052</v>
      </c>
      <c r="F25" s="12">
        <v>0</v>
      </c>
      <c r="G25" s="17"/>
      <c r="H25" s="13">
        <v>0</v>
      </c>
      <c r="I25" s="12">
        <v>2.7314814814814801E-3</v>
      </c>
      <c r="J25" s="17"/>
      <c r="K25" s="21">
        <v>0.31935047361299052</v>
      </c>
    </row>
    <row r="26" spans="2:11" x14ac:dyDescent="0.3">
      <c r="B26" s="23" t="s">
        <v>20</v>
      </c>
      <c r="C26" s="12">
        <v>3.76157407407407E-3</v>
      </c>
      <c r="D26" s="17"/>
      <c r="E26" s="13">
        <v>0.43978349120432991</v>
      </c>
      <c r="F26" s="12">
        <v>0</v>
      </c>
      <c r="G26" s="17"/>
      <c r="H26" s="13">
        <v>0</v>
      </c>
      <c r="I26" s="12">
        <v>3.76157407407407E-3</v>
      </c>
      <c r="J26" s="17"/>
      <c r="K26" s="21">
        <v>0.43978349120432991</v>
      </c>
    </row>
    <row r="27" spans="2:11" ht="15" thickBot="1" x14ac:dyDescent="0.35">
      <c r="B27" s="23" t="s">
        <v>21</v>
      </c>
      <c r="C27" s="12">
        <v>0</v>
      </c>
      <c r="D27" s="17"/>
      <c r="E27" s="13">
        <v>0</v>
      </c>
      <c r="F27" s="12">
        <v>0</v>
      </c>
      <c r="G27" s="17"/>
      <c r="H27" s="13">
        <v>0</v>
      </c>
      <c r="I27" s="12">
        <v>0</v>
      </c>
      <c r="J27" s="17"/>
      <c r="K27" s="21">
        <v>0</v>
      </c>
    </row>
    <row r="28" spans="2:11" ht="15.6" thickTop="1" thickBot="1" x14ac:dyDescent="0.35">
      <c r="B28" s="29" t="s">
        <v>3</v>
      </c>
      <c r="C28" s="30">
        <v>6.7592592592592539E-3</v>
      </c>
      <c r="D28" s="31"/>
      <c r="E28" s="31">
        <v>0.79025710419485762</v>
      </c>
      <c r="F28" s="30">
        <v>0</v>
      </c>
      <c r="G28" s="31"/>
      <c r="H28" s="31">
        <v>0</v>
      </c>
      <c r="I28" s="30">
        <v>6.7592592592592539E-3</v>
      </c>
      <c r="J28" s="31"/>
      <c r="K28" s="32">
        <v>0.79025710419485762</v>
      </c>
    </row>
    <row r="29" spans="2:11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5"/>
    </row>
    <row r="30" spans="2:11" ht="15.6" thickTop="1" thickBot="1" x14ac:dyDescent="0.35">
      <c r="B30" s="29" t="s">
        <v>6</v>
      </c>
      <c r="C30" s="30">
        <v>8.5532407407407363E-3</v>
      </c>
      <c r="D30" s="31"/>
      <c r="E30" s="31">
        <v>0.99999999999999989</v>
      </c>
      <c r="F30" s="30">
        <v>0</v>
      </c>
      <c r="G30" s="31"/>
      <c r="H30" s="31">
        <v>0</v>
      </c>
      <c r="I30" s="30">
        <v>8.5532407407407363E-3</v>
      </c>
      <c r="J30" s="31"/>
      <c r="K30" s="32">
        <v>0.99999999999999989</v>
      </c>
    </row>
    <row r="31" spans="2:11" ht="78" customHeight="1" thickTop="1" thickBot="1" x14ac:dyDescent="0.35">
      <c r="B31" s="74" t="s">
        <v>38</v>
      </c>
      <c r="C31" s="75"/>
      <c r="D31" s="75"/>
      <c r="E31" s="75"/>
      <c r="F31" s="75"/>
      <c r="G31" s="75"/>
      <c r="H31" s="75"/>
      <c r="I31" s="75"/>
      <c r="J31" s="75"/>
      <c r="K31" s="7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&amp;R12</oddFooter>
  </headerFooter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B1:K66"/>
  <sheetViews>
    <sheetView showGridLines="0" showZeros="0" topLeftCell="B1" zoomScaleSheetLayoutView="110" workbookViewId="0">
      <selection activeCell="G8" sqref="G8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6" width="10.88671875" style="4" customWidth="1"/>
    <col min="7" max="7" width="10.88671875" style="1" customWidth="1"/>
    <col min="8" max="8" width="10.88671875" style="4" customWidth="1"/>
    <col min="9" max="11" width="10.88671875" style="1" customWidth="1"/>
    <col min="12" max="16384" width="8.88671875" style="1"/>
  </cols>
  <sheetData>
    <row r="1" spans="2:11" s="5" customFormat="1" x14ac:dyDescent="0.3">
      <c r="C1" s="8"/>
      <c r="D1" s="8"/>
      <c r="E1" s="8"/>
      <c r="F1" s="8"/>
      <c r="H1" s="8"/>
    </row>
    <row r="2" spans="2:11" s="5" customFormat="1" ht="15" thickBot="1" x14ac:dyDescent="0.35">
      <c r="C2" s="8"/>
      <c r="D2" s="8"/>
      <c r="E2" s="8"/>
      <c r="F2" s="8"/>
      <c r="H2" s="8"/>
    </row>
    <row r="3" spans="2:11" s="5" customFormat="1" ht="15" thickBot="1" x14ac:dyDescent="0.35">
      <c r="B3" s="77" t="s">
        <v>62</v>
      </c>
      <c r="C3" s="78"/>
      <c r="D3" s="78"/>
      <c r="E3" s="78"/>
      <c r="F3" s="78"/>
      <c r="G3" s="78"/>
      <c r="H3" s="78"/>
      <c r="I3" s="78"/>
      <c r="J3" s="78"/>
      <c r="K3" s="79"/>
    </row>
    <row r="4" spans="2:11" s="5" customFormat="1" x14ac:dyDescent="0.3">
      <c r="B4" s="77" t="s">
        <v>239</v>
      </c>
      <c r="C4" s="78"/>
      <c r="D4" s="78"/>
      <c r="E4" s="78"/>
      <c r="F4" s="78"/>
      <c r="G4" s="78"/>
      <c r="H4" s="78"/>
      <c r="I4" s="78"/>
      <c r="J4" s="78"/>
      <c r="K4" s="79"/>
    </row>
    <row r="5" spans="2:11" s="5" customFormat="1" x14ac:dyDescent="0.3">
      <c r="B5" s="10"/>
      <c r="C5" s="80" t="s">
        <v>35</v>
      </c>
      <c r="D5" s="80"/>
      <c r="E5" s="80"/>
      <c r="F5" s="80" t="s">
        <v>36</v>
      </c>
      <c r="G5" s="80"/>
      <c r="H5" s="80"/>
      <c r="I5" s="80" t="s">
        <v>37</v>
      </c>
      <c r="J5" s="80"/>
      <c r="K5" s="81"/>
    </row>
    <row r="6" spans="2:11" s="5" customFormat="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1" s="5" customFormat="1" x14ac:dyDescent="0.3">
      <c r="B7" s="20" t="s">
        <v>50</v>
      </c>
      <c r="C7" s="12">
        <v>9.7222222222222198E-4</v>
      </c>
      <c r="D7" s="13">
        <v>0.65624999999999967</v>
      </c>
      <c r="E7" s="13">
        <v>0.14285714285714265</v>
      </c>
      <c r="F7" s="12">
        <v>0</v>
      </c>
      <c r="G7" s="13">
        <v>0</v>
      </c>
      <c r="H7" s="13">
        <v>0</v>
      </c>
      <c r="I7" s="12">
        <v>9.7222222222222198E-4</v>
      </c>
      <c r="J7" s="13">
        <v>0.65624999999999967</v>
      </c>
      <c r="K7" s="21">
        <v>0.14285714285714265</v>
      </c>
    </row>
    <row r="8" spans="2:11" s="5" customFormat="1" x14ac:dyDescent="0.3">
      <c r="B8" s="20" t="s">
        <v>65</v>
      </c>
      <c r="C8" s="12">
        <v>2.4305555555555601E-4</v>
      </c>
      <c r="D8" s="13">
        <v>0.16406250000000028</v>
      </c>
      <c r="E8" s="13">
        <v>3.571428571428574E-2</v>
      </c>
      <c r="F8" s="12">
        <v>0</v>
      </c>
      <c r="G8" s="13">
        <v>0</v>
      </c>
      <c r="H8" s="13">
        <v>0</v>
      </c>
      <c r="I8" s="12">
        <v>2.4305555555555601E-4</v>
      </c>
      <c r="J8" s="13">
        <v>0.16406250000000028</v>
      </c>
      <c r="K8" s="21">
        <v>3.571428571428574E-2</v>
      </c>
    </row>
    <row r="9" spans="2:11" s="5" customFormat="1" x14ac:dyDescent="0.3">
      <c r="B9" s="20" t="s">
        <v>66</v>
      </c>
      <c r="C9" s="12">
        <v>1.38888888888889E-4</v>
      </c>
      <c r="D9" s="13">
        <v>9.3750000000000056E-2</v>
      </c>
      <c r="E9" s="13">
        <v>2.0408163265306114E-2</v>
      </c>
      <c r="F9" s="12">
        <v>0</v>
      </c>
      <c r="G9" s="13">
        <v>0</v>
      </c>
      <c r="H9" s="13">
        <v>0</v>
      </c>
      <c r="I9" s="12">
        <v>1.38888888888889E-4</v>
      </c>
      <c r="J9" s="13">
        <v>9.3750000000000056E-2</v>
      </c>
      <c r="K9" s="21">
        <v>2.0408163265306114E-2</v>
      </c>
    </row>
    <row r="10" spans="2:11" s="5" customFormat="1" x14ac:dyDescent="0.3">
      <c r="B10" s="20" t="s">
        <v>11</v>
      </c>
      <c r="C10" s="12">
        <v>0</v>
      </c>
      <c r="D10" s="13">
        <v>0</v>
      </c>
      <c r="E10" s="13">
        <v>0</v>
      </c>
      <c r="F10" s="12">
        <v>0</v>
      </c>
      <c r="G10" s="13">
        <v>0</v>
      </c>
      <c r="H10" s="13">
        <v>0</v>
      </c>
      <c r="I10" s="12">
        <v>0</v>
      </c>
      <c r="J10" s="13">
        <v>0</v>
      </c>
      <c r="K10" s="21">
        <v>0</v>
      </c>
    </row>
    <row r="11" spans="2:11" s="5" customFormat="1" x14ac:dyDescent="0.3">
      <c r="B11" s="20" t="s">
        <v>12</v>
      </c>
      <c r="C11" s="12">
        <v>1.2731481481481499E-4</v>
      </c>
      <c r="D11" s="13">
        <v>8.5937500000000097E-2</v>
      </c>
      <c r="E11" s="13">
        <v>1.8707482993197282E-2</v>
      </c>
      <c r="F11" s="12">
        <v>0</v>
      </c>
      <c r="G11" s="13">
        <v>0</v>
      </c>
      <c r="H11" s="13">
        <v>0</v>
      </c>
      <c r="I11" s="12">
        <v>1.2731481481481499E-4</v>
      </c>
      <c r="J11" s="13">
        <v>8.5937500000000097E-2</v>
      </c>
      <c r="K11" s="21">
        <v>1.8707482993197282E-2</v>
      </c>
    </row>
    <row r="12" spans="2:11" s="5" customFormat="1" x14ac:dyDescent="0.3">
      <c r="B12" s="20" t="s">
        <v>67</v>
      </c>
      <c r="C12" s="12">
        <v>0</v>
      </c>
      <c r="D12" s="13">
        <v>0</v>
      </c>
      <c r="E12" s="13">
        <v>0</v>
      </c>
      <c r="F12" s="12">
        <v>0</v>
      </c>
      <c r="G12" s="13">
        <v>0</v>
      </c>
      <c r="H12" s="13">
        <v>0</v>
      </c>
      <c r="I12" s="12">
        <v>0</v>
      </c>
      <c r="J12" s="13">
        <v>0</v>
      </c>
      <c r="K12" s="21">
        <v>0</v>
      </c>
    </row>
    <row r="13" spans="2:11" s="5" customFormat="1" x14ac:dyDescent="0.3">
      <c r="B13" s="20" t="s">
        <v>68</v>
      </c>
      <c r="C13" s="12">
        <v>0</v>
      </c>
      <c r="D13" s="13">
        <v>0</v>
      </c>
      <c r="E13" s="13">
        <v>0</v>
      </c>
      <c r="F13" s="15">
        <v>0</v>
      </c>
      <c r="G13" s="13">
        <v>0</v>
      </c>
      <c r="H13" s="13">
        <v>0</v>
      </c>
      <c r="I13" s="15">
        <v>0</v>
      </c>
      <c r="J13" s="13">
        <v>0</v>
      </c>
      <c r="K13" s="21">
        <v>0</v>
      </c>
    </row>
    <row r="14" spans="2:11" s="5" customFormat="1" x14ac:dyDescent="0.3">
      <c r="B14" s="20" t="s">
        <v>69</v>
      </c>
      <c r="C14" s="12">
        <v>0</v>
      </c>
      <c r="D14" s="13">
        <v>0</v>
      </c>
      <c r="E14" s="13">
        <v>0</v>
      </c>
      <c r="F14" s="15">
        <v>0</v>
      </c>
      <c r="G14" s="13">
        <v>0</v>
      </c>
      <c r="H14" s="13">
        <v>0</v>
      </c>
      <c r="I14" s="15">
        <v>0</v>
      </c>
      <c r="J14" s="13">
        <v>0</v>
      </c>
      <c r="K14" s="21">
        <v>0</v>
      </c>
    </row>
    <row r="15" spans="2:11" s="5" customFormat="1" x14ac:dyDescent="0.3">
      <c r="B15" s="20" t="s">
        <v>70</v>
      </c>
      <c r="C15" s="12">
        <v>0</v>
      </c>
      <c r="D15" s="13">
        <v>0</v>
      </c>
      <c r="E15" s="13">
        <v>0</v>
      </c>
      <c r="F15" s="12">
        <v>0</v>
      </c>
      <c r="G15" s="13">
        <v>0</v>
      </c>
      <c r="H15" s="13">
        <v>0</v>
      </c>
      <c r="I15" s="12">
        <v>0</v>
      </c>
      <c r="J15" s="13">
        <v>0</v>
      </c>
      <c r="K15" s="21">
        <v>0</v>
      </c>
    </row>
    <row r="16" spans="2:11" s="5" customFormat="1" x14ac:dyDescent="0.3">
      <c r="B16" s="20" t="s">
        <v>71</v>
      </c>
      <c r="C16" s="12">
        <v>0</v>
      </c>
      <c r="D16" s="13">
        <v>0</v>
      </c>
      <c r="E16" s="13">
        <v>0</v>
      </c>
      <c r="F16" s="12">
        <v>0</v>
      </c>
      <c r="G16" s="13">
        <v>0</v>
      </c>
      <c r="H16" s="13">
        <v>0</v>
      </c>
      <c r="I16" s="12">
        <v>0</v>
      </c>
      <c r="J16" s="13">
        <v>0</v>
      </c>
      <c r="K16" s="21">
        <v>0</v>
      </c>
    </row>
    <row r="17" spans="2:11" s="5" customFormat="1" x14ac:dyDescent="0.3">
      <c r="B17" s="20" t="s">
        <v>13</v>
      </c>
      <c r="C17" s="12">
        <v>0</v>
      </c>
      <c r="D17" s="13">
        <v>0</v>
      </c>
      <c r="E17" s="13">
        <v>0</v>
      </c>
      <c r="F17" s="12">
        <v>0</v>
      </c>
      <c r="G17" s="13">
        <v>0</v>
      </c>
      <c r="H17" s="13">
        <v>0</v>
      </c>
      <c r="I17" s="12">
        <v>0</v>
      </c>
      <c r="J17" s="13">
        <v>0</v>
      </c>
      <c r="K17" s="21">
        <v>0</v>
      </c>
    </row>
    <row r="18" spans="2:11" s="5" customFormat="1" ht="15" thickBot="1" x14ac:dyDescent="0.35">
      <c r="B18" s="24" t="s">
        <v>14</v>
      </c>
      <c r="C18" s="25">
        <v>0</v>
      </c>
      <c r="D18" s="26">
        <v>0</v>
      </c>
      <c r="E18" s="26">
        <v>0</v>
      </c>
      <c r="F18" s="25">
        <v>0</v>
      </c>
      <c r="G18" s="26">
        <v>0</v>
      </c>
      <c r="H18" s="26">
        <v>0</v>
      </c>
      <c r="I18" s="25">
        <v>0</v>
      </c>
      <c r="J18" s="26">
        <v>0</v>
      </c>
      <c r="K18" s="28">
        <v>0</v>
      </c>
    </row>
    <row r="19" spans="2:11" s="5" customFormat="1" ht="15.6" thickTop="1" thickBot="1" x14ac:dyDescent="0.35">
      <c r="B19" s="29" t="s">
        <v>3</v>
      </c>
      <c r="C19" s="30">
        <v>1.4814814814814818E-3</v>
      </c>
      <c r="D19" s="31">
        <v>1</v>
      </c>
      <c r="E19" s="31">
        <v>0.21768707482993177</v>
      </c>
      <c r="F19" s="30">
        <v>0</v>
      </c>
      <c r="G19" s="31">
        <v>0</v>
      </c>
      <c r="H19" s="31">
        <v>0</v>
      </c>
      <c r="I19" s="30">
        <v>1.4814814814814818E-3</v>
      </c>
      <c r="J19" s="31">
        <v>1</v>
      </c>
      <c r="K19" s="32">
        <v>0.21768707482993177</v>
      </c>
    </row>
    <row r="20" spans="2:11" s="5" customFormat="1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2"/>
    </row>
    <row r="21" spans="2:11" s="5" customFormat="1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22" t="s">
        <v>5</v>
      </c>
    </row>
    <row r="22" spans="2:11" s="5" customFormat="1" x14ac:dyDescent="0.3">
      <c r="B22" s="23" t="s">
        <v>16</v>
      </c>
      <c r="C22" s="12">
        <v>2.89351851851852E-4</v>
      </c>
      <c r="D22" s="17"/>
      <c r="E22" s="13">
        <v>4.2517006802721059E-2</v>
      </c>
      <c r="F22" s="12">
        <v>0</v>
      </c>
      <c r="G22" s="17"/>
      <c r="H22" s="13">
        <v>0</v>
      </c>
      <c r="I22" s="12">
        <v>2.89351851851852E-4</v>
      </c>
      <c r="J22" s="17"/>
      <c r="K22" s="21">
        <v>4.2517006802721059E-2</v>
      </c>
    </row>
    <row r="23" spans="2:11" s="5" customFormat="1" x14ac:dyDescent="0.3">
      <c r="B23" s="23" t="s">
        <v>17</v>
      </c>
      <c r="C23" s="12">
        <v>0</v>
      </c>
      <c r="D23" s="17"/>
      <c r="E23" s="13">
        <v>0</v>
      </c>
      <c r="F23" s="12">
        <v>0</v>
      </c>
      <c r="G23" s="17"/>
      <c r="H23" s="13">
        <v>0</v>
      </c>
      <c r="I23" s="12">
        <v>0</v>
      </c>
      <c r="J23" s="17"/>
      <c r="K23" s="21">
        <v>0</v>
      </c>
    </row>
    <row r="24" spans="2:11" s="5" customFormat="1" x14ac:dyDescent="0.3">
      <c r="B24" s="23" t="s">
        <v>18</v>
      </c>
      <c r="C24" s="12">
        <v>0</v>
      </c>
      <c r="D24" s="17"/>
      <c r="E24" s="13">
        <v>0</v>
      </c>
      <c r="F24" s="12">
        <v>0</v>
      </c>
      <c r="G24" s="17"/>
      <c r="H24" s="13">
        <v>0</v>
      </c>
      <c r="I24" s="12">
        <v>0</v>
      </c>
      <c r="J24" s="17"/>
      <c r="K24" s="21">
        <v>0</v>
      </c>
    </row>
    <row r="25" spans="2:11" s="5" customFormat="1" x14ac:dyDescent="0.3">
      <c r="B25" s="23" t="s">
        <v>19</v>
      </c>
      <c r="C25" s="12">
        <v>1.80555555555556E-3</v>
      </c>
      <c r="D25" s="17"/>
      <c r="E25" s="13">
        <v>0.26530612244897994</v>
      </c>
      <c r="F25" s="12">
        <v>0</v>
      </c>
      <c r="G25" s="17"/>
      <c r="H25" s="13">
        <v>0</v>
      </c>
      <c r="I25" s="12">
        <v>1.80555555555556E-3</v>
      </c>
      <c r="J25" s="17"/>
      <c r="K25" s="21">
        <v>0.26530612244897994</v>
      </c>
    </row>
    <row r="26" spans="2:11" s="5" customFormat="1" x14ac:dyDescent="0.3">
      <c r="B26" s="23" t="s">
        <v>20</v>
      </c>
      <c r="C26" s="12">
        <v>3.2291666666666701E-3</v>
      </c>
      <c r="D26" s="17"/>
      <c r="E26" s="13">
        <v>0.47448979591836726</v>
      </c>
      <c r="F26" s="12">
        <v>0</v>
      </c>
      <c r="G26" s="17"/>
      <c r="H26" s="13">
        <v>0</v>
      </c>
      <c r="I26" s="12">
        <v>3.2291666666666701E-3</v>
      </c>
      <c r="J26" s="17"/>
      <c r="K26" s="21">
        <v>0.47448979591836726</v>
      </c>
    </row>
    <row r="27" spans="2:11" s="5" customFormat="1" ht="15" thickBot="1" x14ac:dyDescent="0.35">
      <c r="B27" s="23" t="s">
        <v>21</v>
      </c>
      <c r="C27" s="12">
        <v>0</v>
      </c>
      <c r="D27" s="17"/>
      <c r="E27" s="13">
        <v>0</v>
      </c>
      <c r="F27" s="12">
        <v>0</v>
      </c>
      <c r="G27" s="17"/>
      <c r="H27" s="13">
        <v>0</v>
      </c>
      <c r="I27" s="12">
        <v>0</v>
      </c>
      <c r="J27" s="17"/>
      <c r="K27" s="21">
        <v>0</v>
      </c>
    </row>
    <row r="28" spans="2:11" s="5" customFormat="1" ht="15.6" thickTop="1" thickBot="1" x14ac:dyDescent="0.35">
      <c r="B28" s="29" t="s">
        <v>3</v>
      </c>
      <c r="C28" s="30">
        <v>5.3240740740740818E-3</v>
      </c>
      <c r="D28" s="31"/>
      <c r="E28" s="31">
        <v>0.78231292517006823</v>
      </c>
      <c r="F28" s="30">
        <v>0</v>
      </c>
      <c r="G28" s="31"/>
      <c r="H28" s="31">
        <v>0</v>
      </c>
      <c r="I28" s="30">
        <v>5.3240740740740818E-3</v>
      </c>
      <c r="J28" s="31"/>
      <c r="K28" s="32">
        <v>0.78231292517006823</v>
      </c>
    </row>
    <row r="29" spans="2:11" s="5" customFormat="1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5"/>
    </row>
    <row r="30" spans="2:11" s="5" customFormat="1" ht="15.6" thickTop="1" thickBot="1" x14ac:dyDescent="0.35">
      <c r="B30" s="29" t="s">
        <v>6</v>
      </c>
      <c r="C30" s="30">
        <v>6.8055555555555638E-3</v>
      </c>
      <c r="D30" s="31"/>
      <c r="E30" s="31">
        <v>1</v>
      </c>
      <c r="F30" s="30">
        <v>0</v>
      </c>
      <c r="G30" s="31"/>
      <c r="H30" s="31">
        <v>0</v>
      </c>
      <c r="I30" s="30">
        <v>6.8055555555555638E-3</v>
      </c>
      <c r="J30" s="31"/>
      <c r="K30" s="32">
        <v>1</v>
      </c>
    </row>
    <row r="31" spans="2:11" s="5" customFormat="1" ht="78" customHeight="1" thickTop="1" thickBot="1" x14ac:dyDescent="0.35">
      <c r="B31" s="74" t="s">
        <v>38</v>
      </c>
      <c r="C31" s="75"/>
      <c r="D31" s="75"/>
      <c r="E31" s="75"/>
      <c r="F31" s="75"/>
      <c r="G31" s="75"/>
      <c r="H31" s="75"/>
      <c r="I31" s="75"/>
      <c r="J31" s="75"/>
      <c r="K31" s="76"/>
    </row>
    <row r="32" spans="2:11" s="5" customFormat="1" x14ac:dyDescent="0.3">
      <c r="C32" s="8"/>
      <c r="D32" s="8"/>
      <c r="E32" s="8"/>
      <c r="F32" s="8"/>
      <c r="H32" s="8"/>
    </row>
    <row r="33" spans="3:8" s="5" customFormat="1" x14ac:dyDescent="0.3">
      <c r="C33" s="8"/>
      <c r="D33" s="8"/>
      <c r="E33" s="8"/>
      <c r="F33" s="8"/>
      <c r="H33" s="8"/>
    </row>
    <row r="34" spans="3:8" s="5" customFormat="1" x14ac:dyDescent="0.3">
      <c r="C34" s="8"/>
      <c r="D34" s="8"/>
      <c r="E34" s="8"/>
      <c r="F34" s="8"/>
      <c r="H34" s="8"/>
    </row>
    <row r="35" spans="3:8" s="5" customFormat="1" x14ac:dyDescent="0.3">
      <c r="C35" s="8"/>
      <c r="D35" s="8"/>
      <c r="E35" s="8"/>
      <c r="F35" s="8"/>
      <c r="H35" s="8"/>
    </row>
    <row r="36" spans="3:8" s="5" customFormat="1" x14ac:dyDescent="0.3">
      <c r="C36" s="8"/>
      <c r="D36" s="8"/>
      <c r="E36" s="8"/>
      <c r="F36" s="8"/>
      <c r="H36" s="8"/>
    </row>
    <row r="37" spans="3:8" s="5" customFormat="1" x14ac:dyDescent="0.3">
      <c r="C37" s="8"/>
      <c r="D37" s="8"/>
      <c r="E37" s="8"/>
      <c r="F37" s="8"/>
      <c r="H37" s="8"/>
    </row>
    <row r="38" spans="3:8" s="5" customFormat="1" x14ac:dyDescent="0.3">
      <c r="C38" s="8"/>
      <c r="D38" s="8"/>
      <c r="E38" s="8"/>
      <c r="F38" s="8"/>
      <c r="H38" s="8"/>
    </row>
    <row r="39" spans="3:8" s="5" customFormat="1" x14ac:dyDescent="0.3">
      <c r="C39" s="8"/>
      <c r="D39" s="8"/>
      <c r="E39" s="8"/>
      <c r="F39" s="8"/>
      <c r="H39" s="8"/>
    </row>
    <row r="40" spans="3:8" s="5" customFormat="1" x14ac:dyDescent="0.3">
      <c r="C40" s="8"/>
      <c r="D40" s="8"/>
      <c r="E40" s="8"/>
      <c r="F40" s="8"/>
      <c r="H40" s="8"/>
    </row>
    <row r="41" spans="3:8" s="5" customFormat="1" x14ac:dyDescent="0.3">
      <c r="C41" s="8"/>
      <c r="D41" s="8"/>
      <c r="E41" s="8"/>
      <c r="F41" s="8"/>
      <c r="H41" s="8"/>
    </row>
    <row r="42" spans="3:8" s="5" customFormat="1" x14ac:dyDescent="0.3">
      <c r="C42" s="8"/>
      <c r="D42" s="8"/>
      <c r="E42" s="8"/>
      <c r="F42" s="8"/>
      <c r="H42" s="8"/>
    </row>
    <row r="43" spans="3:8" s="5" customFormat="1" x14ac:dyDescent="0.3">
      <c r="C43" s="8"/>
      <c r="D43" s="8"/>
      <c r="E43" s="8"/>
      <c r="F43" s="8"/>
      <c r="H43" s="8"/>
    </row>
    <row r="44" spans="3:8" s="5" customFormat="1" x14ac:dyDescent="0.3">
      <c r="C44" s="8"/>
      <c r="D44" s="8"/>
      <c r="E44" s="8"/>
      <c r="F44" s="8"/>
      <c r="H44" s="8"/>
    </row>
    <row r="45" spans="3:8" s="5" customFormat="1" x14ac:dyDescent="0.3">
      <c r="C45" s="8"/>
      <c r="D45" s="8"/>
      <c r="E45" s="8"/>
      <c r="F45" s="8"/>
      <c r="H45" s="8"/>
    </row>
    <row r="46" spans="3:8" s="5" customFormat="1" x14ac:dyDescent="0.3">
      <c r="C46" s="8"/>
      <c r="D46" s="8"/>
      <c r="E46" s="8"/>
      <c r="F46" s="8"/>
      <c r="H46" s="8"/>
    </row>
    <row r="47" spans="3:8" s="5" customFormat="1" x14ac:dyDescent="0.3">
      <c r="C47" s="8"/>
      <c r="D47" s="8"/>
      <c r="E47" s="8"/>
      <c r="F47" s="8"/>
      <c r="H47" s="8"/>
    </row>
    <row r="48" spans="3:8" s="5" customFormat="1" x14ac:dyDescent="0.3">
      <c r="C48" s="8"/>
      <c r="D48" s="8"/>
      <c r="E48" s="8"/>
      <c r="F48" s="8"/>
      <c r="H48" s="8"/>
    </row>
    <row r="49" spans="3:8" s="5" customFormat="1" x14ac:dyDescent="0.3">
      <c r="C49" s="8"/>
      <c r="D49" s="8"/>
      <c r="E49" s="8"/>
      <c r="F49" s="8"/>
      <c r="H49" s="8"/>
    </row>
    <row r="50" spans="3:8" s="5" customFormat="1" x14ac:dyDescent="0.3">
      <c r="C50" s="8"/>
      <c r="D50" s="8"/>
      <c r="E50" s="8"/>
      <c r="F50" s="8"/>
      <c r="H50" s="8"/>
    </row>
    <row r="51" spans="3:8" s="5" customFormat="1" x14ac:dyDescent="0.3">
      <c r="C51" s="8"/>
      <c r="D51" s="8"/>
      <c r="E51" s="8"/>
      <c r="F51" s="8"/>
      <c r="H51" s="8"/>
    </row>
    <row r="52" spans="3:8" s="5" customFormat="1" x14ac:dyDescent="0.3">
      <c r="C52" s="8"/>
      <c r="D52" s="8"/>
      <c r="E52" s="8"/>
      <c r="F52" s="8"/>
      <c r="H52" s="8"/>
    </row>
    <row r="53" spans="3:8" s="5" customFormat="1" x14ac:dyDescent="0.3">
      <c r="C53" s="8"/>
      <c r="D53" s="8"/>
      <c r="E53" s="8"/>
      <c r="F53" s="8"/>
      <c r="H53" s="8"/>
    </row>
    <row r="54" spans="3:8" s="5" customFormat="1" x14ac:dyDescent="0.3">
      <c r="C54" s="8"/>
      <c r="D54" s="8"/>
      <c r="E54" s="8"/>
      <c r="F54" s="8"/>
      <c r="H54" s="8"/>
    </row>
    <row r="55" spans="3:8" s="5" customFormat="1" x14ac:dyDescent="0.3">
      <c r="C55" s="8"/>
      <c r="D55" s="8"/>
      <c r="E55" s="8"/>
      <c r="F55" s="8"/>
      <c r="H55" s="8"/>
    </row>
    <row r="56" spans="3:8" s="5" customFormat="1" x14ac:dyDescent="0.3">
      <c r="C56" s="8"/>
      <c r="D56" s="8"/>
      <c r="E56" s="8"/>
      <c r="F56" s="8"/>
      <c r="H56" s="8"/>
    </row>
    <row r="57" spans="3:8" s="5" customFormat="1" x14ac:dyDescent="0.3">
      <c r="C57" s="8"/>
      <c r="D57" s="8"/>
      <c r="E57" s="8"/>
      <c r="F57" s="8"/>
      <c r="H57" s="8"/>
    </row>
    <row r="58" spans="3:8" s="5" customFormat="1" x14ac:dyDescent="0.3">
      <c r="C58" s="8"/>
      <c r="D58" s="8"/>
      <c r="E58" s="8"/>
      <c r="F58" s="8"/>
      <c r="H58" s="8"/>
    </row>
    <row r="59" spans="3:8" s="5" customFormat="1" x14ac:dyDescent="0.3">
      <c r="C59" s="8"/>
      <c r="D59" s="8"/>
      <c r="E59" s="8"/>
      <c r="F59" s="8"/>
      <c r="H59" s="8"/>
    </row>
    <row r="60" spans="3:8" s="5" customFormat="1" x14ac:dyDescent="0.3">
      <c r="C60" s="8"/>
      <c r="D60" s="8"/>
      <c r="E60" s="8"/>
      <c r="F60" s="8"/>
      <c r="H60" s="8"/>
    </row>
    <row r="61" spans="3:8" s="5" customFormat="1" x14ac:dyDescent="0.3">
      <c r="C61" s="8"/>
      <c r="D61" s="8"/>
      <c r="E61" s="8"/>
      <c r="F61" s="8"/>
      <c r="H61" s="8"/>
    </row>
    <row r="62" spans="3:8" s="5" customFormat="1" x14ac:dyDescent="0.3">
      <c r="C62" s="8"/>
      <c r="D62" s="8"/>
      <c r="E62" s="8"/>
      <c r="F62" s="8"/>
      <c r="H62" s="8"/>
    </row>
    <row r="63" spans="3:8" s="5" customFormat="1" x14ac:dyDescent="0.3">
      <c r="C63" s="8"/>
      <c r="D63" s="8"/>
      <c r="E63" s="8"/>
      <c r="F63" s="8"/>
      <c r="H63" s="8"/>
    </row>
    <row r="64" spans="3:8" s="5" customFormat="1" x14ac:dyDescent="0.3">
      <c r="C64" s="8"/>
      <c r="D64" s="8"/>
      <c r="E64" s="8"/>
      <c r="F64" s="8"/>
      <c r="H64" s="8"/>
    </row>
    <row r="65" spans="3:8" s="5" customFormat="1" x14ac:dyDescent="0.3">
      <c r="C65" s="8"/>
      <c r="D65" s="8"/>
      <c r="E65" s="8"/>
      <c r="F65" s="8"/>
      <c r="H65" s="8"/>
    </row>
    <row r="66" spans="3:8" s="5" customFormat="1" x14ac:dyDescent="0.3">
      <c r="C66" s="8"/>
      <c r="D66" s="8"/>
      <c r="E66" s="8"/>
      <c r="F66" s="8"/>
      <c r="H66" s="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&amp;R13</oddFooter>
  </headerFooter>
  <colBreaks count="1" manualBreakCount="1">
    <brk id="1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B2:K31"/>
  <sheetViews>
    <sheetView showGridLines="0" showZeros="0" topLeftCell="B1" zoomScaleSheetLayoutView="110" workbookViewId="0">
      <selection activeCell="G8" sqref="G8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6" width="10.88671875" style="4" customWidth="1"/>
    <col min="7" max="7" width="10.88671875" style="1" customWidth="1"/>
    <col min="8" max="8" width="10.88671875" style="4" customWidth="1"/>
    <col min="9" max="11" width="10.88671875" style="1" customWidth="1"/>
    <col min="12" max="16384" width="8.88671875" style="1"/>
  </cols>
  <sheetData>
    <row r="2" spans="2:11" ht="15" thickBot="1" x14ac:dyDescent="0.35"/>
    <row r="3" spans="2:11" ht="15" thickBot="1" x14ac:dyDescent="0.35">
      <c r="B3" s="77" t="s">
        <v>61</v>
      </c>
      <c r="C3" s="78"/>
      <c r="D3" s="78"/>
      <c r="E3" s="78"/>
      <c r="F3" s="78"/>
      <c r="G3" s="78"/>
      <c r="H3" s="78"/>
      <c r="I3" s="78"/>
      <c r="J3" s="78"/>
      <c r="K3" s="79"/>
    </row>
    <row r="4" spans="2:11" x14ac:dyDescent="0.3">
      <c r="B4" s="77" t="s">
        <v>239</v>
      </c>
      <c r="C4" s="78"/>
      <c r="D4" s="78"/>
      <c r="E4" s="78"/>
      <c r="F4" s="78"/>
      <c r="G4" s="78"/>
      <c r="H4" s="78"/>
      <c r="I4" s="78"/>
      <c r="J4" s="78"/>
      <c r="K4" s="79"/>
    </row>
    <row r="5" spans="2:11" x14ac:dyDescent="0.3">
      <c r="B5" s="10"/>
      <c r="C5" s="80" t="s">
        <v>35</v>
      </c>
      <c r="D5" s="80"/>
      <c r="E5" s="80"/>
      <c r="F5" s="80" t="s">
        <v>36</v>
      </c>
      <c r="G5" s="80"/>
      <c r="H5" s="80"/>
      <c r="I5" s="80" t="s">
        <v>37</v>
      </c>
      <c r="J5" s="80"/>
      <c r="K5" s="81"/>
    </row>
    <row r="6" spans="2:1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1" x14ac:dyDescent="0.3">
      <c r="B7" s="20" t="s">
        <v>50</v>
      </c>
      <c r="C7" s="12">
        <v>2.0601851851851901E-3</v>
      </c>
      <c r="D7" s="13">
        <v>0.5460122699386516</v>
      </c>
      <c r="E7" s="13">
        <v>8.3022388059701718E-2</v>
      </c>
      <c r="F7" s="12">
        <v>0</v>
      </c>
      <c r="G7" s="13">
        <v>0</v>
      </c>
      <c r="H7" s="13">
        <v>0</v>
      </c>
      <c r="I7" s="12">
        <v>2.0601851851851901E-3</v>
      </c>
      <c r="J7" s="13">
        <v>0.5460122699386516</v>
      </c>
      <c r="K7" s="21">
        <v>8.3022388059701718E-2</v>
      </c>
    </row>
    <row r="8" spans="2:11" x14ac:dyDescent="0.3">
      <c r="B8" s="20" t="s">
        <v>65</v>
      </c>
      <c r="C8" s="12">
        <v>1.0069444444444401E-3</v>
      </c>
      <c r="D8" s="13">
        <v>0.26687116564417063</v>
      </c>
      <c r="E8" s="13">
        <v>4.0578358208955063E-2</v>
      </c>
      <c r="F8" s="12">
        <v>0</v>
      </c>
      <c r="G8" s="13">
        <v>0</v>
      </c>
      <c r="H8" s="13">
        <v>0</v>
      </c>
      <c r="I8" s="12">
        <v>1.0069444444444401E-3</v>
      </c>
      <c r="J8" s="13">
        <v>0.26687116564417063</v>
      </c>
      <c r="K8" s="21">
        <v>4.0578358208955063E-2</v>
      </c>
    </row>
    <row r="9" spans="2:11" x14ac:dyDescent="0.3">
      <c r="B9" s="20" t="s">
        <v>66</v>
      </c>
      <c r="C9" s="12">
        <v>2.4305555555555601E-4</v>
      </c>
      <c r="D9" s="13">
        <v>6.4417177914110543E-2</v>
      </c>
      <c r="E9" s="13">
        <v>9.7947761194030064E-3</v>
      </c>
      <c r="F9" s="12">
        <v>0</v>
      </c>
      <c r="G9" s="13">
        <v>0</v>
      </c>
      <c r="H9" s="13">
        <v>0</v>
      </c>
      <c r="I9" s="12">
        <v>2.4305555555555601E-4</v>
      </c>
      <c r="J9" s="13">
        <v>6.4417177914110543E-2</v>
      </c>
      <c r="K9" s="21">
        <v>9.7947761194030064E-3</v>
      </c>
    </row>
    <row r="10" spans="2:11" x14ac:dyDescent="0.3">
      <c r="B10" s="20" t="s">
        <v>11</v>
      </c>
      <c r="C10" s="12">
        <v>3.4722222222222202E-5</v>
      </c>
      <c r="D10" s="13">
        <v>9.2024539877300551E-3</v>
      </c>
      <c r="E10" s="13">
        <v>1.3992537313432833E-3</v>
      </c>
      <c r="F10" s="12">
        <v>0</v>
      </c>
      <c r="G10" s="13">
        <v>0</v>
      </c>
      <c r="H10" s="13">
        <v>0</v>
      </c>
      <c r="I10" s="12">
        <v>3.4722222222222202E-5</v>
      </c>
      <c r="J10" s="13">
        <v>9.2024539877300551E-3</v>
      </c>
      <c r="K10" s="21">
        <v>1.3992537313432833E-3</v>
      </c>
    </row>
    <row r="11" spans="2:11" x14ac:dyDescent="0.3">
      <c r="B11" s="20" t="s">
        <v>12</v>
      </c>
      <c r="C11" s="12">
        <v>6.9444444444444404E-5</v>
      </c>
      <c r="D11" s="13">
        <v>1.840490797546011E-2</v>
      </c>
      <c r="E11" s="13">
        <v>2.7985074626865666E-3</v>
      </c>
      <c r="F11" s="12">
        <v>0</v>
      </c>
      <c r="G11" s="13">
        <v>0</v>
      </c>
      <c r="H11" s="13">
        <v>0</v>
      </c>
      <c r="I11" s="12">
        <v>6.9444444444444404E-5</v>
      </c>
      <c r="J11" s="13">
        <v>1.840490797546011E-2</v>
      </c>
      <c r="K11" s="21">
        <v>2.7985074626865666E-3</v>
      </c>
    </row>
    <row r="12" spans="2:11" x14ac:dyDescent="0.3">
      <c r="B12" s="20" t="s">
        <v>67</v>
      </c>
      <c r="C12" s="12">
        <v>0</v>
      </c>
      <c r="D12" s="13">
        <v>0</v>
      </c>
      <c r="E12" s="13">
        <v>0</v>
      </c>
      <c r="F12" s="12">
        <v>0</v>
      </c>
      <c r="G12" s="13">
        <v>0</v>
      </c>
      <c r="H12" s="13">
        <v>0</v>
      </c>
      <c r="I12" s="12">
        <v>0</v>
      </c>
      <c r="J12" s="13">
        <v>0</v>
      </c>
      <c r="K12" s="21">
        <v>0</v>
      </c>
    </row>
    <row r="13" spans="2:11" x14ac:dyDescent="0.3">
      <c r="B13" s="20" t="s">
        <v>68</v>
      </c>
      <c r="C13" s="12">
        <v>0</v>
      </c>
      <c r="D13" s="13">
        <v>0</v>
      </c>
      <c r="E13" s="13">
        <v>0</v>
      </c>
      <c r="F13" s="15">
        <v>0</v>
      </c>
      <c r="G13" s="13">
        <v>0</v>
      </c>
      <c r="H13" s="13">
        <v>0</v>
      </c>
      <c r="I13" s="15">
        <v>0</v>
      </c>
      <c r="J13" s="13">
        <v>0</v>
      </c>
      <c r="K13" s="21">
        <v>0</v>
      </c>
    </row>
    <row r="14" spans="2:11" x14ac:dyDescent="0.3">
      <c r="B14" s="20" t="s">
        <v>69</v>
      </c>
      <c r="C14" s="12">
        <v>0</v>
      </c>
      <c r="D14" s="13">
        <v>0</v>
      </c>
      <c r="E14" s="13">
        <v>0</v>
      </c>
      <c r="F14" s="15">
        <v>0</v>
      </c>
      <c r="G14" s="13">
        <v>0</v>
      </c>
      <c r="H14" s="13">
        <v>0</v>
      </c>
      <c r="I14" s="15">
        <v>0</v>
      </c>
      <c r="J14" s="13">
        <v>0</v>
      </c>
      <c r="K14" s="21">
        <v>0</v>
      </c>
    </row>
    <row r="15" spans="2:11" x14ac:dyDescent="0.3">
      <c r="B15" s="20" t="s">
        <v>70</v>
      </c>
      <c r="C15" s="12">
        <v>0</v>
      </c>
      <c r="D15" s="13">
        <v>0</v>
      </c>
      <c r="E15" s="13">
        <v>0</v>
      </c>
      <c r="F15" s="12">
        <v>0</v>
      </c>
      <c r="G15" s="13">
        <v>0</v>
      </c>
      <c r="H15" s="13">
        <v>0</v>
      </c>
      <c r="I15" s="12">
        <v>0</v>
      </c>
      <c r="J15" s="13">
        <v>0</v>
      </c>
      <c r="K15" s="21">
        <v>0</v>
      </c>
    </row>
    <row r="16" spans="2:11" x14ac:dyDescent="0.3">
      <c r="B16" s="20" t="s">
        <v>71</v>
      </c>
      <c r="C16" s="12">
        <v>0</v>
      </c>
      <c r="D16" s="13">
        <v>0</v>
      </c>
      <c r="E16" s="13">
        <v>0</v>
      </c>
      <c r="F16" s="12">
        <v>0</v>
      </c>
      <c r="G16" s="13">
        <v>0</v>
      </c>
      <c r="H16" s="13">
        <v>0</v>
      </c>
      <c r="I16" s="12">
        <v>0</v>
      </c>
      <c r="J16" s="13">
        <v>0</v>
      </c>
      <c r="K16" s="21">
        <v>0</v>
      </c>
    </row>
    <row r="17" spans="2:11" x14ac:dyDescent="0.3">
      <c r="B17" s="20" t="s">
        <v>13</v>
      </c>
      <c r="C17" s="12">
        <v>0</v>
      </c>
      <c r="D17" s="13">
        <v>0</v>
      </c>
      <c r="E17" s="13">
        <v>0</v>
      </c>
      <c r="F17" s="12">
        <v>0</v>
      </c>
      <c r="G17" s="13">
        <v>0</v>
      </c>
      <c r="H17" s="13">
        <v>0</v>
      </c>
      <c r="I17" s="12">
        <v>0</v>
      </c>
      <c r="J17" s="13">
        <v>0</v>
      </c>
      <c r="K17" s="21">
        <v>0</v>
      </c>
    </row>
    <row r="18" spans="2:11" ht="15" thickBot="1" x14ac:dyDescent="0.35">
      <c r="B18" s="24" t="s">
        <v>14</v>
      </c>
      <c r="C18" s="25">
        <v>3.5879629629629602E-4</v>
      </c>
      <c r="D18" s="26">
        <v>9.5092024539877223E-2</v>
      </c>
      <c r="E18" s="26">
        <v>1.445895522388059E-2</v>
      </c>
      <c r="F18" s="25">
        <v>0</v>
      </c>
      <c r="G18" s="26">
        <v>0</v>
      </c>
      <c r="H18" s="26">
        <v>0</v>
      </c>
      <c r="I18" s="25">
        <v>3.5879629629629602E-4</v>
      </c>
      <c r="J18" s="26">
        <v>9.5092024539877223E-2</v>
      </c>
      <c r="K18" s="28">
        <v>1.445895522388059E-2</v>
      </c>
    </row>
    <row r="19" spans="2:11" ht="15.6" thickTop="1" thickBot="1" x14ac:dyDescent="0.35">
      <c r="B19" s="29" t="s">
        <v>3</v>
      </c>
      <c r="C19" s="30">
        <v>3.7731481481481483E-3</v>
      </c>
      <c r="D19" s="31">
        <v>1.0000000000000002</v>
      </c>
      <c r="E19" s="31">
        <v>0.15205223880597024</v>
      </c>
      <c r="F19" s="30">
        <v>0</v>
      </c>
      <c r="G19" s="31">
        <v>0</v>
      </c>
      <c r="H19" s="31">
        <v>0</v>
      </c>
      <c r="I19" s="30">
        <v>3.7731481481481483E-3</v>
      </c>
      <c r="J19" s="31">
        <v>1.0000000000000002</v>
      </c>
      <c r="K19" s="32">
        <v>0.15205223880597024</v>
      </c>
    </row>
    <row r="20" spans="2:11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2"/>
    </row>
    <row r="21" spans="2:11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22" t="s">
        <v>5</v>
      </c>
    </row>
    <row r="22" spans="2:11" x14ac:dyDescent="0.3">
      <c r="B22" s="23" t="s">
        <v>16</v>
      </c>
      <c r="C22" s="12">
        <v>9.6064814814814797E-4</v>
      </c>
      <c r="D22" s="17"/>
      <c r="E22" s="13">
        <v>3.8712686567164187E-2</v>
      </c>
      <c r="F22" s="12">
        <v>0</v>
      </c>
      <c r="G22" s="17"/>
      <c r="H22" s="13">
        <v>0</v>
      </c>
      <c r="I22" s="12">
        <v>9.6064814814814797E-4</v>
      </c>
      <c r="J22" s="17"/>
      <c r="K22" s="21">
        <v>3.8712686567164187E-2</v>
      </c>
    </row>
    <row r="23" spans="2:11" x14ac:dyDescent="0.3">
      <c r="B23" s="23" t="s">
        <v>17</v>
      </c>
      <c r="C23" s="12">
        <v>0</v>
      </c>
      <c r="D23" s="17"/>
      <c r="E23" s="13">
        <v>0</v>
      </c>
      <c r="F23" s="12">
        <v>0</v>
      </c>
      <c r="G23" s="17"/>
      <c r="H23" s="13">
        <v>0</v>
      </c>
      <c r="I23" s="12">
        <v>0</v>
      </c>
      <c r="J23" s="17"/>
      <c r="K23" s="21">
        <v>0</v>
      </c>
    </row>
    <row r="24" spans="2:11" x14ac:dyDescent="0.3">
      <c r="B24" s="23" t="s">
        <v>18</v>
      </c>
      <c r="C24" s="12">
        <v>0</v>
      </c>
      <c r="D24" s="17"/>
      <c r="E24" s="13">
        <v>0</v>
      </c>
      <c r="F24" s="12">
        <v>0</v>
      </c>
      <c r="G24" s="17"/>
      <c r="H24" s="13">
        <v>0</v>
      </c>
      <c r="I24" s="12">
        <v>0</v>
      </c>
      <c r="J24" s="17"/>
      <c r="K24" s="21">
        <v>0</v>
      </c>
    </row>
    <row r="25" spans="2:11" x14ac:dyDescent="0.3">
      <c r="B25" s="23" t="s">
        <v>19</v>
      </c>
      <c r="C25" s="12">
        <v>6.15740740740741E-3</v>
      </c>
      <c r="D25" s="17"/>
      <c r="E25" s="13">
        <v>0.24813432835820914</v>
      </c>
      <c r="F25" s="12">
        <v>0</v>
      </c>
      <c r="G25" s="17"/>
      <c r="H25" s="13">
        <v>0</v>
      </c>
      <c r="I25" s="12">
        <v>6.15740740740741E-3</v>
      </c>
      <c r="J25" s="17"/>
      <c r="K25" s="21">
        <v>0.24813432835820914</v>
      </c>
    </row>
    <row r="26" spans="2:11" x14ac:dyDescent="0.3">
      <c r="B26" s="23" t="s">
        <v>20</v>
      </c>
      <c r="C26" s="12">
        <v>1.39236111111111E-2</v>
      </c>
      <c r="D26" s="17"/>
      <c r="E26" s="13">
        <v>0.56110074626865647</v>
      </c>
      <c r="F26" s="12">
        <v>0</v>
      </c>
      <c r="G26" s="17"/>
      <c r="H26" s="13">
        <v>0</v>
      </c>
      <c r="I26" s="12">
        <v>1.39236111111111E-2</v>
      </c>
      <c r="J26" s="17"/>
      <c r="K26" s="21">
        <v>0.56110074626865647</v>
      </c>
    </row>
    <row r="27" spans="2:11" ht="15" thickBot="1" x14ac:dyDescent="0.35">
      <c r="B27" s="23" t="s">
        <v>21</v>
      </c>
      <c r="C27" s="12">
        <v>0</v>
      </c>
      <c r="D27" s="17"/>
      <c r="E27" s="13">
        <v>0</v>
      </c>
      <c r="F27" s="12">
        <v>0</v>
      </c>
      <c r="G27" s="17"/>
      <c r="H27" s="13">
        <v>0</v>
      </c>
      <c r="I27" s="12">
        <v>0</v>
      </c>
      <c r="J27" s="17"/>
      <c r="K27" s="21">
        <v>0</v>
      </c>
    </row>
    <row r="28" spans="2:11" ht="15.6" thickTop="1" thickBot="1" x14ac:dyDescent="0.35">
      <c r="B28" s="29" t="s">
        <v>3</v>
      </c>
      <c r="C28" s="30">
        <v>2.104166666666666E-2</v>
      </c>
      <c r="D28" s="31"/>
      <c r="E28" s="31">
        <v>0.84794776119402981</v>
      </c>
      <c r="F28" s="30">
        <v>0</v>
      </c>
      <c r="G28" s="31"/>
      <c r="H28" s="31">
        <v>0</v>
      </c>
      <c r="I28" s="30">
        <v>2.104166666666666E-2</v>
      </c>
      <c r="J28" s="31"/>
      <c r="K28" s="32">
        <v>0.84794776119402981</v>
      </c>
    </row>
    <row r="29" spans="2:11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5"/>
    </row>
    <row r="30" spans="2:11" ht="15.6" thickTop="1" thickBot="1" x14ac:dyDescent="0.35">
      <c r="B30" s="29" t="s">
        <v>6</v>
      </c>
      <c r="C30" s="30">
        <v>2.4814814814814807E-2</v>
      </c>
      <c r="D30" s="31"/>
      <c r="E30" s="31">
        <v>1</v>
      </c>
      <c r="F30" s="30">
        <v>0</v>
      </c>
      <c r="G30" s="31"/>
      <c r="H30" s="31">
        <v>0</v>
      </c>
      <c r="I30" s="30">
        <v>2.4814814814814807E-2</v>
      </c>
      <c r="J30" s="31"/>
      <c r="K30" s="32">
        <v>1</v>
      </c>
    </row>
    <row r="31" spans="2:11" ht="78" customHeight="1" thickTop="1" thickBot="1" x14ac:dyDescent="0.35">
      <c r="B31" s="74" t="s">
        <v>38</v>
      </c>
      <c r="C31" s="75"/>
      <c r="D31" s="75"/>
      <c r="E31" s="75"/>
      <c r="F31" s="75"/>
      <c r="G31" s="75"/>
      <c r="H31" s="75"/>
      <c r="I31" s="75"/>
      <c r="J31" s="75"/>
      <c r="K31" s="7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&amp;R15</oddFooter>
  </headerFooter>
  <colBreaks count="1" manualBreakCount="1">
    <brk id="1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B1:K66"/>
  <sheetViews>
    <sheetView showGridLines="0" showZeros="0" zoomScaleSheetLayoutView="110" workbookViewId="0">
      <selection activeCell="G8" sqref="G8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6" width="10.88671875" style="4" customWidth="1"/>
    <col min="7" max="7" width="10.88671875" style="1" customWidth="1"/>
    <col min="8" max="8" width="10.88671875" style="4" customWidth="1"/>
    <col min="9" max="11" width="10.88671875" style="1" customWidth="1"/>
    <col min="12" max="16384" width="8.88671875" style="1"/>
  </cols>
  <sheetData>
    <row r="1" spans="2:11" s="5" customFormat="1" x14ac:dyDescent="0.3">
      <c r="C1" s="8"/>
      <c r="D1" s="8"/>
      <c r="E1" s="8"/>
      <c r="F1" s="8"/>
      <c r="H1" s="8"/>
    </row>
    <row r="2" spans="2:11" s="5" customFormat="1" ht="15" thickBot="1" x14ac:dyDescent="0.35">
      <c r="C2" s="8"/>
      <c r="D2" s="8"/>
      <c r="E2" s="8"/>
      <c r="F2" s="8"/>
      <c r="H2" s="8"/>
    </row>
    <row r="3" spans="2:11" s="5" customFormat="1" ht="15" thickBot="1" x14ac:dyDescent="0.35">
      <c r="B3" s="77" t="s">
        <v>51</v>
      </c>
      <c r="C3" s="78"/>
      <c r="D3" s="78"/>
      <c r="E3" s="78"/>
      <c r="F3" s="78"/>
      <c r="G3" s="78"/>
      <c r="H3" s="78"/>
      <c r="I3" s="78"/>
      <c r="J3" s="78"/>
      <c r="K3" s="79"/>
    </row>
    <row r="4" spans="2:11" s="5" customFormat="1" x14ac:dyDescent="0.3">
      <c r="B4" s="77" t="s">
        <v>239</v>
      </c>
      <c r="C4" s="78"/>
      <c r="D4" s="78"/>
      <c r="E4" s="78"/>
      <c r="F4" s="78"/>
      <c r="G4" s="78"/>
      <c r="H4" s="78"/>
      <c r="I4" s="78"/>
      <c r="J4" s="78"/>
      <c r="K4" s="79"/>
    </row>
    <row r="5" spans="2:11" s="5" customFormat="1" x14ac:dyDescent="0.3">
      <c r="B5" s="10"/>
      <c r="C5" s="80" t="s">
        <v>35</v>
      </c>
      <c r="D5" s="80"/>
      <c r="E5" s="80"/>
      <c r="F5" s="80" t="s">
        <v>36</v>
      </c>
      <c r="G5" s="80"/>
      <c r="H5" s="80"/>
      <c r="I5" s="80" t="s">
        <v>37</v>
      </c>
      <c r="J5" s="80"/>
      <c r="K5" s="81"/>
    </row>
    <row r="6" spans="2:11" s="5" customFormat="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1" s="5" customFormat="1" x14ac:dyDescent="0.3">
      <c r="B7" s="20" t="s">
        <v>50</v>
      </c>
      <c r="C7" s="12">
        <v>7.8703703703703705E-4</v>
      </c>
      <c r="D7" s="13">
        <v>0.77272727272727315</v>
      </c>
      <c r="E7" s="13">
        <v>0.17894736842105272</v>
      </c>
      <c r="F7" s="12">
        <v>0</v>
      </c>
      <c r="G7" s="13">
        <v>0</v>
      </c>
      <c r="H7" s="13">
        <v>0</v>
      </c>
      <c r="I7" s="12">
        <v>7.8703703703703705E-4</v>
      </c>
      <c r="J7" s="13">
        <v>0.77272727272727315</v>
      </c>
      <c r="K7" s="21">
        <v>0.17894736842105272</v>
      </c>
    </row>
    <row r="8" spans="2:11" s="5" customFormat="1" x14ac:dyDescent="0.3">
      <c r="B8" s="20" t="s">
        <v>65</v>
      </c>
      <c r="C8" s="12">
        <v>2.31481481481481E-4</v>
      </c>
      <c r="D8" s="13">
        <v>0.22727272727272693</v>
      </c>
      <c r="E8" s="13">
        <v>5.2631578947368342E-2</v>
      </c>
      <c r="F8" s="12">
        <v>0</v>
      </c>
      <c r="G8" s="13">
        <v>0</v>
      </c>
      <c r="H8" s="13">
        <v>0</v>
      </c>
      <c r="I8" s="12">
        <v>2.31481481481481E-4</v>
      </c>
      <c r="J8" s="13">
        <v>0.22727272727272693</v>
      </c>
      <c r="K8" s="21">
        <v>5.2631578947368342E-2</v>
      </c>
    </row>
    <row r="9" spans="2:11" s="5" customFormat="1" x14ac:dyDescent="0.3">
      <c r="B9" s="20" t="s">
        <v>66</v>
      </c>
      <c r="C9" s="12">
        <v>0</v>
      </c>
      <c r="D9" s="13">
        <v>0</v>
      </c>
      <c r="E9" s="13">
        <v>0</v>
      </c>
      <c r="F9" s="12">
        <v>0</v>
      </c>
      <c r="G9" s="13">
        <v>0</v>
      </c>
      <c r="H9" s="13">
        <v>0</v>
      </c>
      <c r="I9" s="12">
        <v>0</v>
      </c>
      <c r="J9" s="13">
        <v>0</v>
      </c>
      <c r="K9" s="21">
        <v>0</v>
      </c>
    </row>
    <row r="10" spans="2:11" s="5" customFormat="1" x14ac:dyDescent="0.3">
      <c r="B10" s="20" t="s">
        <v>11</v>
      </c>
      <c r="C10" s="12">
        <v>0</v>
      </c>
      <c r="D10" s="13">
        <v>0</v>
      </c>
      <c r="E10" s="13">
        <v>0</v>
      </c>
      <c r="F10" s="12">
        <v>0</v>
      </c>
      <c r="G10" s="13">
        <v>0</v>
      </c>
      <c r="H10" s="13">
        <v>0</v>
      </c>
      <c r="I10" s="12">
        <v>0</v>
      </c>
      <c r="J10" s="13">
        <v>0</v>
      </c>
      <c r="K10" s="21">
        <v>0</v>
      </c>
    </row>
    <row r="11" spans="2:11" s="5" customFormat="1" x14ac:dyDescent="0.3">
      <c r="B11" s="20" t="s">
        <v>12</v>
      </c>
      <c r="C11" s="12">
        <v>0</v>
      </c>
      <c r="D11" s="13">
        <v>0</v>
      </c>
      <c r="E11" s="13">
        <v>0</v>
      </c>
      <c r="F11" s="12">
        <v>0</v>
      </c>
      <c r="G11" s="13">
        <v>0</v>
      </c>
      <c r="H11" s="13">
        <v>0</v>
      </c>
      <c r="I11" s="12">
        <v>0</v>
      </c>
      <c r="J11" s="13">
        <v>0</v>
      </c>
      <c r="K11" s="21">
        <v>0</v>
      </c>
    </row>
    <row r="12" spans="2:11" s="5" customFormat="1" x14ac:dyDescent="0.3">
      <c r="B12" s="20" t="s">
        <v>67</v>
      </c>
      <c r="C12" s="12">
        <v>0</v>
      </c>
      <c r="D12" s="13">
        <v>0</v>
      </c>
      <c r="E12" s="13">
        <v>0</v>
      </c>
      <c r="F12" s="12">
        <v>0</v>
      </c>
      <c r="G12" s="13">
        <v>0</v>
      </c>
      <c r="H12" s="13">
        <v>0</v>
      </c>
      <c r="I12" s="12">
        <v>0</v>
      </c>
      <c r="J12" s="13">
        <v>0</v>
      </c>
      <c r="K12" s="21">
        <v>0</v>
      </c>
    </row>
    <row r="13" spans="2:11" s="5" customFormat="1" x14ac:dyDescent="0.3">
      <c r="B13" s="20" t="s">
        <v>68</v>
      </c>
      <c r="C13" s="12">
        <v>0</v>
      </c>
      <c r="D13" s="13">
        <v>0</v>
      </c>
      <c r="E13" s="13">
        <v>0</v>
      </c>
      <c r="F13" s="15">
        <v>0</v>
      </c>
      <c r="G13" s="13">
        <v>0</v>
      </c>
      <c r="H13" s="13">
        <v>0</v>
      </c>
      <c r="I13" s="15">
        <v>0</v>
      </c>
      <c r="J13" s="13">
        <v>0</v>
      </c>
      <c r="K13" s="21">
        <v>0</v>
      </c>
    </row>
    <row r="14" spans="2:11" s="5" customFormat="1" x14ac:dyDescent="0.3">
      <c r="B14" s="20" t="s">
        <v>69</v>
      </c>
      <c r="C14" s="12">
        <v>0</v>
      </c>
      <c r="D14" s="13">
        <v>0</v>
      </c>
      <c r="E14" s="13">
        <v>0</v>
      </c>
      <c r="F14" s="15">
        <v>0</v>
      </c>
      <c r="G14" s="13">
        <v>0</v>
      </c>
      <c r="H14" s="13">
        <v>0</v>
      </c>
      <c r="I14" s="15">
        <v>0</v>
      </c>
      <c r="J14" s="13">
        <v>0</v>
      </c>
      <c r="K14" s="21">
        <v>0</v>
      </c>
    </row>
    <row r="15" spans="2:11" s="5" customFormat="1" x14ac:dyDescent="0.3">
      <c r="B15" s="20" t="s">
        <v>70</v>
      </c>
      <c r="C15" s="12">
        <v>0</v>
      </c>
      <c r="D15" s="13">
        <v>0</v>
      </c>
      <c r="E15" s="13">
        <v>0</v>
      </c>
      <c r="F15" s="12">
        <v>0</v>
      </c>
      <c r="G15" s="13">
        <v>0</v>
      </c>
      <c r="H15" s="13">
        <v>0</v>
      </c>
      <c r="I15" s="12">
        <v>0</v>
      </c>
      <c r="J15" s="13">
        <v>0</v>
      </c>
      <c r="K15" s="21">
        <v>0</v>
      </c>
    </row>
    <row r="16" spans="2:11" s="5" customFormat="1" x14ac:dyDescent="0.3">
      <c r="B16" s="20" t="s">
        <v>71</v>
      </c>
      <c r="C16" s="12">
        <v>0</v>
      </c>
      <c r="D16" s="13">
        <v>0</v>
      </c>
      <c r="E16" s="13">
        <v>0</v>
      </c>
      <c r="F16" s="12">
        <v>0</v>
      </c>
      <c r="G16" s="13">
        <v>0</v>
      </c>
      <c r="H16" s="13">
        <v>0</v>
      </c>
      <c r="I16" s="12">
        <v>0</v>
      </c>
      <c r="J16" s="13">
        <v>0</v>
      </c>
      <c r="K16" s="21">
        <v>0</v>
      </c>
    </row>
    <row r="17" spans="2:11" s="5" customFormat="1" x14ac:dyDescent="0.3">
      <c r="B17" s="20" t="s">
        <v>13</v>
      </c>
      <c r="C17" s="12">
        <v>0</v>
      </c>
      <c r="D17" s="13">
        <v>0</v>
      </c>
      <c r="E17" s="13">
        <v>0</v>
      </c>
      <c r="F17" s="12">
        <v>0</v>
      </c>
      <c r="G17" s="13">
        <v>0</v>
      </c>
      <c r="H17" s="13">
        <v>0</v>
      </c>
      <c r="I17" s="12">
        <v>0</v>
      </c>
      <c r="J17" s="13">
        <v>0</v>
      </c>
      <c r="K17" s="21">
        <v>0</v>
      </c>
    </row>
    <row r="18" spans="2:11" s="5" customFormat="1" ht="15" thickBot="1" x14ac:dyDescent="0.35">
      <c r="B18" s="24" t="s">
        <v>14</v>
      </c>
      <c r="C18" s="25">
        <v>0</v>
      </c>
      <c r="D18" s="26">
        <v>0</v>
      </c>
      <c r="E18" s="26">
        <v>0</v>
      </c>
      <c r="F18" s="25">
        <v>0</v>
      </c>
      <c r="G18" s="26">
        <v>0</v>
      </c>
      <c r="H18" s="26">
        <v>0</v>
      </c>
      <c r="I18" s="25">
        <v>0</v>
      </c>
      <c r="J18" s="26">
        <v>0</v>
      </c>
      <c r="K18" s="28">
        <v>0</v>
      </c>
    </row>
    <row r="19" spans="2:11" s="5" customFormat="1" ht="15.6" thickTop="1" thickBot="1" x14ac:dyDescent="0.35">
      <c r="B19" s="29" t="s">
        <v>3</v>
      </c>
      <c r="C19" s="30">
        <v>1.018518518518518E-3</v>
      </c>
      <c r="D19" s="31">
        <v>1</v>
      </c>
      <c r="E19" s="31">
        <v>0.23157894736842105</v>
      </c>
      <c r="F19" s="30">
        <v>0</v>
      </c>
      <c r="G19" s="31">
        <v>0</v>
      </c>
      <c r="H19" s="31">
        <v>0</v>
      </c>
      <c r="I19" s="30">
        <v>1.018518518518518E-3</v>
      </c>
      <c r="J19" s="31">
        <v>1</v>
      </c>
      <c r="K19" s="32">
        <v>0.23157894736842105</v>
      </c>
    </row>
    <row r="20" spans="2:11" s="5" customFormat="1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2"/>
    </row>
    <row r="21" spans="2:11" s="5" customFormat="1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22" t="s">
        <v>5</v>
      </c>
    </row>
    <row r="22" spans="2:11" s="5" customFormat="1" x14ac:dyDescent="0.3">
      <c r="B22" s="23" t="s">
        <v>16</v>
      </c>
      <c r="C22" s="12">
        <v>8.1018518518518503E-5</v>
      </c>
      <c r="D22" s="17"/>
      <c r="E22" s="13">
        <v>1.8421052631578953E-2</v>
      </c>
      <c r="F22" s="12">
        <v>0</v>
      </c>
      <c r="G22" s="17"/>
      <c r="H22" s="13">
        <v>0</v>
      </c>
      <c r="I22" s="12">
        <v>8.1018518518518503E-5</v>
      </c>
      <c r="J22" s="17"/>
      <c r="K22" s="21">
        <v>1.8421052631578953E-2</v>
      </c>
    </row>
    <row r="23" spans="2:11" s="5" customFormat="1" x14ac:dyDescent="0.3">
      <c r="B23" s="23" t="s">
        <v>17</v>
      </c>
      <c r="C23" s="12">
        <v>0</v>
      </c>
      <c r="D23" s="17"/>
      <c r="E23" s="13">
        <v>0</v>
      </c>
      <c r="F23" s="12">
        <v>0</v>
      </c>
      <c r="G23" s="17"/>
      <c r="H23" s="13">
        <v>0</v>
      </c>
      <c r="I23" s="12">
        <v>0</v>
      </c>
      <c r="J23" s="17"/>
      <c r="K23" s="21">
        <v>0</v>
      </c>
    </row>
    <row r="24" spans="2:11" s="5" customFormat="1" x14ac:dyDescent="0.3">
      <c r="B24" s="23" t="s">
        <v>18</v>
      </c>
      <c r="C24" s="12">
        <v>0</v>
      </c>
      <c r="D24" s="17"/>
      <c r="E24" s="13">
        <v>0</v>
      </c>
      <c r="F24" s="12">
        <v>0</v>
      </c>
      <c r="G24" s="17"/>
      <c r="H24" s="13">
        <v>0</v>
      </c>
      <c r="I24" s="12">
        <v>0</v>
      </c>
      <c r="J24" s="17"/>
      <c r="K24" s="21">
        <v>0</v>
      </c>
    </row>
    <row r="25" spans="2:11" s="5" customFormat="1" x14ac:dyDescent="0.3">
      <c r="B25" s="23" t="s">
        <v>19</v>
      </c>
      <c r="C25" s="12">
        <v>1.66666666666667E-3</v>
      </c>
      <c r="D25" s="17"/>
      <c r="E25" s="13">
        <v>0.37894736842105359</v>
      </c>
      <c r="F25" s="12">
        <v>0</v>
      </c>
      <c r="G25" s="17"/>
      <c r="H25" s="13">
        <v>0</v>
      </c>
      <c r="I25" s="12">
        <v>1.66666666666667E-3</v>
      </c>
      <c r="J25" s="17"/>
      <c r="K25" s="21">
        <v>0.37894736842105359</v>
      </c>
    </row>
    <row r="26" spans="2:11" s="5" customFormat="1" x14ac:dyDescent="0.3">
      <c r="B26" s="23" t="s">
        <v>20</v>
      </c>
      <c r="C26" s="12">
        <v>1.63194444444444E-3</v>
      </c>
      <c r="D26" s="17"/>
      <c r="E26" s="13">
        <v>0.37105263157894658</v>
      </c>
      <c r="F26" s="12">
        <v>0</v>
      </c>
      <c r="G26" s="17"/>
      <c r="H26" s="13">
        <v>0</v>
      </c>
      <c r="I26" s="12">
        <v>1.63194444444444E-3</v>
      </c>
      <c r="J26" s="17"/>
      <c r="K26" s="21">
        <v>0.37105263157894658</v>
      </c>
    </row>
    <row r="27" spans="2:11" s="5" customFormat="1" ht="15" thickBot="1" x14ac:dyDescent="0.35">
      <c r="B27" s="23" t="s">
        <v>21</v>
      </c>
      <c r="C27" s="12">
        <v>0</v>
      </c>
      <c r="D27" s="17"/>
      <c r="E27" s="13">
        <v>0</v>
      </c>
      <c r="F27" s="12">
        <v>0</v>
      </c>
      <c r="G27" s="17"/>
      <c r="H27" s="13">
        <v>0</v>
      </c>
      <c r="I27" s="12">
        <v>0</v>
      </c>
      <c r="J27" s="17"/>
      <c r="K27" s="21">
        <v>0</v>
      </c>
    </row>
    <row r="28" spans="2:11" s="5" customFormat="1" ht="15.6" thickTop="1" thickBot="1" x14ac:dyDescent="0.35">
      <c r="B28" s="29" t="s">
        <v>3</v>
      </c>
      <c r="C28" s="30">
        <v>3.3796296296296283E-3</v>
      </c>
      <c r="D28" s="31"/>
      <c r="E28" s="31">
        <v>0.76842105263157912</v>
      </c>
      <c r="F28" s="30">
        <v>0</v>
      </c>
      <c r="G28" s="31"/>
      <c r="H28" s="31">
        <v>0</v>
      </c>
      <c r="I28" s="30">
        <v>3.3796296296296283E-3</v>
      </c>
      <c r="J28" s="31"/>
      <c r="K28" s="32">
        <v>0.76842105263157912</v>
      </c>
    </row>
    <row r="29" spans="2:11" s="5" customFormat="1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5"/>
    </row>
    <row r="30" spans="2:11" s="5" customFormat="1" ht="15.6" thickTop="1" thickBot="1" x14ac:dyDescent="0.35">
      <c r="B30" s="29" t="s">
        <v>6</v>
      </c>
      <c r="C30" s="30">
        <v>4.3981481481481458E-3</v>
      </c>
      <c r="D30" s="31"/>
      <c r="E30" s="31">
        <v>1.0000000000000002</v>
      </c>
      <c r="F30" s="30">
        <v>0</v>
      </c>
      <c r="G30" s="31"/>
      <c r="H30" s="31">
        <v>0</v>
      </c>
      <c r="I30" s="30">
        <v>4.3981481481481458E-3</v>
      </c>
      <c r="J30" s="31"/>
      <c r="K30" s="32">
        <v>1.0000000000000002</v>
      </c>
    </row>
    <row r="31" spans="2:11" s="5" customFormat="1" ht="78" customHeight="1" thickTop="1" thickBot="1" x14ac:dyDescent="0.35">
      <c r="B31" s="74" t="s">
        <v>38</v>
      </c>
      <c r="C31" s="75"/>
      <c r="D31" s="75"/>
      <c r="E31" s="75"/>
      <c r="F31" s="75"/>
      <c r="G31" s="75"/>
      <c r="H31" s="75"/>
      <c r="I31" s="75"/>
      <c r="J31" s="75"/>
      <c r="K31" s="76"/>
    </row>
    <row r="32" spans="2:11" s="5" customFormat="1" x14ac:dyDescent="0.3">
      <c r="C32" s="8"/>
      <c r="D32" s="8"/>
      <c r="E32" s="8"/>
      <c r="F32" s="8"/>
      <c r="H32" s="8"/>
    </row>
    <row r="33" spans="3:8" s="5" customFormat="1" x14ac:dyDescent="0.3">
      <c r="C33" s="8"/>
      <c r="D33" s="8"/>
      <c r="E33" s="8"/>
      <c r="F33" s="8"/>
      <c r="H33" s="8"/>
    </row>
    <row r="34" spans="3:8" s="5" customFormat="1" x14ac:dyDescent="0.3">
      <c r="C34" s="8"/>
      <c r="D34" s="8"/>
      <c r="E34" s="8"/>
      <c r="F34" s="8"/>
      <c r="H34" s="8"/>
    </row>
    <row r="35" spans="3:8" s="5" customFormat="1" x14ac:dyDescent="0.3">
      <c r="C35" s="8"/>
      <c r="D35" s="8"/>
      <c r="E35" s="8"/>
      <c r="F35" s="8"/>
      <c r="H35" s="8"/>
    </row>
    <row r="36" spans="3:8" s="5" customFormat="1" x14ac:dyDescent="0.3">
      <c r="C36" s="8"/>
      <c r="D36" s="8"/>
      <c r="E36" s="8"/>
      <c r="F36" s="8"/>
      <c r="H36" s="8"/>
    </row>
    <row r="37" spans="3:8" s="5" customFormat="1" x14ac:dyDescent="0.3">
      <c r="C37" s="8"/>
      <c r="D37" s="8"/>
      <c r="E37" s="8"/>
      <c r="F37" s="8"/>
      <c r="H37" s="8"/>
    </row>
    <row r="38" spans="3:8" s="5" customFormat="1" x14ac:dyDescent="0.3">
      <c r="C38" s="8"/>
      <c r="D38" s="8"/>
      <c r="E38" s="8"/>
      <c r="F38" s="8"/>
      <c r="H38" s="8"/>
    </row>
    <row r="39" spans="3:8" s="5" customFormat="1" x14ac:dyDescent="0.3">
      <c r="C39" s="8"/>
      <c r="D39" s="8"/>
      <c r="E39" s="8"/>
      <c r="F39" s="8"/>
      <c r="H39" s="8"/>
    </row>
    <row r="40" spans="3:8" s="5" customFormat="1" x14ac:dyDescent="0.3">
      <c r="C40" s="8"/>
      <c r="D40" s="8"/>
      <c r="E40" s="8"/>
      <c r="F40" s="8"/>
      <c r="H40" s="8"/>
    </row>
    <row r="41" spans="3:8" s="5" customFormat="1" x14ac:dyDescent="0.3">
      <c r="C41" s="8"/>
      <c r="D41" s="8"/>
      <c r="E41" s="8"/>
      <c r="F41" s="8"/>
      <c r="H41" s="8"/>
    </row>
    <row r="42" spans="3:8" s="5" customFormat="1" x14ac:dyDescent="0.3">
      <c r="C42" s="8"/>
      <c r="D42" s="8"/>
      <c r="E42" s="8"/>
      <c r="F42" s="8"/>
      <c r="H42" s="8"/>
    </row>
    <row r="43" spans="3:8" s="5" customFormat="1" x14ac:dyDescent="0.3">
      <c r="C43" s="8"/>
      <c r="D43" s="8"/>
      <c r="E43" s="8"/>
      <c r="F43" s="8"/>
      <c r="H43" s="8"/>
    </row>
    <row r="44" spans="3:8" s="5" customFormat="1" x14ac:dyDescent="0.3">
      <c r="C44" s="8"/>
      <c r="D44" s="8"/>
      <c r="E44" s="8"/>
      <c r="F44" s="8"/>
      <c r="H44" s="8"/>
    </row>
    <row r="45" spans="3:8" s="5" customFormat="1" x14ac:dyDescent="0.3">
      <c r="C45" s="8"/>
      <c r="D45" s="8"/>
      <c r="E45" s="8"/>
      <c r="F45" s="8"/>
      <c r="H45" s="8"/>
    </row>
    <row r="46" spans="3:8" s="5" customFormat="1" x14ac:dyDescent="0.3">
      <c r="C46" s="8"/>
      <c r="D46" s="8"/>
      <c r="E46" s="8"/>
      <c r="F46" s="8"/>
      <c r="H46" s="8"/>
    </row>
    <row r="47" spans="3:8" s="5" customFormat="1" x14ac:dyDescent="0.3">
      <c r="C47" s="8"/>
      <c r="D47" s="8"/>
      <c r="E47" s="8"/>
      <c r="F47" s="8"/>
      <c r="H47" s="8"/>
    </row>
    <row r="48" spans="3:8" s="5" customFormat="1" x14ac:dyDescent="0.3">
      <c r="C48" s="8"/>
      <c r="D48" s="8"/>
      <c r="E48" s="8"/>
      <c r="F48" s="8"/>
      <c r="H48" s="8"/>
    </row>
    <row r="49" spans="3:8" s="5" customFormat="1" x14ac:dyDescent="0.3">
      <c r="C49" s="8"/>
      <c r="D49" s="8"/>
      <c r="E49" s="8"/>
      <c r="F49" s="8"/>
      <c r="H49" s="8"/>
    </row>
    <row r="50" spans="3:8" s="5" customFormat="1" x14ac:dyDescent="0.3">
      <c r="C50" s="8"/>
      <c r="D50" s="8"/>
      <c r="E50" s="8"/>
      <c r="F50" s="8"/>
      <c r="H50" s="8"/>
    </row>
    <row r="51" spans="3:8" s="5" customFormat="1" x14ac:dyDescent="0.3">
      <c r="C51" s="8"/>
      <c r="D51" s="8"/>
      <c r="E51" s="8"/>
      <c r="F51" s="8"/>
      <c r="H51" s="8"/>
    </row>
    <row r="52" spans="3:8" s="5" customFormat="1" x14ac:dyDescent="0.3">
      <c r="C52" s="8"/>
      <c r="D52" s="8"/>
      <c r="E52" s="8"/>
      <c r="F52" s="8"/>
      <c r="H52" s="8"/>
    </row>
    <row r="53" spans="3:8" s="5" customFormat="1" x14ac:dyDescent="0.3">
      <c r="C53" s="8"/>
      <c r="D53" s="8"/>
      <c r="E53" s="8"/>
      <c r="F53" s="8"/>
      <c r="H53" s="8"/>
    </row>
    <row r="54" spans="3:8" s="5" customFormat="1" x14ac:dyDescent="0.3">
      <c r="C54" s="8"/>
      <c r="D54" s="8"/>
      <c r="E54" s="8"/>
      <c r="F54" s="8"/>
      <c r="H54" s="8"/>
    </row>
    <row r="55" spans="3:8" s="5" customFormat="1" x14ac:dyDescent="0.3">
      <c r="C55" s="8"/>
      <c r="D55" s="8"/>
      <c r="E55" s="8"/>
      <c r="F55" s="8"/>
      <c r="H55" s="8"/>
    </row>
    <row r="56" spans="3:8" s="5" customFormat="1" x14ac:dyDescent="0.3">
      <c r="C56" s="8"/>
      <c r="D56" s="8"/>
      <c r="E56" s="8"/>
      <c r="F56" s="8"/>
      <c r="H56" s="8"/>
    </row>
    <row r="57" spans="3:8" s="5" customFormat="1" x14ac:dyDescent="0.3">
      <c r="C57" s="8"/>
      <c r="D57" s="8"/>
      <c r="E57" s="8"/>
      <c r="F57" s="8"/>
      <c r="H57" s="8"/>
    </row>
    <row r="58" spans="3:8" s="5" customFormat="1" x14ac:dyDescent="0.3">
      <c r="C58" s="8"/>
      <c r="D58" s="8"/>
      <c r="E58" s="8"/>
      <c r="F58" s="8"/>
      <c r="H58" s="8"/>
    </row>
    <row r="59" spans="3:8" s="5" customFormat="1" x14ac:dyDescent="0.3">
      <c r="C59" s="8"/>
      <c r="D59" s="8"/>
      <c r="E59" s="8"/>
      <c r="F59" s="8"/>
      <c r="H59" s="8"/>
    </row>
    <row r="60" spans="3:8" s="5" customFormat="1" x14ac:dyDescent="0.3">
      <c r="C60" s="8"/>
      <c r="D60" s="8"/>
      <c r="E60" s="8"/>
      <c r="F60" s="8"/>
      <c r="H60" s="8"/>
    </row>
    <row r="61" spans="3:8" s="5" customFormat="1" x14ac:dyDescent="0.3">
      <c r="C61" s="8"/>
      <c r="D61" s="8"/>
      <c r="E61" s="8"/>
      <c r="F61" s="8"/>
      <c r="H61" s="8"/>
    </row>
    <row r="62" spans="3:8" s="5" customFormat="1" x14ac:dyDescent="0.3">
      <c r="C62" s="8"/>
      <c r="D62" s="8"/>
      <c r="E62" s="8"/>
      <c r="F62" s="8"/>
      <c r="H62" s="8"/>
    </row>
    <row r="63" spans="3:8" s="5" customFormat="1" x14ac:dyDescent="0.3">
      <c r="C63" s="8"/>
      <c r="D63" s="8"/>
      <c r="E63" s="8"/>
      <c r="F63" s="8"/>
      <c r="H63" s="8"/>
    </row>
    <row r="64" spans="3:8" s="5" customFormat="1" x14ac:dyDescent="0.3">
      <c r="C64" s="8"/>
      <c r="D64" s="8"/>
      <c r="E64" s="8"/>
      <c r="F64" s="8"/>
      <c r="H64" s="8"/>
    </row>
    <row r="65" spans="3:8" s="5" customFormat="1" x14ac:dyDescent="0.3">
      <c r="C65" s="8"/>
      <c r="D65" s="8"/>
      <c r="E65" s="8"/>
      <c r="F65" s="8"/>
      <c r="H65" s="8"/>
    </row>
    <row r="66" spans="3:8" s="5" customFormat="1" x14ac:dyDescent="0.3">
      <c r="C66" s="8"/>
      <c r="D66" s="8"/>
      <c r="E66" s="8"/>
      <c r="F66" s="8"/>
      <c r="H66" s="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&amp;R17</oddFoot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36</vt:i4>
      </vt:variant>
      <vt:variant>
        <vt:lpstr>Intervalli denominati</vt:lpstr>
      </vt:variant>
      <vt:variant>
        <vt:i4>28</vt:i4>
      </vt:variant>
    </vt:vector>
  </HeadingPairs>
  <TitlesOfParts>
    <vt:vector size="64" baseType="lpstr"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B1</vt:lpstr>
      <vt:lpstr>B2</vt:lpstr>
      <vt:lpstr>B3</vt:lpstr>
      <vt:lpstr>B4</vt:lpstr>
      <vt:lpstr>B5</vt:lpstr>
      <vt:lpstr>B6</vt:lpstr>
      <vt:lpstr>B7</vt:lpstr>
      <vt:lpstr>B8</vt:lpstr>
      <vt:lpstr>B9</vt:lpstr>
      <vt:lpstr>B10</vt:lpstr>
      <vt:lpstr>B11</vt:lpstr>
      <vt:lpstr>B12</vt:lpstr>
      <vt:lpstr>B13</vt:lpstr>
      <vt:lpstr>'A10'!Area_stampa</vt:lpstr>
      <vt:lpstr>'A11'!Area_stampa</vt:lpstr>
      <vt:lpstr>'A12'!Area_stampa</vt:lpstr>
      <vt:lpstr>'A13'!Area_stampa</vt:lpstr>
      <vt:lpstr>'A14'!Area_stampa</vt:lpstr>
      <vt:lpstr>'A15'!Area_stampa</vt:lpstr>
      <vt:lpstr>'A19'!Area_stampa</vt:lpstr>
      <vt:lpstr>'A20'!Area_stampa</vt:lpstr>
      <vt:lpstr>'A21'!Area_stampa</vt:lpstr>
      <vt:lpstr>'A22'!Area_stampa</vt:lpstr>
      <vt:lpstr>'A23'!Area_stampa</vt:lpstr>
      <vt:lpstr>'A5'!Area_stampa</vt:lpstr>
      <vt:lpstr>'A6'!Area_stampa</vt:lpstr>
      <vt:lpstr>'A7'!Area_stampa</vt:lpstr>
      <vt:lpstr>'A8'!Area_stampa</vt:lpstr>
      <vt:lpstr>'A9'!Area_stampa</vt:lpstr>
      <vt:lpstr>'B10'!Area_stampa</vt:lpstr>
      <vt:lpstr>'B11'!Area_stampa</vt:lpstr>
      <vt:lpstr>'B12'!Area_stampa</vt:lpstr>
      <vt:lpstr>'B13'!Area_stampa</vt:lpstr>
      <vt:lpstr>'B2'!Area_stampa</vt:lpstr>
      <vt:lpstr>'B3'!Area_stampa</vt:lpstr>
      <vt:lpstr>'B4'!Area_stampa</vt:lpstr>
      <vt:lpstr>'B5'!Area_stampa</vt:lpstr>
      <vt:lpstr>'B6'!Area_stampa</vt:lpstr>
      <vt:lpstr>'B7'!Area_stampa</vt:lpstr>
      <vt:lpstr>'B8'!Area_stampa</vt:lpstr>
      <vt:lpstr>'B9'!Area_stampa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cavallaro_r</cp:lastModifiedBy>
  <cp:lastPrinted>2019-04-19T21:06:34Z</cp:lastPrinted>
  <dcterms:created xsi:type="dcterms:W3CDTF">2015-07-28T09:23:17Z</dcterms:created>
  <dcterms:modified xsi:type="dcterms:W3CDTF">2019-05-02T15:09:36Z</dcterms:modified>
</cp:coreProperties>
</file>