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n.capodaglio\OneDrive - Agcom\Documenti\Documenti Excel\BILANCI AZIENDALI\Esercizio 2020\OPEN DATA\"/>
    </mc:Choice>
  </mc:AlternateContent>
  <xr:revisionPtr revIDLastSave="0" documentId="13_ncr:1_{24517E07-0052-41AD-861E-950AEC93C024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Open data 2016-2020" sheetId="15" r:id="rId1"/>
  </sheets>
  <definedNames>
    <definedName name="_xlnm.Print_Area" localSheetId="0">'Open data 2016-2020'!#REF!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5" l="1"/>
  <c r="F32" i="15" l="1"/>
  <c r="G32" i="15" s="1"/>
  <c r="H32" i="15" s="1"/>
  <c r="I32" i="15" s="1"/>
  <c r="J32" i="15" s="1"/>
  <c r="K32" i="15" s="1"/>
  <c r="L32" i="15" s="1"/>
</calcChain>
</file>

<file path=xl/sharedStrings.xml><?xml version="1.0" encoding="utf-8"?>
<sst xmlns="http://schemas.openxmlformats.org/spreadsheetml/2006/main" count="33" uniqueCount="26">
  <si>
    <t>Ebitda</t>
  </si>
  <si>
    <t>Ebit</t>
  </si>
  <si>
    <r>
      <t xml:space="preserve">Risultato d'esercizio </t>
    </r>
    <r>
      <rPr>
        <b/>
        <i/>
        <sz val="16"/>
        <color indexed="36"/>
        <rFont val="Calibri"/>
        <family val="2"/>
      </rPr>
      <t>(Net income)</t>
    </r>
  </si>
  <si>
    <t>Editoria quotidiana e periodica - Newspapers and magazines publishing</t>
  </si>
  <si>
    <r>
      <t>Editoriali (C</t>
    </r>
    <r>
      <rPr>
        <b/>
        <i/>
        <sz val="12"/>
        <rFont val="Calibri"/>
        <family val="2"/>
      </rPr>
      <t>opies</t>
    </r>
    <r>
      <rPr>
        <b/>
        <sz val="12"/>
        <rFont val="Calibri"/>
        <family val="2"/>
      </rPr>
      <t>)</t>
    </r>
  </si>
  <si>
    <r>
      <t>Pubblicità (</t>
    </r>
    <r>
      <rPr>
        <b/>
        <i/>
        <sz val="12"/>
        <rFont val="Calibri"/>
        <family val="2"/>
      </rPr>
      <t>Advertising</t>
    </r>
    <r>
      <rPr>
        <b/>
        <sz val="12"/>
        <rFont val="Calibri"/>
        <family val="2"/>
      </rPr>
      <t>)</t>
    </r>
  </si>
  <si>
    <r>
      <t>Libri (</t>
    </r>
    <r>
      <rPr>
        <b/>
        <i/>
        <sz val="12"/>
        <rFont val="Calibri"/>
        <family val="2"/>
      </rPr>
      <t>Books</t>
    </r>
    <r>
      <rPr>
        <b/>
        <sz val="12"/>
        <rFont val="Calibri"/>
        <family val="2"/>
      </rPr>
      <t>)</t>
    </r>
  </si>
  <si>
    <r>
      <t>Altro (O</t>
    </r>
    <r>
      <rPr>
        <b/>
        <i/>
        <sz val="12"/>
        <rFont val="Calibri"/>
        <family val="2"/>
      </rPr>
      <t>ther</t>
    </r>
    <r>
      <rPr>
        <b/>
        <sz val="12"/>
        <rFont val="Calibri"/>
        <family val="2"/>
      </rPr>
      <t>)</t>
    </r>
  </si>
  <si>
    <r>
      <t>Totale (</t>
    </r>
    <r>
      <rPr>
        <b/>
        <i/>
        <sz val="12"/>
        <rFont val="Calibri"/>
        <family val="2"/>
      </rPr>
      <t>Total</t>
    </r>
    <r>
      <rPr>
        <b/>
        <sz val="12"/>
        <rFont val="Calibri"/>
        <family val="2"/>
      </rPr>
      <t>)</t>
    </r>
  </si>
  <si>
    <r>
      <t>Totale/Media (</t>
    </r>
    <r>
      <rPr>
        <b/>
        <i/>
        <sz val="12"/>
        <rFont val="Calibri"/>
        <family val="2"/>
      </rPr>
      <t>Total/avg</t>
    </r>
    <r>
      <rPr>
        <b/>
        <sz val="12"/>
        <rFont val="Calibri"/>
        <family val="2"/>
      </rPr>
      <t>)</t>
    </r>
  </si>
  <si>
    <r>
      <t>Totale (</t>
    </r>
    <r>
      <rPr>
        <b/>
        <i/>
        <sz val="12"/>
        <rFont val="Calibri"/>
        <family val="2"/>
        <scheme val="minor"/>
      </rPr>
      <t>Total</t>
    </r>
    <r>
      <rPr>
        <b/>
        <sz val="12"/>
        <rFont val="Calibri"/>
        <family val="2"/>
        <scheme val="minor"/>
      </rPr>
      <t>)</t>
    </r>
  </si>
  <si>
    <r>
      <t xml:space="preserve"> - di cui domestici (</t>
    </r>
    <r>
      <rPr>
        <b/>
        <i/>
        <sz val="12"/>
        <rFont val="Calibri"/>
        <family val="2"/>
        <scheme val="minor"/>
      </rPr>
      <t>o/w domestic</t>
    </r>
    <r>
      <rPr>
        <b/>
        <sz val="12"/>
        <rFont val="Calibri"/>
        <family val="2"/>
        <scheme val="minor"/>
      </rPr>
      <t>)</t>
    </r>
  </si>
  <si>
    <r>
      <t>Fig. 7 - Investimenti / Ricavi (</t>
    </r>
    <r>
      <rPr>
        <b/>
        <i/>
        <sz val="16"/>
        <color rgb="FFFF0000"/>
        <rFont val="Calibri"/>
        <family val="2"/>
        <scheme val="minor"/>
      </rPr>
      <t>Capex / Revenues</t>
    </r>
    <r>
      <rPr>
        <b/>
        <sz val="16"/>
        <color rgb="FFFF0000"/>
        <rFont val="Calibri"/>
        <family val="2"/>
        <scheme val="minor"/>
      </rPr>
      <t>) (%)</t>
    </r>
  </si>
  <si>
    <r>
      <t>Fig. 5 - Patrimonio netto / Passività [</t>
    </r>
    <r>
      <rPr>
        <b/>
        <i/>
        <sz val="16"/>
        <color rgb="FFFF0000"/>
        <rFont val="Calibri"/>
        <family val="2"/>
        <scheme val="minor"/>
      </rPr>
      <t>Equity / (Equity + liabilities)</t>
    </r>
    <r>
      <rPr>
        <b/>
        <sz val="16"/>
        <color rgb="FFFF0000"/>
        <rFont val="Calibri"/>
        <family val="2"/>
        <scheme val="minor"/>
      </rPr>
      <t>] (%)</t>
    </r>
  </si>
  <si>
    <r>
      <t>Fig. 6 - Risultato di esercizio / Patrimonio netto (</t>
    </r>
    <r>
      <rPr>
        <b/>
        <i/>
        <sz val="16"/>
        <color rgb="FFFF0000"/>
        <rFont val="Calibri"/>
        <family val="2"/>
        <scheme val="minor"/>
      </rPr>
      <t>Net income / Equity</t>
    </r>
    <r>
      <rPr>
        <b/>
        <sz val="16"/>
        <color rgb="FFFF0000"/>
        <rFont val="Calibri"/>
        <family val="2"/>
        <scheme val="minor"/>
      </rPr>
      <t>) (%)</t>
    </r>
  </si>
  <si>
    <r>
      <t>Fig. 1 - Ricavi (</t>
    </r>
    <r>
      <rPr>
        <b/>
        <i/>
        <sz val="16"/>
        <color indexed="10"/>
        <rFont val="Calibri"/>
        <family val="2"/>
      </rPr>
      <t>Revenues) - mld/bln €</t>
    </r>
  </si>
  <si>
    <r>
      <t xml:space="preserve">Fig. 2 - Occupazione </t>
    </r>
    <r>
      <rPr>
        <b/>
        <i/>
        <sz val="16"/>
        <color indexed="10"/>
        <rFont val="Calibri"/>
        <family val="2"/>
      </rPr>
      <t>(employment) - *1.000</t>
    </r>
  </si>
  <si>
    <r>
      <t>Fig. 3 -  Indici reddituali (</t>
    </r>
    <r>
      <rPr>
        <b/>
        <i/>
        <sz val="16"/>
        <color indexed="10"/>
        <rFont val="Calibri"/>
        <family val="2"/>
      </rPr>
      <t>Profitability ratios) (% ricavi/revenues)</t>
    </r>
  </si>
  <si>
    <r>
      <t xml:space="preserve">Fig. 4 -  Indici reddituali - </t>
    </r>
    <r>
      <rPr>
        <b/>
        <i/>
        <sz val="16"/>
        <color indexed="10"/>
        <rFont val="Calibri"/>
        <family val="2"/>
      </rPr>
      <t>Profitability ratios (2010-2019) - (mln €)</t>
    </r>
  </si>
  <si>
    <r>
      <t>Fig. 8 - Flusso di cassa dell'attività operativa / Ricavi 
              (</t>
    </r>
    <r>
      <rPr>
        <b/>
        <i/>
        <sz val="16"/>
        <color rgb="FFFF0000"/>
        <rFont val="Calibri"/>
        <family val="2"/>
        <scheme val="minor"/>
      </rPr>
      <t>Net cash provided by operating activities / Revenues</t>
    </r>
    <r>
      <rPr>
        <b/>
        <sz val="16"/>
        <color rgb="FFFF0000"/>
        <rFont val="Calibri"/>
        <family val="2"/>
        <scheme val="minor"/>
      </rPr>
      <t>) (%)</t>
    </r>
  </si>
  <si>
    <r>
      <t>Fig. 9 - Investimenti / Flusso di cassa dell'attività operativa  
              (</t>
    </r>
    <r>
      <rPr>
        <b/>
        <i/>
        <sz val="16"/>
        <color rgb="FFFF0000"/>
        <rFont val="Calibri"/>
        <family val="2"/>
        <scheme val="minor"/>
      </rPr>
      <t>Capex / Net cash provided by operating activities</t>
    </r>
    <r>
      <rPr>
        <b/>
        <sz val="16"/>
        <color rgb="FFFF0000"/>
        <rFont val="Calibri"/>
        <family val="2"/>
        <scheme val="minor"/>
      </rPr>
      <t>) (%)</t>
    </r>
  </si>
  <si>
    <r>
      <rPr>
        <b/>
        <u/>
        <sz val="36"/>
        <color indexed="9"/>
        <rFont val="Calibri"/>
        <family val="2"/>
      </rPr>
      <t xml:space="preserve">Focus 
</t>
    </r>
    <r>
      <rPr>
        <b/>
        <u/>
        <sz val="28"/>
        <color indexed="9"/>
        <rFont val="Calibri"/>
        <family val="2"/>
      </rPr>
      <t>Bilanci d'esercizio 2016-2020 - Principali indici reddituali e patrimoniali</t>
    </r>
  </si>
  <si>
    <t>2016-2020 Annual Reports  - Main profitability and capital ratios</t>
  </si>
  <si>
    <t>Avg '16-'20</t>
  </si>
  <si>
    <t>Ricavi per tipologia (Revenues by type) (2020 in %)</t>
  </si>
  <si>
    <t xml:space="preserve">Variazione  ricavi domestici (changes in domestic revenues) (2020 vs 2019 in 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</si>
</sst>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36"/>
      <color indexed="9"/>
      <name val="Calibri"/>
      <family val="2"/>
    </font>
    <font>
      <b/>
      <u/>
      <sz val="28"/>
      <color indexed="9"/>
      <name val="Calibri"/>
      <family val="2"/>
    </font>
    <font>
      <b/>
      <i/>
      <sz val="16"/>
      <color indexed="36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u/>
      <sz val="24"/>
      <color theme="0"/>
      <name val="Calibri"/>
      <family val="2"/>
    </font>
    <font>
      <b/>
      <i/>
      <u/>
      <sz val="20"/>
      <color theme="0"/>
      <name val="Calibri"/>
      <family val="2"/>
      <scheme val="minor"/>
    </font>
    <font>
      <b/>
      <sz val="28"/>
      <color theme="0"/>
      <name val="Calibri"/>
      <family val="2"/>
    </font>
    <font>
      <b/>
      <sz val="12"/>
      <name val="Calibri"/>
      <family val="2"/>
      <scheme val="minor"/>
    </font>
    <font>
      <b/>
      <i/>
      <sz val="12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6"/>
      <color indexed="10"/>
      <name val="Calibri"/>
      <family val="2"/>
    </font>
    <font>
      <b/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u/>
      <sz val="24"/>
      <color indexed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49">
    <xf numFmtId="0" fontId="0" fillId="0" borderId="0" xfId="0"/>
    <xf numFmtId="0" fontId="6" fillId="0" borderId="0" xfId="0" applyFont="1" applyAlignment="1">
      <alignment vertical="center"/>
    </xf>
    <xf numFmtId="0" fontId="13" fillId="3" borderId="0" xfId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2" borderId="5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14" fillId="0" borderId="2" xfId="0" applyNumberFormat="1" applyFont="1" applyBorder="1" applyAlignment="1">
      <alignment vertical="center"/>
    </xf>
    <xf numFmtId="2" fontId="10" fillId="0" borderId="2" xfId="0" applyNumberFormat="1" applyFont="1" applyBorder="1" applyAlignment="1">
      <alignment vertical="center"/>
    </xf>
    <xf numFmtId="49" fontId="14" fillId="0" borderId="4" xfId="0" applyNumberFormat="1" applyFont="1" applyBorder="1" applyAlignment="1">
      <alignment vertical="center"/>
    </xf>
    <xf numFmtId="2" fontId="10" fillId="0" borderId="4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49" fontId="22" fillId="0" borderId="0" xfId="0" applyNumberFormat="1" applyFont="1" applyAlignment="1">
      <alignment vertical="center"/>
    </xf>
    <xf numFmtId="0" fontId="14" fillId="3" borderId="6" xfId="0" applyFont="1" applyFill="1" applyBorder="1" applyAlignment="1">
      <alignment vertical="center"/>
    </xf>
    <xf numFmtId="2" fontId="10" fillId="0" borderId="6" xfId="0" applyNumberFormat="1" applyFont="1" applyBorder="1" applyAlignment="1">
      <alignment vertical="center"/>
    </xf>
    <xf numFmtId="164" fontId="10" fillId="0" borderId="6" xfId="0" applyNumberFormat="1" applyFont="1" applyBorder="1" applyAlignment="1">
      <alignment vertical="center"/>
    </xf>
    <xf numFmtId="0" fontId="14" fillId="3" borderId="3" xfId="0" applyFont="1" applyFill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164" fontId="10" fillId="0" borderId="3" xfId="0" applyNumberFormat="1" applyFont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0" fontId="22" fillId="3" borderId="0" xfId="0" applyFont="1" applyFill="1" applyAlignment="1">
      <alignment vertical="center"/>
    </xf>
    <xf numFmtId="164" fontId="10" fillId="0" borderId="0" xfId="0" applyNumberFormat="1" applyFont="1" applyBorder="1" applyAlignment="1">
      <alignment vertical="center"/>
    </xf>
    <xf numFmtId="164" fontId="10" fillId="0" borderId="4" xfId="0" applyNumberFormat="1" applyFont="1" applyBorder="1" applyAlignment="1">
      <alignment vertical="center"/>
    </xf>
    <xf numFmtId="165" fontId="10" fillId="0" borderId="5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164" fontId="10" fillId="0" borderId="2" xfId="0" applyNumberFormat="1" applyFont="1" applyBorder="1" applyAlignment="1">
      <alignment vertical="center"/>
    </xf>
    <xf numFmtId="164" fontId="10" fillId="0" borderId="2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164" fontId="10" fillId="0" borderId="3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vertical="center"/>
    </xf>
    <xf numFmtId="1" fontId="10" fillId="0" borderId="3" xfId="0" applyNumberFormat="1" applyFont="1" applyBorder="1" applyAlignment="1">
      <alignment vertical="center"/>
    </xf>
    <xf numFmtId="1" fontId="10" fillId="0" borderId="1" xfId="0" applyNumberFormat="1" applyFont="1" applyBorder="1" applyAlignment="1">
      <alignment vertical="center"/>
    </xf>
    <xf numFmtId="164" fontId="10" fillId="0" borderId="5" xfId="0" applyNumberFormat="1" applyFont="1" applyBorder="1" applyAlignment="1">
      <alignment vertical="center"/>
    </xf>
    <xf numFmtId="164" fontId="10" fillId="0" borderId="5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8" fillId="2" borderId="5" xfId="0" applyFont="1" applyFill="1" applyBorder="1" applyAlignment="1">
      <alignment vertical="center" wrapText="1"/>
    </xf>
    <xf numFmtId="0" fontId="23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5" borderId="0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/>
    </xf>
  </cellXfs>
  <cellStyles count="6">
    <cellStyle name="%" xfId="1" xr:uid="{00000000-0005-0000-0000-000000000000}"/>
    <cellStyle name="Normal 2" xfId="2" xr:uid="{00000000-0005-0000-0000-000001000000}"/>
    <cellStyle name="Normal_Mari_Borbala_COICOP_012_0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45"/>
  <sheetViews>
    <sheetView showGridLines="0" tabSelected="1" zoomScale="50" zoomScaleNormal="50" workbookViewId="0">
      <pane xSplit="1" ySplit="6" topLeftCell="B8" activePane="bottomRight" state="frozen"/>
      <selection pane="topRight" activeCell="B1" sqref="B1"/>
      <selection pane="bottomLeft" activeCell="A5" sqref="A5"/>
      <selection pane="bottomRight" activeCell="P34" sqref="P34"/>
    </sheetView>
  </sheetViews>
  <sheetFormatPr defaultColWidth="9.1796875" defaultRowHeight="15.5" x14ac:dyDescent="0.35"/>
  <cols>
    <col min="1" max="1" width="94" style="1" customWidth="1"/>
    <col min="2" max="11" width="14.7265625" style="1" customWidth="1"/>
    <col min="12" max="20" width="11.26953125" style="1" customWidth="1"/>
    <col min="21" max="16384" width="9.1796875" style="1"/>
  </cols>
  <sheetData>
    <row r="1" spans="1:11" ht="92.25" customHeight="1" x14ac:dyDescent="0.35">
      <c r="A1" s="44" t="s">
        <v>21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26" x14ac:dyDescent="0.35">
      <c r="A2" s="46" t="s">
        <v>22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38.5" customHeight="1" x14ac:dyDescent="0.35">
      <c r="A3" s="47" t="s">
        <v>3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s="4" customFormat="1" ht="8.25" customHeight="1" x14ac:dyDescent="0.35">
      <c r="A4" s="2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s="4" customFormat="1" ht="24" customHeight="1" x14ac:dyDescent="0.35">
      <c r="A5" s="2"/>
      <c r="B5" s="5">
        <v>2016</v>
      </c>
      <c r="C5" s="5">
        <v>2017</v>
      </c>
      <c r="D5" s="5">
        <v>2018</v>
      </c>
      <c r="E5" s="5">
        <v>2019</v>
      </c>
      <c r="F5" s="5">
        <v>2020</v>
      </c>
      <c r="G5" s="6" t="s">
        <v>23</v>
      </c>
      <c r="H5" s="3"/>
      <c r="I5" s="3"/>
      <c r="J5" s="3"/>
      <c r="K5" s="3"/>
    </row>
    <row r="6" spans="1:11" ht="7.5" customHeight="1" x14ac:dyDescent="0.35"/>
    <row r="8" spans="1:11" s="8" customFormat="1" ht="21" x14ac:dyDescent="0.35">
      <c r="A8" s="7" t="s">
        <v>15</v>
      </c>
    </row>
    <row r="9" spans="1:11" s="8" customFormat="1" ht="18.5" x14ac:dyDescent="0.35">
      <c r="A9" s="9" t="s">
        <v>10</v>
      </c>
      <c r="B9" s="10">
        <v>4.5142139999999999</v>
      </c>
      <c r="C9" s="10">
        <v>3.9228890000000005</v>
      </c>
      <c r="D9" s="10">
        <v>4.1062450000000004</v>
      </c>
      <c r="E9" s="10">
        <v>3.8447098690744927</v>
      </c>
      <c r="F9" s="10">
        <v>3.2845220000000004</v>
      </c>
    </row>
    <row r="10" spans="1:11" s="8" customFormat="1" ht="18.5" x14ac:dyDescent="0.35">
      <c r="A10" s="11" t="s">
        <v>11</v>
      </c>
      <c r="B10" s="12">
        <v>3.4272969999999994</v>
      </c>
      <c r="C10" s="12">
        <v>3.44502</v>
      </c>
      <c r="D10" s="12">
        <v>3.4666279999999996</v>
      </c>
      <c r="E10" s="12">
        <v>3.3839172763778631</v>
      </c>
      <c r="F10" s="12">
        <v>2.9566854477611941</v>
      </c>
    </row>
    <row r="11" spans="1:11" s="8" customFormat="1" ht="18.5" x14ac:dyDescent="0.35">
      <c r="A11" s="13"/>
      <c r="B11" s="14"/>
      <c r="C11" s="14"/>
      <c r="D11" s="14"/>
      <c r="E11" s="14"/>
      <c r="F11" s="14"/>
    </row>
    <row r="12" spans="1:11" s="8" customFormat="1" ht="18.5" x14ac:dyDescent="0.35">
      <c r="A12" s="15" t="s">
        <v>24</v>
      </c>
      <c r="B12" s="14"/>
      <c r="C12" s="14"/>
      <c r="D12" s="14"/>
      <c r="E12" s="14"/>
      <c r="F12" s="14"/>
    </row>
    <row r="13" spans="1:11" s="8" customFormat="1" ht="18.5" x14ac:dyDescent="0.35">
      <c r="A13" s="16" t="s">
        <v>4</v>
      </c>
      <c r="B13" s="17"/>
      <c r="C13" s="17"/>
      <c r="D13" s="17"/>
      <c r="E13" s="17"/>
      <c r="F13" s="18">
        <v>40.065425033320032</v>
      </c>
    </row>
    <row r="14" spans="1:11" s="8" customFormat="1" ht="18.5" x14ac:dyDescent="0.35">
      <c r="A14" s="19" t="s">
        <v>5</v>
      </c>
      <c r="B14" s="20"/>
      <c r="C14" s="20"/>
      <c r="D14" s="20"/>
      <c r="E14" s="20"/>
      <c r="F14" s="21">
        <v>29.22686458144879</v>
      </c>
    </row>
    <row r="15" spans="1:11" s="8" customFormat="1" ht="18.5" x14ac:dyDescent="0.35">
      <c r="A15" s="19" t="s">
        <v>6</v>
      </c>
      <c r="B15" s="20"/>
      <c r="C15" s="20"/>
      <c r="D15" s="20"/>
      <c r="E15" s="20"/>
      <c r="F15" s="21">
        <v>14.353143811849311</v>
      </c>
    </row>
    <row r="16" spans="1:11" s="8" customFormat="1" ht="18.5" x14ac:dyDescent="0.35">
      <c r="A16" s="19" t="s">
        <v>7</v>
      </c>
      <c r="B16" s="20"/>
      <c r="C16" s="20"/>
      <c r="D16" s="20"/>
      <c r="E16" s="20"/>
      <c r="F16" s="21">
        <v>16.354566573381881</v>
      </c>
    </row>
    <row r="17" spans="1:12" s="8" customFormat="1" ht="18.5" x14ac:dyDescent="0.35">
      <c r="A17" s="22" t="s">
        <v>8</v>
      </c>
      <c r="B17" s="12"/>
      <c r="C17" s="12"/>
      <c r="D17" s="12"/>
      <c r="E17" s="12"/>
      <c r="F17" s="23">
        <f>+F16+F15+F14+F13</f>
        <v>100.00000000000001</v>
      </c>
    </row>
    <row r="18" spans="1:12" s="8" customFormat="1" ht="18.5" x14ac:dyDescent="0.35">
      <c r="A18" s="24" t="s">
        <v>25</v>
      </c>
      <c r="B18" s="14"/>
      <c r="C18" s="14"/>
      <c r="D18" s="14"/>
      <c r="E18" s="14"/>
      <c r="F18" s="25"/>
    </row>
    <row r="19" spans="1:12" s="8" customFormat="1" ht="18.5" x14ac:dyDescent="0.35">
      <c r="A19" s="16" t="s">
        <v>4</v>
      </c>
      <c r="B19" s="17"/>
      <c r="C19" s="17"/>
      <c r="D19" s="17"/>
      <c r="E19" s="17"/>
      <c r="F19" s="18">
        <v>-10.431081150042216</v>
      </c>
    </row>
    <row r="20" spans="1:12" s="8" customFormat="1" ht="18.5" x14ac:dyDescent="0.35">
      <c r="A20" s="19" t="s">
        <v>5</v>
      </c>
      <c r="B20" s="20"/>
      <c r="C20" s="20"/>
      <c r="D20" s="20"/>
      <c r="E20" s="20"/>
      <c r="F20" s="21">
        <v>-17.274997032582714</v>
      </c>
    </row>
    <row r="21" spans="1:12" s="8" customFormat="1" ht="18.5" x14ac:dyDescent="0.35">
      <c r="A21" s="19" t="s">
        <v>6</v>
      </c>
      <c r="B21" s="20"/>
      <c r="C21" s="20"/>
      <c r="D21" s="20"/>
      <c r="E21" s="20"/>
      <c r="F21" s="21">
        <v>-11.590543280586969</v>
      </c>
    </row>
    <row r="22" spans="1:12" s="8" customFormat="1" ht="18.5" x14ac:dyDescent="0.35">
      <c r="A22" s="19" t="s">
        <v>7</v>
      </c>
      <c r="B22" s="20"/>
      <c r="C22" s="20"/>
      <c r="D22" s="20"/>
      <c r="E22" s="20"/>
      <c r="F22" s="21">
        <v>-11.795750503294821</v>
      </c>
    </row>
    <row r="23" spans="1:12" s="8" customFormat="1" ht="18.5" x14ac:dyDescent="0.35">
      <c r="A23" s="22" t="s">
        <v>9</v>
      </c>
      <c r="B23" s="12"/>
      <c r="C23" s="12"/>
      <c r="D23" s="12"/>
      <c r="E23" s="12"/>
      <c r="F23" s="26">
        <v>-12.920878168886004</v>
      </c>
    </row>
    <row r="24" spans="1:12" s="8" customFormat="1" ht="18.5" x14ac:dyDescent="0.35">
      <c r="A24" s="13"/>
      <c r="B24" s="14"/>
      <c r="C24" s="14"/>
      <c r="D24" s="14"/>
      <c r="E24" s="14"/>
      <c r="F24" s="14"/>
    </row>
    <row r="25" spans="1:12" s="8" customFormat="1" ht="20.25" customHeight="1" x14ac:dyDescent="0.35">
      <c r="A25" s="7" t="s">
        <v>16</v>
      </c>
      <c r="B25" s="27">
        <v>12.997999999999999</v>
      </c>
      <c r="C25" s="27">
        <v>13.03</v>
      </c>
      <c r="D25" s="27">
        <v>12.148999999999999</v>
      </c>
      <c r="E25" s="27">
        <v>11.766</v>
      </c>
      <c r="F25" s="27">
        <v>10.986000000000001</v>
      </c>
    </row>
    <row r="26" spans="1:12" s="8" customFormat="1" ht="18.5" x14ac:dyDescent="0.35">
      <c r="A26" s="1"/>
      <c r="B26" s="1"/>
      <c r="C26" s="1"/>
      <c r="D26" s="1"/>
      <c r="E26" s="1"/>
      <c r="F26" s="1"/>
    </row>
    <row r="27" spans="1:12" s="8" customFormat="1" ht="21" x14ac:dyDescent="0.35">
      <c r="A27" s="7" t="s">
        <v>17</v>
      </c>
      <c r="B27" s="28"/>
      <c r="C27" s="28"/>
      <c r="D27" s="28"/>
      <c r="E27" s="28"/>
      <c r="F27" s="28"/>
    </row>
    <row r="28" spans="1:12" s="8" customFormat="1" ht="21" x14ac:dyDescent="0.35">
      <c r="A28" s="29" t="s">
        <v>0</v>
      </c>
      <c r="B28" s="30">
        <v>8.9341773783874707</v>
      </c>
      <c r="C28" s="30">
        <v>9.5930320740658246</v>
      </c>
      <c r="D28" s="30">
        <v>12.358298153178874</v>
      </c>
      <c r="E28" s="30">
        <v>11.628546348078936</v>
      </c>
      <c r="F28" s="30">
        <v>9.1185262269517509</v>
      </c>
      <c r="G28" s="31">
        <v>10.33762612026019</v>
      </c>
    </row>
    <row r="29" spans="1:12" ht="21" x14ac:dyDescent="0.35">
      <c r="A29" s="32" t="s">
        <v>1</v>
      </c>
      <c r="B29" s="21">
        <v>0.89299014180542169</v>
      </c>
      <c r="C29" s="21">
        <v>3.4499064337532905</v>
      </c>
      <c r="D29" s="21">
        <v>7.3255736080043921</v>
      </c>
      <c r="E29" s="21">
        <v>0.45040769431741012</v>
      </c>
      <c r="F29" s="21">
        <v>-5.7751173534535551</v>
      </c>
      <c r="G29" s="33">
        <v>1.5457319634651392</v>
      </c>
    </row>
    <row r="30" spans="1:12" ht="21" x14ac:dyDescent="0.35">
      <c r="A30" s="34" t="s">
        <v>2</v>
      </c>
      <c r="B30" s="35">
        <v>-2.3201381237132312</v>
      </c>
      <c r="C30" s="35">
        <v>-4.1069986940746972</v>
      </c>
      <c r="D30" s="35">
        <v>-3.0197905872640082E-2</v>
      </c>
      <c r="E30" s="35">
        <v>2.3816621570470398</v>
      </c>
      <c r="F30" s="35">
        <v>-4.0580334063830295</v>
      </c>
      <c r="G30" s="36">
        <v>-1.5697381942540718</v>
      </c>
    </row>
    <row r="32" spans="1:12" ht="21" x14ac:dyDescent="0.35">
      <c r="A32" s="7" t="s">
        <v>18</v>
      </c>
      <c r="B32" s="28">
        <v>2010</v>
      </c>
      <c r="C32" s="28">
        <v>2011</v>
      </c>
      <c r="D32" s="28">
        <v>2012</v>
      </c>
      <c r="E32" s="28">
        <v>2013</v>
      </c>
      <c r="F32" s="28">
        <f t="shared" ref="F32:L32" si="0">E32+1</f>
        <v>2014</v>
      </c>
      <c r="G32" s="28">
        <f t="shared" si="0"/>
        <v>2015</v>
      </c>
      <c r="H32" s="28">
        <f t="shared" si="0"/>
        <v>2016</v>
      </c>
      <c r="I32" s="28">
        <f t="shared" si="0"/>
        <v>2017</v>
      </c>
      <c r="J32" s="28">
        <f t="shared" si="0"/>
        <v>2018</v>
      </c>
      <c r="K32" s="28">
        <f t="shared" si="0"/>
        <v>2019</v>
      </c>
      <c r="L32" s="28">
        <f t="shared" si="0"/>
        <v>2020</v>
      </c>
    </row>
    <row r="33" spans="1:12" ht="21" x14ac:dyDescent="0.35">
      <c r="A33" s="29" t="s">
        <v>0</v>
      </c>
      <c r="B33" s="37">
        <v>770.45299999999997</v>
      </c>
      <c r="C33" s="37">
        <v>703.84500000000014</v>
      </c>
      <c r="D33" s="37">
        <v>307.08400000000034</v>
      </c>
      <c r="E33" s="37">
        <v>80.471999999999909</v>
      </c>
      <c r="F33" s="37">
        <v>413.601337</v>
      </c>
      <c r="G33" s="37">
        <v>328.72894699999983</v>
      </c>
      <c r="H33" s="37">
        <v>403.30788600000022</v>
      </c>
      <c r="I33" s="37">
        <v>376.32400000000013</v>
      </c>
      <c r="J33" s="37">
        <v>507.46199999999993</v>
      </c>
      <c r="K33" s="37">
        <v>447.08386907449238</v>
      </c>
      <c r="L33" s="37">
        <v>299.50000000000023</v>
      </c>
    </row>
    <row r="34" spans="1:12" ht="18" customHeight="1" x14ac:dyDescent="0.35">
      <c r="A34" s="32" t="s">
        <v>1</v>
      </c>
      <c r="B34" s="38">
        <v>361.738</v>
      </c>
      <c r="C34" s="38">
        <v>6.2870000000001038</v>
      </c>
      <c r="D34" s="38">
        <v>-692.05499999999972</v>
      </c>
      <c r="E34" s="38">
        <v>-514.18700000000013</v>
      </c>
      <c r="F34" s="38">
        <v>76.400336999999979</v>
      </c>
      <c r="G34" s="38">
        <v>-29.435053000000142</v>
      </c>
      <c r="H34" s="38">
        <v>40.311486000000194</v>
      </c>
      <c r="I34" s="38">
        <v>135.33600000000015</v>
      </c>
      <c r="J34" s="38">
        <v>300.80599999999998</v>
      </c>
      <c r="K34" s="38">
        <v>17.316869074492342</v>
      </c>
      <c r="L34" s="38">
        <v>-189.6849999999998</v>
      </c>
    </row>
    <row r="35" spans="1:12" ht="21" x14ac:dyDescent="0.35">
      <c r="A35" s="34" t="s">
        <v>2</v>
      </c>
      <c r="B35" s="39">
        <v>90.56500000000004</v>
      </c>
      <c r="C35" s="39">
        <v>-195.00300000000004</v>
      </c>
      <c r="D35" s="39">
        <v>-754.14800000000002</v>
      </c>
      <c r="E35" s="39">
        <v>-573.71999999999991</v>
      </c>
      <c r="F35" s="39">
        <v>-164.13300000000004</v>
      </c>
      <c r="G35" s="39">
        <v>-196.87799999999999</v>
      </c>
      <c r="H35" s="39">
        <v>-104.736</v>
      </c>
      <c r="I35" s="39">
        <v>-161.11299999999997</v>
      </c>
      <c r="J35" s="39">
        <v>-1.23999999999999</v>
      </c>
      <c r="K35" s="39">
        <v>91.567999999999984</v>
      </c>
      <c r="L35" s="39">
        <v>-133.28700000000003</v>
      </c>
    </row>
    <row r="36" spans="1:12" ht="18.5" x14ac:dyDescent="0.3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2" ht="21" x14ac:dyDescent="0.35">
      <c r="A37" s="7" t="s">
        <v>13</v>
      </c>
      <c r="B37" s="40">
        <v>32.824097431284372</v>
      </c>
      <c r="C37" s="40">
        <v>36.91077947419069</v>
      </c>
      <c r="D37" s="40">
        <v>37.16168948892232</v>
      </c>
      <c r="E37" s="40">
        <v>38.203863641899396</v>
      </c>
      <c r="F37" s="40">
        <v>36.6342418309615</v>
      </c>
      <c r="G37" s="41">
        <v>36.25446305940914</v>
      </c>
      <c r="H37" s="8"/>
      <c r="I37" s="8"/>
      <c r="J37" s="8"/>
    </row>
    <row r="38" spans="1:12" ht="18.5" x14ac:dyDescent="0.35">
      <c r="G38" s="42"/>
      <c r="H38" s="8"/>
      <c r="I38" s="8"/>
      <c r="J38" s="8"/>
    </row>
    <row r="39" spans="1:12" ht="21" x14ac:dyDescent="0.35">
      <c r="A39" s="7" t="s">
        <v>14</v>
      </c>
      <c r="B39" s="40">
        <v>-3.8242598931035818</v>
      </c>
      <c r="C39" s="40">
        <v>-5.4530709887877524</v>
      </c>
      <c r="D39" s="40">
        <v>-4.321900744063973E-2</v>
      </c>
      <c r="E39" s="40">
        <v>3.39420448332422</v>
      </c>
      <c r="F39" s="40">
        <v>-5.3181993924771076</v>
      </c>
      <c r="G39" s="41">
        <v>-2.2432026292443141</v>
      </c>
    </row>
    <row r="40" spans="1:12" x14ac:dyDescent="0.35">
      <c r="G40" s="42"/>
    </row>
    <row r="41" spans="1:12" ht="21" x14ac:dyDescent="0.35">
      <c r="A41" s="7" t="s">
        <v>12</v>
      </c>
      <c r="B41" s="40">
        <v>2.2167646460712764</v>
      </c>
      <c r="C41" s="40">
        <v>2.1763042492408018</v>
      </c>
      <c r="D41" s="40">
        <v>2.7870718868455242</v>
      </c>
      <c r="E41" s="40">
        <v>3.2822762782456114</v>
      </c>
      <c r="F41" s="40">
        <v>3.0850760019266112</v>
      </c>
      <c r="G41" s="41">
        <v>2.6809473058950264</v>
      </c>
    </row>
    <row r="42" spans="1:12" x14ac:dyDescent="0.35">
      <c r="G42" s="42"/>
    </row>
    <row r="43" spans="1:12" ht="45.75" customHeight="1" x14ac:dyDescent="0.35">
      <c r="A43" s="43" t="s">
        <v>19</v>
      </c>
      <c r="B43" s="40">
        <v>10.552556879226373</v>
      </c>
      <c r="C43" s="40">
        <v>5.6087490622344909</v>
      </c>
      <c r="D43" s="40">
        <v>11.554912091217156</v>
      </c>
      <c r="E43" s="40">
        <v>12.065903951074226</v>
      </c>
      <c r="F43" s="40">
        <v>11.115376910247516</v>
      </c>
      <c r="G43" s="41">
        <v>10.165667204349665</v>
      </c>
    </row>
    <row r="44" spans="1:12" x14ac:dyDescent="0.35">
      <c r="G44" s="42"/>
    </row>
    <row r="45" spans="1:12" ht="48.75" customHeight="1" x14ac:dyDescent="0.35">
      <c r="A45" s="43" t="s">
        <v>20</v>
      </c>
      <c r="B45" s="40">
        <v>21.006895972626037</v>
      </c>
      <c r="C45" s="40">
        <v>38.801954323372343</v>
      </c>
      <c r="D45" s="40">
        <v>24.120234449589336</v>
      </c>
      <c r="E45" s="40">
        <v>27.202904080414058</v>
      </c>
      <c r="F45" s="40">
        <v>27.755028253539564</v>
      </c>
      <c r="G45" s="41">
        <v>26.372566128742726</v>
      </c>
    </row>
  </sheetData>
  <mergeCells count="3">
    <mergeCell ref="A1:K1"/>
    <mergeCell ref="A2:K2"/>
    <mergeCell ref="A3:K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9F8A49D1072C408F1D2F8100DCF7E1" ma:contentTypeVersion="2" ma:contentTypeDescription="Creare un nuovo documento." ma:contentTypeScope="" ma:versionID="af7414a0a011e1e2ba3820bda24943c5">
  <xsd:schema xmlns:xsd="http://www.w3.org/2001/XMLSchema" xmlns:xs="http://www.w3.org/2001/XMLSchema" xmlns:p="http://schemas.microsoft.com/office/2006/metadata/properties" xmlns:ns2="3727983f-e8d2-42c6-aaa9-e3e773964df3" targetNamespace="http://schemas.microsoft.com/office/2006/metadata/properties" ma:root="true" ma:fieldsID="bd71ddbf5e99bf3dbd5c0561412c709d" ns2:_="">
    <xsd:import namespace="3727983f-e8d2-42c6-aaa9-e3e773964d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27983f-e8d2-42c6-aaa9-e3e773964d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96B1BF-0B68-44BC-837B-05C49D60BC6B}"/>
</file>

<file path=customXml/itemProps2.xml><?xml version="1.0" encoding="utf-8"?>
<ds:datastoreItem xmlns:ds="http://schemas.openxmlformats.org/officeDocument/2006/customXml" ds:itemID="{D3708B82-A5FC-406B-9106-1CFB4CE679A7}"/>
</file>

<file path=customXml/itemProps3.xml><?xml version="1.0" encoding="utf-8"?>
<ds:datastoreItem xmlns:ds="http://schemas.openxmlformats.org/officeDocument/2006/customXml" ds:itemID="{65891C0E-8F53-4D52-B0E0-8F74A7B5FE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Open data 2016-2020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Otello Ardovino</dc:creator>
  <cp:lastModifiedBy>Nevio Capodaglio</cp:lastModifiedBy>
  <cp:lastPrinted>2015-04-14T14:00:34Z</cp:lastPrinted>
  <dcterms:created xsi:type="dcterms:W3CDTF">2015-04-08T12:40:46Z</dcterms:created>
  <dcterms:modified xsi:type="dcterms:W3CDTF">2022-01-18T13:38:49Z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0x010100F89F8A49D1072C408F1D2F8100DCF7E1</vt:lpwstr>
  </property>
</Properties>
</file>