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770" windowWidth="19230" windowHeight="421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602" l="1"/>
  <c r="E8" i="602"/>
  <c r="C10" i="606" l="1"/>
  <c r="G7" i="615" l="1"/>
  <c r="G10" i="615" s="1"/>
  <c r="E10" i="615"/>
  <c r="F7" i="615" s="1"/>
  <c r="F10" i="615" s="1"/>
  <c r="E8" i="606"/>
  <c r="C10" i="605"/>
  <c r="I8" i="587"/>
  <c r="H7" i="615" l="1"/>
  <c r="H10" i="615" s="1"/>
  <c r="C10" i="593" l="1"/>
  <c r="E7" i="592"/>
  <c r="E8" i="592"/>
  <c r="F7" i="579" l="1"/>
  <c r="F8" i="579"/>
  <c r="C10" i="591" l="1"/>
  <c r="D8" i="591" s="1"/>
  <c r="C10" i="590"/>
  <c r="D8" i="590" s="1"/>
  <c r="D7" i="590" l="1"/>
  <c r="D10" i="590" s="1"/>
  <c r="D7" i="591"/>
  <c r="D10" i="591" s="1"/>
  <c r="E7" i="593" l="1"/>
  <c r="D10" i="606" l="1"/>
  <c r="E7" i="606"/>
  <c r="D10" i="605"/>
  <c r="E8" i="605"/>
  <c r="E7" i="605"/>
  <c r="D10" i="602"/>
  <c r="E7" i="602"/>
  <c r="E10" i="602" s="1"/>
  <c r="D10" i="593"/>
  <c r="E8" i="593"/>
  <c r="E10" i="593" s="1"/>
  <c r="F8" i="593" s="1"/>
  <c r="D10" i="592"/>
  <c r="C10" i="592"/>
  <c r="G10" i="589"/>
  <c r="H8" i="589" s="1"/>
  <c r="C10" i="589"/>
  <c r="D8" i="589" s="1"/>
  <c r="G10" i="588"/>
  <c r="H8" i="588" s="1"/>
  <c r="C10" i="588"/>
  <c r="D7" i="588" s="1"/>
  <c r="G10" i="587"/>
  <c r="H8" i="587" s="1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H7" i="585" s="1"/>
  <c r="E10" i="585"/>
  <c r="F8" i="585" s="1"/>
  <c r="G10" i="584"/>
  <c r="H7" i="584" s="1"/>
  <c r="E10" i="584"/>
  <c r="F8" i="584" s="1"/>
  <c r="I10" i="583"/>
  <c r="J8" i="583" s="1"/>
  <c r="G10" i="583"/>
  <c r="C10" i="583"/>
  <c r="D8" i="583" s="1"/>
  <c r="I10" i="582"/>
  <c r="J8" i="582" s="1"/>
  <c r="G10" i="582"/>
  <c r="H8" i="582" s="1"/>
  <c r="C10" i="582"/>
  <c r="D7" i="582" s="1"/>
  <c r="I10" i="581"/>
  <c r="J8" i="581" s="1"/>
  <c r="I10" i="580"/>
  <c r="J8" i="580" s="1"/>
  <c r="E10" i="579"/>
  <c r="D10" i="579"/>
  <c r="C10" i="579"/>
  <c r="E10" i="578"/>
  <c r="D10" i="578"/>
  <c r="C10" i="578"/>
  <c r="F8" i="578"/>
  <c r="F7" i="578"/>
  <c r="F7" i="587" l="1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F8" i="606" s="1"/>
  <c r="E10" i="605"/>
  <c r="F7" i="605" s="1"/>
  <c r="H7" i="589"/>
  <c r="H10" i="589" s="1"/>
  <c r="I10" i="587"/>
  <c r="J8" i="587" s="1"/>
  <c r="H8" i="585"/>
  <c r="H10" i="585" s="1"/>
  <c r="J7" i="583"/>
  <c r="J10" i="583" s="1"/>
  <c r="J7" i="581"/>
  <c r="J10" i="581" s="1"/>
  <c r="I10" i="586"/>
  <c r="J7" i="586" s="1"/>
  <c r="F7" i="584"/>
  <c r="F10" i="584" s="1"/>
  <c r="H8" i="584"/>
  <c r="H10" i="584" s="1"/>
  <c r="F10" i="578"/>
  <c r="G7" i="578" s="1"/>
  <c r="J7" i="580"/>
  <c r="J10" i="580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<sst xmlns="http://schemas.openxmlformats.org/spreadsheetml/2006/main" count="4926" uniqueCount="1257">
  <si>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</si>
  <si>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</si>
  <si>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</si>
  <si>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</si>
  <si>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</si>
  <si>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</si>
  <si>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</si>
  <si>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</si>
  <si>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</si>
  <si>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</si>
  <si>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</si>
  <si>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</si>
  <si>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</si>
  <si>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</si>
  <si>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</si>
  <si>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</si>
  <si>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</si>
  <si>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</si>
  <si>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</si>
  <si>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</si>
  <si>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</si>
  <si>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</si>
  <si>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</si>
  <si>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</si>
  <si>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</si>
  <si>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</si>
  <si>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</si>
  <si>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</si>
  <si>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</si>
  <si>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</si>
  <si>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</si>
  <si>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</si>
  <si>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</si>
  <si>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</si>
  <si>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</si>
  <si>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</si>
  <si>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</si>
  <si>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</si>
  <si>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</si>
  <si>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</si>
  <si>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</si>
  <si>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</si>
  <si>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</si>
  <si>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</si>
  <si>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</si>
  <si>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</si>
  <si>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</si>
  <si>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</si>
  <si>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</si>
  <si>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</si>
  <si>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</si>
  <si>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</si>
  <si>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</si>
  <si>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</si>
  <si>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</si>
  <si>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</si>
  <si>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</si>
  <si>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</si>
  <si>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</si>
  <si>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</si>
  <si>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</si>
  <si>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</si>
  <si>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</si>
  <si>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</si>
  <si>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</si>
  <si>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</si>
  <si>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</si>
  <si>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</si>
  <si>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</si>
  <si>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</si>
  <si>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</si>
  <si>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</si>
  <si>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</si>
  <si>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</si>
  <si>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</si>
  <si>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</si>
  <si>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</si>
  <si>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</si>
  <si>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</si>
  <si>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</si>
  <si>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</si>
  <si>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</si>
  <si>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</si>
  <si>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</si>
  <si>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</si>
  <si>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</si>
  <si>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</si>
  <si>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</si>
  <si>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</si>
  <si>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</si>
  <si>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</si>
  <si>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</si>
  <si>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</si>
  <si>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</si>
  <si>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</si>
  <si>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</si>
  <si>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</si>
  <si>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</si>
  <si>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</si>
  <si>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</si>
  <si>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</si>
  <si>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</si>
  <si>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</si>
  <si>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</si>
  <si>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</si>
  <si>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</si>
  <si>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</si>
  <si>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</si>
  <si>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</si>
  <si>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</si>
  <si>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</si>
  <si>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</si>
  <si>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</si>
  <si>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</si>
  <si>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</si>
  <si>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</si>
  <si>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</si>
  <si>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</si>
  <si>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</si>
  <si>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</si>
  <si>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</si>
  <si>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</si>
  <si>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</si>
  <si>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</si>
  <si>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</si>
  <si>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</si>
  <si>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</si>
  <si>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</si>
  <si>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</si>
  <si>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</si>
  <si>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</si>
  <si>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</si>
  <si>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</si>
  <si>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</si>
  <si>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</si>
  <si>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</si>
  <si>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</si>
  <si>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</si>
  <si>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</si>
  <si>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</si>
  <si>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</si>
  <si>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</si>
  <si>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</si>
  <si>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</si>
  <si>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</si>
  <si>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</si>
  <si>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</si>
  <si>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</si>
  <si>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</si>
  <si>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</si>
  <si>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</si>
  <si>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</si>
  <si>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</si>
  <si>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</si>
  <si>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</si>
  <si>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</si>
  <si>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</si>
  <si>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</si>
  <si>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</si>
  <si>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</si>
  <si>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</si>
  <si>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</si>
  <si>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</si>
  <si>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</si>
  <si>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</si>
  <si>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</si>
  <si>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</si>
  <si>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</si>
  <si>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</si>
  <si>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</si>
  <si>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</si>
  <si>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</si>
  <si>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</si>
  <si>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</si>
  <si>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</si>
  <si>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</si>
  <si>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</si>
  <si>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</si>
  <si>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</si>
  <si>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</si>
  <si>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</si>
  <si>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</si>
  <si>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</si>
  <si>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</si>
  <si>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</si>
  <si>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>1,53%</t>
  </si>
  <si>
    <t>0,58%</t>
  </si>
  <si>
    <t>0,47%</t>
  </si>
  <si>
    <t>0,15%</t>
  </si>
  <si>
    <t>0,12%</t>
  </si>
  <si>
    <t>0:00:05</t>
  </si>
  <si>
    <t>0,01%</t>
  </si>
  <si>
    <t>0,11%</t>
  </si>
  <si>
    <t>0,08%</t>
  </si>
  <si>
    <t>0:00:14</t>
  </si>
  <si>
    <t>0,03%</t>
  </si>
  <si>
    <t>0,02%</t>
  </si>
  <si>
    <t>5,67%</t>
  </si>
  <si>
    <t>100,00%</t>
  </si>
  <si>
    <t>V.A.</t>
  </si>
  <si>
    <t>0:00:32</t>
  </si>
  <si>
    <t>0:01:17</t>
  </si>
  <si>
    <t>1,13%</t>
  </si>
  <si>
    <t>0:01:19</t>
  </si>
  <si>
    <t>4,40%</t>
  </si>
  <si>
    <t>0,72%</t>
  </si>
  <si>
    <t>0,26%</t>
  </si>
  <si>
    <t>0:00:04</t>
  </si>
  <si>
    <t>0:00:34</t>
  </si>
  <si>
    <t>0,19%</t>
  </si>
  <si>
    <t>0:00:07</t>
  </si>
  <si>
    <t>0,24%</t>
  </si>
  <si>
    <t>0,44%</t>
  </si>
  <si>
    <t>0,85%</t>
  </si>
  <si>
    <t>0:00:45</t>
  </si>
  <si>
    <t>0,73%</t>
  </si>
  <si>
    <t>0,25%</t>
  </si>
  <si>
    <t>0,04%</t>
  </si>
  <si>
    <t>0:00:21</t>
  </si>
  <si>
    <t>0,63%</t>
  </si>
  <si>
    <t>0,32%</t>
  </si>
  <si>
    <t>0:00:36</t>
  </si>
  <si>
    <t>0,67%</t>
  </si>
  <si>
    <t>0,79%</t>
  </si>
  <si>
    <t>0,76%</t>
  </si>
  <si>
    <t>0,68%</t>
  </si>
  <si>
    <t>0:05:17</t>
  </si>
  <si>
    <t>2,52%</t>
  </si>
  <si>
    <t>0:04:54</t>
  </si>
  <si>
    <t>2,36%</t>
  </si>
  <si>
    <t>0,23%</t>
  </si>
  <si>
    <t>0:01:25</t>
  </si>
  <si>
    <t>0,34%</t>
  </si>
  <si>
    <t>0,09%</t>
  </si>
  <si>
    <t>0,10%</t>
  </si>
  <si>
    <t>0,16%</t>
  </si>
  <si>
    <t>0,07%</t>
  </si>
  <si>
    <t>0:00:31</t>
  </si>
  <si>
    <t>0,05%</t>
  </si>
  <si>
    <t>0:00:13</t>
  </si>
  <si>
    <t>0,20%</t>
  </si>
  <si>
    <t>0,92%</t>
  </si>
  <si>
    <t>0:02:59</t>
  </si>
  <si>
    <t>0,65%</t>
  </si>
  <si>
    <t>0,14%</t>
  </si>
  <si>
    <t>0:00:15</t>
  </si>
  <si>
    <t>3,97%</t>
  </si>
  <si>
    <t>0,42%</t>
  </si>
  <si>
    <t>1,61%</t>
  </si>
  <si>
    <t>2,70%</t>
  </si>
  <si>
    <t>3,07%</t>
  </si>
  <si>
    <t>1,74%</t>
  </si>
  <si>
    <t>0:01:29</t>
  </si>
  <si>
    <t>1,26%</t>
  </si>
  <si>
    <t>0,31%</t>
  </si>
  <si>
    <t>2,51%</t>
  </si>
  <si>
    <t>0,46%</t>
  </si>
  <si>
    <t>0,13%</t>
  </si>
  <si>
    <t>0,06%</t>
  </si>
  <si>
    <t>0,74%</t>
  </si>
  <si>
    <t>0,22%</t>
  </si>
  <si>
    <t>1,20%</t>
  </si>
  <si>
    <t>0:03:35</t>
  </si>
  <si>
    <t>1,63%</t>
  </si>
  <si>
    <t>1,98%</t>
  </si>
  <si>
    <t>2,98%</t>
  </si>
  <si>
    <t>0:01:51</t>
  </si>
  <si>
    <t>0:00:26</t>
  </si>
  <si>
    <t>0,98%</t>
  </si>
  <si>
    <t>0:00:38</t>
  </si>
  <si>
    <t>1,16%</t>
  </si>
  <si>
    <t>7,21%</t>
  </si>
  <si>
    <t>0:00:18</t>
  </si>
  <si>
    <t>0:00:02</t>
  </si>
  <si>
    <t>2,55%</t>
  </si>
  <si>
    <t>1,27%</t>
  </si>
  <si>
    <t>5,82%</t>
  </si>
  <si>
    <t>0:00:29</t>
  </si>
  <si>
    <t>3,48%</t>
  </si>
  <si>
    <t>0,61%</t>
  </si>
  <si>
    <t>1,36%</t>
  </si>
  <si>
    <t>0:00:17</t>
  </si>
  <si>
    <t>0,36%</t>
  </si>
  <si>
    <t>9,03%</t>
  </si>
  <si>
    <t>3,17%</t>
  </si>
  <si>
    <t>0:01:16</t>
  </si>
  <si>
    <t>1,72%</t>
  </si>
  <si>
    <t>8,87%</t>
  </si>
  <si>
    <t>0:00:56</t>
  </si>
  <si>
    <t>1,25%</t>
  </si>
  <si>
    <t>0,27%</t>
  </si>
  <si>
    <t>0:02:45</t>
  </si>
  <si>
    <t>3,30%</t>
  </si>
  <si>
    <t>0:00:24</t>
  </si>
  <si>
    <t>1,51%</t>
  </si>
  <si>
    <t>1,07%</t>
  </si>
  <si>
    <t>0,75%</t>
  </si>
  <si>
    <t>1,43%</t>
  </si>
  <si>
    <t>0,83%</t>
  </si>
  <si>
    <t>0:00:03</t>
  </si>
  <si>
    <t>0:00:51</t>
  </si>
  <si>
    <t>0:01:09</t>
  </si>
  <si>
    <t>1,01%</t>
  </si>
  <si>
    <t>0,99%</t>
  </si>
  <si>
    <t>0:00:12</t>
  </si>
  <si>
    <t>2,56%</t>
  </si>
  <si>
    <t>0,62%</t>
  </si>
  <si>
    <t>0:00:44</t>
  </si>
  <si>
    <t>0,45%</t>
  </si>
  <si>
    <t>0:00:22</t>
  </si>
  <si>
    <t>0:02:26</t>
  </si>
  <si>
    <t>0:01:21</t>
  </si>
  <si>
    <t>2,18%</t>
  </si>
  <si>
    <t>0:00:39</t>
  </si>
  <si>
    <t>0:00:16</t>
  </si>
  <si>
    <t>2,33%</t>
  </si>
  <si>
    <t>4,33%</t>
  </si>
  <si>
    <t>0:01:07</t>
  </si>
  <si>
    <t>16,08%</t>
  </si>
  <si>
    <t>0:00:08</t>
  </si>
  <si>
    <t>1,19%</t>
  </si>
  <si>
    <t>1,45%</t>
  </si>
  <si>
    <t>1,21%</t>
  </si>
  <si>
    <t>2,80%</t>
  </si>
  <si>
    <t>7,38%</t>
  </si>
  <si>
    <t>1,18%</t>
  </si>
  <si>
    <t>0:00:54</t>
  </si>
  <si>
    <t>0,35%</t>
  </si>
  <si>
    <t>1,52%</t>
  </si>
  <si>
    <t>0:00:35</t>
  </si>
  <si>
    <t xml:space="preserve">Tempo di Parola: indica il tempo in cui il soggetto politico/istituzionale parla direttamente in voce
Rete Virgin Radio:
Testata Virgin Radio: </t>
  </si>
  <si>
    <t>0:08:08</t>
  </si>
  <si>
    <t>2,69%</t>
  </si>
  <si>
    <t>0:03:37</t>
  </si>
  <si>
    <t>0:08:46</t>
  </si>
  <si>
    <t>15,81%</t>
  </si>
  <si>
    <t>0:00:10</t>
  </si>
  <si>
    <t>0:01:43</t>
  </si>
  <si>
    <t>2,35%</t>
  </si>
  <si>
    <t>7,26%</t>
  </si>
  <si>
    <t>0:08:43</t>
  </si>
  <si>
    <t>11,93%</t>
  </si>
  <si>
    <t>0:03:52</t>
  </si>
  <si>
    <t>3,52%</t>
  </si>
  <si>
    <t>0:02:10</t>
  </si>
  <si>
    <t>0:05:22</t>
  </si>
  <si>
    <t>7,78%</t>
  </si>
  <si>
    <t>2,02%</t>
  </si>
  <si>
    <t>0:00:28</t>
  </si>
  <si>
    <t>1,04%</t>
  </si>
  <si>
    <t>0:03:23</t>
  </si>
  <si>
    <t>6,08%</t>
  </si>
  <si>
    <t>19,00%</t>
  </si>
  <si>
    <t>4,59%</t>
  </si>
  <si>
    <t>2,06%</t>
  </si>
  <si>
    <t>0:00:01</t>
  </si>
  <si>
    <t>1,17%</t>
  </si>
  <si>
    <t>0,80%</t>
  </si>
  <si>
    <t>0:11:27</t>
  </si>
  <si>
    <t>12,73%</t>
  </si>
  <si>
    <t>0:00:42</t>
  </si>
  <si>
    <t>0:04:56</t>
  </si>
  <si>
    <t>11,09%</t>
  </si>
  <si>
    <t>1,33%</t>
  </si>
  <si>
    <t>0:06:32</t>
  </si>
  <si>
    <t>2,01%</t>
  </si>
  <si>
    <t>9,78%</t>
  </si>
  <si>
    <t>3,10%</t>
  </si>
  <si>
    <t>18,88%</t>
  </si>
  <si>
    <t>0,51%</t>
  </si>
  <si>
    <t>0:08:56</t>
  </si>
  <si>
    <t>3,09%</t>
  </si>
  <si>
    <t>1,30%</t>
  </si>
  <si>
    <t>1,29%</t>
  </si>
  <si>
    <t>4,60%</t>
  </si>
  <si>
    <t>8,68%</t>
  </si>
  <si>
    <t>0:39:22</t>
  </si>
  <si>
    <t>8,59%</t>
  </si>
  <si>
    <t>0:00:40</t>
  </si>
  <si>
    <t>2,46%</t>
  </si>
  <si>
    <t>3,73%</t>
  </si>
  <si>
    <t>3:05:30</t>
  </si>
  <si>
    <t>0:05:39</t>
  </si>
  <si>
    <t>3,94%</t>
  </si>
  <si>
    <t>5,09%</t>
  </si>
  <si>
    <t>64,43%</t>
  </si>
  <si>
    <t>0:01:18</t>
  </si>
  <si>
    <t>0,56%</t>
  </si>
  <si>
    <t>4,56%</t>
  </si>
  <si>
    <t>2,22%</t>
  </si>
  <si>
    <t>3,00%</t>
  </si>
  <si>
    <t>0,96%</t>
  </si>
  <si>
    <t>5,64%</t>
  </si>
  <si>
    <t>0:02:06</t>
  </si>
  <si>
    <t>2,83%</t>
  </si>
  <si>
    <t>0:01:54</t>
  </si>
  <si>
    <t>0:07:28</t>
  </si>
  <si>
    <t>0:16:41</t>
  </si>
  <si>
    <t>17,49%</t>
  </si>
  <si>
    <t>0,77%</t>
  </si>
  <si>
    <t>0:00:55</t>
  </si>
  <si>
    <t>0:01:01</t>
  </si>
  <si>
    <t>0:04:27</t>
  </si>
  <si>
    <t>0:01:14</t>
  </si>
  <si>
    <t>4,27%</t>
  </si>
  <si>
    <t>6,62%</t>
  </si>
  <si>
    <t>0:00:59</t>
  </si>
  <si>
    <t>0:11:31</t>
  </si>
  <si>
    <t>0:13:37</t>
  </si>
  <si>
    <t>0:03:14</t>
  </si>
  <si>
    <t>0:08:28</t>
  </si>
  <si>
    <t>0:10:34</t>
  </si>
  <si>
    <t>0:09:16</t>
  </si>
  <si>
    <t>2,23%</t>
  </si>
  <si>
    <t>0:02:07</t>
  </si>
  <si>
    <t>8,52%</t>
  </si>
  <si>
    <t>1,32%</t>
  </si>
  <si>
    <t>13,17%</t>
  </si>
  <si>
    <t>5,34%</t>
  </si>
  <si>
    <t>5,86%</t>
  </si>
  <si>
    <t>0,86%</t>
  </si>
  <si>
    <t>3,86%</t>
  </si>
  <si>
    <t>4,26%</t>
  </si>
  <si>
    <t>10,68%</t>
  </si>
  <si>
    <t>5,36%</t>
  </si>
  <si>
    <t>0,50%</t>
  </si>
  <si>
    <t>0:02:41</t>
  </si>
  <si>
    <t>0:36:36</t>
  </si>
  <si>
    <t>1:07:23</t>
  </si>
  <si>
    <t>22,15%</t>
  </si>
  <si>
    <t>5,40%</t>
  </si>
  <si>
    <t>5,14%</t>
  </si>
  <si>
    <t>0:16:07</t>
  </si>
  <si>
    <t>1,59%</t>
  </si>
  <si>
    <t>0:29:33</t>
  </si>
  <si>
    <t>0:08:21</t>
  </si>
  <si>
    <t>4,61%</t>
  </si>
  <si>
    <t>8,91%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</si>
  <si>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</si>
  <si>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</si>
  <si>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</si>
  <si>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Tempo di Parola: indica il tempo in cui il soggetto politico/istituzionale parla direttamente in voce
Rete RTL 102.5:
Testata RTL 102.5: Non stop news</t>
  </si>
  <si>
    <t>0:07:16</t>
  </si>
  <si>
    <t>8,05%</t>
  </si>
  <si>
    <t>5,22%</t>
  </si>
  <si>
    <t>2,12%</t>
  </si>
  <si>
    <t>0:03:21</t>
  </si>
  <si>
    <t>5,90%</t>
  </si>
  <si>
    <t>8,36%</t>
  </si>
  <si>
    <t>4,08%</t>
  </si>
  <si>
    <t>0:07:42</t>
  </si>
  <si>
    <t>8,53%</t>
  </si>
  <si>
    <t>4,21%</t>
  </si>
  <si>
    <t>0:01:35</t>
  </si>
  <si>
    <t>9,19%</t>
  </si>
  <si>
    <t>3,72%</t>
  </si>
  <si>
    <t>0:02:33</t>
  </si>
  <si>
    <t>8,44%</t>
  </si>
  <si>
    <t>4,49%</t>
  </si>
  <si>
    <t>0:11:50</t>
  </si>
  <si>
    <t>4,19%</t>
  </si>
  <si>
    <t>0:32:40</t>
  </si>
  <si>
    <t>36,17%</t>
  </si>
  <si>
    <t>17,85%</t>
  </si>
  <si>
    <t>0:05:41</t>
  </si>
  <si>
    <t>32,98%</t>
  </si>
  <si>
    <t>13,36%</t>
  </si>
  <si>
    <t>0:09:52</t>
  </si>
  <si>
    <t>32,65%</t>
  </si>
  <si>
    <t>17,39%</t>
  </si>
  <si>
    <t>0:48:13</t>
  </si>
  <si>
    <t>35,00%</t>
  </si>
  <si>
    <t>17,08%</t>
  </si>
  <si>
    <t>0:27:46</t>
  </si>
  <si>
    <t>30,74%</t>
  </si>
  <si>
    <t>15,17%</t>
  </si>
  <si>
    <t>0:05:25</t>
  </si>
  <si>
    <t>31,43%</t>
  </si>
  <si>
    <t>0:09:57</t>
  </si>
  <si>
    <t>32,93%</t>
  </si>
  <si>
    <t>17,53%</t>
  </si>
  <si>
    <t>0:43:08</t>
  </si>
  <si>
    <t>31,31%</t>
  </si>
  <si>
    <t>15,28%</t>
  </si>
  <si>
    <t>0:01:02</t>
  </si>
  <si>
    <t>1,14%</t>
  </si>
  <si>
    <t>0,70%</t>
  </si>
  <si>
    <t>0:01:38</t>
  </si>
  <si>
    <t>0:02:40</t>
  </si>
  <si>
    <t>2,95%</t>
  </si>
  <si>
    <t>1,46%</t>
  </si>
  <si>
    <t>0,94%</t>
  </si>
  <si>
    <t>0:03:10</t>
  </si>
  <si>
    <t>2,30%</t>
  </si>
  <si>
    <t>1,12%</t>
  </si>
  <si>
    <t>0,41%</t>
  </si>
  <si>
    <t>0:00:19</t>
  </si>
  <si>
    <t>0:11:08</t>
  </si>
  <si>
    <t>12,33%</t>
  </si>
  <si>
    <t>18,76%</t>
  </si>
  <si>
    <t>7,60%</t>
  </si>
  <si>
    <t>11,86%</t>
  </si>
  <si>
    <t>6,31%</t>
  </si>
  <si>
    <t>0:17:57</t>
  </si>
  <si>
    <t>13,03%</t>
  </si>
  <si>
    <t>6,36%</t>
  </si>
  <si>
    <t>1:30:19</t>
  </si>
  <si>
    <t>49,35%</t>
  </si>
  <si>
    <t>0:17:14</t>
  </si>
  <si>
    <t>40,51%</t>
  </si>
  <si>
    <t>0:30:13</t>
  </si>
  <si>
    <t>53,23%</t>
  </si>
  <si>
    <t>2:17:46</t>
  </si>
  <si>
    <t>48,80%</t>
  </si>
  <si>
    <t>0:04:18</t>
  </si>
  <si>
    <t>0:01:59</t>
  </si>
  <si>
    <t>4,66%</t>
  </si>
  <si>
    <t>2,32%</t>
  </si>
  <si>
    <t>0:07:36</t>
  </si>
  <si>
    <t>0:00:46</t>
  </si>
  <si>
    <t>0:00:25</t>
  </si>
  <si>
    <t>0:01:27</t>
  </si>
  <si>
    <t>0:16:01</t>
  </si>
  <si>
    <t>8,75%</t>
  </si>
  <si>
    <t>11,52%</t>
  </si>
  <si>
    <t>0:04:35</t>
  </si>
  <si>
    <t>8,08%</t>
  </si>
  <si>
    <t>0:25:30</t>
  </si>
  <si>
    <t>1:10:33</t>
  </si>
  <si>
    <t>38,54%</t>
  </si>
  <si>
    <t>0:17:38</t>
  </si>
  <si>
    <t>41,44%</t>
  </si>
  <si>
    <t>0:19:43</t>
  </si>
  <si>
    <t>34,74%</t>
  </si>
  <si>
    <t>1:47:54</t>
  </si>
  <si>
    <t>38,22%</t>
  </si>
  <si>
    <t>0:01:05</t>
  </si>
  <si>
    <t>0,59%</t>
  </si>
  <si>
    <t>0:00:23</t>
  </si>
  <si>
    <t>0,90%</t>
  </si>
  <si>
    <t>1,15%</t>
  </si>
  <si>
    <t>1:32:43</t>
  </si>
  <si>
    <t>50,65%</t>
  </si>
  <si>
    <t>0:25:19</t>
  </si>
  <si>
    <t>59,50%</t>
  </si>
  <si>
    <t>0:26:32</t>
  </si>
  <si>
    <t>46,76%</t>
  </si>
  <si>
    <t>2:24:34</t>
  </si>
  <si>
    <t>51,20%</t>
  </si>
  <si>
    <t>3:03:02</t>
  </si>
  <si>
    <t>0:42:33</t>
  </si>
  <si>
    <t>0:56:45</t>
  </si>
  <si>
    <t>4:42:20</t>
  </si>
  <si>
    <t>Periodo dal 01.08.2018 al 31.08.2018</t>
  </si>
  <si>
    <t>0:39:30</t>
  </si>
  <si>
    <t>14,39%</t>
  </si>
  <si>
    <t>3,93%</t>
  </si>
  <si>
    <t>0:08:50</t>
  </si>
  <si>
    <t>18,69%</t>
  </si>
  <si>
    <t>4,04%</t>
  </si>
  <si>
    <t>0:07:33</t>
  </si>
  <si>
    <t>11,74%</t>
  </si>
  <si>
    <t>2,66%</t>
  </si>
  <si>
    <t>0:55:53</t>
  </si>
  <si>
    <t>14,47%</t>
  </si>
  <si>
    <t>3,71%</t>
  </si>
  <si>
    <t>0:24:39</t>
  </si>
  <si>
    <t>8,98%</t>
  </si>
  <si>
    <t>2,45%</t>
  </si>
  <si>
    <t>11,96%</t>
  </si>
  <si>
    <t>2,58%</t>
  </si>
  <si>
    <t>0:04:44</t>
  </si>
  <si>
    <t>7,36%</t>
  </si>
  <si>
    <t>1,67%</t>
  </si>
  <si>
    <t>0:35:02</t>
  </si>
  <si>
    <t>9,07%</t>
  </si>
  <si>
    <t>1:10:10</t>
  </si>
  <si>
    <t>25,56%</t>
  </si>
  <si>
    <t>6,98%</t>
  </si>
  <si>
    <t>0:17:25</t>
  </si>
  <si>
    <t>27,09%</t>
  </si>
  <si>
    <t>6,13%</t>
  </si>
  <si>
    <t>1:35:11</t>
  </si>
  <si>
    <t>24,65%</t>
  </si>
  <si>
    <t>1:37:32</t>
  </si>
  <si>
    <t>35,52%</t>
  </si>
  <si>
    <t>9,70%</t>
  </si>
  <si>
    <t>0:10:29</t>
  </si>
  <si>
    <t>22,19%</t>
  </si>
  <si>
    <t>4,80%</t>
  </si>
  <si>
    <t>0:23:54</t>
  </si>
  <si>
    <t>37,18%</t>
  </si>
  <si>
    <t>8,42%</t>
  </si>
  <si>
    <t>2:11:55</t>
  </si>
  <si>
    <t>34,17%</t>
  </si>
  <si>
    <t>0:06:29</t>
  </si>
  <si>
    <t>0,64%</t>
  </si>
  <si>
    <t>0,21%</t>
  </si>
  <si>
    <t>2,31%</t>
  </si>
  <si>
    <t>0:00:11</t>
  </si>
  <si>
    <t>0,29%</t>
  </si>
  <si>
    <t>0:14:31</t>
  </si>
  <si>
    <t>5,29%</t>
  </si>
  <si>
    <t>1,44%</t>
  </si>
  <si>
    <t>0:01:34</t>
  </si>
  <si>
    <t>3,32%</t>
  </si>
  <si>
    <t>0:03:34</t>
  </si>
  <si>
    <t>5,55%</t>
  </si>
  <si>
    <t>0:19:39</t>
  </si>
  <si>
    <t>0,33%</t>
  </si>
  <si>
    <t>0:19:56</t>
  </si>
  <si>
    <t>0:12:39</t>
  </si>
  <si>
    <t>26,77%</t>
  </si>
  <si>
    <t>5,79%</t>
  </si>
  <si>
    <t>0:04:01</t>
  </si>
  <si>
    <t>6,25%</t>
  </si>
  <si>
    <t>1,41%</t>
  </si>
  <si>
    <t>9,48%</t>
  </si>
  <si>
    <t>2,43%</t>
  </si>
  <si>
    <t>4:34:34</t>
  </si>
  <si>
    <t>27,30%</t>
  </si>
  <si>
    <t>0:47:15</t>
  </si>
  <si>
    <t>21,62%</t>
  </si>
  <si>
    <t>1:04:17</t>
  </si>
  <si>
    <t>22,64%</t>
  </si>
  <si>
    <t>6:26:06</t>
  </si>
  <si>
    <t>25,60%</t>
  </si>
  <si>
    <t>0:35:51</t>
  </si>
  <si>
    <t>3,56%</t>
  </si>
  <si>
    <t>0:10:02</t>
  </si>
  <si>
    <t>0:16:38</t>
  </si>
  <si>
    <t>1:02:31</t>
  </si>
  <si>
    <t>4,14%</t>
  </si>
  <si>
    <t>0:00:37</t>
  </si>
  <si>
    <t>0:10:08</t>
  </si>
  <si>
    <t>0:01:49</t>
  </si>
  <si>
    <t>0:01:52</t>
  </si>
  <si>
    <t>0,66%</t>
  </si>
  <si>
    <t>0:13:49</t>
  </si>
  <si>
    <t>1:42:37</t>
  </si>
  <si>
    <t>10,20%</t>
  </si>
  <si>
    <t>0:13:55</t>
  </si>
  <si>
    <t>6,37%</t>
  </si>
  <si>
    <t>0:25:38</t>
  </si>
  <si>
    <t>2:22:10</t>
  </si>
  <si>
    <t>9,43%</t>
  </si>
  <si>
    <t>9:36:02</t>
  </si>
  <si>
    <t>57,27%</t>
  </si>
  <si>
    <t>2:24:17</t>
  </si>
  <si>
    <t>66,01%</t>
  </si>
  <si>
    <t>2:51:15</t>
  </si>
  <si>
    <t>60,31%</t>
  </si>
  <si>
    <t>14:51:34</t>
  </si>
  <si>
    <t>59,11%</t>
  </si>
  <si>
    <t>0:06:21</t>
  </si>
  <si>
    <t>0:11:30</t>
  </si>
  <si>
    <t>12:11:11</t>
  </si>
  <si>
    <t>72,69%</t>
  </si>
  <si>
    <t>2:51:20</t>
  </si>
  <si>
    <t>78,39%</t>
  </si>
  <si>
    <t>3:39:40</t>
  </si>
  <si>
    <t>77,37%</t>
  </si>
  <si>
    <t>18:42:11</t>
  </si>
  <si>
    <t>74,40%</t>
  </si>
  <si>
    <t>16:45:45</t>
  </si>
  <si>
    <t>3:38:35</t>
  </si>
  <si>
    <t>4:43:57</t>
  </si>
  <si>
    <t>25:08:17</t>
  </si>
  <si>
    <t>0:46:46</t>
  </si>
  <si>
    <t>12,82%</t>
  </si>
  <si>
    <t>0:09:44</t>
  </si>
  <si>
    <t>15,09%</t>
  </si>
  <si>
    <t>0:10:54</t>
  </si>
  <si>
    <t>11,53%</t>
  </si>
  <si>
    <t>3,20%</t>
  </si>
  <si>
    <t>1:07:24</t>
  </si>
  <si>
    <t>12,87%</t>
  </si>
  <si>
    <t>3,76%</t>
  </si>
  <si>
    <t>0:32:21</t>
  </si>
  <si>
    <t>2,72%</t>
  </si>
  <si>
    <t>0:07:14</t>
  </si>
  <si>
    <t>11,22%</t>
  </si>
  <si>
    <t>2,77%</t>
  </si>
  <si>
    <t>0:07:17</t>
  </si>
  <si>
    <t>7,71%</t>
  </si>
  <si>
    <t>2,14%</t>
  </si>
  <si>
    <t>0:46:52</t>
  </si>
  <si>
    <t>8,95%</t>
  </si>
  <si>
    <t>2,62%</t>
  </si>
  <si>
    <t>1:42:50</t>
  </si>
  <si>
    <t>28,18%</t>
  </si>
  <si>
    <t>8,65%</t>
  </si>
  <si>
    <t>0:13:17</t>
  </si>
  <si>
    <t>20,60%</t>
  </si>
  <si>
    <t>0:27:17</t>
  </si>
  <si>
    <t>28,87%</t>
  </si>
  <si>
    <t>8,01%</t>
  </si>
  <si>
    <t>2:23:24</t>
  </si>
  <si>
    <t>27,37%</t>
  </si>
  <si>
    <t>2:05:18</t>
  </si>
  <si>
    <t>34,34%</t>
  </si>
  <si>
    <t>10,54%</t>
  </si>
  <si>
    <t>0:15:54</t>
  </si>
  <si>
    <t>24,66%</t>
  </si>
  <si>
    <t>6,09%</t>
  </si>
  <si>
    <t>0:33:51</t>
  </si>
  <si>
    <t>35,82%</t>
  </si>
  <si>
    <t>9,94%</t>
  </si>
  <si>
    <t>2:55:03</t>
  </si>
  <si>
    <t>33,41%</t>
  </si>
  <si>
    <t>0:07:31</t>
  </si>
  <si>
    <t>1,03%</t>
  </si>
  <si>
    <t>0:02:23</t>
  </si>
  <si>
    <t>0:17:11</t>
  </si>
  <si>
    <t>4,71%</t>
  </si>
  <si>
    <t>0:01:47</t>
  </si>
  <si>
    <t>0:03:51</t>
  </si>
  <si>
    <t>4,07%</t>
  </si>
  <si>
    <t>0:22:49</t>
  </si>
  <si>
    <t>4,36%</t>
  </si>
  <si>
    <t>0:01:10</t>
  </si>
  <si>
    <t>1,23%</t>
  </si>
  <si>
    <t>0:31:04</t>
  </si>
  <si>
    <t>8,51%</t>
  </si>
  <si>
    <t>2,61%</t>
  </si>
  <si>
    <t>0:15:53</t>
  </si>
  <si>
    <t>24,63%</t>
  </si>
  <si>
    <t>8,04%</t>
  </si>
  <si>
    <t>0:54:33</t>
  </si>
  <si>
    <t>10,41%</t>
  </si>
  <si>
    <t>3,05%</t>
  </si>
  <si>
    <t>6:04:53</t>
  </si>
  <si>
    <t>30,68%</t>
  </si>
  <si>
    <t>1:04:29</t>
  </si>
  <si>
    <t>24,70%</t>
  </si>
  <si>
    <t>1:34:30</t>
  </si>
  <si>
    <t>27,74%</t>
  </si>
  <si>
    <t>8:43:52</t>
  </si>
  <si>
    <t>29,26%</t>
  </si>
  <si>
    <t>0:40:09</t>
  </si>
  <si>
    <t>3,38%</t>
  </si>
  <si>
    <t>0:12:01</t>
  </si>
  <si>
    <t>5,27%</t>
  </si>
  <si>
    <t>1:10:07</t>
  </si>
  <si>
    <t>3,92%</t>
  </si>
  <si>
    <t>0:02:14</t>
  </si>
  <si>
    <t>0:02:08</t>
  </si>
  <si>
    <t>0:15:16</t>
  </si>
  <si>
    <t>1:58:38</t>
  </si>
  <si>
    <t>9,98%</t>
  </si>
  <si>
    <t>0:18:49</t>
  </si>
  <si>
    <t>2:47:40</t>
  </si>
  <si>
    <t>9,36%</t>
  </si>
  <si>
    <t>10:46:35</t>
  </si>
  <si>
    <t>54,39%</t>
  </si>
  <si>
    <t>2:41:55</t>
  </si>
  <si>
    <t>62,01%</t>
  </si>
  <si>
    <t>3:10:58</t>
  </si>
  <si>
    <t>56,05%</t>
  </si>
  <si>
    <t>16:39:28</t>
  </si>
  <si>
    <t>55,82%</t>
  </si>
  <si>
    <t>0:07:26</t>
  </si>
  <si>
    <t>0:01:40</t>
  </si>
  <si>
    <t>0:04:31</t>
  </si>
  <si>
    <t>13:43:54</t>
  </si>
  <si>
    <t>69,32%</t>
  </si>
  <si>
    <t>3:16:39</t>
  </si>
  <si>
    <t>75,32%</t>
  </si>
  <si>
    <t>4:06:12</t>
  </si>
  <si>
    <t>72,27%</t>
  </si>
  <si>
    <t>21:06:45</t>
  </si>
  <si>
    <t>70,74%</t>
  </si>
  <si>
    <t>19:48:47</t>
  </si>
  <si>
    <t>4:21:08</t>
  </si>
  <si>
    <t>5:40:42</t>
  </si>
  <si>
    <t>29:50:37</t>
  </si>
  <si>
    <t>10,59%</t>
  </si>
  <si>
    <t>0:04:59</t>
  </si>
  <si>
    <t>5,62%</t>
  </si>
  <si>
    <t>1,90%</t>
  </si>
  <si>
    <t>0:13:27</t>
  </si>
  <si>
    <t>7,98%</t>
  </si>
  <si>
    <t>9,05%</t>
  </si>
  <si>
    <t>0:05:30</t>
  </si>
  <si>
    <t>6,20%</t>
  </si>
  <si>
    <t>2,10%</t>
  </si>
  <si>
    <t>0:12:44</t>
  </si>
  <si>
    <t>7,55%</t>
  </si>
  <si>
    <t>1,35%</t>
  </si>
  <si>
    <t>0:15:33</t>
  </si>
  <si>
    <t>19,45%</t>
  </si>
  <si>
    <t>2,29%</t>
  </si>
  <si>
    <t>0:34:39</t>
  </si>
  <si>
    <t>39,09%</t>
  </si>
  <si>
    <t>13,21%</t>
  </si>
  <si>
    <t>0:50:12</t>
  </si>
  <si>
    <t>29,78%</t>
  </si>
  <si>
    <t>0:42:27</t>
  </si>
  <si>
    <t>53,11%</t>
  </si>
  <si>
    <t>6,26%</t>
  </si>
  <si>
    <t>0:31:24</t>
  </si>
  <si>
    <t>35,42%</t>
  </si>
  <si>
    <t>11,97%</t>
  </si>
  <si>
    <t>1:13:51</t>
  </si>
  <si>
    <t>43,81%</t>
  </si>
  <si>
    <t>7,85%</t>
  </si>
  <si>
    <t>0,54%</t>
  </si>
  <si>
    <t>1,69%</t>
  </si>
  <si>
    <t>0:01:06</t>
  </si>
  <si>
    <t>0:03:57</t>
  </si>
  <si>
    <t>4,94%</t>
  </si>
  <si>
    <t>0:10:20</t>
  </si>
  <si>
    <t>11,66%</t>
  </si>
  <si>
    <t>0:14:17</t>
  </si>
  <si>
    <t>8,47%</t>
  </si>
  <si>
    <t>1:19:56</t>
  </si>
  <si>
    <t>11,79%</t>
  </si>
  <si>
    <t>1:28:39</t>
  </si>
  <si>
    <t>33,80%</t>
  </si>
  <si>
    <t>2:48:35</t>
  </si>
  <si>
    <t>17,92%</t>
  </si>
  <si>
    <t>0:04:03</t>
  </si>
  <si>
    <t>1,54%</t>
  </si>
  <si>
    <t>0:08:59</t>
  </si>
  <si>
    <t>0,95%</t>
  </si>
  <si>
    <t>0:04:06</t>
  </si>
  <si>
    <t>0,60%</t>
  </si>
  <si>
    <t>0,93%</t>
  </si>
  <si>
    <t>0,69%</t>
  </si>
  <si>
    <t>0:35:35</t>
  </si>
  <si>
    <t>5,24%</t>
  </si>
  <si>
    <t>0:31:48</t>
  </si>
  <si>
    <t>12,12%</t>
  </si>
  <si>
    <t>7,16%</t>
  </si>
  <si>
    <t>9:09:59</t>
  </si>
  <si>
    <t>81,05%</t>
  </si>
  <si>
    <t>2:12:09</t>
  </si>
  <si>
    <t>50,38%</t>
  </si>
  <si>
    <t>11:22:08</t>
  </si>
  <si>
    <t>72,50%</t>
  </si>
  <si>
    <t>0:04:02</t>
  </si>
  <si>
    <t>0:03:01</t>
  </si>
  <si>
    <t>0:07:03</t>
  </si>
  <si>
    <t>9:58:38</t>
  </si>
  <si>
    <t>88,21%</t>
  </si>
  <si>
    <t>2:53:40</t>
  </si>
  <si>
    <t>66,20%</t>
  </si>
  <si>
    <t>12:52:18</t>
  </si>
  <si>
    <t>82,07%</t>
  </si>
  <si>
    <t>11:18:34</t>
  </si>
  <si>
    <t>4:22:19</t>
  </si>
  <si>
    <t>15:40:53</t>
  </si>
  <si>
    <t>0:04:43</t>
  </si>
  <si>
    <t>16,95%</t>
  </si>
  <si>
    <t>3,53%</t>
  </si>
  <si>
    <t>1,62%</t>
  </si>
  <si>
    <t>0:09:11</t>
  </si>
  <si>
    <t>32,99%</t>
  </si>
  <si>
    <t>6,88%</t>
  </si>
  <si>
    <t>26,83%</t>
  </si>
  <si>
    <t>5,59%</t>
  </si>
  <si>
    <t>0:03:59</t>
  </si>
  <si>
    <t>14,31%</t>
  </si>
  <si>
    <t>0:27:50</t>
  </si>
  <si>
    <t>20,84%</t>
  </si>
  <si>
    <t>0:03:47</t>
  </si>
  <si>
    <t>1,22%</t>
  </si>
  <si>
    <t>0:13:07</t>
  </si>
  <si>
    <t>9,82%</t>
  </si>
  <si>
    <t>1:26:24</t>
  </si>
  <si>
    <t>64,71%</t>
  </si>
  <si>
    <t>1:45:41</t>
  </si>
  <si>
    <t>79,14%</t>
  </si>
  <si>
    <t>2:13:31</t>
  </si>
  <si>
    <t>0:01:32</t>
  </si>
  <si>
    <t>0:00:52</t>
  </si>
  <si>
    <t>6,34%</t>
  </si>
  <si>
    <t>0:05:56</t>
  </si>
  <si>
    <t>43,41%</t>
  </si>
  <si>
    <t>8,14%</t>
  </si>
  <si>
    <t>0:04:16</t>
  </si>
  <si>
    <t>31,22%</t>
  </si>
  <si>
    <t>5,85%</t>
  </si>
  <si>
    <t>0,37%</t>
  </si>
  <si>
    <t>2,07%</t>
  </si>
  <si>
    <t>0,39%</t>
  </si>
  <si>
    <t>4,51%</t>
  </si>
  <si>
    <t>0:13:40</t>
  </si>
  <si>
    <t>18,75%</t>
  </si>
  <si>
    <t>0:01:56</t>
  </si>
  <si>
    <t>2,65%</t>
  </si>
  <si>
    <t>0:07:47</t>
  </si>
  <si>
    <t>0:48:30</t>
  </si>
  <si>
    <t>66,53%</t>
  </si>
  <si>
    <t>0:00:09</t>
  </si>
  <si>
    <t>0:59:14</t>
  </si>
  <si>
    <t>81,26%</t>
  </si>
  <si>
    <t>1:12:54</t>
  </si>
  <si>
    <t>0:01:26</t>
  </si>
  <si>
    <t>12,76%</t>
  </si>
  <si>
    <t>13,65%</t>
  </si>
  <si>
    <t>2,99%</t>
  </si>
  <si>
    <t>0:03:54</t>
  </si>
  <si>
    <t>34,72%</t>
  </si>
  <si>
    <t>7,61%</t>
  </si>
  <si>
    <t>28,78%</t>
  </si>
  <si>
    <t>2,08%</t>
  </si>
  <si>
    <t>1,24%</t>
  </si>
  <si>
    <t>0:11:14</t>
  </si>
  <si>
    <t>21,93%</t>
  </si>
  <si>
    <t>0:05:32</t>
  </si>
  <si>
    <t>10,79%</t>
  </si>
  <si>
    <t>0:31:02</t>
  </si>
  <si>
    <t>60,53%</t>
  </si>
  <si>
    <t>0:40:02</t>
  </si>
  <si>
    <t>78,08%</t>
  </si>
  <si>
    <t>0:51:16</t>
  </si>
  <si>
    <t>13,11%</t>
  </si>
  <si>
    <t>0:00:48</t>
  </si>
  <si>
    <t>9,77%</t>
  </si>
  <si>
    <t>5,68%</t>
  </si>
  <si>
    <t>2,53%</t>
  </si>
  <si>
    <t>0:06:57</t>
  </si>
  <si>
    <t>2,11%</t>
  </si>
  <si>
    <t>0:14:30</t>
  </si>
  <si>
    <t>23,37%</t>
  </si>
  <si>
    <t>5,51%</t>
  </si>
  <si>
    <t>0:12:54</t>
  </si>
  <si>
    <t>43,93%</t>
  </si>
  <si>
    <t>19,57%</t>
  </si>
  <si>
    <t>0:27:24</t>
  </si>
  <si>
    <t>29,98%</t>
  </si>
  <si>
    <t>8,33%</t>
  </si>
  <si>
    <t>25,98%</t>
  </si>
  <si>
    <t>0:08:44</t>
  </si>
  <si>
    <t>29,74%</t>
  </si>
  <si>
    <t>13,25%</t>
  </si>
  <si>
    <t>0:24:51</t>
  </si>
  <si>
    <t>27,19%</t>
  </si>
  <si>
    <t>7,56%</t>
  </si>
  <si>
    <t>0:01:04</t>
  </si>
  <si>
    <t>3,29%</t>
  </si>
  <si>
    <t>0:03:31</t>
  </si>
  <si>
    <t>3,85%</t>
  </si>
  <si>
    <t>0:15:18</t>
  </si>
  <si>
    <t>0:03:06</t>
  </si>
  <si>
    <t>10,56%</t>
  </si>
  <si>
    <t>4,70%</t>
  </si>
  <si>
    <t>0:18:24</t>
  </si>
  <si>
    <t>20,13%</t>
  </si>
  <si>
    <t>1:02:02</t>
  </si>
  <si>
    <t>23,59%</t>
  </si>
  <si>
    <t>0:29:22</t>
  </si>
  <si>
    <t>44,55%</t>
  </si>
  <si>
    <t>1:31:24</t>
  </si>
  <si>
    <t>27,79%</t>
  </si>
  <si>
    <t>0:09:07</t>
  </si>
  <si>
    <t>0,38%</t>
  </si>
  <si>
    <t>0:31:23</t>
  </si>
  <si>
    <t>0:06:13</t>
  </si>
  <si>
    <t>0:37:36</t>
  </si>
  <si>
    <t>11,43%</t>
  </si>
  <si>
    <t>2:38:24</t>
  </si>
  <si>
    <t>60,23%</t>
  </si>
  <si>
    <t>0:27:06</t>
  </si>
  <si>
    <t>41,11%</t>
  </si>
  <si>
    <t>56,40%</t>
  </si>
  <si>
    <t>0:02:13</t>
  </si>
  <si>
    <t>3,36%</t>
  </si>
  <si>
    <t>0:03:04</t>
  </si>
  <si>
    <t>3:20:58</t>
  </si>
  <si>
    <t>76,40%</t>
  </si>
  <si>
    <t>0:36:33</t>
  </si>
  <si>
    <t>55,44%</t>
  </si>
  <si>
    <t>3:57:31</t>
  </si>
  <si>
    <t>72,21%</t>
  </si>
  <si>
    <t>4:23:00</t>
  </si>
  <si>
    <t>1:05:55</t>
  </si>
  <si>
    <t>5:28:55</t>
  </si>
  <si>
    <t>47,37%</t>
  </si>
  <si>
    <t>8,89%</t>
  </si>
  <si>
    <t>31,58%</t>
  </si>
  <si>
    <t>5,93%</t>
  </si>
  <si>
    <t>3,95%</t>
  </si>
  <si>
    <t>17,11%</t>
  </si>
  <si>
    <t>3,21%</t>
  </si>
  <si>
    <t>18,77%</t>
  </si>
  <si>
    <t>8,64%</t>
  </si>
  <si>
    <t>0:04:45</t>
  </si>
  <si>
    <t>70,37%</t>
  </si>
  <si>
    <t>0:05:29</t>
  </si>
  <si>
    <t>81,23%</t>
  </si>
  <si>
    <t>0:06:45</t>
  </si>
  <si>
    <t>17,12%</t>
  </si>
  <si>
    <t>2,92%</t>
  </si>
  <si>
    <t>13,20%</t>
  </si>
  <si>
    <t>6,87%</t>
  </si>
  <si>
    <t>0:03:48</t>
  </si>
  <si>
    <t>26,73%</t>
  </si>
  <si>
    <t>37,15%</t>
  </si>
  <si>
    <t>9,76%</t>
  </si>
  <si>
    <t>29,11%</t>
  </si>
  <si>
    <t>15,01%</t>
  </si>
  <si>
    <t>23,32%</t>
  </si>
  <si>
    <t>0:03:07</t>
  </si>
  <si>
    <t>16,91%</t>
  </si>
  <si>
    <t>3,13%</t>
  </si>
  <si>
    <t>29,25%</t>
  </si>
  <si>
    <t>7,68%</t>
  </si>
  <si>
    <t>28,25%</t>
  </si>
  <si>
    <t>4,82%</t>
  </si>
  <si>
    <t>10,28%</t>
  </si>
  <si>
    <t>24,14%</t>
  </si>
  <si>
    <t>4,48%</t>
  </si>
  <si>
    <t>0:14:13</t>
  </si>
  <si>
    <t>17,06%</t>
  </si>
  <si>
    <t>0:04:13</t>
  </si>
  <si>
    <t>26,27%</t>
  </si>
  <si>
    <t>0:18:26</t>
  </si>
  <si>
    <t>18,54%</t>
  </si>
  <si>
    <t>4,92%</t>
  </si>
  <si>
    <t>4,12%</t>
  </si>
  <si>
    <t>1,02%</t>
  </si>
  <si>
    <t>0:08:09</t>
  </si>
  <si>
    <t>16,72%</t>
  </si>
  <si>
    <t>0:10:50</t>
  </si>
  <si>
    <t>10,90%</t>
  </si>
  <si>
    <t>0:55:22</t>
  </si>
  <si>
    <t>66,40%</t>
  </si>
  <si>
    <t>0:08:42</t>
  </si>
  <si>
    <t>54,21%</t>
  </si>
  <si>
    <t>1:04:04</t>
  </si>
  <si>
    <t>0:00:27</t>
  </si>
  <si>
    <t>1:09:10</t>
  </si>
  <si>
    <t>82,95%</t>
  </si>
  <si>
    <t>73,73%</t>
  </si>
  <si>
    <t>1:21:00</t>
  </si>
  <si>
    <t>81,46%</t>
  </si>
  <si>
    <t>1:23:23</t>
  </si>
  <si>
    <t>0:16:03</t>
  </si>
  <si>
    <t>1:39:26</t>
  </si>
  <si>
    <t>0:12:43</t>
  </si>
  <si>
    <t>20,78%</t>
  </si>
  <si>
    <t>6,19%</t>
  </si>
  <si>
    <t>0:04:40</t>
  </si>
  <si>
    <t>11,37%</t>
  </si>
  <si>
    <t>6,17%</t>
  </si>
  <si>
    <t>0:17:23</t>
  </si>
  <si>
    <t>17,00%</t>
  </si>
  <si>
    <t>6,18%</t>
  </si>
  <si>
    <t>18,71%</t>
  </si>
  <si>
    <t>5,57%</t>
  </si>
  <si>
    <t>0:04:24</t>
  </si>
  <si>
    <t>10,72%</t>
  </si>
  <si>
    <t>0:15:51</t>
  </si>
  <si>
    <t>15,50%</t>
  </si>
  <si>
    <t>0:13:33</t>
  </si>
  <si>
    <t>6,59%</t>
  </si>
  <si>
    <t>0:12:36</t>
  </si>
  <si>
    <t>30,69%</t>
  </si>
  <si>
    <t>16,66%</t>
  </si>
  <si>
    <t>0:26:09</t>
  </si>
  <si>
    <t>25,58%</t>
  </si>
  <si>
    <t>9,30%</t>
  </si>
  <si>
    <t>0:10:09</t>
  </si>
  <si>
    <t>16,59%</t>
  </si>
  <si>
    <t>15,92%</t>
  </si>
  <si>
    <t>16,32%</t>
  </si>
  <si>
    <t>0:11:33</t>
  </si>
  <si>
    <t>0:12:51</t>
  </si>
  <si>
    <t>31,30%</t>
  </si>
  <si>
    <t>16,99%</t>
  </si>
  <si>
    <t>0:24:24</t>
  </si>
  <si>
    <t>23,87%</t>
  </si>
  <si>
    <t>1:01:11</t>
  </si>
  <si>
    <t>29,77%</t>
  </si>
  <si>
    <t>0:41:03</t>
  </si>
  <si>
    <t>54,28%</t>
  </si>
  <si>
    <t>1:42:14</t>
  </si>
  <si>
    <t>36,36%</t>
  </si>
  <si>
    <t>0:05:15</t>
  </si>
  <si>
    <t>0:06:24</t>
  </si>
  <si>
    <t>2,28%</t>
  </si>
  <si>
    <t>0:01:31</t>
  </si>
  <si>
    <t>0:01:00</t>
  </si>
  <si>
    <t>0:02:31</t>
  </si>
  <si>
    <t>0,89%</t>
  </si>
  <si>
    <t>0:04:12</t>
  </si>
  <si>
    <t>0:12:58</t>
  </si>
  <si>
    <t>2:08:37</t>
  </si>
  <si>
    <t>62,57%</t>
  </si>
  <si>
    <t>0:27:30</t>
  </si>
  <si>
    <t>36,35%</t>
  </si>
  <si>
    <t>2:36:07</t>
  </si>
  <si>
    <t>55,51%</t>
  </si>
  <si>
    <t>2:24:23</t>
  </si>
  <si>
    <t>70,23%</t>
  </si>
  <si>
    <t>0:34:36</t>
  </si>
  <si>
    <t>45,73%</t>
  </si>
  <si>
    <t>2:58:59</t>
  </si>
  <si>
    <t>63,64%</t>
  </si>
  <si>
    <t>3:25:34</t>
  </si>
  <si>
    <t>1:15:39</t>
  </si>
  <si>
    <t>4:41:13</t>
  </si>
  <si>
    <t>14,95%</t>
  </si>
  <si>
    <t>0:00:47</t>
  </si>
  <si>
    <t>6,82%</t>
  </si>
  <si>
    <t>0:03:58</t>
  </si>
  <si>
    <t>34,54%</t>
  </si>
  <si>
    <t>6,12%</t>
  </si>
  <si>
    <t>0:01:58</t>
  </si>
  <si>
    <t>17,13%</t>
  </si>
  <si>
    <t>0:11:29</t>
  </si>
  <si>
    <t>23,57%</t>
  </si>
  <si>
    <t>0:04:19</t>
  </si>
  <si>
    <t>8,86%</t>
  </si>
  <si>
    <t>0:30:44</t>
  </si>
  <si>
    <t>63,06%</t>
  </si>
  <si>
    <t>0,55%</t>
  </si>
  <si>
    <t>0:37:15</t>
  </si>
  <si>
    <t>76,44%</t>
  </si>
  <si>
    <t>0:48:44</t>
  </si>
  <si>
    <t>0:13:26</t>
  </si>
  <si>
    <t>15,05%</t>
  </si>
  <si>
    <t>4,84%</t>
  </si>
  <si>
    <t>0:14:22</t>
  </si>
  <si>
    <t>13,24%</t>
  </si>
  <si>
    <t>16,27%</t>
  </si>
  <si>
    <t>0:01:30</t>
  </si>
  <si>
    <t>7,77%</t>
  </si>
  <si>
    <t>14,76%</t>
  </si>
  <si>
    <t>33,12%</t>
  </si>
  <si>
    <t>6,76%</t>
  </si>
  <si>
    <t>45,16%</t>
  </si>
  <si>
    <t>8,96%</t>
  </si>
  <si>
    <t>0:38:16</t>
  </si>
  <si>
    <t>35,26%</t>
  </si>
  <si>
    <t>0:19:33</t>
  </si>
  <si>
    <t>21,91%</t>
  </si>
  <si>
    <t>4,47%</t>
  </si>
  <si>
    <t>0:03:45</t>
  </si>
  <si>
    <t>19,43%</t>
  </si>
  <si>
    <t>0:23:18</t>
  </si>
  <si>
    <t>21,47%</t>
  </si>
  <si>
    <t>0:11:45</t>
  </si>
  <si>
    <t>22,80%</t>
  </si>
  <si>
    <t>4,52%</t>
  </si>
  <si>
    <t>0:16:09</t>
  </si>
  <si>
    <t>14,88%</t>
  </si>
  <si>
    <t>3,02%</t>
  </si>
  <si>
    <t>1:29:14</t>
  </si>
  <si>
    <t>20,41%</t>
  </si>
  <si>
    <t>0:19:18</t>
  </si>
  <si>
    <t>19,84%</t>
  </si>
  <si>
    <t>1:48:32</t>
  </si>
  <si>
    <t>20,31%</t>
  </si>
  <si>
    <t>0:19:14</t>
  </si>
  <si>
    <t>0:03:55</t>
  </si>
  <si>
    <t>4,03%</t>
  </si>
  <si>
    <t>0:23:09</t>
  </si>
  <si>
    <t>0:02:56</t>
  </si>
  <si>
    <t>0:04:25</t>
  </si>
  <si>
    <t>0:58:13</t>
  </si>
  <si>
    <t>13,32%</t>
  </si>
  <si>
    <t>0:19:01</t>
  </si>
  <si>
    <t>19,55%</t>
  </si>
  <si>
    <t>1:17:14</t>
  </si>
  <si>
    <t>14,46%</t>
  </si>
  <si>
    <t>4:27:21</t>
  </si>
  <si>
    <t>61,17%</t>
  </si>
  <si>
    <t>0:53:32</t>
  </si>
  <si>
    <t>55,05%</t>
  </si>
  <si>
    <t>5:20:53</t>
  </si>
  <si>
    <t>60,06%</t>
  </si>
  <si>
    <t>5:47:49</t>
  </si>
  <si>
    <t>79,58%</t>
  </si>
  <si>
    <t>1:17:57</t>
  </si>
  <si>
    <t>80,16%</t>
  </si>
  <si>
    <t>7:05:46</t>
  </si>
  <si>
    <t>79,70%</t>
  </si>
  <si>
    <t>7:17:03</t>
  </si>
  <si>
    <t>1:37:15</t>
  </si>
  <si>
    <t>8:54:18</t>
  </si>
  <si>
    <t>0:06:51</t>
  </si>
  <si>
    <t>1,96%</t>
  </si>
  <si>
    <t>8,24%</t>
  </si>
  <si>
    <t>0:05:12</t>
  </si>
  <si>
    <t>3,60%</t>
  </si>
  <si>
    <t>0:15:10</t>
  </si>
  <si>
    <t>35,05%</t>
  </si>
  <si>
    <t>7,40%</t>
  </si>
  <si>
    <t>0:27:26</t>
  </si>
  <si>
    <t>45,56%</t>
  </si>
  <si>
    <t>0:42:36</t>
  </si>
  <si>
    <t>41,17%</t>
  </si>
  <si>
    <t>12,20%</t>
  </si>
  <si>
    <t>0:08:57</t>
  </si>
  <si>
    <t>20,69%</t>
  </si>
  <si>
    <t>4,37%</t>
  </si>
  <si>
    <t>0:10:52</t>
  </si>
  <si>
    <t>18,05%</t>
  </si>
  <si>
    <t>7,53%</t>
  </si>
  <si>
    <t>0:19:49</t>
  </si>
  <si>
    <t>19,15%</t>
  </si>
  <si>
    <t>2,39%</t>
  </si>
  <si>
    <t>2,34%</t>
  </si>
  <si>
    <t>21,42%</t>
  </si>
  <si>
    <t>0:10:32</t>
  </si>
  <si>
    <t>7,30%</t>
  </si>
  <si>
    <t>0:19:48</t>
  </si>
  <si>
    <t>19,13%</t>
  </si>
  <si>
    <t>0:43:16</t>
  </si>
  <si>
    <t>21,11%</t>
  </si>
  <si>
    <t>1:00:13</t>
  </si>
  <si>
    <t>41,70%</t>
  </si>
  <si>
    <t>1:43:29</t>
  </si>
  <si>
    <t>29,62%</t>
  </si>
  <si>
    <t>0:06:46</t>
  </si>
  <si>
    <t>0:01:22</t>
  </si>
  <si>
    <t>0,84%</t>
  </si>
  <si>
    <t>12,36%</t>
  </si>
  <si>
    <t>0:13:04</t>
  </si>
  <si>
    <t>0:38:23</t>
  </si>
  <si>
    <t>10,99%</t>
  </si>
  <si>
    <t>2:06:50</t>
  </si>
  <si>
    <t>61,91%</t>
  </si>
  <si>
    <t>1:07:10</t>
  </si>
  <si>
    <t>46,52%</t>
  </si>
  <si>
    <t>3:14:00</t>
  </si>
  <si>
    <t>55,55%</t>
  </si>
  <si>
    <t>2:41:36</t>
  </si>
  <si>
    <t>78,88%</t>
  </si>
  <si>
    <t>1:24:10</t>
  </si>
  <si>
    <t>58,30%</t>
  </si>
  <si>
    <t>4:05:46</t>
  </si>
  <si>
    <t>70,38%</t>
  </si>
  <si>
    <t>3:24:52</t>
  </si>
  <si>
    <t>5:49:15</t>
  </si>
  <si>
    <t>4,63%</t>
  </si>
  <si>
    <t>15,75%</t>
  </si>
  <si>
    <t>0:04:50</t>
  </si>
  <si>
    <t>21,64%</t>
  </si>
  <si>
    <t>7,06%</t>
  </si>
  <si>
    <t>0:10:49</t>
  </si>
  <si>
    <t>48,43%</t>
  </si>
  <si>
    <t>0:22:20</t>
  </si>
  <si>
    <t>32,63%</t>
  </si>
  <si>
    <t>6,70%</t>
  </si>
  <si>
    <t>57,54%</t>
  </si>
  <si>
    <t>0:46:05</t>
  </si>
  <si>
    <t>67,36%</t>
  </si>
  <si>
    <t>1:08:25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</si>
  <si>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Pandora
Radio Tre: Fahrenheit, La notte di Radio3, Radio3 mondo,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</si>
  <si>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6 su Radio1, Fuorigioco, Inviato speciale, L'ultima spiaggia, Mangiafuoco, Radio anch'io, Radio1 musica, Speciale GR 1, Zapping Radio1 
Radio Due: 
Radio Tre: </t>
    </r>
  </si>
  <si>
    <t>Tempo di Parola: indica il tempo in cui il soggetto politico/istituzionale parla direttamente in voce
Rete Radio 24: Ma cos'è questa estate
Testata Radio 24: #autotrasporti, Effetto notte estate, Europa Europa, Focus economia, Speciale GR 24</t>
  </si>
  <si>
    <t xml:space="preserve">Tempo di Parola: indica il tempo in cui il soggetto politico/istituzionale parla direttamente in voce
Rete Radio Monte Carlo: 
Testata Radio Monte Carlo: </t>
  </si>
  <si>
    <t xml:space="preserve">Tempo di Parola: indica il tempo in cui il soggetto politico/istituzionale parla direttamente in voce
Rete Radio Capital: 
Testata Radio Capital: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</si>
</sst>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5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6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</cellXfs>
  <cellStyles count="15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zoomScaleSheetLayoutView="100" workbookViewId="0"/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14" width="8.42578125" style="31" customWidth="1"/>
    <col min="15" max="16384" width="8.85546875" style="31"/>
  </cols>
  <sheetData>
    <row r="2" spans="2:14" ht="15.75" thickBot="1" x14ac:dyDescent="0.3"/>
    <row r="3" spans="2:14" x14ac:dyDescent="0.25">
      <c r="B3" s="131" t="s">
        <v>54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442</v>
      </c>
      <c r="D7" s="88" t="s">
        <v>443</v>
      </c>
      <c r="E7" s="88" t="s">
        <v>246</v>
      </c>
      <c r="F7" s="87" t="s">
        <v>326</v>
      </c>
      <c r="G7" s="88" t="s">
        <v>444</v>
      </c>
      <c r="H7" s="88" t="s">
        <v>445</v>
      </c>
      <c r="I7" s="87" t="s">
        <v>446</v>
      </c>
      <c r="J7" s="88" t="s">
        <v>362</v>
      </c>
      <c r="K7" s="88" t="s">
        <v>447</v>
      </c>
      <c r="L7" s="90" t="s">
        <v>407</v>
      </c>
      <c r="M7" s="88" t="s">
        <v>448</v>
      </c>
      <c r="N7" s="91" t="s">
        <v>449</v>
      </c>
    </row>
    <row r="8" spans="2:14" x14ac:dyDescent="0.25">
      <c r="B8" s="104" t="s">
        <v>169</v>
      </c>
      <c r="C8" s="87" t="s">
        <v>450</v>
      </c>
      <c r="D8" s="88" t="s">
        <v>451</v>
      </c>
      <c r="E8" s="88" t="s">
        <v>452</v>
      </c>
      <c r="F8" s="87" t="s">
        <v>453</v>
      </c>
      <c r="G8" s="88" t="s">
        <v>454</v>
      </c>
      <c r="H8" s="88" t="s">
        <v>455</v>
      </c>
      <c r="I8" s="87" t="s">
        <v>456</v>
      </c>
      <c r="J8" s="88" t="s">
        <v>457</v>
      </c>
      <c r="K8" s="88" t="s">
        <v>458</v>
      </c>
      <c r="L8" s="90" t="s">
        <v>459</v>
      </c>
      <c r="M8" s="88" t="s">
        <v>377</v>
      </c>
      <c r="N8" s="91" t="s">
        <v>460</v>
      </c>
    </row>
    <row r="9" spans="2:14" x14ac:dyDescent="0.25">
      <c r="B9" s="104" t="s">
        <v>170</v>
      </c>
      <c r="C9" s="87" t="s">
        <v>461</v>
      </c>
      <c r="D9" s="88" t="s">
        <v>462</v>
      </c>
      <c r="E9" s="88" t="s">
        <v>463</v>
      </c>
      <c r="F9" s="87" t="s">
        <v>464</v>
      </c>
      <c r="G9" s="88" t="s">
        <v>465</v>
      </c>
      <c r="H9" s="88" t="s">
        <v>466</v>
      </c>
      <c r="I9" s="87" t="s">
        <v>467</v>
      </c>
      <c r="J9" s="88" t="s">
        <v>468</v>
      </c>
      <c r="K9" s="88" t="s">
        <v>469</v>
      </c>
      <c r="L9" s="90" t="s">
        <v>470</v>
      </c>
      <c r="M9" s="88" t="s">
        <v>471</v>
      </c>
      <c r="N9" s="91" t="s">
        <v>472</v>
      </c>
    </row>
    <row r="10" spans="2:14" x14ac:dyDescent="0.25">
      <c r="B10" s="104" t="s">
        <v>11</v>
      </c>
      <c r="C10" s="87" t="s">
        <v>473</v>
      </c>
      <c r="D10" s="88" t="s">
        <v>474</v>
      </c>
      <c r="E10" s="88" t="s">
        <v>475</v>
      </c>
      <c r="F10" s="87" t="s">
        <v>476</v>
      </c>
      <c r="G10" s="88" t="s">
        <v>477</v>
      </c>
      <c r="H10" s="88" t="s">
        <v>359</v>
      </c>
      <c r="I10" s="87" t="s">
        <v>478</v>
      </c>
      <c r="J10" s="88" t="s">
        <v>479</v>
      </c>
      <c r="K10" s="88" t="s">
        <v>480</v>
      </c>
      <c r="L10" s="90" t="s">
        <v>481</v>
      </c>
      <c r="M10" s="88" t="s">
        <v>482</v>
      </c>
      <c r="N10" s="91" t="s">
        <v>483</v>
      </c>
    </row>
    <row r="11" spans="2:14" x14ac:dyDescent="0.25">
      <c r="B11" s="104" t="s">
        <v>12</v>
      </c>
      <c r="C11" s="87" t="s">
        <v>484</v>
      </c>
      <c r="D11" s="88" t="s">
        <v>485</v>
      </c>
      <c r="E11" s="88" t="s">
        <v>387</v>
      </c>
      <c r="F11" s="87" t="s">
        <v>304</v>
      </c>
      <c r="G11" s="88" t="s">
        <v>270</v>
      </c>
      <c r="H11" s="88" t="s">
        <v>187</v>
      </c>
      <c r="I11" s="87" t="s">
        <v>293</v>
      </c>
      <c r="J11" s="88" t="s">
        <v>416</v>
      </c>
      <c r="K11" s="88" t="s">
        <v>486</v>
      </c>
      <c r="L11" s="90" t="s">
        <v>487</v>
      </c>
      <c r="M11" s="88" t="s">
        <v>320</v>
      </c>
      <c r="N11" s="91" t="s">
        <v>186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 t="s">
        <v>488</v>
      </c>
      <c r="D15" s="88" t="s">
        <v>489</v>
      </c>
      <c r="E15" s="88" t="s">
        <v>490</v>
      </c>
      <c r="F15" s="87" t="s">
        <v>239</v>
      </c>
      <c r="G15" s="88" t="s">
        <v>253</v>
      </c>
      <c r="H15" s="88" t="s">
        <v>369</v>
      </c>
      <c r="I15" s="87" t="s">
        <v>281</v>
      </c>
      <c r="J15" s="88" t="s">
        <v>491</v>
      </c>
      <c r="K15" s="88" t="s">
        <v>425</v>
      </c>
      <c r="L15" s="90" t="s">
        <v>492</v>
      </c>
      <c r="M15" s="88" t="s">
        <v>493</v>
      </c>
      <c r="N15" s="91" t="s">
        <v>494</v>
      </c>
    </row>
    <row r="16" spans="2:14" x14ac:dyDescent="0.25">
      <c r="B16" s="104" t="s">
        <v>175</v>
      </c>
      <c r="C16" s="87" t="s">
        <v>190</v>
      </c>
      <c r="D16" s="88" t="s">
        <v>233</v>
      </c>
      <c r="E16" s="88" t="s">
        <v>238</v>
      </c>
      <c r="F16" s="87"/>
      <c r="G16" s="88"/>
      <c r="H16" s="88"/>
      <c r="I16" s="87" t="s">
        <v>194</v>
      </c>
      <c r="J16" s="88" t="s">
        <v>399</v>
      </c>
      <c r="K16" s="88" t="s">
        <v>495</v>
      </c>
      <c r="L16" s="90" t="s">
        <v>496</v>
      </c>
      <c r="M16" s="88" t="s">
        <v>230</v>
      </c>
      <c r="N16" s="91" t="s">
        <v>192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497</v>
      </c>
      <c r="D18" s="88" t="s">
        <v>498</v>
      </c>
      <c r="E18" s="88" t="s">
        <v>351</v>
      </c>
      <c r="F18" s="87" t="s">
        <v>409</v>
      </c>
      <c r="G18" s="88" t="s">
        <v>499</v>
      </c>
      <c r="H18" s="88" t="s">
        <v>500</v>
      </c>
      <c r="I18" s="87" t="s">
        <v>262</v>
      </c>
      <c r="J18" s="88" t="s">
        <v>501</v>
      </c>
      <c r="K18" s="88" t="s">
        <v>502</v>
      </c>
      <c r="L18" s="90" t="s">
        <v>503</v>
      </c>
      <c r="M18" s="88" t="s">
        <v>504</v>
      </c>
      <c r="N18" s="91" t="s">
        <v>505</v>
      </c>
    </row>
    <row r="19" spans="2:14" x14ac:dyDescent="0.25">
      <c r="B19" s="66" t="s">
        <v>3</v>
      </c>
      <c r="C19" s="9" t="s">
        <v>506</v>
      </c>
      <c r="D19" s="105" t="s">
        <v>198</v>
      </c>
      <c r="E19" s="6" t="s">
        <v>507</v>
      </c>
      <c r="F19" s="9" t="s">
        <v>508</v>
      </c>
      <c r="G19" s="105" t="s">
        <v>198</v>
      </c>
      <c r="H19" s="6" t="s">
        <v>509</v>
      </c>
      <c r="I19" s="9" t="s">
        <v>510</v>
      </c>
      <c r="J19" s="105" t="s">
        <v>198</v>
      </c>
      <c r="K19" s="6" t="s">
        <v>511</v>
      </c>
      <c r="L19" s="9" t="s">
        <v>512</v>
      </c>
      <c r="M19" s="105" t="s">
        <v>198</v>
      </c>
      <c r="N19" s="7" t="s">
        <v>513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102" t="s">
        <v>199</v>
      </c>
      <c r="J21" s="72" t="s">
        <v>5</v>
      </c>
      <c r="K21" s="72" t="s">
        <v>5</v>
      </c>
      <c r="L21" s="98" t="s">
        <v>199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514</v>
      </c>
      <c r="D22" s="90"/>
      <c r="E22" s="88" t="s">
        <v>338</v>
      </c>
      <c r="F22" s="87" t="s">
        <v>515</v>
      </c>
      <c r="G22" s="90"/>
      <c r="H22" s="88" t="s">
        <v>516</v>
      </c>
      <c r="I22" s="87" t="s">
        <v>203</v>
      </c>
      <c r="J22" s="90"/>
      <c r="K22" s="88" t="s">
        <v>517</v>
      </c>
      <c r="L22" s="90" t="s">
        <v>518</v>
      </c>
      <c r="M22" s="90"/>
      <c r="N22" s="91" t="s">
        <v>332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65" t="s">
        <v>18</v>
      </c>
      <c r="C24" s="87" t="s">
        <v>519</v>
      </c>
      <c r="D24" s="90"/>
      <c r="E24" s="88" t="s">
        <v>247</v>
      </c>
      <c r="F24" s="87" t="s">
        <v>520</v>
      </c>
      <c r="G24" s="90"/>
      <c r="H24" s="88" t="s">
        <v>268</v>
      </c>
      <c r="I24" s="87" t="s">
        <v>314</v>
      </c>
      <c r="J24" s="90"/>
      <c r="K24" s="88" t="s">
        <v>187</v>
      </c>
      <c r="L24" s="90" t="s">
        <v>521</v>
      </c>
      <c r="M24" s="90"/>
      <c r="N24" s="91" t="s">
        <v>369</v>
      </c>
    </row>
    <row r="25" spans="2:14" x14ac:dyDescent="0.25">
      <c r="B25" s="65" t="s">
        <v>19</v>
      </c>
      <c r="C25" s="87" t="s">
        <v>522</v>
      </c>
      <c r="D25" s="90"/>
      <c r="E25" s="88" t="s">
        <v>523</v>
      </c>
      <c r="F25" s="87" t="s">
        <v>228</v>
      </c>
      <c r="G25" s="90"/>
      <c r="H25" s="88" t="s">
        <v>524</v>
      </c>
      <c r="I25" s="87" t="s">
        <v>525</v>
      </c>
      <c r="J25" s="90"/>
      <c r="K25" s="88" t="s">
        <v>526</v>
      </c>
      <c r="L25" s="90" t="s">
        <v>527</v>
      </c>
      <c r="M25" s="90"/>
      <c r="N25" s="91" t="s">
        <v>283</v>
      </c>
    </row>
    <row r="26" spans="2:14" x14ac:dyDescent="0.25">
      <c r="B26" s="65" t="s">
        <v>20</v>
      </c>
      <c r="C26" s="87" t="s">
        <v>528</v>
      </c>
      <c r="D26" s="90"/>
      <c r="E26" s="88" t="s">
        <v>529</v>
      </c>
      <c r="F26" s="87" t="s">
        <v>530</v>
      </c>
      <c r="G26" s="90"/>
      <c r="H26" s="88" t="s">
        <v>531</v>
      </c>
      <c r="I26" s="87" t="s">
        <v>532</v>
      </c>
      <c r="J26" s="90"/>
      <c r="K26" s="88" t="s">
        <v>533</v>
      </c>
      <c r="L26" s="90" t="s">
        <v>534</v>
      </c>
      <c r="M26" s="90"/>
      <c r="N26" s="91" t="s">
        <v>535</v>
      </c>
    </row>
    <row r="27" spans="2:14" x14ac:dyDescent="0.25">
      <c r="B27" s="65" t="s">
        <v>21</v>
      </c>
      <c r="C27" s="87" t="s">
        <v>536</v>
      </c>
      <c r="D27" s="90"/>
      <c r="E27" s="88" t="s">
        <v>537</v>
      </c>
      <c r="F27" s="87" t="s">
        <v>538</v>
      </c>
      <c r="G27" s="90"/>
      <c r="H27" s="88" t="s">
        <v>539</v>
      </c>
      <c r="I27" s="87" t="s">
        <v>313</v>
      </c>
      <c r="J27" s="90"/>
      <c r="K27" s="88" t="s">
        <v>540</v>
      </c>
      <c r="L27" s="90" t="s">
        <v>414</v>
      </c>
      <c r="M27" s="90"/>
      <c r="N27" s="91" t="s">
        <v>296</v>
      </c>
    </row>
    <row r="28" spans="2:14" x14ac:dyDescent="0.25">
      <c r="B28" s="66" t="s">
        <v>3</v>
      </c>
      <c r="C28" s="67" t="s">
        <v>541</v>
      </c>
      <c r="D28" s="86"/>
      <c r="E28" s="105" t="s">
        <v>542</v>
      </c>
      <c r="F28" s="67" t="s">
        <v>543</v>
      </c>
      <c r="G28" s="86"/>
      <c r="H28" s="105" t="s">
        <v>544</v>
      </c>
      <c r="I28" s="67" t="s">
        <v>545</v>
      </c>
      <c r="J28" s="86"/>
      <c r="K28" s="105" t="s">
        <v>546</v>
      </c>
      <c r="L28" s="67" t="s">
        <v>547</v>
      </c>
      <c r="M28" s="86"/>
      <c r="N28" s="107" t="s">
        <v>548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549</v>
      </c>
      <c r="D30" s="8"/>
      <c r="E30" s="105" t="s">
        <v>198</v>
      </c>
      <c r="F30" s="67" t="s">
        <v>550</v>
      </c>
      <c r="G30" s="8"/>
      <c r="H30" s="105" t="s">
        <v>198</v>
      </c>
      <c r="I30" s="67" t="s">
        <v>551</v>
      </c>
      <c r="J30" s="8"/>
      <c r="K30" s="105" t="s">
        <v>198</v>
      </c>
      <c r="L30" s="67" t="s">
        <v>552</v>
      </c>
      <c r="M30" s="8"/>
      <c r="N30" s="107" t="s">
        <v>198</v>
      </c>
    </row>
    <row r="31" spans="2:14" ht="66" customHeight="1" thickBot="1" x14ac:dyDescent="0.3">
      <c r="B31" s="128" t="s">
        <v>55</v>
      </c>
      <c r="C31" s="129"/>
      <c r="D31" s="129"/>
      <c r="E31" s="129"/>
      <c r="F31" s="129"/>
      <c r="G31" s="129"/>
      <c r="H31" s="130"/>
      <c r="I31" s="129"/>
      <c r="J31" s="129"/>
      <c r="K31" s="129"/>
      <c r="L31" s="129"/>
      <c r="M31" s="129"/>
      <c r="N31" s="13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1" t="s">
        <v>106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310</v>
      </c>
      <c r="D7" s="88" t="s">
        <v>993</v>
      </c>
      <c r="E7" s="88" t="s">
        <v>994</v>
      </c>
      <c r="F7" s="87"/>
      <c r="G7" s="88"/>
      <c r="H7" s="88"/>
      <c r="I7" s="90" t="s">
        <v>310</v>
      </c>
      <c r="J7" s="88" t="s">
        <v>995</v>
      </c>
      <c r="K7" s="91" t="s">
        <v>568</v>
      </c>
    </row>
    <row r="8" spans="2:11" x14ac:dyDescent="0.25">
      <c r="B8" s="104" t="s">
        <v>169</v>
      </c>
      <c r="C8" s="87" t="s">
        <v>285</v>
      </c>
      <c r="D8" s="88" t="s">
        <v>437</v>
      </c>
      <c r="E8" s="88" t="s">
        <v>328</v>
      </c>
      <c r="F8" s="87"/>
      <c r="G8" s="88"/>
      <c r="H8" s="88"/>
      <c r="I8" s="90" t="s">
        <v>285</v>
      </c>
      <c r="J8" s="88" t="s">
        <v>996</v>
      </c>
      <c r="K8" s="91" t="s">
        <v>275</v>
      </c>
    </row>
    <row r="9" spans="2:11" x14ac:dyDescent="0.25">
      <c r="B9" s="104" t="s">
        <v>170</v>
      </c>
      <c r="C9" s="87" t="s">
        <v>997</v>
      </c>
      <c r="D9" s="88" t="s">
        <v>998</v>
      </c>
      <c r="E9" s="88" t="s">
        <v>388</v>
      </c>
      <c r="F9" s="87" t="s">
        <v>604</v>
      </c>
      <c r="G9" s="88" t="s">
        <v>999</v>
      </c>
      <c r="H9" s="88" t="s">
        <v>1000</v>
      </c>
      <c r="I9" s="90" t="s">
        <v>345</v>
      </c>
      <c r="J9" s="88" t="s">
        <v>1001</v>
      </c>
      <c r="K9" s="91" t="s">
        <v>430</v>
      </c>
    </row>
    <row r="10" spans="2:11" x14ac:dyDescent="0.25">
      <c r="B10" s="104" t="s">
        <v>11</v>
      </c>
      <c r="C10" s="87" t="s">
        <v>746</v>
      </c>
      <c r="D10" s="88" t="s">
        <v>1002</v>
      </c>
      <c r="E10" s="88" t="s">
        <v>305</v>
      </c>
      <c r="F10" s="87" t="s">
        <v>406</v>
      </c>
      <c r="G10" s="88" t="s">
        <v>1003</v>
      </c>
      <c r="H10" s="88" t="s">
        <v>581</v>
      </c>
      <c r="I10" s="90" t="s">
        <v>1004</v>
      </c>
      <c r="J10" s="88" t="s">
        <v>1005</v>
      </c>
      <c r="K10" s="91" t="s">
        <v>1006</v>
      </c>
    </row>
    <row r="11" spans="2:11" x14ac:dyDescent="0.25">
      <c r="B11" s="104" t="s">
        <v>12</v>
      </c>
      <c r="C11" s="87" t="s">
        <v>239</v>
      </c>
      <c r="D11" s="88" t="s">
        <v>328</v>
      </c>
      <c r="E11" s="88" t="s">
        <v>206</v>
      </c>
      <c r="F11" s="87"/>
      <c r="G11" s="88"/>
      <c r="H11" s="88"/>
      <c r="I11" s="90" t="s">
        <v>239</v>
      </c>
      <c r="J11" s="88" t="s">
        <v>325</v>
      </c>
      <c r="K11" s="91" t="s">
        <v>260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218</v>
      </c>
      <c r="D15" s="88" t="s">
        <v>379</v>
      </c>
      <c r="E15" s="88" t="s">
        <v>247</v>
      </c>
      <c r="F15" s="87" t="s">
        <v>403</v>
      </c>
      <c r="G15" s="88" t="s">
        <v>1007</v>
      </c>
      <c r="H15" s="88" t="s">
        <v>1008</v>
      </c>
      <c r="I15" s="90" t="s">
        <v>453</v>
      </c>
      <c r="J15" s="88" t="s">
        <v>377</v>
      </c>
      <c r="K15" s="91" t="s">
        <v>433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614</v>
      </c>
      <c r="D18" s="88" t="s">
        <v>1009</v>
      </c>
      <c r="E18" s="88" t="s">
        <v>1010</v>
      </c>
      <c r="F18" s="87" t="s">
        <v>267</v>
      </c>
      <c r="G18" s="88" t="s">
        <v>1011</v>
      </c>
      <c r="H18" s="88" t="s">
        <v>249</v>
      </c>
      <c r="I18" s="90" t="s">
        <v>402</v>
      </c>
      <c r="J18" s="88" t="s">
        <v>1012</v>
      </c>
      <c r="K18" s="91" t="s">
        <v>1013</v>
      </c>
    </row>
    <row r="19" spans="2:11" x14ac:dyDescent="0.25">
      <c r="B19" s="66" t="s">
        <v>3</v>
      </c>
      <c r="C19" s="9" t="s">
        <v>1014</v>
      </c>
      <c r="D19" s="105" t="s">
        <v>198</v>
      </c>
      <c r="E19" s="6" t="s">
        <v>1015</v>
      </c>
      <c r="F19" s="9" t="s">
        <v>1016</v>
      </c>
      <c r="G19" s="105" t="s">
        <v>198</v>
      </c>
      <c r="H19" s="6" t="s">
        <v>1017</v>
      </c>
      <c r="I19" s="9" t="s">
        <v>1018</v>
      </c>
      <c r="J19" s="105" t="s">
        <v>198</v>
      </c>
      <c r="K19" s="7" t="s">
        <v>1019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825</v>
      </c>
      <c r="D22" s="90"/>
      <c r="E22" s="88" t="s">
        <v>1020</v>
      </c>
      <c r="F22" s="87"/>
      <c r="G22" s="90"/>
      <c r="H22" s="88"/>
      <c r="I22" s="90" t="s">
        <v>825</v>
      </c>
      <c r="J22" s="90"/>
      <c r="K22" s="91" t="s">
        <v>1021</v>
      </c>
    </row>
    <row r="23" spans="2:1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5" t="s">
        <v>18</v>
      </c>
      <c r="C24" s="87" t="s">
        <v>401</v>
      </c>
      <c r="D24" s="90"/>
      <c r="E24" s="88" t="s">
        <v>866</v>
      </c>
      <c r="F24" s="87"/>
      <c r="G24" s="90"/>
      <c r="H24" s="88"/>
      <c r="I24" s="90" t="s">
        <v>401</v>
      </c>
      <c r="J24" s="90"/>
      <c r="K24" s="91" t="s">
        <v>1022</v>
      </c>
    </row>
    <row r="25" spans="2:11" x14ac:dyDescent="0.25">
      <c r="B25" s="115" t="s">
        <v>19</v>
      </c>
      <c r="C25" s="87" t="s">
        <v>1023</v>
      </c>
      <c r="D25" s="90"/>
      <c r="E25" s="88" t="s">
        <v>919</v>
      </c>
      <c r="F25" s="87" t="s">
        <v>426</v>
      </c>
      <c r="G25" s="90"/>
      <c r="H25" s="88" t="s">
        <v>1024</v>
      </c>
      <c r="I25" s="90" t="s">
        <v>1025</v>
      </c>
      <c r="J25" s="90"/>
      <c r="K25" s="91" t="s">
        <v>1026</v>
      </c>
    </row>
    <row r="26" spans="2:11" x14ac:dyDescent="0.25">
      <c r="B26" s="115" t="s">
        <v>20</v>
      </c>
      <c r="C26" s="87" t="s">
        <v>1027</v>
      </c>
      <c r="D26" s="90"/>
      <c r="E26" s="88" t="s">
        <v>1028</v>
      </c>
      <c r="F26" s="87" t="s">
        <v>1029</v>
      </c>
      <c r="G26" s="90"/>
      <c r="H26" s="88" t="s">
        <v>1030</v>
      </c>
      <c r="I26" s="90" t="s">
        <v>1031</v>
      </c>
      <c r="J26" s="90"/>
      <c r="K26" s="91" t="s">
        <v>385</v>
      </c>
    </row>
    <row r="27" spans="2:11" x14ac:dyDescent="0.25">
      <c r="B27" s="41" t="s">
        <v>21</v>
      </c>
      <c r="C27" s="87" t="s">
        <v>200</v>
      </c>
      <c r="D27" s="90"/>
      <c r="E27" s="88" t="s">
        <v>596</v>
      </c>
      <c r="F27" s="87" t="s">
        <v>1032</v>
      </c>
      <c r="G27" s="90"/>
      <c r="H27" s="88" t="s">
        <v>323</v>
      </c>
      <c r="I27" s="90" t="s">
        <v>406</v>
      </c>
      <c r="J27" s="90"/>
      <c r="K27" s="91" t="s">
        <v>303</v>
      </c>
    </row>
    <row r="28" spans="2:11" x14ac:dyDescent="0.25">
      <c r="B28" s="116" t="s">
        <v>3</v>
      </c>
      <c r="C28" s="67" t="s">
        <v>1033</v>
      </c>
      <c r="D28" s="86"/>
      <c r="E28" s="105" t="s">
        <v>1034</v>
      </c>
      <c r="F28" s="67" t="s">
        <v>459</v>
      </c>
      <c r="G28" s="86"/>
      <c r="H28" s="105" t="s">
        <v>1035</v>
      </c>
      <c r="I28" s="67" t="s">
        <v>1036</v>
      </c>
      <c r="J28" s="86"/>
      <c r="K28" s="107" t="s">
        <v>1037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1038</v>
      </c>
      <c r="D30" s="8"/>
      <c r="E30" s="105" t="s">
        <v>198</v>
      </c>
      <c r="F30" s="67" t="s">
        <v>1039</v>
      </c>
      <c r="G30" s="8"/>
      <c r="H30" s="105" t="s">
        <v>198</v>
      </c>
      <c r="I30" s="67" t="s">
        <v>1040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31" t="s">
        <v>109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1041</v>
      </c>
      <c r="D7" s="88" t="s">
        <v>1042</v>
      </c>
      <c r="E7" s="88" t="s">
        <v>1043</v>
      </c>
      <c r="F7" s="87" t="s">
        <v>1044</v>
      </c>
      <c r="G7" s="88" t="s">
        <v>1045</v>
      </c>
      <c r="H7" s="88" t="s">
        <v>1046</v>
      </c>
      <c r="I7" s="90" t="s">
        <v>1047</v>
      </c>
      <c r="J7" s="88" t="s">
        <v>1048</v>
      </c>
      <c r="K7" s="91" t="s">
        <v>1049</v>
      </c>
    </row>
    <row r="8" spans="2:11" x14ac:dyDescent="0.25">
      <c r="B8" s="104" t="s">
        <v>169</v>
      </c>
      <c r="C8" s="87" t="s">
        <v>358</v>
      </c>
      <c r="D8" s="88" t="s">
        <v>1050</v>
      </c>
      <c r="E8" s="88" t="s">
        <v>1051</v>
      </c>
      <c r="F8" s="87" t="s">
        <v>1052</v>
      </c>
      <c r="G8" s="88" t="s">
        <v>1053</v>
      </c>
      <c r="H8" s="88" t="s">
        <v>276</v>
      </c>
      <c r="I8" s="90" t="s">
        <v>1054</v>
      </c>
      <c r="J8" s="88" t="s">
        <v>1055</v>
      </c>
      <c r="K8" s="91" t="s">
        <v>392</v>
      </c>
    </row>
    <row r="9" spans="2:11" x14ac:dyDescent="0.25">
      <c r="B9" s="104" t="s">
        <v>170</v>
      </c>
      <c r="C9" s="87" t="s">
        <v>1056</v>
      </c>
      <c r="D9" s="88" t="s">
        <v>429</v>
      </c>
      <c r="E9" s="88" t="s">
        <v>1057</v>
      </c>
      <c r="F9" s="87" t="s">
        <v>1058</v>
      </c>
      <c r="G9" s="88" t="s">
        <v>1059</v>
      </c>
      <c r="H9" s="88" t="s">
        <v>1060</v>
      </c>
      <c r="I9" s="90" t="s">
        <v>1061</v>
      </c>
      <c r="J9" s="88" t="s">
        <v>1062</v>
      </c>
      <c r="K9" s="91" t="s">
        <v>1063</v>
      </c>
    </row>
    <row r="10" spans="2:11" x14ac:dyDescent="0.25">
      <c r="B10" s="104" t="s">
        <v>11</v>
      </c>
      <c r="C10" s="87" t="s">
        <v>1064</v>
      </c>
      <c r="D10" s="88" t="s">
        <v>1065</v>
      </c>
      <c r="E10" s="88" t="s">
        <v>810</v>
      </c>
      <c r="F10" s="87" t="s">
        <v>364</v>
      </c>
      <c r="G10" s="88" t="s">
        <v>1066</v>
      </c>
      <c r="H10" s="88" t="s">
        <v>987</v>
      </c>
      <c r="I10" s="90" t="s">
        <v>397</v>
      </c>
      <c r="J10" s="88" t="s">
        <v>1067</v>
      </c>
      <c r="K10" s="91" t="s">
        <v>982</v>
      </c>
    </row>
    <row r="11" spans="2:11" x14ac:dyDescent="0.25">
      <c r="B11" s="104" t="s">
        <v>12</v>
      </c>
      <c r="C11" s="87" t="s">
        <v>307</v>
      </c>
      <c r="D11" s="88" t="s">
        <v>261</v>
      </c>
      <c r="E11" s="88" t="s">
        <v>282</v>
      </c>
      <c r="F11" s="87"/>
      <c r="G11" s="88"/>
      <c r="H11" s="88"/>
      <c r="I11" s="90" t="s">
        <v>307</v>
      </c>
      <c r="J11" s="88" t="s">
        <v>205</v>
      </c>
      <c r="K11" s="91" t="s">
        <v>206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484</v>
      </c>
      <c r="D15" s="88" t="s">
        <v>807</v>
      </c>
      <c r="E15" s="88" t="s">
        <v>425</v>
      </c>
      <c r="F15" s="87"/>
      <c r="G15" s="88"/>
      <c r="H15" s="88"/>
      <c r="I15" s="90" t="s">
        <v>484</v>
      </c>
      <c r="J15" s="88" t="s">
        <v>302</v>
      </c>
      <c r="K15" s="91" t="s">
        <v>883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1068</v>
      </c>
      <c r="D18" s="88" t="s">
        <v>368</v>
      </c>
      <c r="E18" s="88" t="s">
        <v>778</v>
      </c>
      <c r="F18" s="87" t="s">
        <v>1069</v>
      </c>
      <c r="G18" s="88" t="s">
        <v>1070</v>
      </c>
      <c r="H18" s="88" t="s">
        <v>1071</v>
      </c>
      <c r="I18" s="90" t="s">
        <v>1072</v>
      </c>
      <c r="J18" s="88" t="s">
        <v>1073</v>
      </c>
      <c r="K18" s="91" t="s">
        <v>375</v>
      </c>
    </row>
    <row r="19" spans="2:11" x14ac:dyDescent="0.25">
      <c r="B19" s="66" t="s">
        <v>3</v>
      </c>
      <c r="C19" s="9" t="s">
        <v>1074</v>
      </c>
      <c r="D19" s="105" t="s">
        <v>198</v>
      </c>
      <c r="E19" s="6" t="s">
        <v>1075</v>
      </c>
      <c r="F19" s="9" t="s">
        <v>1076</v>
      </c>
      <c r="G19" s="105" t="s">
        <v>198</v>
      </c>
      <c r="H19" s="6" t="s">
        <v>1077</v>
      </c>
      <c r="I19" s="9" t="s">
        <v>1078</v>
      </c>
      <c r="J19" s="105" t="s">
        <v>198</v>
      </c>
      <c r="K19" s="7" t="s">
        <v>1079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1080</v>
      </c>
      <c r="D22" s="90"/>
      <c r="E22" s="88" t="s">
        <v>274</v>
      </c>
      <c r="F22" s="87" t="s">
        <v>301</v>
      </c>
      <c r="G22" s="90"/>
      <c r="H22" s="88" t="s">
        <v>328</v>
      </c>
      <c r="I22" s="90" t="s">
        <v>1081</v>
      </c>
      <c r="J22" s="90"/>
      <c r="K22" s="91" t="s">
        <v>1082</v>
      </c>
    </row>
    <row r="23" spans="2:11" x14ac:dyDescent="0.25">
      <c r="B23" s="115" t="s">
        <v>17</v>
      </c>
      <c r="C23" s="87" t="s">
        <v>336</v>
      </c>
      <c r="D23" s="90"/>
      <c r="E23" s="88" t="s">
        <v>193</v>
      </c>
      <c r="F23" s="87" t="s">
        <v>281</v>
      </c>
      <c r="G23" s="90"/>
      <c r="H23" s="88" t="s">
        <v>883</v>
      </c>
      <c r="I23" s="90" t="s">
        <v>1032</v>
      </c>
      <c r="J23" s="90"/>
      <c r="K23" s="91" t="s">
        <v>235</v>
      </c>
    </row>
    <row r="24" spans="2:11" x14ac:dyDescent="0.25">
      <c r="B24" s="115" t="s">
        <v>18</v>
      </c>
      <c r="C24" s="87" t="s">
        <v>1083</v>
      </c>
      <c r="D24" s="90"/>
      <c r="E24" s="88" t="s">
        <v>259</v>
      </c>
      <c r="F24" s="87" t="s">
        <v>1084</v>
      </c>
      <c r="G24" s="90"/>
      <c r="H24" s="88" t="s">
        <v>416</v>
      </c>
      <c r="I24" s="90" t="s">
        <v>1085</v>
      </c>
      <c r="J24" s="90"/>
      <c r="K24" s="91" t="s">
        <v>1086</v>
      </c>
    </row>
    <row r="25" spans="2:11" x14ac:dyDescent="0.25">
      <c r="B25" s="115" t="s">
        <v>19</v>
      </c>
      <c r="C25" s="87" t="s">
        <v>334</v>
      </c>
      <c r="D25" s="90"/>
      <c r="E25" s="88" t="s">
        <v>422</v>
      </c>
      <c r="F25" s="87" t="s">
        <v>1087</v>
      </c>
      <c r="G25" s="90"/>
      <c r="H25" s="88" t="s">
        <v>607</v>
      </c>
      <c r="I25" s="90" t="s">
        <v>1088</v>
      </c>
      <c r="J25" s="90"/>
      <c r="K25" s="91" t="s">
        <v>436</v>
      </c>
    </row>
    <row r="26" spans="2:11" x14ac:dyDescent="0.25">
      <c r="B26" s="115" t="s">
        <v>20</v>
      </c>
      <c r="C26" s="87" t="s">
        <v>1089</v>
      </c>
      <c r="D26" s="90"/>
      <c r="E26" s="88" t="s">
        <v>1090</v>
      </c>
      <c r="F26" s="87" t="s">
        <v>1091</v>
      </c>
      <c r="G26" s="90"/>
      <c r="H26" s="88" t="s">
        <v>1092</v>
      </c>
      <c r="I26" s="90" t="s">
        <v>1093</v>
      </c>
      <c r="J26" s="90"/>
      <c r="K26" s="91" t="s">
        <v>1094</v>
      </c>
    </row>
    <row r="27" spans="2:11" x14ac:dyDescent="0.25">
      <c r="B27" s="115" t="s">
        <v>21</v>
      </c>
      <c r="C27" s="87" t="s">
        <v>207</v>
      </c>
      <c r="D27" s="90"/>
      <c r="E27" s="88" t="s">
        <v>195</v>
      </c>
      <c r="F27" s="87" t="s">
        <v>348</v>
      </c>
      <c r="G27" s="90"/>
      <c r="H27" s="88" t="s">
        <v>306</v>
      </c>
      <c r="I27" s="90" t="s">
        <v>200</v>
      </c>
      <c r="J27" s="90"/>
      <c r="K27" s="91" t="s">
        <v>209</v>
      </c>
    </row>
    <row r="28" spans="2:11" x14ac:dyDescent="0.25">
      <c r="B28" s="116" t="s">
        <v>3</v>
      </c>
      <c r="C28" s="67" t="s">
        <v>1095</v>
      </c>
      <c r="D28" s="86"/>
      <c r="E28" s="105" t="s">
        <v>1096</v>
      </c>
      <c r="F28" s="67" t="s">
        <v>1097</v>
      </c>
      <c r="G28" s="86"/>
      <c r="H28" s="105" t="s">
        <v>1098</v>
      </c>
      <c r="I28" s="67" t="s">
        <v>1099</v>
      </c>
      <c r="J28" s="86"/>
      <c r="K28" s="107" t="s">
        <v>1100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1101</v>
      </c>
      <c r="D30" s="8"/>
      <c r="E30" s="105" t="s">
        <v>198</v>
      </c>
      <c r="F30" s="67" t="s">
        <v>1102</v>
      </c>
      <c r="G30" s="8"/>
      <c r="H30" s="105" t="s">
        <v>198</v>
      </c>
      <c r="I30" s="67" t="s">
        <v>1103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103</v>
      </c>
      <c r="C3" s="146"/>
      <c r="D3" s="146"/>
      <c r="E3" s="146"/>
      <c r="F3" s="146"/>
      <c r="G3" s="146"/>
      <c r="H3" s="147"/>
      <c r="I3" s="146"/>
      <c r="J3" s="146"/>
      <c r="K3" s="147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337</v>
      </c>
      <c r="D7" s="88" t="s">
        <v>1104</v>
      </c>
      <c r="E7" s="88" t="s">
        <v>343</v>
      </c>
      <c r="F7" s="87"/>
      <c r="G7" s="88"/>
      <c r="H7" s="88"/>
      <c r="I7" s="90" t="s">
        <v>337</v>
      </c>
      <c r="J7" s="88" t="s">
        <v>1104</v>
      </c>
      <c r="K7" s="91" t="s">
        <v>343</v>
      </c>
    </row>
    <row r="8" spans="2:11" x14ac:dyDescent="0.25">
      <c r="B8" s="104" t="s">
        <v>169</v>
      </c>
      <c r="C8" s="87" t="s">
        <v>1105</v>
      </c>
      <c r="D8" s="88" t="s">
        <v>1106</v>
      </c>
      <c r="E8" s="88" t="s">
        <v>248</v>
      </c>
      <c r="F8" s="87"/>
      <c r="G8" s="88"/>
      <c r="H8" s="88"/>
      <c r="I8" s="90" t="s">
        <v>1105</v>
      </c>
      <c r="J8" s="88" t="s">
        <v>1106</v>
      </c>
      <c r="K8" s="91" t="s">
        <v>248</v>
      </c>
    </row>
    <row r="9" spans="2:11" x14ac:dyDescent="0.25">
      <c r="B9" s="104" t="s">
        <v>170</v>
      </c>
      <c r="C9" s="87" t="s">
        <v>1107</v>
      </c>
      <c r="D9" s="88" t="s">
        <v>1108</v>
      </c>
      <c r="E9" s="88" t="s">
        <v>879</v>
      </c>
      <c r="F9" s="87"/>
      <c r="G9" s="88"/>
      <c r="H9" s="88"/>
      <c r="I9" s="90" t="s">
        <v>1107</v>
      </c>
      <c r="J9" s="88" t="s">
        <v>1108</v>
      </c>
      <c r="K9" s="91" t="s">
        <v>879</v>
      </c>
    </row>
    <row r="10" spans="2:11" x14ac:dyDescent="0.25">
      <c r="B10" s="104" t="s">
        <v>11</v>
      </c>
      <c r="C10" s="87" t="s">
        <v>242</v>
      </c>
      <c r="D10" s="88" t="s">
        <v>933</v>
      </c>
      <c r="E10" s="88" t="s">
        <v>1109</v>
      </c>
      <c r="F10" s="87"/>
      <c r="G10" s="88"/>
      <c r="H10" s="88"/>
      <c r="I10" s="90" t="s">
        <v>242</v>
      </c>
      <c r="J10" s="88" t="s">
        <v>933</v>
      </c>
      <c r="K10" s="91" t="s">
        <v>1109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 t="s">
        <v>207</v>
      </c>
      <c r="D16" s="88" t="s">
        <v>186</v>
      </c>
      <c r="E16" s="88" t="s">
        <v>244</v>
      </c>
      <c r="F16" s="87"/>
      <c r="G16" s="88"/>
      <c r="H16" s="88"/>
      <c r="I16" s="90" t="s">
        <v>207</v>
      </c>
      <c r="J16" s="88" t="s">
        <v>186</v>
      </c>
      <c r="K16" s="91" t="s">
        <v>244</v>
      </c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1110</v>
      </c>
      <c r="D18" s="88" t="s">
        <v>1111</v>
      </c>
      <c r="E18" s="88" t="s">
        <v>559</v>
      </c>
      <c r="F18" s="87"/>
      <c r="G18" s="88"/>
      <c r="H18" s="88"/>
      <c r="I18" s="90" t="s">
        <v>1110</v>
      </c>
      <c r="J18" s="88" t="s">
        <v>1111</v>
      </c>
      <c r="K18" s="91" t="s">
        <v>559</v>
      </c>
    </row>
    <row r="19" spans="2:11" x14ac:dyDescent="0.25">
      <c r="B19" s="66" t="s">
        <v>3</v>
      </c>
      <c r="C19" s="9" t="s">
        <v>1112</v>
      </c>
      <c r="D19" s="105" t="s">
        <v>198</v>
      </c>
      <c r="E19" s="6" t="s">
        <v>1113</v>
      </c>
      <c r="F19" s="9"/>
      <c r="G19" s="105"/>
      <c r="H19" s="6"/>
      <c r="I19" s="9" t="s">
        <v>1112</v>
      </c>
      <c r="J19" s="105" t="s">
        <v>198</v>
      </c>
      <c r="K19" s="7" t="s">
        <v>1113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 t="s">
        <v>203</v>
      </c>
      <c r="D22" s="90"/>
      <c r="E22" s="88" t="s">
        <v>249</v>
      </c>
      <c r="F22" s="87"/>
      <c r="G22" s="90"/>
      <c r="H22" s="88"/>
      <c r="I22" s="90" t="s">
        <v>203</v>
      </c>
      <c r="J22" s="90"/>
      <c r="K22" s="91" t="s">
        <v>249</v>
      </c>
    </row>
    <row r="23" spans="2:1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65" t="s">
        <v>18</v>
      </c>
      <c r="C24" s="87" t="s">
        <v>633</v>
      </c>
      <c r="D24" s="90"/>
      <c r="E24" s="88" t="s">
        <v>275</v>
      </c>
      <c r="F24" s="87"/>
      <c r="G24" s="90"/>
      <c r="H24" s="88"/>
      <c r="I24" s="90" t="s">
        <v>633</v>
      </c>
      <c r="J24" s="90"/>
      <c r="K24" s="91" t="s">
        <v>275</v>
      </c>
    </row>
    <row r="25" spans="2:11" x14ac:dyDescent="0.25">
      <c r="B25" s="65" t="s">
        <v>19</v>
      </c>
      <c r="C25" s="87" t="s">
        <v>1114</v>
      </c>
      <c r="D25" s="90"/>
      <c r="E25" s="88" t="s">
        <v>1115</v>
      </c>
      <c r="F25" s="87"/>
      <c r="G25" s="90"/>
      <c r="H25" s="88"/>
      <c r="I25" s="90" t="s">
        <v>1114</v>
      </c>
      <c r="J25" s="90"/>
      <c r="K25" s="91" t="s">
        <v>1115</v>
      </c>
    </row>
    <row r="26" spans="2:11" x14ac:dyDescent="0.25">
      <c r="B26" s="65" t="s">
        <v>20</v>
      </c>
      <c r="C26" s="87" t="s">
        <v>1116</v>
      </c>
      <c r="D26" s="90"/>
      <c r="E26" s="88" t="s">
        <v>1117</v>
      </c>
      <c r="F26" s="87"/>
      <c r="G26" s="90"/>
      <c r="H26" s="88"/>
      <c r="I26" s="90" t="s">
        <v>1116</v>
      </c>
      <c r="J26" s="90"/>
      <c r="K26" s="91" t="s">
        <v>1117</v>
      </c>
    </row>
    <row r="27" spans="2:11" x14ac:dyDescent="0.25">
      <c r="B27" s="65" t="s">
        <v>21</v>
      </c>
      <c r="C27" s="87" t="s">
        <v>314</v>
      </c>
      <c r="D27" s="90"/>
      <c r="E27" s="88" t="s">
        <v>1118</v>
      </c>
      <c r="F27" s="87"/>
      <c r="G27" s="90"/>
      <c r="H27" s="88"/>
      <c r="I27" s="90" t="s">
        <v>314</v>
      </c>
      <c r="J27" s="90"/>
      <c r="K27" s="91" t="s">
        <v>1118</v>
      </c>
    </row>
    <row r="28" spans="2:11" x14ac:dyDescent="0.25">
      <c r="B28" s="66" t="s">
        <v>3</v>
      </c>
      <c r="C28" s="67" t="s">
        <v>1119</v>
      </c>
      <c r="D28" s="86"/>
      <c r="E28" s="105" t="s">
        <v>1120</v>
      </c>
      <c r="F28" s="67"/>
      <c r="G28" s="86"/>
      <c r="H28" s="105"/>
      <c r="I28" s="67" t="s">
        <v>1119</v>
      </c>
      <c r="J28" s="86"/>
      <c r="K28" s="107" t="s">
        <v>1120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1121</v>
      </c>
      <c r="D30" s="8"/>
      <c r="E30" s="105" t="s">
        <v>198</v>
      </c>
      <c r="F30" s="67"/>
      <c r="G30" s="8"/>
      <c r="H30" s="105"/>
      <c r="I30" s="67" t="s">
        <v>1121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105</v>
      </c>
      <c r="C3" s="146"/>
      <c r="D3" s="146"/>
      <c r="E3" s="146"/>
      <c r="F3" s="146"/>
      <c r="G3" s="146"/>
      <c r="H3" s="147"/>
      <c r="I3" s="146"/>
      <c r="J3" s="146"/>
      <c r="K3" s="147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13"/>
      <c r="C5" s="148" t="s">
        <v>50</v>
      </c>
      <c r="D5" s="149"/>
      <c r="E5" s="150"/>
      <c r="F5" s="148" t="s">
        <v>51</v>
      </c>
      <c r="G5" s="149"/>
      <c r="H5" s="150"/>
      <c r="I5" s="149" t="s">
        <v>52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1122</v>
      </c>
      <c r="D7" s="88" t="s">
        <v>1123</v>
      </c>
      <c r="E7" s="88" t="s">
        <v>250</v>
      </c>
      <c r="F7" s="87" t="s">
        <v>288</v>
      </c>
      <c r="G7" s="88" t="s">
        <v>1124</v>
      </c>
      <c r="H7" s="88" t="s">
        <v>391</v>
      </c>
      <c r="I7" s="90" t="s">
        <v>1125</v>
      </c>
      <c r="J7" s="88" t="s">
        <v>1126</v>
      </c>
      <c r="K7" s="91" t="s">
        <v>332</v>
      </c>
    </row>
    <row r="8" spans="2:11" x14ac:dyDescent="0.25">
      <c r="B8" s="104" t="s">
        <v>169</v>
      </c>
      <c r="C8" s="87" t="s">
        <v>601</v>
      </c>
      <c r="D8" s="88" t="s">
        <v>1127</v>
      </c>
      <c r="E8" s="88" t="s">
        <v>605</v>
      </c>
      <c r="F8" s="87" t="s">
        <v>1128</v>
      </c>
      <c r="G8" s="88" t="s">
        <v>1129</v>
      </c>
      <c r="H8" s="88" t="s">
        <v>822</v>
      </c>
      <c r="I8" s="90" t="s">
        <v>522</v>
      </c>
      <c r="J8" s="88" t="s">
        <v>1130</v>
      </c>
      <c r="K8" s="91" t="s">
        <v>390</v>
      </c>
    </row>
    <row r="9" spans="2:11" x14ac:dyDescent="0.25">
      <c r="B9" s="104" t="s">
        <v>170</v>
      </c>
      <c r="C9" s="87" t="s">
        <v>434</v>
      </c>
      <c r="D9" s="88" t="s">
        <v>1131</v>
      </c>
      <c r="E9" s="88" t="s">
        <v>1132</v>
      </c>
      <c r="F9" s="87" t="s">
        <v>340</v>
      </c>
      <c r="G9" s="88" t="s">
        <v>1133</v>
      </c>
      <c r="H9" s="88" t="s">
        <v>1134</v>
      </c>
      <c r="I9" s="90" t="s">
        <v>1135</v>
      </c>
      <c r="J9" s="88" t="s">
        <v>1136</v>
      </c>
      <c r="K9" s="91" t="s">
        <v>833</v>
      </c>
    </row>
    <row r="10" spans="2:11" x14ac:dyDescent="0.25">
      <c r="B10" s="104" t="s">
        <v>11</v>
      </c>
      <c r="C10" s="87" t="s">
        <v>1137</v>
      </c>
      <c r="D10" s="88" t="s">
        <v>1138</v>
      </c>
      <c r="E10" s="88" t="s">
        <v>1139</v>
      </c>
      <c r="F10" s="87" t="s">
        <v>1140</v>
      </c>
      <c r="G10" s="88" t="s">
        <v>1141</v>
      </c>
      <c r="H10" s="88" t="s">
        <v>421</v>
      </c>
      <c r="I10" s="90" t="s">
        <v>1142</v>
      </c>
      <c r="J10" s="88" t="s">
        <v>1143</v>
      </c>
      <c r="K10" s="91" t="s">
        <v>719</v>
      </c>
    </row>
    <row r="11" spans="2:11" x14ac:dyDescent="0.25">
      <c r="B11" s="104" t="s">
        <v>12</v>
      </c>
      <c r="C11" s="87" t="s">
        <v>273</v>
      </c>
      <c r="D11" s="88" t="s">
        <v>217</v>
      </c>
      <c r="E11" s="88" t="s">
        <v>191</v>
      </c>
      <c r="F11" s="87"/>
      <c r="G11" s="88"/>
      <c r="H11" s="88"/>
      <c r="I11" s="90" t="s">
        <v>273</v>
      </c>
      <c r="J11" s="88" t="s">
        <v>195</v>
      </c>
      <c r="K11" s="91" t="s">
        <v>191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293</v>
      </c>
      <c r="D15" s="88" t="s">
        <v>308</v>
      </c>
      <c r="E15" s="88" t="s">
        <v>233</v>
      </c>
      <c r="F15" s="87"/>
      <c r="G15" s="88"/>
      <c r="H15" s="88"/>
      <c r="I15" s="90" t="s">
        <v>293</v>
      </c>
      <c r="J15" s="88" t="s">
        <v>883</v>
      </c>
      <c r="K15" s="91" t="s">
        <v>236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1144</v>
      </c>
      <c r="D18" s="88" t="s">
        <v>417</v>
      </c>
      <c r="E18" s="88" t="s">
        <v>332</v>
      </c>
      <c r="F18" s="87" t="s">
        <v>1052</v>
      </c>
      <c r="G18" s="88" t="s">
        <v>1145</v>
      </c>
      <c r="H18" s="88" t="s">
        <v>1146</v>
      </c>
      <c r="I18" s="90" t="s">
        <v>1147</v>
      </c>
      <c r="J18" s="88" t="s">
        <v>1148</v>
      </c>
      <c r="K18" s="91" t="s">
        <v>1149</v>
      </c>
    </row>
    <row r="19" spans="2:11" x14ac:dyDescent="0.25">
      <c r="B19" s="110" t="s">
        <v>3</v>
      </c>
      <c r="C19" s="9" t="s">
        <v>1150</v>
      </c>
      <c r="D19" s="105" t="s">
        <v>198</v>
      </c>
      <c r="E19" s="6" t="s">
        <v>1151</v>
      </c>
      <c r="F19" s="9" t="s">
        <v>1152</v>
      </c>
      <c r="G19" s="105" t="s">
        <v>198</v>
      </c>
      <c r="H19" s="6" t="s">
        <v>1153</v>
      </c>
      <c r="I19" s="9" t="s">
        <v>1154</v>
      </c>
      <c r="J19" s="105" t="s">
        <v>198</v>
      </c>
      <c r="K19" s="7" t="s">
        <v>1155</v>
      </c>
    </row>
    <row r="20" spans="2:11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1156</v>
      </c>
      <c r="D22" s="90"/>
      <c r="E22" s="88" t="s">
        <v>204</v>
      </c>
      <c r="F22" s="87" t="s">
        <v>1157</v>
      </c>
      <c r="G22" s="90"/>
      <c r="H22" s="88" t="s">
        <v>1158</v>
      </c>
      <c r="I22" s="90" t="s">
        <v>1159</v>
      </c>
      <c r="J22" s="90"/>
      <c r="K22" s="91" t="s">
        <v>316</v>
      </c>
    </row>
    <row r="23" spans="2:11" x14ac:dyDescent="0.25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7" t="s">
        <v>18</v>
      </c>
      <c r="C24" s="87" t="s">
        <v>1160</v>
      </c>
      <c r="D24" s="90"/>
      <c r="E24" s="88" t="s">
        <v>222</v>
      </c>
      <c r="F24" s="87" t="s">
        <v>252</v>
      </c>
      <c r="G24" s="90"/>
      <c r="H24" s="88" t="s">
        <v>185</v>
      </c>
      <c r="I24" s="90" t="s">
        <v>1161</v>
      </c>
      <c r="J24" s="90"/>
      <c r="K24" s="91" t="s">
        <v>298</v>
      </c>
    </row>
    <row r="25" spans="2:11" x14ac:dyDescent="0.25">
      <c r="B25" s="117" t="s">
        <v>19</v>
      </c>
      <c r="C25" s="87" t="s">
        <v>1162</v>
      </c>
      <c r="D25" s="90"/>
      <c r="E25" s="88" t="s">
        <v>1163</v>
      </c>
      <c r="F25" s="87" t="s">
        <v>1164</v>
      </c>
      <c r="G25" s="90"/>
      <c r="H25" s="88" t="s">
        <v>1165</v>
      </c>
      <c r="I25" s="90" t="s">
        <v>1166</v>
      </c>
      <c r="J25" s="90"/>
      <c r="K25" s="91" t="s">
        <v>1167</v>
      </c>
    </row>
    <row r="26" spans="2:11" x14ac:dyDescent="0.25">
      <c r="B26" s="117" t="s">
        <v>20</v>
      </c>
      <c r="C26" s="87" t="s">
        <v>1168</v>
      </c>
      <c r="D26" s="90"/>
      <c r="E26" s="88" t="s">
        <v>1169</v>
      </c>
      <c r="F26" s="87" t="s">
        <v>1170</v>
      </c>
      <c r="G26" s="90"/>
      <c r="H26" s="88" t="s">
        <v>1171</v>
      </c>
      <c r="I26" s="90" t="s">
        <v>1172</v>
      </c>
      <c r="J26" s="90"/>
      <c r="K26" s="91" t="s">
        <v>1173</v>
      </c>
    </row>
    <row r="27" spans="2:11" x14ac:dyDescent="0.25">
      <c r="B27" s="117" t="s">
        <v>21</v>
      </c>
      <c r="C27" s="87" t="s">
        <v>190</v>
      </c>
      <c r="D27" s="90"/>
      <c r="E27" s="88" t="s">
        <v>196</v>
      </c>
      <c r="F27" s="87"/>
      <c r="G27" s="90"/>
      <c r="H27" s="88"/>
      <c r="I27" s="90" t="s">
        <v>190</v>
      </c>
      <c r="J27" s="90"/>
      <c r="K27" s="91" t="s">
        <v>196</v>
      </c>
    </row>
    <row r="28" spans="2:11" x14ac:dyDescent="0.25">
      <c r="B28" s="118" t="s">
        <v>3</v>
      </c>
      <c r="C28" s="67" t="s">
        <v>1174</v>
      </c>
      <c r="D28" s="86"/>
      <c r="E28" s="105" t="s">
        <v>1175</v>
      </c>
      <c r="F28" s="67" t="s">
        <v>1176</v>
      </c>
      <c r="G28" s="86"/>
      <c r="H28" s="105" t="s">
        <v>1177</v>
      </c>
      <c r="I28" s="67" t="s">
        <v>1178</v>
      </c>
      <c r="J28" s="86"/>
      <c r="K28" s="107" t="s">
        <v>1179</v>
      </c>
    </row>
    <row r="29" spans="2:11" x14ac:dyDescent="0.25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1180</v>
      </c>
      <c r="D30" s="8"/>
      <c r="E30" s="105" t="s">
        <v>198</v>
      </c>
      <c r="F30" s="67" t="s">
        <v>1181</v>
      </c>
      <c r="G30" s="8"/>
      <c r="H30" s="105" t="s">
        <v>198</v>
      </c>
      <c r="I30" s="67" t="s">
        <v>1182</v>
      </c>
      <c r="J30" s="8"/>
      <c r="K30" s="107" t="s">
        <v>198</v>
      </c>
    </row>
    <row r="31" spans="2:11" ht="66" customHeight="1" thickBot="1" x14ac:dyDescent="0.3">
      <c r="B31" s="142" t="s">
        <v>53</v>
      </c>
      <c r="C31" s="143"/>
      <c r="D31" s="143"/>
      <c r="E31" s="143"/>
      <c r="F31" s="143"/>
      <c r="G31" s="143"/>
      <c r="H31" s="144"/>
      <c r="I31" s="143"/>
      <c r="J31" s="143"/>
      <c r="K31" s="14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4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1" t="s">
        <v>107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777</v>
      </c>
      <c r="D7" s="88" t="s">
        <v>524</v>
      </c>
      <c r="E7" s="88" t="s">
        <v>618</v>
      </c>
      <c r="F7" s="87" t="s">
        <v>636</v>
      </c>
      <c r="G7" s="88" t="s">
        <v>367</v>
      </c>
      <c r="H7" s="88" t="s">
        <v>373</v>
      </c>
      <c r="I7" s="90" t="s">
        <v>1183</v>
      </c>
      <c r="J7" s="88" t="s">
        <v>405</v>
      </c>
      <c r="K7" s="91" t="s">
        <v>1184</v>
      </c>
    </row>
    <row r="8" spans="2:11" x14ac:dyDescent="0.25">
      <c r="B8" s="104" t="s">
        <v>169</v>
      </c>
      <c r="C8" s="87" t="s">
        <v>606</v>
      </c>
      <c r="D8" s="88" t="s">
        <v>1185</v>
      </c>
      <c r="E8" s="88" t="s">
        <v>251</v>
      </c>
      <c r="F8" s="87" t="s">
        <v>1186</v>
      </c>
      <c r="G8" s="88" t="s">
        <v>987</v>
      </c>
      <c r="H8" s="88" t="s">
        <v>1187</v>
      </c>
      <c r="I8" s="90" t="s">
        <v>334</v>
      </c>
      <c r="J8" s="88" t="s">
        <v>814</v>
      </c>
      <c r="K8" s="91" t="s">
        <v>255</v>
      </c>
    </row>
    <row r="9" spans="2:11" x14ac:dyDescent="0.25">
      <c r="B9" s="104" t="s">
        <v>170</v>
      </c>
      <c r="C9" s="87" t="s">
        <v>1188</v>
      </c>
      <c r="D9" s="88" t="s">
        <v>1189</v>
      </c>
      <c r="E9" s="88" t="s">
        <v>1190</v>
      </c>
      <c r="F9" s="87" t="s">
        <v>1191</v>
      </c>
      <c r="G9" s="88" t="s">
        <v>1192</v>
      </c>
      <c r="H9" s="88" t="s">
        <v>352</v>
      </c>
      <c r="I9" s="90" t="s">
        <v>1193</v>
      </c>
      <c r="J9" s="88" t="s">
        <v>1194</v>
      </c>
      <c r="K9" s="91" t="s">
        <v>1195</v>
      </c>
    </row>
    <row r="10" spans="2:11" x14ac:dyDescent="0.25">
      <c r="B10" s="104" t="s">
        <v>11</v>
      </c>
      <c r="C10" s="87" t="s">
        <v>1196</v>
      </c>
      <c r="D10" s="88" t="s">
        <v>1197</v>
      </c>
      <c r="E10" s="88" t="s">
        <v>1198</v>
      </c>
      <c r="F10" s="87" t="s">
        <v>1199</v>
      </c>
      <c r="G10" s="88" t="s">
        <v>1200</v>
      </c>
      <c r="H10" s="88" t="s">
        <v>1201</v>
      </c>
      <c r="I10" s="90" t="s">
        <v>1202</v>
      </c>
      <c r="J10" s="88" t="s">
        <v>1203</v>
      </c>
      <c r="K10" s="91" t="s">
        <v>197</v>
      </c>
    </row>
    <row r="11" spans="2:11" x14ac:dyDescent="0.25">
      <c r="B11" s="104" t="s">
        <v>12</v>
      </c>
      <c r="C11" s="87" t="s">
        <v>484</v>
      </c>
      <c r="D11" s="88" t="s">
        <v>1204</v>
      </c>
      <c r="E11" s="88" t="s">
        <v>425</v>
      </c>
      <c r="F11" s="87" t="s">
        <v>350</v>
      </c>
      <c r="G11" s="88" t="s">
        <v>778</v>
      </c>
      <c r="H11" s="88" t="s">
        <v>1205</v>
      </c>
      <c r="I11" s="90" t="s">
        <v>1161</v>
      </c>
      <c r="J11" s="88" t="s">
        <v>404</v>
      </c>
      <c r="K11" s="91" t="s">
        <v>253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 t="s">
        <v>208</v>
      </c>
      <c r="G13" s="88" t="s">
        <v>491</v>
      </c>
      <c r="H13" s="88" t="s">
        <v>885</v>
      </c>
      <c r="I13" s="90" t="s">
        <v>208</v>
      </c>
      <c r="J13" s="88" t="s">
        <v>1118</v>
      </c>
      <c r="K13" s="91" t="s">
        <v>235</v>
      </c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272</v>
      </c>
      <c r="D15" s="88" t="s">
        <v>828</v>
      </c>
      <c r="E15" s="88" t="s">
        <v>188</v>
      </c>
      <c r="F15" s="87" t="s">
        <v>309</v>
      </c>
      <c r="G15" s="88" t="s">
        <v>279</v>
      </c>
      <c r="H15" s="88" t="s">
        <v>216</v>
      </c>
      <c r="I15" s="90" t="s">
        <v>378</v>
      </c>
      <c r="J15" s="88" t="s">
        <v>596</v>
      </c>
      <c r="K15" s="91" t="s">
        <v>209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412</v>
      </c>
      <c r="D18" s="88" t="s">
        <v>1206</v>
      </c>
      <c r="E18" s="88" t="s">
        <v>1146</v>
      </c>
      <c r="F18" s="87" t="s">
        <v>1207</v>
      </c>
      <c r="G18" s="88" t="s">
        <v>398</v>
      </c>
      <c r="H18" s="88" t="s">
        <v>1208</v>
      </c>
      <c r="I18" s="90" t="s">
        <v>1209</v>
      </c>
      <c r="J18" s="88" t="s">
        <v>1210</v>
      </c>
      <c r="K18" s="91" t="s">
        <v>197</v>
      </c>
    </row>
    <row r="19" spans="2:11" x14ac:dyDescent="0.25">
      <c r="B19" s="66" t="s">
        <v>3</v>
      </c>
      <c r="C19" s="9" t="s">
        <v>1211</v>
      </c>
      <c r="D19" s="105" t="s">
        <v>198</v>
      </c>
      <c r="E19" s="6" t="s">
        <v>1212</v>
      </c>
      <c r="F19" s="9" t="s">
        <v>1213</v>
      </c>
      <c r="G19" s="105" t="s">
        <v>198</v>
      </c>
      <c r="H19" s="6" t="s">
        <v>1214</v>
      </c>
      <c r="I19" s="9" t="s">
        <v>1215</v>
      </c>
      <c r="J19" s="105" t="s">
        <v>198</v>
      </c>
      <c r="K19" s="7" t="s">
        <v>1216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1217</v>
      </c>
      <c r="D22" s="90"/>
      <c r="E22" s="88" t="s">
        <v>292</v>
      </c>
      <c r="F22" s="87" t="s">
        <v>1218</v>
      </c>
      <c r="G22" s="90"/>
      <c r="H22" s="88" t="s">
        <v>824</v>
      </c>
      <c r="I22" s="90" t="s">
        <v>331</v>
      </c>
      <c r="J22" s="90"/>
      <c r="K22" s="91" t="s">
        <v>315</v>
      </c>
    </row>
    <row r="23" spans="2:11" x14ac:dyDescent="0.25">
      <c r="B23" s="115" t="s">
        <v>17</v>
      </c>
      <c r="C23" s="87" t="s">
        <v>237</v>
      </c>
      <c r="D23" s="90"/>
      <c r="E23" s="88" t="s">
        <v>216</v>
      </c>
      <c r="F23" s="87"/>
      <c r="G23" s="90"/>
      <c r="H23" s="88"/>
      <c r="I23" s="90" t="s">
        <v>237</v>
      </c>
      <c r="J23" s="90"/>
      <c r="K23" s="91" t="s">
        <v>188</v>
      </c>
    </row>
    <row r="24" spans="2:11" x14ac:dyDescent="0.25">
      <c r="B24" s="115" t="s">
        <v>18</v>
      </c>
      <c r="C24" s="87" t="s">
        <v>337</v>
      </c>
      <c r="D24" s="90"/>
      <c r="E24" s="88" t="s">
        <v>1219</v>
      </c>
      <c r="F24" s="87" t="s">
        <v>395</v>
      </c>
      <c r="G24" s="90"/>
      <c r="H24" s="88" t="s">
        <v>416</v>
      </c>
      <c r="I24" s="90" t="s">
        <v>333</v>
      </c>
      <c r="J24" s="90"/>
      <c r="K24" s="91" t="s">
        <v>349</v>
      </c>
    </row>
    <row r="25" spans="2:11" x14ac:dyDescent="0.25">
      <c r="B25" s="115" t="s">
        <v>19</v>
      </c>
      <c r="C25" s="87" t="s">
        <v>543</v>
      </c>
      <c r="D25" s="90"/>
      <c r="E25" s="88" t="s">
        <v>1220</v>
      </c>
      <c r="F25" s="87" t="s">
        <v>1221</v>
      </c>
      <c r="G25" s="90"/>
      <c r="H25" s="88" t="s">
        <v>782</v>
      </c>
      <c r="I25" s="90" t="s">
        <v>1222</v>
      </c>
      <c r="J25" s="90"/>
      <c r="K25" s="91" t="s">
        <v>1223</v>
      </c>
    </row>
    <row r="26" spans="2:11" x14ac:dyDescent="0.25">
      <c r="B26" s="115" t="s">
        <v>20</v>
      </c>
      <c r="C26" s="87" t="s">
        <v>1224</v>
      </c>
      <c r="D26" s="90"/>
      <c r="E26" s="88" t="s">
        <v>1225</v>
      </c>
      <c r="F26" s="87" t="s">
        <v>1226</v>
      </c>
      <c r="G26" s="90"/>
      <c r="H26" s="88" t="s">
        <v>1227</v>
      </c>
      <c r="I26" s="90" t="s">
        <v>1228</v>
      </c>
      <c r="J26" s="90"/>
      <c r="K26" s="91" t="s">
        <v>1229</v>
      </c>
    </row>
    <row r="27" spans="2:11" x14ac:dyDescent="0.25">
      <c r="B27" s="115" t="s">
        <v>21</v>
      </c>
      <c r="C27" s="87" t="s">
        <v>1032</v>
      </c>
      <c r="D27" s="90"/>
      <c r="E27" s="88" t="s">
        <v>260</v>
      </c>
      <c r="F27" s="87" t="s">
        <v>378</v>
      </c>
      <c r="G27" s="90"/>
      <c r="H27" s="88" t="s">
        <v>256</v>
      </c>
      <c r="I27" s="90" t="s">
        <v>317</v>
      </c>
      <c r="J27" s="90"/>
      <c r="K27" s="91" t="s">
        <v>220</v>
      </c>
    </row>
    <row r="28" spans="2:11" x14ac:dyDescent="0.25">
      <c r="B28" s="116" t="s">
        <v>3</v>
      </c>
      <c r="C28" s="67" t="s">
        <v>1230</v>
      </c>
      <c r="D28" s="86"/>
      <c r="E28" s="105" t="s">
        <v>1231</v>
      </c>
      <c r="F28" s="67" t="s">
        <v>1232</v>
      </c>
      <c r="G28" s="86"/>
      <c r="H28" s="105" t="s">
        <v>1233</v>
      </c>
      <c r="I28" s="67" t="s">
        <v>1234</v>
      </c>
      <c r="J28" s="86"/>
      <c r="K28" s="107" t="s">
        <v>1235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1236</v>
      </c>
      <c r="D30" s="8"/>
      <c r="E30" s="105" t="s">
        <v>198</v>
      </c>
      <c r="F30" s="67" t="s">
        <v>1095</v>
      </c>
      <c r="G30" s="8"/>
      <c r="H30" s="105" t="s">
        <v>198</v>
      </c>
      <c r="I30" s="67" t="s">
        <v>1237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59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414</v>
      </c>
      <c r="D7" s="88" t="s">
        <v>617</v>
      </c>
      <c r="E7" s="88" t="s">
        <v>371</v>
      </c>
      <c r="F7" s="87"/>
      <c r="G7" s="88"/>
      <c r="H7" s="88"/>
      <c r="I7" s="90" t="s">
        <v>414</v>
      </c>
      <c r="J7" s="88" t="s">
        <v>617</v>
      </c>
      <c r="K7" s="91" t="s">
        <v>371</v>
      </c>
    </row>
    <row r="8" spans="2:11" s="31" customFormat="1" x14ac:dyDescent="0.25">
      <c r="B8" s="104" t="s">
        <v>169</v>
      </c>
      <c r="C8" s="87" t="s">
        <v>484</v>
      </c>
      <c r="D8" s="88" t="s">
        <v>1238</v>
      </c>
      <c r="E8" s="88" t="s">
        <v>294</v>
      </c>
      <c r="F8" s="87"/>
      <c r="G8" s="88"/>
      <c r="H8" s="88"/>
      <c r="I8" s="90" t="s">
        <v>484</v>
      </c>
      <c r="J8" s="88" t="s">
        <v>1238</v>
      </c>
      <c r="K8" s="91" t="s">
        <v>294</v>
      </c>
    </row>
    <row r="9" spans="2:11" s="31" customFormat="1" x14ac:dyDescent="0.25">
      <c r="B9" s="104" t="s">
        <v>170</v>
      </c>
      <c r="C9" s="87" t="s">
        <v>942</v>
      </c>
      <c r="D9" s="88" t="s">
        <v>1239</v>
      </c>
      <c r="E9" s="88" t="s">
        <v>431</v>
      </c>
      <c r="F9" s="87"/>
      <c r="G9" s="88"/>
      <c r="H9" s="88"/>
      <c r="I9" s="90" t="s">
        <v>942</v>
      </c>
      <c r="J9" s="88" t="s">
        <v>1239</v>
      </c>
      <c r="K9" s="91" t="s">
        <v>431</v>
      </c>
    </row>
    <row r="10" spans="2:11" s="31" customFormat="1" x14ac:dyDescent="0.25">
      <c r="B10" s="104" t="s">
        <v>11</v>
      </c>
      <c r="C10" s="87" t="s">
        <v>1240</v>
      </c>
      <c r="D10" s="88" t="s">
        <v>1241</v>
      </c>
      <c r="E10" s="88" t="s">
        <v>1242</v>
      </c>
      <c r="F10" s="87"/>
      <c r="G10" s="88"/>
      <c r="H10" s="88"/>
      <c r="I10" s="90" t="s">
        <v>1240</v>
      </c>
      <c r="J10" s="88" t="s">
        <v>1241</v>
      </c>
      <c r="K10" s="91" t="s">
        <v>1242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355</v>
      </c>
      <c r="D15" s="88" t="s">
        <v>236</v>
      </c>
      <c r="E15" s="88" t="s">
        <v>196</v>
      </c>
      <c r="F15" s="87"/>
      <c r="G15" s="88"/>
      <c r="H15" s="88"/>
      <c r="I15" s="90" t="s">
        <v>355</v>
      </c>
      <c r="J15" s="88" t="s">
        <v>236</v>
      </c>
      <c r="K15" s="91" t="s">
        <v>196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1243</v>
      </c>
      <c r="D18" s="88" t="s">
        <v>1244</v>
      </c>
      <c r="E18" s="88" t="s">
        <v>335</v>
      </c>
      <c r="F18" s="87"/>
      <c r="G18" s="88"/>
      <c r="H18" s="88"/>
      <c r="I18" s="90" t="s">
        <v>1243</v>
      </c>
      <c r="J18" s="88" t="s">
        <v>1244</v>
      </c>
      <c r="K18" s="91" t="s">
        <v>335</v>
      </c>
    </row>
    <row r="19" spans="2:11" s="31" customFormat="1" x14ac:dyDescent="0.25">
      <c r="B19" s="66" t="s">
        <v>3</v>
      </c>
      <c r="C19" s="9" t="s">
        <v>1245</v>
      </c>
      <c r="D19" s="105" t="s">
        <v>198</v>
      </c>
      <c r="E19" s="6" t="s">
        <v>1246</v>
      </c>
      <c r="F19" s="9"/>
      <c r="G19" s="105"/>
      <c r="H19" s="6"/>
      <c r="I19" s="9" t="s">
        <v>1245</v>
      </c>
      <c r="J19" s="105" t="s">
        <v>198</v>
      </c>
      <c r="K19" s="7" t="s">
        <v>1246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231</v>
      </c>
      <c r="D22" s="90"/>
      <c r="E22" s="88" t="s">
        <v>884</v>
      </c>
      <c r="F22" s="87"/>
      <c r="G22" s="90"/>
      <c r="H22" s="88"/>
      <c r="I22" s="90" t="s">
        <v>231</v>
      </c>
      <c r="J22" s="90"/>
      <c r="K22" s="91" t="s">
        <v>884</v>
      </c>
    </row>
    <row r="23" spans="2:11" s="31" customFormat="1" x14ac:dyDescent="0.25">
      <c r="B23" s="115" t="s">
        <v>17</v>
      </c>
      <c r="C23" s="87" t="s">
        <v>599</v>
      </c>
      <c r="D23" s="90"/>
      <c r="E23" s="88" t="s">
        <v>290</v>
      </c>
      <c r="F23" s="87"/>
      <c r="G23" s="90"/>
      <c r="H23" s="88"/>
      <c r="I23" s="90" t="s">
        <v>599</v>
      </c>
      <c r="J23" s="90"/>
      <c r="K23" s="91" t="s">
        <v>290</v>
      </c>
    </row>
    <row r="24" spans="2:11" s="31" customFormat="1" x14ac:dyDescent="0.25">
      <c r="B24" s="115" t="s">
        <v>18</v>
      </c>
      <c r="C24" s="87" t="s">
        <v>272</v>
      </c>
      <c r="D24" s="90"/>
      <c r="E24" s="88" t="s">
        <v>212</v>
      </c>
      <c r="F24" s="87"/>
      <c r="G24" s="90"/>
      <c r="H24" s="88"/>
      <c r="I24" s="90" t="s">
        <v>272</v>
      </c>
      <c r="J24" s="90"/>
      <c r="K24" s="91" t="s">
        <v>212</v>
      </c>
    </row>
    <row r="25" spans="2:11" s="31" customFormat="1" x14ac:dyDescent="0.25">
      <c r="B25" s="115" t="s">
        <v>19</v>
      </c>
      <c r="C25" s="87" t="s">
        <v>525</v>
      </c>
      <c r="D25" s="90"/>
      <c r="E25" s="88" t="s">
        <v>1247</v>
      </c>
      <c r="F25" s="87"/>
      <c r="G25" s="90"/>
      <c r="H25" s="88"/>
      <c r="I25" s="90" t="s">
        <v>525</v>
      </c>
      <c r="J25" s="90"/>
      <c r="K25" s="91" t="s">
        <v>1247</v>
      </c>
    </row>
    <row r="26" spans="2:11" s="31" customFormat="1" x14ac:dyDescent="0.25">
      <c r="B26" s="115" t="s">
        <v>20</v>
      </c>
      <c r="C26" s="87" t="s">
        <v>376</v>
      </c>
      <c r="D26" s="90"/>
      <c r="E26" s="88" t="s">
        <v>1248</v>
      </c>
      <c r="F26" s="87"/>
      <c r="G26" s="90"/>
      <c r="H26" s="88"/>
      <c r="I26" s="90" t="s">
        <v>376</v>
      </c>
      <c r="J26" s="90"/>
      <c r="K26" s="91" t="s">
        <v>1248</v>
      </c>
    </row>
    <row r="27" spans="2:11" s="31" customFormat="1" x14ac:dyDescent="0.25">
      <c r="B27" s="115" t="s">
        <v>21</v>
      </c>
      <c r="C27" s="87" t="s">
        <v>194</v>
      </c>
      <c r="D27" s="90"/>
      <c r="E27" s="88" t="s">
        <v>232</v>
      </c>
      <c r="F27" s="87"/>
      <c r="G27" s="90"/>
      <c r="H27" s="88"/>
      <c r="I27" s="90" t="s">
        <v>194</v>
      </c>
      <c r="J27" s="90"/>
      <c r="K27" s="91" t="s">
        <v>232</v>
      </c>
    </row>
    <row r="28" spans="2:11" s="31" customFormat="1" x14ac:dyDescent="0.25">
      <c r="B28" s="116" t="s">
        <v>3</v>
      </c>
      <c r="C28" s="67" t="s">
        <v>1249</v>
      </c>
      <c r="D28" s="86"/>
      <c r="E28" s="105" t="s">
        <v>1250</v>
      </c>
      <c r="F28" s="67"/>
      <c r="G28" s="86"/>
      <c r="H28" s="105"/>
      <c r="I28" s="67" t="s">
        <v>1249</v>
      </c>
      <c r="J28" s="86"/>
      <c r="K28" s="107" t="s">
        <v>1250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1251</v>
      </c>
      <c r="D30" s="8"/>
      <c r="E30" s="105" t="s">
        <v>198</v>
      </c>
      <c r="F30" s="67"/>
      <c r="G30" s="8"/>
      <c r="H30" s="105"/>
      <c r="I30" s="67" t="s">
        <v>1251</v>
      </c>
      <c r="J30" s="8"/>
      <c r="K30" s="107" t="s">
        <v>198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31" t="s">
        <v>90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2.3958333333333331E-3</v>
      </c>
      <c r="D7" s="88">
        <v>8.2932692307692304E-2</v>
      </c>
      <c r="E7" s="88">
        <v>4.5424621461487819E-2</v>
      </c>
      <c r="F7" s="87">
        <v>5.3240740740740744E-4</v>
      </c>
      <c r="G7" s="88">
        <v>6.5620542082738959E-2</v>
      </c>
      <c r="H7" s="88">
        <v>2.829028290282903E-2</v>
      </c>
      <c r="I7" s="87">
        <v>1.5509259259259259E-3</v>
      </c>
      <c r="J7" s="88">
        <v>8.9392928619079381E-2</v>
      </c>
      <c r="K7" s="88">
        <v>4.9210429673154601E-2</v>
      </c>
      <c r="L7" s="90">
        <v>4.4791666666666669E-3</v>
      </c>
      <c r="M7" s="88">
        <v>8.2410562180579239E-2</v>
      </c>
      <c r="N7" s="91">
        <v>4.3453851336177858E-2</v>
      </c>
    </row>
    <row r="8" spans="2:14" x14ac:dyDescent="0.25">
      <c r="B8" s="104" t="s">
        <v>169</v>
      </c>
      <c r="C8" s="87">
        <v>2.3379629629629631E-3</v>
      </c>
      <c r="D8" s="88">
        <v>8.0929487179487183E-2</v>
      </c>
      <c r="E8" s="88">
        <v>4.4327408382707927E-2</v>
      </c>
      <c r="F8" s="87">
        <v>7.9861111111111116E-4</v>
      </c>
      <c r="G8" s="88">
        <v>9.8430813124108438E-2</v>
      </c>
      <c r="H8" s="88">
        <v>4.2435424354243544E-2</v>
      </c>
      <c r="I8" s="87">
        <v>1.5046296296296296E-3</v>
      </c>
      <c r="J8" s="88">
        <v>8.6724482988659105E-2</v>
      </c>
      <c r="K8" s="88">
        <v>4.7741461623209691E-2</v>
      </c>
      <c r="L8" s="90">
        <v>4.6412037037037038E-3</v>
      </c>
      <c r="M8" s="88">
        <v>8.5391822827938696E-2</v>
      </c>
      <c r="N8" s="91">
        <v>4.5025825286323831E-2</v>
      </c>
    </row>
    <row r="9" spans="2:14" x14ac:dyDescent="0.25">
      <c r="B9" s="104" t="s">
        <v>170</v>
      </c>
      <c r="C9" s="87">
        <v>9.9537037037037042E-3</v>
      </c>
      <c r="D9" s="88">
        <v>0.3445512820512821</v>
      </c>
      <c r="E9" s="88">
        <v>0.18872064955014264</v>
      </c>
      <c r="F9" s="87">
        <v>3.1712962962962953E-3</v>
      </c>
      <c r="G9" s="88">
        <v>0.39087018544935798</v>
      </c>
      <c r="H9" s="88">
        <v>0.16851168511685111</v>
      </c>
      <c r="I9" s="87">
        <v>6.1574074074074074E-3</v>
      </c>
      <c r="J9" s="88">
        <v>0.35490326884589724</v>
      </c>
      <c r="K9" s="88">
        <v>0.19537275064267351</v>
      </c>
      <c r="L9" s="90">
        <v>1.9282407407407408E-2</v>
      </c>
      <c r="M9" s="88">
        <v>0.35477001703577521</v>
      </c>
      <c r="N9" s="91">
        <v>0.18706490006737031</v>
      </c>
    </row>
    <row r="10" spans="2:14" x14ac:dyDescent="0.25">
      <c r="B10" s="104" t="s">
        <v>11</v>
      </c>
      <c r="C10" s="87">
        <v>9.0509259259259241E-3</v>
      </c>
      <c r="D10" s="88">
        <v>0.31330128205128199</v>
      </c>
      <c r="E10" s="88">
        <v>0.17160412552117618</v>
      </c>
      <c r="F10" s="87">
        <v>2.0254629629629633E-3</v>
      </c>
      <c r="G10" s="88">
        <v>0.24964336661911563</v>
      </c>
      <c r="H10" s="88">
        <v>0.10762607626076262</v>
      </c>
      <c r="I10" s="87">
        <v>6.2615740740740748E-3</v>
      </c>
      <c r="J10" s="88">
        <v>0.36090727151434293</v>
      </c>
      <c r="K10" s="88">
        <v>0.19867792875504958</v>
      </c>
      <c r="L10" s="90">
        <v>1.7337962962962961E-2</v>
      </c>
      <c r="M10" s="88">
        <v>0.31899488926746172</v>
      </c>
      <c r="N10" s="91">
        <v>0.16820121266561866</v>
      </c>
    </row>
    <row r="11" spans="2:14" x14ac:dyDescent="0.25">
      <c r="B11" s="104" t="s">
        <v>12</v>
      </c>
      <c r="C11" s="87">
        <v>4.2824074074074075E-4</v>
      </c>
      <c r="D11" s="88">
        <v>1.482371794871795E-2</v>
      </c>
      <c r="E11" s="88">
        <v>8.1193767829712531E-3</v>
      </c>
      <c r="F11" s="87">
        <v>6.9444444444444444E-5</v>
      </c>
      <c r="G11" s="88">
        <v>8.5592011412268191E-3</v>
      </c>
      <c r="H11" s="88">
        <v>3.6900369003690036E-3</v>
      </c>
      <c r="I11" s="87">
        <v>2.1990740740740738E-4</v>
      </c>
      <c r="J11" s="88">
        <v>1.2675116744496328E-2</v>
      </c>
      <c r="K11" s="88">
        <v>6.977598237238339E-3</v>
      </c>
      <c r="L11" s="90">
        <v>7.1759259259259259E-4</v>
      </c>
      <c r="M11" s="88">
        <v>1.3202725724020446E-2</v>
      </c>
      <c r="N11" s="91">
        <v>6.961598922075006E-3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7.407407407407407E-4</v>
      </c>
      <c r="D15" s="88">
        <v>2.564102564102564E-2</v>
      </c>
      <c r="E15" s="88">
        <v>1.4044327408382707E-2</v>
      </c>
      <c r="F15" s="87">
        <v>9.2592592592592588E-5</v>
      </c>
      <c r="G15" s="88">
        <v>1.1412268188302425E-2</v>
      </c>
      <c r="H15" s="88">
        <v>4.9200492004920051E-3</v>
      </c>
      <c r="I15" s="87">
        <v>1.3888888888888889E-4</v>
      </c>
      <c r="J15" s="88">
        <v>8.0053368912608395E-3</v>
      </c>
      <c r="K15" s="88">
        <v>4.4069041498347407E-3</v>
      </c>
      <c r="L15" s="90">
        <v>9.7222222222222219E-4</v>
      </c>
      <c r="M15" s="88">
        <v>1.7887563884156733E-2</v>
      </c>
      <c r="N15" s="91">
        <v>9.4318437008758145E-3</v>
      </c>
    </row>
    <row r="16" spans="2:14" x14ac:dyDescent="0.25">
      <c r="B16" s="104" t="s">
        <v>175</v>
      </c>
      <c r="C16" s="87">
        <v>5.7870370370370366E-5</v>
      </c>
      <c r="D16" s="88">
        <v>2.003205128205128E-3</v>
      </c>
      <c r="E16" s="88">
        <v>1.0972130787798989E-3</v>
      </c>
      <c r="F16" s="87"/>
      <c r="G16" s="88"/>
      <c r="H16" s="88"/>
      <c r="I16" s="87">
        <v>1.6203703703703703E-4</v>
      </c>
      <c r="J16" s="88">
        <v>9.3395597064709797E-3</v>
      </c>
      <c r="K16" s="88">
        <v>5.1413881748071976E-3</v>
      </c>
      <c r="L16" s="90">
        <v>2.199074074074074E-4</v>
      </c>
      <c r="M16" s="88">
        <v>4.045996592844975E-3</v>
      </c>
      <c r="N16" s="91">
        <v>2.1333932180552439E-3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3.9236111111111104E-3</v>
      </c>
      <c r="D18" s="88">
        <v>0.13581730769230768</v>
      </c>
      <c r="E18" s="88">
        <v>7.4391046741277139E-2</v>
      </c>
      <c r="F18" s="87">
        <v>1.4236111111111112E-3</v>
      </c>
      <c r="G18" s="88">
        <v>0.17546362339514981</v>
      </c>
      <c r="H18" s="88">
        <v>7.5645756457564578E-2</v>
      </c>
      <c r="I18" s="87">
        <v>1.3541666666666667E-3</v>
      </c>
      <c r="J18" s="88">
        <v>7.8052034689793187E-2</v>
      </c>
      <c r="K18" s="88">
        <v>4.2967315460888722E-2</v>
      </c>
      <c r="L18" s="90">
        <v>6.7013888888888887E-3</v>
      </c>
      <c r="M18" s="88">
        <v>0.1232964224872232</v>
      </c>
      <c r="N18" s="91">
        <v>6.501235122389401E-2</v>
      </c>
    </row>
    <row r="19" spans="2:14" x14ac:dyDescent="0.25">
      <c r="B19" s="66" t="s">
        <v>3</v>
      </c>
      <c r="C19" s="9">
        <v>2.8888888888888888E-2</v>
      </c>
      <c r="D19" s="105">
        <v>1</v>
      </c>
      <c r="E19" s="6">
        <v>0.54772876892692557</v>
      </c>
      <c r="F19" s="9">
        <v>8.113425925925925E-3</v>
      </c>
      <c r="G19" s="105">
        <v>1</v>
      </c>
      <c r="H19" s="6">
        <v>0.43111931119311186</v>
      </c>
      <c r="I19" s="9">
        <v>1.7349537037037038E-2</v>
      </c>
      <c r="J19" s="105">
        <v>0.99999999999999978</v>
      </c>
      <c r="K19" s="6">
        <v>0.55049577671685634</v>
      </c>
      <c r="L19" s="9">
        <v>5.4351851851851839E-2</v>
      </c>
      <c r="M19" s="105">
        <v>1.0000000000000002</v>
      </c>
      <c r="N19" s="7">
        <v>0.52728497642039063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6.7129629629629635E-4</v>
      </c>
      <c r="D22" s="90"/>
      <c r="E22" s="88">
        <v>1.272767171384683E-2</v>
      </c>
      <c r="F22" s="87">
        <v>9.2592592592592596E-4</v>
      </c>
      <c r="G22" s="90"/>
      <c r="H22" s="88">
        <v>4.9200492004920049E-2</v>
      </c>
      <c r="I22" s="87">
        <v>8.564814814814815E-4</v>
      </c>
      <c r="J22" s="90"/>
      <c r="K22" s="88">
        <v>2.7175908923980901E-2</v>
      </c>
      <c r="L22" s="90">
        <v>2.4537037037037036E-3</v>
      </c>
      <c r="M22" s="90"/>
      <c r="N22" s="91">
        <v>2.3804176959353246E-2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65" t="s">
        <v>18</v>
      </c>
      <c r="C24" s="87">
        <v>1.5046296296296295E-4</v>
      </c>
      <c r="D24" s="90"/>
      <c r="E24" s="88">
        <v>2.852754004827737E-3</v>
      </c>
      <c r="F24" s="87">
        <v>1.1574074074074073E-4</v>
      </c>
      <c r="G24" s="90"/>
      <c r="H24" s="88">
        <v>6.1500615006150061E-3</v>
      </c>
      <c r="I24" s="87">
        <v>1.8518518518518518E-4</v>
      </c>
      <c r="J24" s="90"/>
      <c r="K24" s="88">
        <v>5.8758721997796545E-3</v>
      </c>
      <c r="L24" s="90">
        <v>4.5138888888888887E-4</v>
      </c>
      <c r="M24" s="90"/>
      <c r="N24" s="91">
        <v>4.3790702896923418E-3</v>
      </c>
    </row>
    <row r="25" spans="2:14" x14ac:dyDescent="0.25">
      <c r="B25" s="65" t="s">
        <v>19</v>
      </c>
      <c r="C25" s="87">
        <v>3.3217592592592591E-3</v>
      </c>
      <c r="D25" s="90"/>
      <c r="E25" s="88">
        <v>6.2980030721966201E-2</v>
      </c>
      <c r="F25" s="87">
        <v>2.4189814814814816E-3</v>
      </c>
      <c r="G25" s="90"/>
      <c r="H25" s="88">
        <v>0.12853628536285364</v>
      </c>
      <c r="I25" s="87">
        <v>2.0138888888888888E-3</v>
      </c>
      <c r="J25" s="90"/>
      <c r="K25" s="88">
        <v>6.3900110172603747E-2</v>
      </c>
      <c r="L25" s="90">
        <v>7.7546296296296295E-3</v>
      </c>
      <c r="M25" s="90"/>
      <c r="N25" s="91">
        <v>7.5230181899842805E-2</v>
      </c>
    </row>
    <row r="26" spans="2:14" x14ac:dyDescent="0.25">
      <c r="B26" s="65" t="s">
        <v>20</v>
      </c>
      <c r="C26" s="87">
        <v>1.9456018518518518E-2</v>
      </c>
      <c r="D26" s="90"/>
      <c r="E26" s="88">
        <v>0.36888303708580206</v>
      </c>
      <c r="F26" s="87">
        <v>6.9791666666666665E-3</v>
      </c>
      <c r="G26" s="90"/>
      <c r="H26" s="88">
        <v>0.37084870848708484</v>
      </c>
      <c r="I26" s="87">
        <v>1.0659722222222221E-2</v>
      </c>
      <c r="J26" s="90"/>
      <c r="K26" s="88">
        <v>0.3382298934998163</v>
      </c>
      <c r="L26" s="90">
        <v>3.709490740740741E-2</v>
      </c>
      <c r="M26" s="90"/>
      <c r="N26" s="91">
        <v>0.35986975072984506</v>
      </c>
    </row>
    <row r="27" spans="2:14" x14ac:dyDescent="0.25">
      <c r="B27" s="65" t="s">
        <v>21</v>
      </c>
      <c r="C27" s="87">
        <v>2.5462962962962966E-4</v>
      </c>
      <c r="D27" s="90"/>
      <c r="E27" s="88">
        <v>4.8277375466315563E-3</v>
      </c>
      <c r="F27" s="87">
        <v>2.6620370370370372E-4</v>
      </c>
      <c r="G27" s="90"/>
      <c r="H27" s="88">
        <v>1.4145141451414515E-2</v>
      </c>
      <c r="I27" s="87">
        <v>4.5138888888888887E-4</v>
      </c>
      <c r="J27" s="90"/>
      <c r="K27" s="88">
        <v>1.4322438486962907E-2</v>
      </c>
      <c r="L27" s="90">
        <v>9.722222222222223E-4</v>
      </c>
      <c r="M27" s="90"/>
      <c r="N27" s="91">
        <v>9.4318437008758145E-3</v>
      </c>
    </row>
    <row r="28" spans="2:14" x14ac:dyDescent="0.25">
      <c r="B28" s="66" t="s">
        <v>3</v>
      </c>
      <c r="C28" s="67">
        <v>2.3854166666666666E-2</v>
      </c>
      <c r="D28" s="86"/>
      <c r="E28" s="105">
        <v>0.45227123107307443</v>
      </c>
      <c r="F28" s="67">
        <v>1.0706018518518519E-2</v>
      </c>
      <c r="G28" s="86"/>
      <c r="H28" s="105">
        <v>0.56888068880688814</v>
      </c>
      <c r="I28" s="67">
        <v>1.4166666666666666E-2</v>
      </c>
      <c r="J28" s="86"/>
      <c r="K28" s="105">
        <v>0.44950422328314354</v>
      </c>
      <c r="L28" s="67">
        <v>4.8726851851851855E-2</v>
      </c>
      <c r="M28" s="86"/>
      <c r="N28" s="107">
        <v>0.47271502357960926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5.2743055555555557E-2</v>
      </c>
      <c r="D30" s="8"/>
      <c r="E30" s="105">
        <v>1</v>
      </c>
      <c r="F30" s="67">
        <v>1.8819444444444444E-2</v>
      </c>
      <c r="G30" s="8"/>
      <c r="H30" s="105">
        <v>1</v>
      </c>
      <c r="I30" s="67">
        <v>3.1516203703703706E-2</v>
      </c>
      <c r="J30" s="8"/>
      <c r="K30" s="105">
        <v>0.99999999999999989</v>
      </c>
      <c r="L30" s="67">
        <v>0.1030787037037037</v>
      </c>
      <c r="M30" s="8"/>
      <c r="N30" s="107">
        <v>0.99999999999999989</v>
      </c>
    </row>
    <row r="31" spans="2:14" ht="66" customHeight="1" thickBot="1" x14ac:dyDescent="0.3">
      <c r="B31" s="152" t="s">
        <v>91</v>
      </c>
      <c r="C31" s="153"/>
      <c r="D31" s="153"/>
      <c r="E31" s="153"/>
      <c r="F31" s="153"/>
      <c r="G31" s="153"/>
      <c r="H31" s="154"/>
      <c r="I31" s="153"/>
      <c r="J31" s="153"/>
      <c r="K31" s="153"/>
      <c r="L31" s="153"/>
      <c r="M31" s="153"/>
      <c r="N31" s="15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31" t="s">
        <v>92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s="31" customFormat="1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s="31" customFormat="1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>
        <v>8.3796296296296275E-3</v>
      </c>
      <c r="D7" s="88">
        <v>0.11826200588043123</v>
      </c>
      <c r="E7" s="88">
        <v>3.3990610328638482E-2</v>
      </c>
      <c r="F7" s="87">
        <v>3.2870370370370367E-3</v>
      </c>
      <c r="G7" s="88">
        <v>0.1569928137092316</v>
      </c>
      <c r="H7" s="88">
        <v>3.633572159672465E-2</v>
      </c>
      <c r="I7" s="87">
        <v>3.7384259259259263E-3</v>
      </c>
      <c r="J7" s="88">
        <v>0.1159784560143627</v>
      </c>
      <c r="K7" s="88">
        <v>2.5663435563324316E-2</v>
      </c>
      <c r="L7" s="90">
        <v>1.540509259259259E-2</v>
      </c>
      <c r="M7" s="88">
        <v>0.12420679357969393</v>
      </c>
      <c r="N7" s="91">
        <v>3.1916934439595208E-2</v>
      </c>
    </row>
    <row r="8" spans="2:14" s="31" customFormat="1" x14ac:dyDescent="0.25">
      <c r="B8" s="104" t="s">
        <v>169</v>
      </c>
      <c r="C8" s="87">
        <v>6.0300925925925921E-3</v>
      </c>
      <c r="D8" s="88">
        <v>8.5102907546553433E-2</v>
      </c>
      <c r="E8" s="88">
        <v>2.4460093896713605E-2</v>
      </c>
      <c r="F8" s="87">
        <v>2.0254629629629633E-3</v>
      </c>
      <c r="G8" s="88">
        <v>9.6738529574350474E-2</v>
      </c>
      <c r="H8" s="88">
        <v>2.2389969293756393E-2</v>
      </c>
      <c r="I8" s="87">
        <v>2.3611111111111107E-3</v>
      </c>
      <c r="J8" s="88">
        <v>7.3249551166965896E-2</v>
      </c>
      <c r="K8" s="88">
        <v>1.620848561894167E-2</v>
      </c>
      <c r="L8" s="90">
        <v>1.0416666666666666E-2</v>
      </c>
      <c r="M8" s="88">
        <v>8.398656215005601E-2</v>
      </c>
      <c r="N8" s="91">
        <v>2.1581698719485867E-2</v>
      </c>
    </row>
    <row r="9" spans="2:14" s="31" customFormat="1" x14ac:dyDescent="0.25">
      <c r="B9" s="104" t="s">
        <v>170</v>
      </c>
      <c r="C9" s="87">
        <v>1.651620370370371E-2</v>
      </c>
      <c r="D9" s="88">
        <v>0.23309376020908215</v>
      </c>
      <c r="E9" s="88">
        <v>6.6995305164319258E-2</v>
      </c>
      <c r="F9" s="87">
        <v>3.1365740740740737E-3</v>
      </c>
      <c r="G9" s="88">
        <v>0.14980652294085128</v>
      </c>
      <c r="H9" s="88">
        <v>3.4672466734902749E-2</v>
      </c>
      <c r="I9" s="87">
        <v>8.4606481481481477E-3</v>
      </c>
      <c r="J9" s="88">
        <v>0.2624775583482945</v>
      </c>
      <c r="K9" s="88">
        <v>5.8080406801207657E-2</v>
      </c>
      <c r="L9" s="90">
        <v>2.8113425925925931E-2</v>
      </c>
      <c r="M9" s="88">
        <v>0.22667039940276232</v>
      </c>
      <c r="N9" s="91">
        <v>5.8246606877367983E-2</v>
      </c>
    </row>
    <row r="10" spans="2:14" s="31" customFormat="1" x14ac:dyDescent="0.25">
      <c r="B10" s="104" t="s">
        <v>11</v>
      </c>
      <c r="C10" s="87">
        <v>2.8321759259259238E-2</v>
      </c>
      <c r="D10" s="88">
        <v>0.3997059784384186</v>
      </c>
      <c r="E10" s="88">
        <v>0.1148826291079811</v>
      </c>
      <c r="F10" s="87">
        <v>4.9768518518518521E-3</v>
      </c>
      <c r="G10" s="88">
        <v>0.2377003869541183</v>
      </c>
      <c r="H10" s="88">
        <v>5.5015353121801419E-2</v>
      </c>
      <c r="I10" s="87">
        <v>1.2060185185185181E-2</v>
      </c>
      <c r="J10" s="88">
        <v>0.37414721723518846</v>
      </c>
      <c r="K10" s="88">
        <v>8.2790402034005964E-2</v>
      </c>
      <c r="L10" s="90">
        <v>4.5358796296296272E-2</v>
      </c>
      <c r="M10" s="88">
        <v>0.36571481896229924</v>
      </c>
      <c r="N10" s="91">
        <v>9.3976308090738966E-2</v>
      </c>
    </row>
    <row r="11" spans="2:14" s="31" customFormat="1" x14ac:dyDescent="0.25">
      <c r="B11" s="104" t="s">
        <v>12</v>
      </c>
      <c r="C11" s="87">
        <v>1.2268518518518522E-3</v>
      </c>
      <c r="D11" s="88">
        <v>1.7314603070891874E-2</v>
      </c>
      <c r="E11" s="88">
        <v>4.976525821596244E-3</v>
      </c>
      <c r="F11" s="87">
        <v>1.6203703703703703E-4</v>
      </c>
      <c r="G11" s="88">
        <v>7.7390823659480371E-3</v>
      </c>
      <c r="H11" s="88">
        <v>1.7911975435005111E-3</v>
      </c>
      <c r="I11" s="87">
        <v>1.226851851851852E-3</v>
      </c>
      <c r="J11" s="88">
        <v>3.8061041292639153E-2</v>
      </c>
      <c r="K11" s="88">
        <v>8.4220562529794974E-3</v>
      </c>
      <c r="L11" s="90">
        <v>2.6157407407407414E-3</v>
      </c>
      <c r="M11" s="88">
        <v>2.108995893990296E-2</v>
      </c>
      <c r="N11" s="91">
        <v>5.4194043451153417E-3</v>
      </c>
    </row>
    <row r="12" spans="2:14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s="31" customFormat="1" x14ac:dyDescent="0.25">
      <c r="B13" s="104" t="s">
        <v>172</v>
      </c>
      <c r="C13" s="87">
        <v>1.9675925925925926E-4</v>
      </c>
      <c r="D13" s="88">
        <v>2.776870303822281E-3</v>
      </c>
      <c r="E13" s="88">
        <v>7.9812206572769928E-4</v>
      </c>
      <c r="F13" s="89"/>
      <c r="G13" s="88"/>
      <c r="H13" s="88"/>
      <c r="I13" s="89">
        <v>1.273148148148148E-4</v>
      </c>
      <c r="J13" s="88">
        <v>3.9497307001795335E-3</v>
      </c>
      <c r="K13" s="88">
        <v>8.7398696964881555E-4</v>
      </c>
      <c r="L13" s="90">
        <v>3.2407407407407406E-4</v>
      </c>
      <c r="M13" s="88">
        <v>2.6129152668906315E-3</v>
      </c>
      <c r="N13" s="91">
        <v>6.7143062682844927E-4</v>
      </c>
    </row>
    <row r="14" spans="2:14" s="31" customFormat="1" x14ac:dyDescent="0.25">
      <c r="B14" s="104" t="s">
        <v>173</v>
      </c>
      <c r="C14" s="87">
        <v>8.1018518518518516E-5</v>
      </c>
      <c r="D14" s="88">
        <v>1.1434171839268216E-3</v>
      </c>
      <c r="E14" s="88">
        <v>3.2863849765258209E-4</v>
      </c>
      <c r="F14" s="89"/>
      <c r="G14" s="88"/>
      <c r="H14" s="88"/>
      <c r="I14" s="89"/>
      <c r="J14" s="88"/>
      <c r="K14" s="88"/>
      <c r="L14" s="90">
        <v>8.1018518518518516E-5</v>
      </c>
      <c r="M14" s="88">
        <v>6.5322881672265787E-4</v>
      </c>
      <c r="N14" s="91">
        <v>1.6785765670711232E-4</v>
      </c>
    </row>
    <row r="15" spans="2:14" s="31" customFormat="1" x14ac:dyDescent="0.25">
      <c r="B15" s="104" t="s">
        <v>174</v>
      </c>
      <c r="C15" s="87">
        <v>3.5879629629629616E-3</v>
      </c>
      <c r="D15" s="88">
        <v>5.0637046716759219E-2</v>
      </c>
      <c r="E15" s="88">
        <v>1.4553990610328629E-2</v>
      </c>
      <c r="F15" s="87">
        <v>6.4814814814814813E-4</v>
      </c>
      <c r="G15" s="88">
        <v>3.0956329463792148E-2</v>
      </c>
      <c r="H15" s="88">
        <v>7.1647901740020444E-3</v>
      </c>
      <c r="I15" s="87">
        <v>1.9328703703703708E-3</v>
      </c>
      <c r="J15" s="88">
        <v>5.9964093357271125E-2</v>
      </c>
      <c r="K15" s="88">
        <v>1.3268711266486568E-2</v>
      </c>
      <c r="L15" s="90">
        <v>6.1689814814814802E-3</v>
      </c>
      <c r="M15" s="88">
        <v>4.9738708473310939E-2</v>
      </c>
      <c r="N15" s="91">
        <v>1.2781161574984407E-2</v>
      </c>
    </row>
    <row r="16" spans="2:14" s="31" customFormat="1" x14ac:dyDescent="0.25">
      <c r="B16" s="104" t="s">
        <v>175</v>
      </c>
      <c r="C16" s="87">
        <v>2.6620370370370372E-4</v>
      </c>
      <c r="D16" s="88">
        <v>3.7569421757595567E-3</v>
      </c>
      <c r="E16" s="88">
        <v>1.0798122065727696E-3</v>
      </c>
      <c r="F16" s="87"/>
      <c r="G16" s="88"/>
      <c r="H16" s="88"/>
      <c r="I16" s="87">
        <v>6.4814814814814813E-4</v>
      </c>
      <c r="J16" s="88">
        <v>2.0107719928186718E-2</v>
      </c>
      <c r="K16" s="88">
        <v>4.4493882091212432E-3</v>
      </c>
      <c r="L16" s="90">
        <v>9.1435185185185185E-4</v>
      </c>
      <c r="M16" s="88">
        <v>7.3721537887271385E-3</v>
      </c>
      <c r="N16" s="91">
        <v>1.8943935542659819E-3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>
        <v>6.2499999999999995E-3</v>
      </c>
      <c r="D18" s="88">
        <v>8.8206468474354802E-2</v>
      </c>
      <c r="E18" s="88">
        <v>2.5352112676056329E-2</v>
      </c>
      <c r="F18" s="87">
        <v>6.7013888888888895E-3</v>
      </c>
      <c r="G18" s="88">
        <v>0.32006633499170811</v>
      </c>
      <c r="H18" s="88">
        <v>7.4078812691914006E-2</v>
      </c>
      <c r="I18" s="87">
        <v>1.6782407407407408E-3</v>
      </c>
      <c r="J18" s="88">
        <v>5.2064631956912043E-2</v>
      </c>
      <c r="K18" s="88">
        <v>1.1520737327188934E-2</v>
      </c>
      <c r="L18" s="90">
        <v>1.462962962962963E-2</v>
      </c>
      <c r="M18" s="88">
        <v>0.11795446061963422</v>
      </c>
      <c r="N18" s="91">
        <v>3.0310296868255711E-2</v>
      </c>
    </row>
    <row r="19" spans="2:14" s="31" customFormat="1" x14ac:dyDescent="0.25">
      <c r="B19" s="66" t="s">
        <v>3</v>
      </c>
      <c r="C19" s="9">
        <v>7.0856481481481465E-2</v>
      </c>
      <c r="D19" s="105">
        <v>0.99999999999999978</v>
      </c>
      <c r="E19" s="6">
        <v>0.28741784037558665</v>
      </c>
      <c r="F19" s="9">
        <v>2.0937500000000001E-2</v>
      </c>
      <c r="G19" s="105">
        <v>0.99999999999999989</v>
      </c>
      <c r="H19" s="6">
        <v>0.2314483111566018</v>
      </c>
      <c r="I19" s="9">
        <v>3.2233796296296288E-2</v>
      </c>
      <c r="J19" s="105">
        <v>1.0000000000000002</v>
      </c>
      <c r="K19" s="6">
        <v>0.22127761004290469</v>
      </c>
      <c r="L19" s="9">
        <v>0.12402777777777775</v>
      </c>
      <c r="M19" s="105">
        <v>1</v>
      </c>
      <c r="N19" s="7">
        <v>0.25696609275334503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>
        <v>6.2384259259259268E-3</v>
      </c>
      <c r="D22" s="90"/>
      <c r="E22" s="88">
        <v>2.5305164319248823E-2</v>
      </c>
      <c r="F22" s="87">
        <v>4.0625000000000001E-3</v>
      </c>
      <c r="G22" s="90"/>
      <c r="H22" s="88">
        <v>4.4907881269191388E-2</v>
      </c>
      <c r="I22" s="87">
        <v>8.3217592592592596E-3</v>
      </c>
      <c r="J22" s="90"/>
      <c r="K22" s="88">
        <v>5.7126966470681675E-2</v>
      </c>
      <c r="L22" s="90">
        <v>1.8622685185185187E-2</v>
      </c>
      <c r="M22" s="90"/>
      <c r="N22" s="91">
        <v>3.8583281377391962E-2</v>
      </c>
    </row>
    <row r="23" spans="2:14" s="31" customFormat="1" x14ac:dyDescent="0.25">
      <c r="B23" s="65" t="s">
        <v>17</v>
      </c>
      <c r="C23" s="87">
        <v>6.9444444444444444E-5</v>
      </c>
      <c r="D23" s="90"/>
      <c r="E23" s="88">
        <v>2.8169014084507033E-4</v>
      </c>
      <c r="F23" s="87"/>
      <c r="G23" s="90"/>
      <c r="H23" s="88"/>
      <c r="I23" s="87">
        <v>2.8935185185185184E-4</v>
      </c>
      <c r="J23" s="90"/>
      <c r="K23" s="88">
        <v>1.9863340219291262E-3</v>
      </c>
      <c r="L23" s="90">
        <v>3.5879629629629629E-4</v>
      </c>
      <c r="M23" s="90"/>
      <c r="N23" s="91">
        <v>7.4336962256006884E-4</v>
      </c>
    </row>
    <row r="24" spans="2:14" s="31" customFormat="1" x14ac:dyDescent="0.25">
      <c r="B24" s="65" t="s">
        <v>18</v>
      </c>
      <c r="C24" s="87">
        <v>2.0717592592592593E-3</v>
      </c>
      <c r="D24" s="90"/>
      <c r="E24" s="88">
        <v>8.403755868544598E-3</v>
      </c>
      <c r="F24" s="87">
        <v>1.1805555555555556E-3</v>
      </c>
      <c r="G24" s="90"/>
      <c r="H24" s="88">
        <v>1.3050153531218011E-2</v>
      </c>
      <c r="I24" s="87">
        <v>8.9120370370370373E-4</v>
      </c>
      <c r="J24" s="90"/>
      <c r="K24" s="88">
        <v>6.1179087875417098E-3</v>
      </c>
      <c r="L24" s="90">
        <v>4.1435185185185186E-3</v>
      </c>
      <c r="M24" s="90"/>
      <c r="N24" s="91">
        <v>8.5847201573066006E-3</v>
      </c>
    </row>
    <row r="25" spans="2:14" s="31" customFormat="1" x14ac:dyDescent="0.25">
      <c r="B25" s="65" t="s">
        <v>19</v>
      </c>
      <c r="C25" s="87">
        <v>2.3750000000000011E-2</v>
      </c>
      <c r="D25" s="90"/>
      <c r="E25" s="88">
        <v>9.63380281690141E-2</v>
      </c>
      <c r="F25" s="87">
        <v>5.4976851851851844E-3</v>
      </c>
      <c r="G25" s="90"/>
      <c r="H25" s="88">
        <v>6.077277379733876E-2</v>
      </c>
      <c r="I25" s="87">
        <v>1.3263888888888888E-2</v>
      </c>
      <c r="J25" s="90"/>
      <c r="K25" s="88">
        <v>9.105355156523115E-2</v>
      </c>
      <c r="L25" s="90">
        <v>4.2511574074074084E-2</v>
      </c>
      <c r="M25" s="90"/>
      <c r="N25" s="91">
        <v>8.8077310440746237E-2</v>
      </c>
    </row>
    <row r="26" spans="2:14" s="31" customFormat="1" x14ac:dyDescent="0.25">
      <c r="B26" s="65" t="s">
        <v>20</v>
      </c>
      <c r="C26" s="87">
        <v>0.14201388888888897</v>
      </c>
      <c r="D26" s="90"/>
      <c r="E26" s="88">
        <v>0.57605633802816913</v>
      </c>
      <c r="F26" s="87">
        <v>5.8287037037037068E-2</v>
      </c>
      <c r="G26" s="90"/>
      <c r="H26" s="88">
        <v>0.64431934493346987</v>
      </c>
      <c r="I26" s="87">
        <v>8.8437500000000099E-2</v>
      </c>
      <c r="J26" s="90"/>
      <c r="K26" s="88">
        <v>0.60710313046241893</v>
      </c>
      <c r="L26" s="90">
        <v>0.28873842592592613</v>
      </c>
      <c r="M26" s="90"/>
      <c r="N26" s="91">
        <v>0.59822070883890488</v>
      </c>
    </row>
    <row r="27" spans="2:14" s="31" customFormat="1" x14ac:dyDescent="0.25">
      <c r="B27" s="65" t="s">
        <v>21</v>
      </c>
      <c r="C27" s="87">
        <v>1.5277777777777774E-3</v>
      </c>
      <c r="D27" s="90"/>
      <c r="E27" s="88">
        <v>6.1971830985915457E-3</v>
      </c>
      <c r="F27" s="87">
        <v>4.9768518518518521E-4</v>
      </c>
      <c r="G27" s="90"/>
      <c r="H27" s="88">
        <v>5.5015353121801412E-3</v>
      </c>
      <c r="I27" s="87">
        <v>2.2337962962962962E-3</v>
      </c>
      <c r="J27" s="90"/>
      <c r="K27" s="88">
        <v>1.5334498649292856E-2</v>
      </c>
      <c r="L27" s="90">
        <v>4.2592592592592586E-3</v>
      </c>
      <c r="M27" s="90"/>
      <c r="N27" s="91">
        <v>8.8245168097453325E-3</v>
      </c>
    </row>
    <row r="28" spans="2:14" s="31" customFormat="1" x14ac:dyDescent="0.25">
      <c r="B28" s="66" t="s">
        <v>3</v>
      </c>
      <c r="C28" s="67">
        <v>0.17567129629629638</v>
      </c>
      <c r="D28" s="86"/>
      <c r="E28" s="105">
        <v>0.71258215962441318</v>
      </c>
      <c r="F28" s="67">
        <v>6.9525462962962997E-2</v>
      </c>
      <c r="G28" s="86"/>
      <c r="H28" s="105">
        <v>0.76855168884339808</v>
      </c>
      <c r="I28" s="67">
        <v>0.11343750000000011</v>
      </c>
      <c r="J28" s="86"/>
      <c r="K28" s="105">
        <v>0.77872238995709542</v>
      </c>
      <c r="L28" s="67">
        <v>0.35863425925925946</v>
      </c>
      <c r="M28" s="86"/>
      <c r="N28" s="107">
        <v>0.74303390724665519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>
        <v>0.24652777777777785</v>
      </c>
      <c r="D30" s="8"/>
      <c r="E30" s="105">
        <v>0.99999999999999978</v>
      </c>
      <c r="F30" s="67">
        <v>9.0462962962962995E-2</v>
      </c>
      <c r="G30" s="8"/>
      <c r="H30" s="105">
        <v>0.99999999999999989</v>
      </c>
      <c r="I30" s="67">
        <v>0.14567129629629638</v>
      </c>
      <c r="J30" s="8"/>
      <c r="K30" s="105">
        <v>1</v>
      </c>
      <c r="L30" s="67">
        <v>0.48266203703703719</v>
      </c>
      <c r="M30" s="8"/>
      <c r="N30" s="107">
        <v>1.0000000000000002</v>
      </c>
    </row>
    <row r="31" spans="2:14" s="31" customFormat="1" ht="66" customHeight="1" thickBot="1" x14ac:dyDescent="0.3">
      <c r="B31" s="152" t="s">
        <v>48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4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topLeftCell="A7" zoomScale="110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31" t="s">
        <v>93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>
        <v>1.0775462962962961E-2</v>
      </c>
      <c r="D7" s="88">
        <v>0.10802970526804369</v>
      </c>
      <c r="E7" s="88">
        <v>3.6005723788529204E-2</v>
      </c>
      <c r="F7" s="87">
        <v>3.8194444444444435E-3</v>
      </c>
      <c r="G7" s="88">
        <v>0.13147410358565736</v>
      </c>
      <c r="H7" s="88">
        <v>3.4950222410506229E-2</v>
      </c>
      <c r="I7" s="87">
        <v>5.2893518518518515E-3</v>
      </c>
      <c r="J7" s="88">
        <v>0.1066760037348273</v>
      </c>
      <c r="K7" s="88">
        <v>2.9851721209745895E-2</v>
      </c>
      <c r="L7" s="90">
        <v>1.9884259259259254E-2</v>
      </c>
      <c r="M7" s="88">
        <v>0.11147158058655597</v>
      </c>
      <c r="N7" s="91">
        <v>3.3947202023395497E-2</v>
      </c>
    </row>
    <row r="8" spans="2:14" x14ac:dyDescent="0.25">
      <c r="B8" s="104" t="s">
        <v>169</v>
      </c>
      <c r="C8" s="87">
        <v>8.3680555555555539E-3</v>
      </c>
      <c r="D8" s="88">
        <v>8.3894174982594619E-2</v>
      </c>
      <c r="E8" s="88">
        <v>2.7961480450168223E-2</v>
      </c>
      <c r="F8" s="87">
        <v>2.8240740740740739E-3</v>
      </c>
      <c r="G8" s="88">
        <v>9.7211155378486069E-2</v>
      </c>
      <c r="H8" s="88">
        <v>2.5841982630798552E-2</v>
      </c>
      <c r="I8" s="87">
        <v>3.8657407407407395E-3</v>
      </c>
      <c r="J8" s="88">
        <v>7.796451914098973E-2</v>
      </c>
      <c r="K8" s="88">
        <v>2.1817231693774895E-2</v>
      </c>
      <c r="L8" s="90">
        <v>1.5057870370370367E-2</v>
      </c>
      <c r="M8" s="88">
        <v>8.4414741759667816E-2</v>
      </c>
      <c r="N8" s="91">
        <v>2.5707398039835586E-2</v>
      </c>
    </row>
    <row r="9" spans="2:14" x14ac:dyDescent="0.25">
      <c r="B9" s="104" t="s">
        <v>170</v>
      </c>
      <c r="C9" s="87">
        <v>2.6469907407407383E-2</v>
      </c>
      <c r="D9" s="88">
        <v>0.26537479693664418</v>
      </c>
      <c r="E9" s="88">
        <v>8.8448002475151707E-2</v>
      </c>
      <c r="F9" s="87">
        <v>6.3078703703703682E-3</v>
      </c>
      <c r="G9" s="88">
        <v>0.21713147410358563</v>
      </c>
      <c r="H9" s="88">
        <v>5.7720821859775437E-2</v>
      </c>
      <c r="I9" s="87">
        <v>1.4618055555555551E-2</v>
      </c>
      <c r="J9" s="88">
        <v>0.29481792717086835</v>
      </c>
      <c r="K9" s="88">
        <v>8.2500489907897281E-2</v>
      </c>
      <c r="L9" s="90">
        <v>4.7395833333333304E-2</v>
      </c>
      <c r="M9" s="88">
        <v>0.26570205035037631</v>
      </c>
      <c r="N9" s="91">
        <v>8.0916060701865244E-2</v>
      </c>
    </row>
    <row r="10" spans="2:14" x14ac:dyDescent="0.25">
      <c r="B10" s="104" t="s">
        <v>11</v>
      </c>
      <c r="C10" s="87">
        <v>3.7372685185185141E-2</v>
      </c>
      <c r="D10" s="88">
        <v>0.37468090044093744</v>
      </c>
      <c r="E10" s="88">
        <v>0.12487914297869032</v>
      </c>
      <c r="F10" s="87">
        <v>7.0023148148148145E-3</v>
      </c>
      <c r="G10" s="88">
        <v>0.24103585657370522</v>
      </c>
      <c r="H10" s="88">
        <v>6.4075407752594765E-2</v>
      </c>
      <c r="I10" s="87">
        <v>1.8321759259259246E-2</v>
      </c>
      <c r="J10" s="88">
        <v>0.36951447245564883</v>
      </c>
      <c r="K10" s="88">
        <v>0.10340322686001689</v>
      </c>
      <c r="L10" s="90">
        <v>6.2696759259259202E-2</v>
      </c>
      <c r="M10" s="88">
        <v>0.35147936672722541</v>
      </c>
      <c r="N10" s="91">
        <v>0.10703841289914626</v>
      </c>
    </row>
    <row r="11" spans="2:14" x14ac:dyDescent="0.25">
      <c r="B11" s="104" t="s">
        <v>12</v>
      </c>
      <c r="C11" s="87">
        <v>1.6550925925925928E-3</v>
      </c>
      <c r="D11" s="88">
        <v>1.6593177071246246E-2</v>
      </c>
      <c r="E11" s="88">
        <v>5.5304172951231769E-3</v>
      </c>
      <c r="F11" s="87">
        <v>2.3148148148148149E-4</v>
      </c>
      <c r="G11" s="88">
        <v>7.9681274900398422E-3</v>
      </c>
      <c r="H11" s="88">
        <v>2.1181952976064389E-3</v>
      </c>
      <c r="I11" s="87">
        <v>1.4467592592592594E-3</v>
      </c>
      <c r="J11" s="88">
        <v>2.9178338001867428E-2</v>
      </c>
      <c r="K11" s="88">
        <v>8.1651316219217458E-3</v>
      </c>
      <c r="L11" s="90">
        <v>3.333333333333334E-3</v>
      </c>
      <c r="M11" s="88">
        <v>1.868673760705945E-2</v>
      </c>
      <c r="N11" s="91">
        <v>5.6907998735377802E-3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1.9675925925925926E-4</v>
      </c>
      <c r="D13" s="88">
        <v>1.9726154560222807E-3</v>
      </c>
      <c r="E13" s="88">
        <v>6.5746219592373431E-4</v>
      </c>
      <c r="F13" s="89"/>
      <c r="G13" s="88"/>
      <c r="H13" s="88"/>
      <c r="I13" s="89">
        <v>1.273148148148148E-4</v>
      </c>
      <c r="J13" s="88">
        <v>2.5676937441643333E-3</v>
      </c>
      <c r="K13" s="88">
        <v>7.1853158272911345E-4</v>
      </c>
      <c r="L13" s="90">
        <v>3.2407407407407406E-4</v>
      </c>
      <c r="M13" s="88">
        <v>1.8167661562418903E-3</v>
      </c>
      <c r="N13" s="91">
        <v>5.5327220992728405E-4</v>
      </c>
    </row>
    <row r="14" spans="2:14" x14ac:dyDescent="0.25">
      <c r="B14" s="104" t="s">
        <v>173</v>
      </c>
      <c r="C14" s="87">
        <v>8.1018518518518516E-5</v>
      </c>
      <c r="D14" s="88">
        <v>8.1225342306799782E-4</v>
      </c>
      <c r="E14" s="88">
        <v>2.7071972773330232E-4</v>
      </c>
      <c r="F14" s="89"/>
      <c r="G14" s="88"/>
      <c r="H14" s="88"/>
      <c r="I14" s="89"/>
      <c r="J14" s="88"/>
      <c r="K14" s="88"/>
      <c r="L14" s="90">
        <v>8.1018518518518516E-5</v>
      </c>
      <c r="M14" s="88">
        <v>4.5419153906047259E-4</v>
      </c>
      <c r="N14" s="91">
        <v>1.3831805248182101E-4</v>
      </c>
    </row>
    <row r="15" spans="2:14" x14ac:dyDescent="0.25">
      <c r="B15" s="104" t="s">
        <v>174</v>
      </c>
      <c r="C15" s="87">
        <v>4.3287037037037018E-3</v>
      </c>
      <c r="D15" s="88">
        <v>4.3397540032490155E-2</v>
      </c>
      <c r="E15" s="88">
        <v>1.4464168310322148E-2</v>
      </c>
      <c r="F15" s="87">
        <v>7.407407407407407E-4</v>
      </c>
      <c r="G15" s="88">
        <v>2.5498007968127494E-2</v>
      </c>
      <c r="H15" s="88">
        <v>6.7782249523406033E-3</v>
      </c>
      <c r="I15" s="87">
        <v>2.0717592592592597E-3</v>
      </c>
      <c r="J15" s="88">
        <v>4.1783380018674161E-2</v>
      </c>
      <c r="K15" s="88">
        <v>1.169246848259194E-2</v>
      </c>
      <c r="L15" s="90">
        <v>7.1412037037037017E-3</v>
      </c>
      <c r="M15" s="88">
        <v>4.0033739942901644E-2</v>
      </c>
      <c r="N15" s="91">
        <v>1.2191748340183363E-2</v>
      </c>
    </row>
    <row r="16" spans="2:14" x14ac:dyDescent="0.25">
      <c r="B16" s="104" t="s">
        <v>175</v>
      </c>
      <c r="C16" s="87">
        <v>3.2407407407407406E-4</v>
      </c>
      <c r="D16" s="88">
        <v>3.2490136922719913E-3</v>
      </c>
      <c r="E16" s="88">
        <v>1.0828789109332093E-3</v>
      </c>
      <c r="F16" s="87"/>
      <c r="G16" s="88"/>
      <c r="H16" s="88"/>
      <c r="I16" s="87">
        <v>8.1018518518518527E-4</v>
      </c>
      <c r="J16" s="88">
        <v>1.633986928104576E-2</v>
      </c>
      <c r="K16" s="88">
        <v>4.5724737082761769E-3</v>
      </c>
      <c r="L16" s="90">
        <v>1.1342592592592593E-3</v>
      </c>
      <c r="M16" s="88">
        <v>6.3586815468466172E-3</v>
      </c>
      <c r="N16" s="91">
        <v>1.9364527347454944E-3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1.0173611111111107E-2</v>
      </c>
      <c r="D18" s="88">
        <v>0.10199582269668141</v>
      </c>
      <c r="E18" s="88">
        <v>3.3994662953938957E-2</v>
      </c>
      <c r="F18" s="87">
        <v>8.1250000000000003E-3</v>
      </c>
      <c r="G18" s="88">
        <v>0.27968127490039846</v>
      </c>
      <c r="H18" s="88">
        <v>7.4348654945985998E-2</v>
      </c>
      <c r="I18" s="87">
        <v>3.0324074074074068E-3</v>
      </c>
      <c r="J18" s="88">
        <v>6.1157796451914111E-2</v>
      </c>
      <c r="K18" s="88">
        <v>1.7114115879547972E-2</v>
      </c>
      <c r="L18" s="90">
        <v>2.1331018518518513E-2</v>
      </c>
      <c r="M18" s="88">
        <v>0.1195821437840644</v>
      </c>
      <c r="N18" s="91">
        <v>3.6417167246285152E-2</v>
      </c>
    </row>
    <row r="19" spans="2:14" x14ac:dyDescent="0.25">
      <c r="B19" s="66" t="s">
        <v>3</v>
      </c>
      <c r="C19" s="9">
        <v>9.974537037037029E-2</v>
      </c>
      <c r="D19" s="105">
        <v>1</v>
      </c>
      <c r="E19" s="6">
        <v>0.3332946590865139</v>
      </c>
      <c r="F19" s="9">
        <v>2.9050925925925921E-2</v>
      </c>
      <c r="G19" s="105">
        <v>1</v>
      </c>
      <c r="H19" s="6">
        <v>0.26583350984960796</v>
      </c>
      <c r="I19" s="9">
        <v>4.9583333333333313E-2</v>
      </c>
      <c r="J19" s="105">
        <v>1.0000000000000002</v>
      </c>
      <c r="K19" s="6">
        <v>0.27983539094650195</v>
      </c>
      <c r="L19" s="9">
        <v>0.17837962962962953</v>
      </c>
      <c r="M19" s="105">
        <v>0.99999999999999989</v>
      </c>
      <c r="N19" s="7">
        <v>0.30453683212140353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>
        <v>6.9097222222222225E-3</v>
      </c>
      <c r="D22" s="90"/>
      <c r="E22" s="88">
        <v>2.3088525350968787E-2</v>
      </c>
      <c r="F22" s="87">
        <v>4.9884259259259257E-3</v>
      </c>
      <c r="G22" s="90"/>
      <c r="H22" s="88">
        <v>4.5647108663418749E-2</v>
      </c>
      <c r="I22" s="87">
        <v>9.1782407407407403E-3</v>
      </c>
      <c r="J22" s="90"/>
      <c r="K22" s="88">
        <v>5.1799595009471545E-2</v>
      </c>
      <c r="L22" s="90">
        <v>2.1076388888888888E-2</v>
      </c>
      <c r="M22" s="90"/>
      <c r="N22" s="91">
        <v>3.5982453367056577E-2</v>
      </c>
    </row>
    <row r="23" spans="2:14" x14ac:dyDescent="0.25">
      <c r="B23" s="65" t="s">
        <v>17</v>
      </c>
      <c r="C23" s="87">
        <v>6.9444444444444444E-5</v>
      </c>
      <c r="D23" s="90"/>
      <c r="E23" s="88">
        <v>2.3204548091425916E-4</v>
      </c>
      <c r="F23" s="87"/>
      <c r="G23" s="90"/>
      <c r="H23" s="88"/>
      <c r="I23" s="87">
        <v>2.8935185185185184E-4</v>
      </c>
      <c r="J23" s="90"/>
      <c r="K23" s="88">
        <v>1.6330263243843487E-3</v>
      </c>
      <c r="L23" s="90">
        <v>3.5879629629629629E-4</v>
      </c>
      <c r="M23" s="90"/>
      <c r="N23" s="91">
        <v>6.1255137527663596E-4</v>
      </c>
    </row>
    <row r="24" spans="2:14" x14ac:dyDescent="0.25">
      <c r="B24" s="65" t="s">
        <v>18</v>
      </c>
      <c r="C24" s="87">
        <v>2.2222222222222222E-3</v>
      </c>
      <c r="D24" s="90"/>
      <c r="E24" s="88">
        <v>7.4254553892562931E-3</v>
      </c>
      <c r="F24" s="87">
        <v>1.2962962962962963E-3</v>
      </c>
      <c r="G24" s="90"/>
      <c r="H24" s="88">
        <v>1.1861893666596056E-2</v>
      </c>
      <c r="I24" s="87">
        <v>1.0763888888888891E-3</v>
      </c>
      <c r="J24" s="90"/>
      <c r="K24" s="88">
        <v>6.0748579267097787E-3</v>
      </c>
      <c r="L24" s="90">
        <v>4.5949074074074078E-3</v>
      </c>
      <c r="M24" s="90"/>
      <c r="N24" s="91">
        <v>7.8446095478975648E-3</v>
      </c>
    </row>
    <row r="25" spans="2:14" x14ac:dyDescent="0.25">
      <c r="B25" s="65" t="s">
        <v>19</v>
      </c>
      <c r="C25" s="87">
        <v>2.7071759259259264E-2</v>
      </c>
      <c r="D25" s="90"/>
      <c r="E25" s="88">
        <v>9.0459063309742044E-2</v>
      </c>
      <c r="F25" s="87">
        <v>7.9166666666666656E-3</v>
      </c>
      <c r="G25" s="90"/>
      <c r="H25" s="88">
        <v>7.2442279178140195E-2</v>
      </c>
      <c r="I25" s="87">
        <v>1.5277777777777781E-2</v>
      </c>
      <c r="J25" s="90"/>
      <c r="K25" s="88">
        <v>8.6223789927493633E-2</v>
      </c>
      <c r="L25" s="90">
        <v>5.0266203703703709E-2</v>
      </c>
      <c r="M25" s="90"/>
      <c r="N25" s="91">
        <v>8.5816471704078398E-2</v>
      </c>
    </row>
    <row r="26" spans="2:14" x14ac:dyDescent="0.25">
      <c r="B26" s="65" t="s">
        <v>20</v>
      </c>
      <c r="C26" s="87">
        <v>0.16146990740740752</v>
      </c>
      <c r="D26" s="90"/>
      <c r="E26" s="88">
        <v>0.53954441737247194</v>
      </c>
      <c r="F26" s="87">
        <v>6.5266203703703743E-2</v>
      </c>
      <c r="G26" s="90"/>
      <c r="H26" s="88">
        <v>0.59722516416013571</v>
      </c>
      <c r="I26" s="87">
        <v>9.9097222222222281E-2</v>
      </c>
      <c r="J26" s="90"/>
      <c r="K26" s="88">
        <v>0.55927885557515211</v>
      </c>
      <c r="L26" s="90">
        <v>0.32583333333333353</v>
      </c>
      <c r="M26" s="90"/>
      <c r="N26" s="91">
        <v>0.55627568763831825</v>
      </c>
    </row>
    <row r="27" spans="2:14" x14ac:dyDescent="0.25">
      <c r="B27" s="65" t="s">
        <v>21</v>
      </c>
      <c r="C27" s="87">
        <v>1.7824074074074072E-3</v>
      </c>
      <c r="D27" s="90"/>
      <c r="E27" s="88">
        <v>5.9558340101326509E-3</v>
      </c>
      <c r="F27" s="87">
        <v>7.6388888888888893E-4</v>
      </c>
      <c r="G27" s="90"/>
      <c r="H27" s="88">
        <v>6.9900444821012478E-3</v>
      </c>
      <c r="I27" s="87">
        <v>2.685185185185185E-3</v>
      </c>
      <c r="J27" s="90"/>
      <c r="K27" s="88">
        <v>1.5154484290286756E-2</v>
      </c>
      <c r="L27" s="90">
        <v>5.2314814814814811E-3</v>
      </c>
      <c r="M27" s="90"/>
      <c r="N27" s="91">
        <v>8.931394245969013E-3</v>
      </c>
    </row>
    <row r="28" spans="2:14" x14ac:dyDescent="0.25">
      <c r="B28" s="66" t="s">
        <v>3</v>
      </c>
      <c r="C28" s="67">
        <v>0.19952546296296306</v>
      </c>
      <c r="D28" s="86"/>
      <c r="E28" s="105">
        <v>0.66670534091348599</v>
      </c>
      <c r="F28" s="67">
        <v>8.0231481481481515E-2</v>
      </c>
      <c r="G28" s="86"/>
      <c r="H28" s="105">
        <v>0.73416649015039204</v>
      </c>
      <c r="I28" s="67">
        <v>0.12760416666666671</v>
      </c>
      <c r="J28" s="86"/>
      <c r="K28" s="105">
        <v>0.72016460905349822</v>
      </c>
      <c r="L28" s="67">
        <v>0.40736111111111134</v>
      </c>
      <c r="M28" s="86"/>
      <c r="N28" s="107">
        <v>0.69546316787859641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>
        <v>0.29927083333333337</v>
      </c>
      <c r="D30" s="8"/>
      <c r="E30" s="105">
        <v>0.99999999999999989</v>
      </c>
      <c r="F30" s="67">
        <v>0.10928240740740744</v>
      </c>
      <c r="G30" s="8"/>
      <c r="H30" s="105">
        <v>1</v>
      </c>
      <c r="I30" s="67">
        <v>0.17718750000000003</v>
      </c>
      <c r="J30" s="8"/>
      <c r="K30" s="105">
        <v>1.0000000000000002</v>
      </c>
      <c r="L30" s="67">
        <v>0.5857407407407409</v>
      </c>
      <c r="M30" s="8"/>
      <c r="N30" s="107">
        <v>1</v>
      </c>
    </row>
    <row r="31" spans="2:14" ht="66" customHeight="1" thickBot="1" x14ac:dyDescent="0.3">
      <c r="B31" s="139" t="s">
        <v>49</v>
      </c>
      <c r="C31" s="140"/>
      <c r="D31" s="140"/>
      <c r="E31" s="140"/>
      <c r="F31" s="140"/>
      <c r="G31" s="140"/>
      <c r="H31" s="141"/>
      <c r="I31" s="140"/>
      <c r="J31" s="140"/>
      <c r="K31" s="140"/>
      <c r="L31" s="140"/>
      <c r="M31" s="140"/>
      <c r="N31" s="14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94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1.6087962962962961E-3</v>
      </c>
      <c r="D7" s="88">
        <v>0.10635042081101759</v>
      </c>
      <c r="E7" s="88">
        <v>1.2540599061710572E-2</v>
      </c>
      <c r="F7" s="87">
        <v>8.6805555555555551E-4</v>
      </c>
      <c r="G7" s="88">
        <v>5.5886736214605062E-2</v>
      </c>
      <c r="H7" s="88">
        <v>2.366677185231934E-2</v>
      </c>
      <c r="I7" s="90">
        <v>2.4768518518518516E-3</v>
      </c>
      <c r="J7" s="88">
        <v>8.0785201963004899E-2</v>
      </c>
      <c r="K7" s="91">
        <v>1.5014382936925558E-2</v>
      </c>
    </row>
    <row r="8" spans="2:11" s="31" customFormat="1" x14ac:dyDescent="0.25">
      <c r="B8" s="104" t="s">
        <v>169</v>
      </c>
      <c r="C8" s="87">
        <v>1.5046296296296294E-3</v>
      </c>
      <c r="D8" s="88">
        <v>9.9464422341239478E-2</v>
      </c>
      <c r="E8" s="88">
        <v>1.1728617827499097E-2</v>
      </c>
      <c r="F8" s="87">
        <v>1.0763888888888889E-3</v>
      </c>
      <c r="G8" s="88">
        <v>6.9299552906110284E-2</v>
      </c>
      <c r="H8" s="88">
        <v>2.934679709687598E-2</v>
      </c>
      <c r="I8" s="90">
        <v>2.5810185185185181E-3</v>
      </c>
      <c r="J8" s="88">
        <v>8.4182710456776139E-2</v>
      </c>
      <c r="K8" s="91">
        <v>1.5645828948291585E-2</v>
      </c>
    </row>
    <row r="9" spans="2:11" s="31" customFormat="1" x14ac:dyDescent="0.25">
      <c r="B9" s="104" t="s">
        <v>170</v>
      </c>
      <c r="C9" s="87">
        <v>3.5879629629629629E-3</v>
      </c>
      <c r="D9" s="88">
        <v>0.23718439173680184</v>
      </c>
      <c r="E9" s="88">
        <v>2.7968242511728619E-2</v>
      </c>
      <c r="F9" s="87">
        <v>6.3541666666666659E-3</v>
      </c>
      <c r="G9" s="88">
        <v>0.40909090909090901</v>
      </c>
      <c r="H9" s="88">
        <v>0.17324076995897755</v>
      </c>
      <c r="I9" s="90">
        <v>9.9421296296296289E-3</v>
      </c>
      <c r="J9" s="88">
        <v>0.32427331068327669</v>
      </c>
      <c r="K9" s="91">
        <v>6.0268013751490906E-2</v>
      </c>
    </row>
    <row r="10" spans="2:11" s="31" customFormat="1" x14ac:dyDescent="0.25">
      <c r="B10" s="104" t="s">
        <v>11</v>
      </c>
      <c r="C10" s="87">
        <v>7.3611111111111099E-3</v>
      </c>
      <c r="D10" s="88">
        <v>0.48661055853098695</v>
      </c>
      <c r="E10" s="88">
        <v>5.7380007217610961E-2</v>
      </c>
      <c r="F10" s="87">
        <v>3.0902777777777777E-3</v>
      </c>
      <c r="G10" s="88">
        <v>0.19895678092399402</v>
      </c>
      <c r="H10" s="88">
        <v>8.4253707794256852E-2</v>
      </c>
      <c r="I10" s="90">
        <v>1.0451388888888889E-2</v>
      </c>
      <c r="J10" s="88">
        <v>0.34088335220838051</v>
      </c>
      <c r="K10" s="91">
        <v>6.3355083140391497E-2</v>
      </c>
    </row>
    <row r="11" spans="2:11" s="31" customFormat="1" x14ac:dyDescent="0.25">
      <c r="B11" s="104" t="s">
        <v>12</v>
      </c>
      <c r="C11" s="87"/>
      <c r="D11" s="88"/>
      <c r="E11" s="88"/>
      <c r="F11" s="87">
        <v>6.3657407407407402E-4</v>
      </c>
      <c r="G11" s="88">
        <v>4.0983606557377046E-2</v>
      </c>
      <c r="H11" s="88">
        <v>1.7355632691700849E-2</v>
      </c>
      <c r="I11" s="90">
        <v>6.3657407407407402E-4</v>
      </c>
      <c r="J11" s="88">
        <v>2.0762551906379767E-2</v>
      </c>
      <c r="K11" s="91">
        <v>3.8588367361257277E-3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>
        <v>3.8194444444444446E-4</v>
      </c>
      <c r="D13" s="88">
        <v>2.5248661055853102E-2</v>
      </c>
      <c r="E13" s="88">
        <v>2.977264525442079E-3</v>
      </c>
      <c r="F13" s="89"/>
      <c r="G13" s="88"/>
      <c r="H13" s="88"/>
      <c r="I13" s="90">
        <v>3.8194444444444446E-4</v>
      </c>
      <c r="J13" s="88">
        <v>1.245753114382786E-2</v>
      </c>
      <c r="K13" s="91">
        <v>2.315302041675437E-3</v>
      </c>
    </row>
    <row r="14" spans="2:11" s="31" customFormat="1" x14ac:dyDescent="0.25">
      <c r="B14" s="104" t="s">
        <v>173</v>
      </c>
      <c r="C14" s="89"/>
      <c r="D14" s="88"/>
      <c r="E14" s="88"/>
      <c r="F14" s="89">
        <v>4.8611111111111104E-4</v>
      </c>
      <c r="G14" s="88">
        <v>3.1296572280178833E-2</v>
      </c>
      <c r="H14" s="88">
        <v>1.3253392237298827E-2</v>
      </c>
      <c r="I14" s="90">
        <v>4.8611111111111104E-4</v>
      </c>
      <c r="J14" s="88">
        <v>1.5855039637599093E-2</v>
      </c>
      <c r="K14" s="91">
        <v>2.9467480530414644E-3</v>
      </c>
    </row>
    <row r="15" spans="2:11" s="31" customFormat="1" x14ac:dyDescent="0.25">
      <c r="B15" s="104" t="s">
        <v>174</v>
      </c>
      <c r="C15" s="87"/>
      <c r="D15" s="88"/>
      <c r="E15" s="88"/>
      <c r="F15" s="87">
        <v>1.1574074074074073E-4</v>
      </c>
      <c r="G15" s="88">
        <v>7.4515648286140081E-3</v>
      </c>
      <c r="H15" s="88">
        <v>3.1555695803092451E-3</v>
      </c>
      <c r="I15" s="90">
        <v>1.1574074074074073E-4</v>
      </c>
      <c r="J15" s="88">
        <v>3.7750094375235939E-3</v>
      </c>
      <c r="K15" s="91">
        <v>7.0160667929558681E-4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6.8287037037037036E-4</v>
      </c>
      <c r="D18" s="88">
        <v>4.5141545524100997E-2</v>
      </c>
      <c r="E18" s="88">
        <v>5.322988090941898E-3</v>
      </c>
      <c r="F18" s="87">
        <v>2.9050925925925928E-3</v>
      </c>
      <c r="G18" s="88">
        <v>0.18703427719821164</v>
      </c>
      <c r="H18" s="88">
        <v>7.9204796465762062E-2</v>
      </c>
      <c r="I18" s="90">
        <v>3.5879629629629629E-3</v>
      </c>
      <c r="J18" s="88">
        <v>0.11702529256323141</v>
      </c>
      <c r="K18" s="91">
        <v>2.1749807058163192E-2</v>
      </c>
    </row>
    <row r="19" spans="2:11" s="31" customFormat="1" x14ac:dyDescent="0.25">
      <c r="B19" s="66" t="s">
        <v>3</v>
      </c>
      <c r="C19" s="9">
        <v>1.5127314814814814E-2</v>
      </c>
      <c r="D19" s="105">
        <v>0.99999999999999989</v>
      </c>
      <c r="E19" s="6">
        <v>0.11791771923493322</v>
      </c>
      <c r="F19" s="9">
        <v>1.5532407407407408E-2</v>
      </c>
      <c r="G19" s="105">
        <v>0.99999999999999989</v>
      </c>
      <c r="H19" s="6">
        <v>0.42347743767750073</v>
      </c>
      <c r="I19" s="9">
        <v>3.065972222222222E-2</v>
      </c>
      <c r="J19" s="105">
        <v>1</v>
      </c>
      <c r="K19" s="7">
        <v>0.18585560934540096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1.2731481481481483E-3</v>
      </c>
      <c r="D22" s="90"/>
      <c r="E22" s="88">
        <v>9.9242150848069307E-3</v>
      </c>
      <c r="F22" s="87">
        <v>2.5462962962962961E-4</v>
      </c>
      <c r="G22" s="90"/>
      <c r="H22" s="88">
        <v>6.942253076680339E-3</v>
      </c>
      <c r="I22" s="90">
        <v>1.5277777777777779E-3</v>
      </c>
      <c r="J22" s="90"/>
      <c r="K22" s="91">
        <v>9.2612081667017478E-3</v>
      </c>
    </row>
    <row r="23" spans="2:11" s="31" customFormat="1" x14ac:dyDescent="0.25">
      <c r="B23" s="65" t="s">
        <v>17</v>
      </c>
      <c r="C23" s="87"/>
      <c r="D23" s="90"/>
      <c r="E23" s="88"/>
      <c r="F23" s="87">
        <v>1.5046296296296297E-4</v>
      </c>
      <c r="G23" s="90"/>
      <c r="H23" s="88">
        <v>4.1022404544020195E-3</v>
      </c>
      <c r="I23" s="90">
        <v>1.5046296296296297E-4</v>
      </c>
      <c r="J23" s="90"/>
      <c r="K23" s="91">
        <v>9.1208868308426301E-4</v>
      </c>
    </row>
    <row r="24" spans="2:11" s="31" customFormat="1" x14ac:dyDescent="0.25">
      <c r="B24" s="65" t="s">
        <v>18</v>
      </c>
      <c r="C24" s="87">
        <v>2.0833333333333335E-4</v>
      </c>
      <c r="D24" s="90"/>
      <c r="E24" s="88">
        <v>1.6239624684229522E-3</v>
      </c>
      <c r="F24" s="87">
        <v>5.9027777777777778E-4</v>
      </c>
      <c r="G24" s="90"/>
      <c r="H24" s="88">
        <v>1.6093404859577151E-2</v>
      </c>
      <c r="I24" s="90">
        <v>7.9861111111111116E-4</v>
      </c>
      <c r="J24" s="90"/>
      <c r="K24" s="91">
        <v>4.8410860871395496E-3</v>
      </c>
    </row>
    <row r="25" spans="2:11" s="31" customFormat="1" x14ac:dyDescent="0.25">
      <c r="B25" s="65" t="s">
        <v>19</v>
      </c>
      <c r="C25" s="87">
        <v>5.8796296296296287E-3</v>
      </c>
      <c r="D25" s="90"/>
      <c r="E25" s="88">
        <v>4.5831829664381082E-2</v>
      </c>
      <c r="F25" s="87">
        <v>3.1597222222222226E-3</v>
      </c>
      <c r="G25" s="90"/>
      <c r="H25" s="88">
        <v>8.61470495424424E-2</v>
      </c>
      <c r="I25" s="90">
        <v>9.0393518518518505E-3</v>
      </c>
      <c r="J25" s="90"/>
      <c r="K25" s="91">
        <v>5.4795481652985326E-2</v>
      </c>
    </row>
    <row r="26" spans="2:11" s="31" customFormat="1" x14ac:dyDescent="0.25">
      <c r="B26" s="65" t="s">
        <v>20</v>
      </c>
      <c r="C26" s="87">
        <v>0.10478009259259259</v>
      </c>
      <c r="D26" s="90"/>
      <c r="E26" s="88">
        <v>0.81676290147961028</v>
      </c>
      <c r="F26" s="87">
        <v>1.6863425925925928E-2</v>
      </c>
      <c r="G26" s="90"/>
      <c r="H26" s="88">
        <v>0.45976648785105706</v>
      </c>
      <c r="I26" s="90">
        <v>0.12164351851851851</v>
      </c>
      <c r="J26" s="90"/>
      <c r="K26" s="91">
        <v>0.73738861993966176</v>
      </c>
    </row>
    <row r="27" spans="2:11" s="31" customFormat="1" x14ac:dyDescent="0.25">
      <c r="B27" s="65" t="s">
        <v>21</v>
      </c>
      <c r="C27" s="87">
        <v>1.0185185185185184E-3</v>
      </c>
      <c r="D27" s="90"/>
      <c r="E27" s="88">
        <v>7.9393720678455435E-3</v>
      </c>
      <c r="F27" s="87">
        <v>1.273148148148148E-4</v>
      </c>
      <c r="G27" s="90"/>
      <c r="H27" s="88">
        <v>3.4711265383401695E-3</v>
      </c>
      <c r="I27" s="90">
        <v>1.1458333333333333E-3</v>
      </c>
      <c r="J27" s="90"/>
      <c r="K27" s="91">
        <v>6.9459061250263104E-3</v>
      </c>
    </row>
    <row r="28" spans="2:11" s="31" customFormat="1" x14ac:dyDescent="0.25">
      <c r="B28" s="66" t="s">
        <v>3</v>
      </c>
      <c r="C28" s="67">
        <v>0.11315972222222222</v>
      </c>
      <c r="D28" s="86"/>
      <c r="E28" s="105">
        <v>0.88208228076506678</v>
      </c>
      <c r="F28" s="67">
        <v>2.1145833333333336E-2</v>
      </c>
      <c r="G28" s="86"/>
      <c r="H28" s="105">
        <v>0.5765225623224991</v>
      </c>
      <c r="I28" s="67">
        <v>0.13430555555555557</v>
      </c>
      <c r="J28" s="86"/>
      <c r="K28" s="107">
        <v>0.81414439065459898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0.12828703703703703</v>
      </c>
      <c r="D30" s="8"/>
      <c r="E30" s="105">
        <v>1</v>
      </c>
      <c r="F30" s="67">
        <v>3.6678240740740747E-2</v>
      </c>
      <c r="G30" s="8"/>
      <c r="H30" s="105">
        <v>0.99999999999999978</v>
      </c>
      <c r="I30" s="67">
        <v>0.16496527777777778</v>
      </c>
      <c r="J30" s="8"/>
      <c r="K30" s="107">
        <v>1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/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31" t="s">
        <v>56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25">
      <c r="B7" s="104" t="s">
        <v>95</v>
      </c>
      <c r="C7" s="87" t="s">
        <v>554</v>
      </c>
      <c r="D7" s="88" t="s">
        <v>555</v>
      </c>
      <c r="E7" s="88" t="s">
        <v>556</v>
      </c>
      <c r="F7" s="87" t="s">
        <v>557</v>
      </c>
      <c r="G7" s="88" t="s">
        <v>558</v>
      </c>
      <c r="H7" s="88" t="s">
        <v>559</v>
      </c>
      <c r="I7" s="87" t="s">
        <v>560</v>
      </c>
      <c r="J7" s="88" t="s">
        <v>561</v>
      </c>
      <c r="K7" s="88" t="s">
        <v>562</v>
      </c>
      <c r="L7" s="90" t="s">
        <v>563</v>
      </c>
      <c r="M7" s="88" t="s">
        <v>564</v>
      </c>
      <c r="N7" s="91" t="s">
        <v>565</v>
      </c>
    </row>
    <row r="8" spans="2:14" x14ac:dyDescent="0.25">
      <c r="B8" s="104" t="s">
        <v>169</v>
      </c>
      <c r="C8" s="87" t="s">
        <v>566</v>
      </c>
      <c r="D8" s="88" t="s">
        <v>567</v>
      </c>
      <c r="E8" s="88" t="s">
        <v>568</v>
      </c>
      <c r="F8" s="87" t="s">
        <v>382</v>
      </c>
      <c r="G8" s="88" t="s">
        <v>569</v>
      </c>
      <c r="H8" s="88" t="s">
        <v>570</v>
      </c>
      <c r="I8" s="87" t="s">
        <v>571</v>
      </c>
      <c r="J8" s="88" t="s">
        <v>572</v>
      </c>
      <c r="K8" s="88" t="s">
        <v>573</v>
      </c>
      <c r="L8" s="90" t="s">
        <v>574</v>
      </c>
      <c r="M8" s="88" t="s">
        <v>575</v>
      </c>
      <c r="N8" s="91" t="s">
        <v>517</v>
      </c>
    </row>
    <row r="9" spans="2:14" x14ac:dyDescent="0.25">
      <c r="B9" s="104" t="s">
        <v>170</v>
      </c>
      <c r="C9" s="87" t="s">
        <v>576</v>
      </c>
      <c r="D9" s="88" t="s">
        <v>577</v>
      </c>
      <c r="E9" s="88" t="s">
        <v>578</v>
      </c>
      <c r="F9" s="87" t="s">
        <v>518</v>
      </c>
      <c r="G9" s="88" t="s">
        <v>318</v>
      </c>
      <c r="H9" s="88" t="s">
        <v>278</v>
      </c>
      <c r="I9" s="87" t="s">
        <v>579</v>
      </c>
      <c r="J9" s="88" t="s">
        <v>580</v>
      </c>
      <c r="K9" s="88" t="s">
        <v>581</v>
      </c>
      <c r="L9" s="90" t="s">
        <v>582</v>
      </c>
      <c r="M9" s="88" t="s">
        <v>583</v>
      </c>
      <c r="N9" s="91" t="s">
        <v>502</v>
      </c>
    </row>
    <row r="10" spans="2:14" x14ac:dyDescent="0.25">
      <c r="B10" s="104" t="s">
        <v>11</v>
      </c>
      <c r="C10" s="87" t="s">
        <v>584</v>
      </c>
      <c r="D10" s="88" t="s">
        <v>585</v>
      </c>
      <c r="E10" s="88" t="s">
        <v>586</v>
      </c>
      <c r="F10" s="87" t="s">
        <v>587</v>
      </c>
      <c r="G10" s="88" t="s">
        <v>588</v>
      </c>
      <c r="H10" s="88" t="s">
        <v>589</v>
      </c>
      <c r="I10" s="87" t="s">
        <v>590</v>
      </c>
      <c r="J10" s="88" t="s">
        <v>591</v>
      </c>
      <c r="K10" s="88" t="s">
        <v>592</v>
      </c>
      <c r="L10" s="90" t="s">
        <v>593</v>
      </c>
      <c r="M10" s="88" t="s">
        <v>594</v>
      </c>
      <c r="N10" s="91" t="s">
        <v>523</v>
      </c>
    </row>
    <row r="11" spans="2:14" x14ac:dyDescent="0.25">
      <c r="B11" s="104" t="s">
        <v>12</v>
      </c>
      <c r="C11" s="87" t="s">
        <v>595</v>
      </c>
      <c r="D11" s="88" t="s">
        <v>229</v>
      </c>
      <c r="E11" s="88" t="s">
        <v>596</v>
      </c>
      <c r="F11" s="87" t="s">
        <v>348</v>
      </c>
      <c r="G11" s="88" t="s">
        <v>303</v>
      </c>
      <c r="H11" s="88" t="s">
        <v>597</v>
      </c>
      <c r="I11" s="87" t="s">
        <v>515</v>
      </c>
      <c r="J11" s="88" t="s">
        <v>371</v>
      </c>
      <c r="K11" s="88" t="s">
        <v>486</v>
      </c>
      <c r="L11" s="90" t="s">
        <v>370</v>
      </c>
      <c r="M11" s="88" t="s">
        <v>598</v>
      </c>
      <c r="N11" s="91" t="s">
        <v>537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 t="s">
        <v>317</v>
      </c>
      <c r="D13" s="88" t="s">
        <v>495</v>
      </c>
      <c r="E13" s="88" t="s">
        <v>192</v>
      </c>
      <c r="F13" s="89"/>
      <c r="G13" s="88"/>
      <c r="H13" s="88"/>
      <c r="I13" s="89" t="s">
        <v>599</v>
      </c>
      <c r="J13" s="88" t="s">
        <v>600</v>
      </c>
      <c r="K13" s="88" t="s">
        <v>258</v>
      </c>
      <c r="L13" s="90" t="s">
        <v>386</v>
      </c>
      <c r="M13" s="88" t="s">
        <v>232</v>
      </c>
      <c r="N13" s="91" t="s">
        <v>233</v>
      </c>
    </row>
    <row r="14" spans="2:14" x14ac:dyDescent="0.25">
      <c r="B14" s="104" t="s">
        <v>173</v>
      </c>
      <c r="C14" s="87" t="s">
        <v>281</v>
      </c>
      <c r="D14" s="88" t="s">
        <v>234</v>
      </c>
      <c r="E14" s="88" t="s">
        <v>195</v>
      </c>
      <c r="F14" s="89"/>
      <c r="G14" s="88"/>
      <c r="H14" s="88"/>
      <c r="I14" s="89"/>
      <c r="J14" s="88"/>
      <c r="K14" s="88"/>
      <c r="L14" s="90" t="s">
        <v>281</v>
      </c>
      <c r="M14" s="88" t="s">
        <v>236</v>
      </c>
      <c r="N14" s="91" t="s">
        <v>196</v>
      </c>
    </row>
    <row r="15" spans="2:14" x14ac:dyDescent="0.25">
      <c r="B15" s="104" t="s">
        <v>174</v>
      </c>
      <c r="C15" s="87" t="s">
        <v>601</v>
      </c>
      <c r="D15" s="88" t="s">
        <v>602</v>
      </c>
      <c r="E15" s="88" t="s">
        <v>603</v>
      </c>
      <c r="F15" s="87" t="s">
        <v>604</v>
      </c>
      <c r="G15" s="88" t="s">
        <v>605</v>
      </c>
      <c r="H15" s="88" t="s">
        <v>205</v>
      </c>
      <c r="I15" s="87" t="s">
        <v>606</v>
      </c>
      <c r="J15" s="88" t="s">
        <v>607</v>
      </c>
      <c r="K15" s="88" t="s">
        <v>253</v>
      </c>
      <c r="L15" s="90" t="s">
        <v>608</v>
      </c>
      <c r="M15" s="88" t="s">
        <v>384</v>
      </c>
      <c r="N15" s="91" t="s">
        <v>372</v>
      </c>
    </row>
    <row r="16" spans="2:14" x14ac:dyDescent="0.25">
      <c r="B16" s="104" t="s">
        <v>175</v>
      </c>
      <c r="C16" s="87" t="s">
        <v>538</v>
      </c>
      <c r="D16" s="88" t="s">
        <v>244</v>
      </c>
      <c r="E16" s="88" t="s">
        <v>217</v>
      </c>
      <c r="F16" s="87"/>
      <c r="G16" s="88"/>
      <c r="H16" s="88"/>
      <c r="I16" s="87" t="s">
        <v>288</v>
      </c>
      <c r="J16" s="88" t="s">
        <v>321</v>
      </c>
      <c r="K16" s="88" t="s">
        <v>609</v>
      </c>
      <c r="L16" s="90" t="s">
        <v>203</v>
      </c>
      <c r="M16" s="88" t="s">
        <v>232</v>
      </c>
      <c r="N16" s="91" t="s">
        <v>233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 t="s">
        <v>610</v>
      </c>
      <c r="D18" s="88" t="s">
        <v>339</v>
      </c>
      <c r="E18" s="88" t="s">
        <v>264</v>
      </c>
      <c r="F18" s="87" t="s">
        <v>611</v>
      </c>
      <c r="G18" s="88" t="s">
        <v>612</v>
      </c>
      <c r="H18" s="88" t="s">
        <v>613</v>
      </c>
      <c r="I18" s="87" t="s">
        <v>614</v>
      </c>
      <c r="J18" s="88" t="s">
        <v>615</v>
      </c>
      <c r="K18" s="88" t="s">
        <v>616</v>
      </c>
      <c r="L18" s="90" t="s">
        <v>427</v>
      </c>
      <c r="M18" s="88" t="s">
        <v>617</v>
      </c>
      <c r="N18" s="91" t="s">
        <v>618</v>
      </c>
    </row>
    <row r="19" spans="2:14" s="2" customFormat="1" x14ac:dyDescent="0.25">
      <c r="B19" s="66" t="s">
        <v>3</v>
      </c>
      <c r="C19" s="9" t="s">
        <v>619</v>
      </c>
      <c r="D19" s="105" t="s">
        <v>198</v>
      </c>
      <c r="E19" s="6" t="s">
        <v>620</v>
      </c>
      <c r="F19" s="9" t="s">
        <v>621</v>
      </c>
      <c r="G19" s="105" t="s">
        <v>198</v>
      </c>
      <c r="H19" s="6" t="s">
        <v>622</v>
      </c>
      <c r="I19" s="9" t="s">
        <v>623</v>
      </c>
      <c r="J19" s="105" t="s">
        <v>198</v>
      </c>
      <c r="K19" s="6" t="s">
        <v>624</v>
      </c>
      <c r="L19" s="9" t="s">
        <v>625</v>
      </c>
      <c r="M19" s="105" t="s">
        <v>198</v>
      </c>
      <c r="N19" s="7" t="s">
        <v>626</v>
      </c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102" t="s">
        <v>199</v>
      </c>
      <c r="J21" s="72" t="s">
        <v>5</v>
      </c>
      <c r="K21" s="72" t="s">
        <v>5</v>
      </c>
      <c r="L21" s="98" t="s">
        <v>199</v>
      </c>
      <c r="M21" s="72" t="s">
        <v>5</v>
      </c>
      <c r="N21" s="73" t="s">
        <v>5</v>
      </c>
    </row>
    <row r="22" spans="2:14" x14ac:dyDescent="0.25">
      <c r="B22" s="65" t="s">
        <v>16</v>
      </c>
      <c r="C22" s="87" t="s">
        <v>627</v>
      </c>
      <c r="D22" s="90"/>
      <c r="E22" s="88" t="s">
        <v>628</v>
      </c>
      <c r="F22" s="87" t="s">
        <v>629</v>
      </c>
      <c r="G22" s="90"/>
      <c r="H22" s="88" t="s">
        <v>353</v>
      </c>
      <c r="I22" s="87" t="s">
        <v>630</v>
      </c>
      <c r="J22" s="90"/>
      <c r="K22" s="88" t="s">
        <v>419</v>
      </c>
      <c r="L22" s="90" t="s">
        <v>631</v>
      </c>
      <c r="M22" s="90"/>
      <c r="N22" s="91" t="s">
        <v>632</v>
      </c>
    </row>
    <row r="23" spans="2:14" x14ac:dyDescent="0.25">
      <c r="B23" s="65" t="s">
        <v>17</v>
      </c>
      <c r="C23" s="87" t="s">
        <v>304</v>
      </c>
      <c r="D23" s="90"/>
      <c r="E23" s="88" t="s">
        <v>196</v>
      </c>
      <c r="F23" s="87"/>
      <c r="G23" s="90"/>
      <c r="H23" s="88"/>
      <c r="I23" s="87" t="s">
        <v>520</v>
      </c>
      <c r="J23" s="90"/>
      <c r="K23" s="88" t="s">
        <v>188</v>
      </c>
      <c r="L23" s="90" t="s">
        <v>633</v>
      </c>
      <c r="M23" s="90"/>
      <c r="N23" s="91" t="s">
        <v>217</v>
      </c>
    </row>
    <row r="24" spans="2:14" x14ac:dyDescent="0.25">
      <c r="B24" s="65" t="s">
        <v>18</v>
      </c>
      <c r="C24" s="87" t="s">
        <v>634</v>
      </c>
      <c r="D24" s="90"/>
      <c r="E24" s="88" t="s">
        <v>302</v>
      </c>
      <c r="F24" s="87" t="s">
        <v>635</v>
      </c>
      <c r="G24" s="90"/>
      <c r="H24" s="88" t="s">
        <v>298</v>
      </c>
      <c r="I24" s="87" t="s">
        <v>636</v>
      </c>
      <c r="J24" s="90"/>
      <c r="K24" s="88" t="s">
        <v>637</v>
      </c>
      <c r="L24" s="90" t="s">
        <v>638</v>
      </c>
      <c r="M24" s="90"/>
      <c r="N24" s="91" t="s">
        <v>241</v>
      </c>
    </row>
    <row r="25" spans="2:14" x14ac:dyDescent="0.25">
      <c r="B25" s="65" t="s">
        <v>19</v>
      </c>
      <c r="C25" s="87" t="s">
        <v>639</v>
      </c>
      <c r="D25" s="90"/>
      <c r="E25" s="88" t="s">
        <v>640</v>
      </c>
      <c r="F25" s="87" t="s">
        <v>641</v>
      </c>
      <c r="G25" s="90"/>
      <c r="H25" s="88" t="s">
        <v>642</v>
      </c>
      <c r="I25" s="87" t="s">
        <v>643</v>
      </c>
      <c r="J25" s="90"/>
      <c r="K25" s="88" t="s">
        <v>283</v>
      </c>
      <c r="L25" s="90" t="s">
        <v>644</v>
      </c>
      <c r="M25" s="90"/>
      <c r="N25" s="91" t="s">
        <v>645</v>
      </c>
    </row>
    <row r="26" spans="2:14" x14ac:dyDescent="0.25">
      <c r="B26" s="65" t="s">
        <v>20</v>
      </c>
      <c r="C26" s="87" t="s">
        <v>646</v>
      </c>
      <c r="D26" s="90"/>
      <c r="E26" s="88" t="s">
        <v>647</v>
      </c>
      <c r="F26" s="87" t="s">
        <v>648</v>
      </c>
      <c r="G26" s="90"/>
      <c r="H26" s="88" t="s">
        <v>649</v>
      </c>
      <c r="I26" s="87" t="s">
        <v>650</v>
      </c>
      <c r="J26" s="90"/>
      <c r="K26" s="88" t="s">
        <v>651</v>
      </c>
      <c r="L26" s="90" t="s">
        <v>652</v>
      </c>
      <c r="M26" s="90"/>
      <c r="N26" s="91" t="s">
        <v>653</v>
      </c>
    </row>
    <row r="27" spans="2:14" x14ac:dyDescent="0.25">
      <c r="B27" s="65" t="s">
        <v>21</v>
      </c>
      <c r="C27" s="87" t="s">
        <v>654</v>
      </c>
      <c r="D27" s="90"/>
      <c r="E27" s="88" t="s">
        <v>219</v>
      </c>
      <c r="F27" s="87" t="s">
        <v>201</v>
      </c>
      <c r="G27" s="90"/>
      <c r="H27" s="88" t="s">
        <v>537</v>
      </c>
      <c r="I27" s="87" t="s">
        <v>342</v>
      </c>
      <c r="J27" s="90"/>
      <c r="K27" s="88" t="s">
        <v>280</v>
      </c>
      <c r="L27" s="90" t="s">
        <v>655</v>
      </c>
      <c r="M27" s="90"/>
      <c r="N27" s="91" t="s">
        <v>224</v>
      </c>
    </row>
    <row r="28" spans="2:14" s="2" customFormat="1" x14ac:dyDescent="0.25">
      <c r="B28" s="66" t="s">
        <v>3</v>
      </c>
      <c r="C28" s="67" t="s">
        <v>656</v>
      </c>
      <c r="D28" s="86"/>
      <c r="E28" s="105" t="s">
        <v>657</v>
      </c>
      <c r="F28" s="67" t="s">
        <v>658</v>
      </c>
      <c r="G28" s="86"/>
      <c r="H28" s="105" t="s">
        <v>659</v>
      </c>
      <c r="I28" s="67" t="s">
        <v>660</v>
      </c>
      <c r="J28" s="86"/>
      <c r="K28" s="105" t="s">
        <v>661</v>
      </c>
      <c r="L28" s="67" t="s">
        <v>662</v>
      </c>
      <c r="M28" s="86"/>
      <c r="N28" s="107" t="s">
        <v>663</v>
      </c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25">
      <c r="B30" s="66" t="s">
        <v>6</v>
      </c>
      <c r="C30" s="67" t="s">
        <v>664</v>
      </c>
      <c r="D30" s="8"/>
      <c r="E30" s="105" t="s">
        <v>198</v>
      </c>
      <c r="F30" s="67" t="s">
        <v>665</v>
      </c>
      <c r="G30" s="8"/>
      <c r="H30" s="105" t="s">
        <v>198</v>
      </c>
      <c r="I30" s="67" t="s">
        <v>666</v>
      </c>
      <c r="J30" s="8"/>
      <c r="K30" s="105" t="s">
        <v>198</v>
      </c>
      <c r="L30" s="67" t="s">
        <v>667</v>
      </c>
      <c r="M30" s="8"/>
      <c r="N30" s="107" t="s">
        <v>198</v>
      </c>
    </row>
    <row r="31" spans="2:14" ht="66" customHeight="1" thickBot="1" x14ac:dyDescent="0.3">
      <c r="B31" s="139" t="s">
        <v>48</v>
      </c>
      <c r="C31" s="140"/>
      <c r="D31" s="140"/>
      <c r="E31" s="140"/>
      <c r="F31" s="140"/>
      <c r="G31" s="140"/>
      <c r="H31" s="141"/>
      <c r="I31" s="140"/>
      <c r="J31" s="140"/>
      <c r="K31" s="140"/>
      <c r="L31" s="140"/>
      <c r="M31" s="140"/>
      <c r="N31" s="141"/>
    </row>
    <row r="33" spans="12:12" x14ac:dyDescent="0.25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19" customWidth="1"/>
    <col min="7" max="7" width="10.28515625" style="1" customWidth="1"/>
    <col min="8" max="8" width="10.28515625" style="19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176</v>
      </c>
      <c r="C3" s="146"/>
      <c r="D3" s="146"/>
      <c r="E3" s="146"/>
      <c r="F3" s="146"/>
      <c r="G3" s="146"/>
      <c r="H3" s="147"/>
      <c r="I3" s="146"/>
      <c r="J3" s="146"/>
      <c r="K3" s="147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337</v>
      </c>
      <c r="D7" s="88" t="s">
        <v>1104</v>
      </c>
      <c r="E7" s="88" t="s">
        <v>343</v>
      </c>
      <c r="F7" s="87"/>
      <c r="G7" s="88"/>
      <c r="H7" s="88"/>
      <c r="I7" s="90" t="s">
        <v>337</v>
      </c>
      <c r="J7" s="88" t="s">
        <v>1104</v>
      </c>
      <c r="K7" s="91" t="s">
        <v>343</v>
      </c>
    </row>
    <row r="8" spans="2:11" x14ac:dyDescent="0.25">
      <c r="B8" s="104" t="s">
        <v>169</v>
      </c>
      <c r="C8" s="87" t="s">
        <v>1105</v>
      </c>
      <c r="D8" s="88" t="s">
        <v>1106</v>
      </c>
      <c r="E8" s="88" t="s">
        <v>248</v>
      </c>
      <c r="F8" s="87"/>
      <c r="G8" s="88"/>
      <c r="H8" s="88"/>
      <c r="I8" s="90" t="s">
        <v>1105</v>
      </c>
      <c r="J8" s="88" t="s">
        <v>1106</v>
      </c>
      <c r="K8" s="91" t="s">
        <v>248</v>
      </c>
    </row>
    <row r="9" spans="2:11" x14ac:dyDescent="0.25">
      <c r="B9" s="104" t="s">
        <v>170</v>
      </c>
      <c r="C9" s="87" t="s">
        <v>1107</v>
      </c>
      <c r="D9" s="88" t="s">
        <v>1108</v>
      </c>
      <c r="E9" s="88" t="s">
        <v>879</v>
      </c>
      <c r="F9" s="87"/>
      <c r="G9" s="88"/>
      <c r="H9" s="88"/>
      <c r="I9" s="90" t="s">
        <v>1107</v>
      </c>
      <c r="J9" s="88" t="s">
        <v>1108</v>
      </c>
      <c r="K9" s="91" t="s">
        <v>879</v>
      </c>
    </row>
    <row r="10" spans="2:11" x14ac:dyDescent="0.25">
      <c r="B10" s="104" t="s">
        <v>11</v>
      </c>
      <c r="C10" s="87" t="s">
        <v>242</v>
      </c>
      <c r="D10" s="88" t="s">
        <v>933</v>
      </c>
      <c r="E10" s="88" t="s">
        <v>1109</v>
      </c>
      <c r="F10" s="87"/>
      <c r="G10" s="88"/>
      <c r="H10" s="88"/>
      <c r="I10" s="90" t="s">
        <v>242</v>
      </c>
      <c r="J10" s="88" t="s">
        <v>933</v>
      </c>
      <c r="K10" s="91" t="s">
        <v>1109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 t="s">
        <v>207</v>
      </c>
      <c r="D16" s="88" t="s">
        <v>186</v>
      </c>
      <c r="E16" s="88" t="s">
        <v>244</v>
      </c>
      <c r="F16" s="87"/>
      <c r="G16" s="88"/>
      <c r="H16" s="88"/>
      <c r="I16" s="90" t="s">
        <v>207</v>
      </c>
      <c r="J16" s="88" t="s">
        <v>186</v>
      </c>
      <c r="K16" s="91" t="s">
        <v>244</v>
      </c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 t="s">
        <v>1110</v>
      </c>
      <c r="D18" s="88" t="s">
        <v>1111</v>
      </c>
      <c r="E18" s="88" t="s">
        <v>559</v>
      </c>
      <c r="F18" s="87"/>
      <c r="G18" s="88"/>
      <c r="H18" s="88"/>
      <c r="I18" s="90" t="s">
        <v>1110</v>
      </c>
      <c r="J18" s="88" t="s">
        <v>1111</v>
      </c>
      <c r="K18" s="91" t="s">
        <v>559</v>
      </c>
    </row>
    <row r="19" spans="2:14" s="2" customFormat="1" x14ac:dyDescent="0.25">
      <c r="B19" s="66" t="s">
        <v>3</v>
      </c>
      <c r="C19" s="9" t="s">
        <v>1112</v>
      </c>
      <c r="D19" s="105" t="s">
        <v>198</v>
      </c>
      <c r="E19" s="6" t="s">
        <v>1113</v>
      </c>
      <c r="F19" s="9"/>
      <c r="G19" s="105"/>
      <c r="H19" s="6"/>
      <c r="I19" s="9" t="s">
        <v>1112</v>
      </c>
      <c r="J19" s="105" t="s">
        <v>198</v>
      </c>
      <c r="K19" s="7" t="s">
        <v>1113</v>
      </c>
      <c r="L19" s="1"/>
      <c r="M19" s="1"/>
      <c r="N19" s="1"/>
    </row>
    <row r="20" spans="2:14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25" t="s">
        <v>199</v>
      </c>
      <c r="D21" s="72" t="s">
        <v>5</v>
      </c>
      <c r="E21" s="72" t="s">
        <v>5</v>
      </c>
      <c r="F21" s="125" t="s">
        <v>199</v>
      </c>
      <c r="G21" s="72" t="s">
        <v>5</v>
      </c>
      <c r="H21" s="72" t="s">
        <v>5</v>
      </c>
      <c r="I21" s="124" t="s">
        <v>199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65" t="s">
        <v>16</v>
      </c>
      <c r="C22" s="87" t="s">
        <v>203</v>
      </c>
      <c r="D22" s="90"/>
      <c r="E22" s="88" t="s">
        <v>249</v>
      </c>
      <c r="F22" s="87"/>
      <c r="G22" s="90"/>
      <c r="H22" s="88"/>
      <c r="I22" s="90" t="s">
        <v>203</v>
      </c>
      <c r="J22" s="90"/>
      <c r="K22" s="91" t="s">
        <v>249</v>
      </c>
    </row>
    <row r="23" spans="2:14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65" t="s">
        <v>18</v>
      </c>
      <c r="C24" s="87" t="s">
        <v>633</v>
      </c>
      <c r="D24" s="90"/>
      <c r="E24" s="88" t="s">
        <v>275</v>
      </c>
      <c r="F24" s="87"/>
      <c r="G24" s="90"/>
      <c r="H24" s="88"/>
      <c r="I24" s="90" t="s">
        <v>633</v>
      </c>
      <c r="J24" s="90"/>
      <c r="K24" s="91" t="s">
        <v>275</v>
      </c>
    </row>
    <row r="25" spans="2:14" x14ac:dyDescent="0.25">
      <c r="B25" s="65" t="s">
        <v>19</v>
      </c>
      <c r="C25" s="87" t="s">
        <v>1114</v>
      </c>
      <c r="D25" s="90"/>
      <c r="E25" s="88" t="s">
        <v>1115</v>
      </c>
      <c r="F25" s="87"/>
      <c r="G25" s="90"/>
      <c r="H25" s="88"/>
      <c r="I25" s="90" t="s">
        <v>1114</v>
      </c>
      <c r="J25" s="90"/>
      <c r="K25" s="91" t="s">
        <v>1115</v>
      </c>
    </row>
    <row r="26" spans="2:14" x14ac:dyDescent="0.25">
      <c r="B26" s="65" t="s">
        <v>20</v>
      </c>
      <c r="C26" s="87" t="s">
        <v>1116</v>
      </c>
      <c r="D26" s="90"/>
      <c r="E26" s="88" t="s">
        <v>1117</v>
      </c>
      <c r="F26" s="87"/>
      <c r="G26" s="90"/>
      <c r="H26" s="88"/>
      <c r="I26" s="90" t="s">
        <v>1116</v>
      </c>
      <c r="J26" s="90"/>
      <c r="K26" s="91" t="s">
        <v>1117</v>
      </c>
    </row>
    <row r="27" spans="2:14" x14ac:dyDescent="0.25">
      <c r="B27" s="65" t="s">
        <v>21</v>
      </c>
      <c r="C27" s="87" t="s">
        <v>314</v>
      </c>
      <c r="D27" s="90"/>
      <c r="E27" s="88" t="s">
        <v>1118</v>
      </c>
      <c r="F27" s="87"/>
      <c r="G27" s="90"/>
      <c r="H27" s="88"/>
      <c r="I27" s="90" t="s">
        <v>314</v>
      </c>
      <c r="J27" s="90"/>
      <c r="K27" s="91" t="s">
        <v>1118</v>
      </c>
    </row>
    <row r="28" spans="2:14" s="2" customFormat="1" x14ac:dyDescent="0.25">
      <c r="B28" s="66" t="s">
        <v>3</v>
      </c>
      <c r="C28" s="67" t="s">
        <v>1119</v>
      </c>
      <c r="D28" s="86"/>
      <c r="E28" s="105" t="s">
        <v>1120</v>
      </c>
      <c r="F28" s="67"/>
      <c r="G28" s="86"/>
      <c r="H28" s="105"/>
      <c r="I28" s="67" t="s">
        <v>1119</v>
      </c>
      <c r="J28" s="86"/>
      <c r="K28" s="107" t="s">
        <v>1120</v>
      </c>
      <c r="L28" s="1"/>
      <c r="M28" s="1"/>
      <c r="N28" s="1"/>
    </row>
    <row r="29" spans="2:14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25">
      <c r="B30" s="66" t="s">
        <v>6</v>
      </c>
      <c r="C30" s="67" t="s">
        <v>1121</v>
      </c>
      <c r="D30" s="8"/>
      <c r="E30" s="105" t="s">
        <v>198</v>
      </c>
      <c r="F30" s="67"/>
      <c r="G30" s="8"/>
      <c r="H30" s="105"/>
      <c r="I30" s="67" t="s">
        <v>1121</v>
      </c>
      <c r="J30" s="8"/>
      <c r="K30" s="107" t="s">
        <v>198</v>
      </c>
      <c r="L30" s="1"/>
      <c r="M30" s="1"/>
      <c r="N30" s="1"/>
    </row>
    <row r="31" spans="2:14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177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>
        <v>1.6435185185185185E-3</v>
      </c>
      <c r="D7" s="88">
        <v>0.15707964601769914</v>
      </c>
      <c r="E7" s="88">
        <v>3.0936819172113279E-2</v>
      </c>
      <c r="F7" s="87">
        <v>2.6620370370370372E-4</v>
      </c>
      <c r="G7" s="88">
        <v>8.7121212121212127E-2</v>
      </c>
      <c r="H7" s="88">
        <v>1.7049666419570057E-2</v>
      </c>
      <c r="I7" s="90">
        <v>1.9097222222222224E-3</v>
      </c>
      <c r="J7" s="88">
        <v>0.14126712328767127</v>
      </c>
      <c r="K7" s="91">
        <v>2.778245495874726E-2</v>
      </c>
    </row>
    <row r="8" spans="2:11" s="31" customFormat="1" x14ac:dyDescent="0.25">
      <c r="B8" s="104" t="s">
        <v>169</v>
      </c>
      <c r="C8" s="87">
        <v>1.736111111111111E-3</v>
      </c>
      <c r="D8" s="88">
        <v>0.16592920353982302</v>
      </c>
      <c r="E8" s="88">
        <v>3.2679738562091491E-2</v>
      </c>
      <c r="F8" s="87">
        <v>3.8194444444444441E-4</v>
      </c>
      <c r="G8" s="88">
        <v>0.12499999999999999</v>
      </c>
      <c r="H8" s="88">
        <v>2.4462564862861382E-2</v>
      </c>
      <c r="I8" s="90">
        <v>2.1180555555555553E-3</v>
      </c>
      <c r="J8" s="88">
        <v>0.15667808219178084</v>
      </c>
      <c r="K8" s="91">
        <v>3.0813268226974229E-2</v>
      </c>
    </row>
    <row r="9" spans="2:11" s="31" customFormat="1" x14ac:dyDescent="0.25">
      <c r="B9" s="104" t="s">
        <v>170</v>
      </c>
      <c r="C9" s="87">
        <v>3.472222222222222E-3</v>
      </c>
      <c r="D9" s="88">
        <v>0.33185840707964603</v>
      </c>
      <c r="E9" s="88">
        <v>6.5359477124182982E-2</v>
      </c>
      <c r="F9" s="87">
        <v>1.4583333333333334E-3</v>
      </c>
      <c r="G9" s="88">
        <v>0.47727272727272729</v>
      </c>
      <c r="H9" s="88">
        <v>9.3402520385470741E-2</v>
      </c>
      <c r="I9" s="90">
        <v>4.9305555555555552E-3</v>
      </c>
      <c r="J9" s="88">
        <v>0.36472602739726029</v>
      </c>
      <c r="K9" s="91">
        <v>7.1729247348038372E-2</v>
      </c>
    </row>
    <row r="10" spans="2:11" s="31" customFormat="1" x14ac:dyDescent="0.25">
      <c r="B10" s="104" t="s">
        <v>11</v>
      </c>
      <c r="C10" s="87">
        <v>2.6736111111111105E-3</v>
      </c>
      <c r="D10" s="88">
        <v>0.25553097345132741</v>
      </c>
      <c r="E10" s="88">
        <v>5.0326797385620889E-2</v>
      </c>
      <c r="F10" s="87">
        <v>3.4722222222222218E-4</v>
      </c>
      <c r="G10" s="88">
        <v>0.11363636363636362</v>
      </c>
      <c r="H10" s="88">
        <v>2.2238695329873982E-2</v>
      </c>
      <c r="I10" s="90">
        <v>3.0208333333333328E-3</v>
      </c>
      <c r="J10" s="88">
        <v>0.22345890410958905</v>
      </c>
      <c r="K10" s="91">
        <v>4.3946792389291112E-2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>
        <v>9.3749999999999997E-4</v>
      </c>
      <c r="D18" s="88">
        <v>8.9601769911504425E-2</v>
      </c>
      <c r="E18" s="88">
        <v>1.7647058823529405E-2</v>
      </c>
      <c r="F18" s="87">
        <v>6.0185185185185179E-4</v>
      </c>
      <c r="G18" s="88">
        <v>0.19696969696969693</v>
      </c>
      <c r="H18" s="88">
        <v>3.8547071905114902E-2</v>
      </c>
      <c r="I18" s="90">
        <v>1.5393518518518516E-3</v>
      </c>
      <c r="J18" s="88">
        <v>0.11386986301369863</v>
      </c>
      <c r="K18" s="91">
        <v>2.2394342481899303E-2</v>
      </c>
    </row>
    <row r="19" spans="2:11" s="31" customFormat="1" x14ac:dyDescent="0.25">
      <c r="B19" s="66" t="s">
        <v>3</v>
      </c>
      <c r="C19" s="9">
        <v>1.0462962962962962E-2</v>
      </c>
      <c r="D19" s="105">
        <v>1</v>
      </c>
      <c r="E19" s="6">
        <v>0.19694989106753807</v>
      </c>
      <c r="F19" s="9">
        <v>3.0555555555555557E-3</v>
      </c>
      <c r="G19" s="105">
        <v>1</v>
      </c>
      <c r="H19" s="6">
        <v>0.19570051890289109</v>
      </c>
      <c r="I19" s="9">
        <v>1.3518518518518517E-2</v>
      </c>
      <c r="J19" s="105">
        <v>1</v>
      </c>
      <c r="K19" s="7">
        <v>0.19666610540495028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>
        <v>2.0949074074074073E-3</v>
      </c>
      <c r="D22" s="90"/>
      <c r="E22" s="88">
        <v>3.9433551198257068E-2</v>
      </c>
      <c r="F22" s="87"/>
      <c r="G22" s="90"/>
      <c r="H22" s="88"/>
      <c r="I22" s="90">
        <v>2.0949074074074073E-3</v>
      </c>
      <c r="J22" s="90"/>
      <c r="K22" s="91">
        <v>3.0476511197171235E-2</v>
      </c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>
        <v>4.6296296296296294E-5</v>
      </c>
      <c r="D24" s="90"/>
      <c r="E24" s="88">
        <v>8.714596949891064E-4</v>
      </c>
      <c r="F24" s="87">
        <v>1.5046296296296297E-4</v>
      </c>
      <c r="G24" s="90"/>
      <c r="H24" s="88">
        <v>9.6367679762787272E-3</v>
      </c>
      <c r="I24" s="90">
        <v>1.9675925925925926E-4</v>
      </c>
      <c r="J24" s="90"/>
      <c r="K24" s="91">
        <v>2.862434753325475E-3</v>
      </c>
    </row>
    <row r="25" spans="2:11" s="31" customFormat="1" x14ac:dyDescent="0.25">
      <c r="B25" s="65" t="s">
        <v>19</v>
      </c>
      <c r="C25" s="87">
        <v>8.1712962962962946E-3</v>
      </c>
      <c r="D25" s="90"/>
      <c r="E25" s="88">
        <v>0.15381263616557725</v>
      </c>
      <c r="F25" s="87">
        <v>3.5763888888888885E-3</v>
      </c>
      <c r="G25" s="90"/>
      <c r="H25" s="88">
        <v>0.22905856189770202</v>
      </c>
      <c r="I25" s="90">
        <v>1.1747685185185184E-2</v>
      </c>
      <c r="J25" s="90"/>
      <c r="K25" s="91">
        <v>0.17090419262502099</v>
      </c>
    </row>
    <row r="26" spans="2:11" s="31" customFormat="1" x14ac:dyDescent="0.25">
      <c r="B26" s="65" t="s">
        <v>20</v>
      </c>
      <c r="C26" s="87">
        <v>3.2349537037037052E-2</v>
      </c>
      <c r="D26" s="90"/>
      <c r="E26" s="88">
        <v>0.60893246187363836</v>
      </c>
      <c r="F26" s="87">
        <v>8.8310185185185158E-3</v>
      </c>
      <c r="G26" s="90"/>
      <c r="H26" s="88">
        <v>0.56560415122312813</v>
      </c>
      <c r="I26" s="90">
        <v>4.1180555555555567E-2</v>
      </c>
      <c r="J26" s="90"/>
      <c r="K26" s="91">
        <v>0.59909075601953199</v>
      </c>
    </row>
    <row r="27" spans="2:11" s="31" customFormat="1" x14ac:dyDescent="0.25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s="31" customFormat="1" x14ac:dyDescent="0.25">
      <c r="B28" s="66" t="s">
        <v>3</v>
      </c>
      <c r="C28" s="67">
        <v>4.2662037037037054E-2</v>
      </c>
      <c r="D28" s="86"/>
      <c r="E28" s="105">
        <v>0.80305010893246176</v>
      </c>
      <c r="F28" s="67">
        <v>1.2557870370370367E-2</v>
      </c>
      <c r="G28" s="86"/>
      <c r="H28" s="105">
        <v>0.80429948109710891</v>
      </c>
      <c r="I28" s="67">
        <v>5.5219907407407419E-2</v>
      </c>
      <c r="J28" s="86"/>
      <c r="K28" s="107">
        <v>0.80333389459504967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>
        <v>5.3125000000000019E-2</v>
      </c>
      <c r="D30" s="8"/>
      <c r="E30" s="105">
        <v>0.99999999999999978</v>
      </c>
      <c r="F30" s="67">
        <v>1.5613425925925923E-2</v>
      </c>
      <c r="G30" s="8"/>
      <c r="H30" s="105">
        <v>1</v>
      </c>
      <c r="I30" s="67">
        <v>6.8738425925925939E-2</v>
      </c>
      <c r="J30" s="8"/>
      <c r="K30" s="107">
        <v>1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/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19" customWidth="1"/>
    <col min="7" max="7" width="11.28515625" style="1" customWidth="1"/>
    <col min="8" max="8" width="11.28515625" style="19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x14ac:dyDescent="0.25">
      <c r="B3" s="131" t="s">
        <v>179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1.238425925925926E-3</v>
      </c>
      <c r="D7" s="88">
        <v>9.2640692640692662E-2</v>
      </c>
      <c r="E7" s="88">
        <v>1.8566718722887378E-2</v>
      </c>
      <c r="F7" s="87">
        <v>3.4722222222222218E-4</v>
      </c>
      <c r="G7" s="88">
        <v>1.9493177387914229E-2</v>
      </c>
      <c r="H7" s="88">
        <v>7.8390384112882131E-3</v>
      </c>
      <c r="I7" s="90">
        <v>1.5856481481481481E-3</v>
      </c>
      <c r="J7" s="88">
        <v>5.0853749072011886E-2</v>
      </c>
      <c r="K7" s="91">
        <v>1.428571428571428E-2</v>
      </c>
    </row>
    <row r="8" spans="2:11" x14ac:dyDescent="0.25">
      <c r="B8" s="104" t="s">
        <v>169</v>
      </c>
      <c r="C8" s="87">
        <v>1.4814814814814814E-3</v>
      </c>
      <c r="D8" s="88">
        <v>0.11082251082251084</v>
      </c>
      <c r="E8" s="88">
        <v>2.2210654173173684E-2</v>
      </c>
      <c r="F8" s="87">
        <v>1.9328703703703704E-3</v>
      </c>
      <c r="G8" s="88">
        <v>0.10851202079272255</v>
      </c>
      <c r="H8" s="88">
        <v>4.3637313822837726E-2</v>
      </c>
      <c r="I8" s="90">
        <v>3.4143518518518516E-3</v>
      </c>
      <c r="J8" s="88">
        <v>0.10950259836674092</v>
      </c>
      <c r="K8" s="91">
        <v>3.0761209593326368E-2</v>
      </c>
    </row>
    <row r="9" spans="2:11" x14ac:dyDescent="0.25">
      <c r="B9" s="104" t="s">
        <v>170</v>
      </c>
      <c r="C9" s="87">
        <v>4.7685185185185166E-3</v>
      </c>
      <c r="D9" s="88">
        <v>0.35670995670995664</v>
      </c>
      <c r="E9" s="88">
        <v>7.1490543119902758E-2</v>
      </c>
      <c r="F9" s="87">
        <v>8.0439814814814801E-3</v>
      </c>
      <c r="G9" s="88">
        <v>0.45159194282001297</v>
      </c>
      <c r="H9" s="88">
        <v>0.18160438986151026</v>
      </c>
      <c r="I9" s="90">
        <v>1.2812499999999998E-2</v>
      </c>
      <c r="J9" s="88">
        <v>0.41091314031180404</v>
      </c>
      <c r="K9" s="91">
        <v>0.11543274244004165</v>
      </c>
    </row>
    <row r="10" spans="2:11" x14ac:dyDescent="0.25">
      <c r="B10" s="104" t="s">
        <v>11</v>
      </c>
      <c r="C10" s="87">
        <v>2.5115740740740745E-3</v>
      </c>
      <c r="D10" s="88">
        <v>0.18787878787878795</v>
      </c>
      <c r="E10" s="88">
        <v>3.7653999652958514E-2</v>
      </c>
      <c r="F10" s="87">
        <v>2.8240740740740748E-3</v>
      </c>
      <c r="G10" s="88">
        <v>0.15854450942170245</v>
      </c>
      <c r="H10" s="88">
        <v>6.3757512411810824E-2</v>
      </c>
      <c r="I10" s="90">
        <v>5.3356481481481493E-3</v>
      </c>
      <c r="J10" s="88">
        <v>0.17112100965107654</v>
      </c>
      <c r="K10" s="91">
        <v>4.807090719499478E-2</v>
      </c>
    </row>
    <row r="11" spans="2:11" x14ac:dyDescent="0.25">
      <c r="B11" s="104" t="s">
        <v>12</v>
      </c>
      <c r="C11" s="87">
        <v>6.4814814814814813E-4</v>
      </c>
      <c r="D11" s="88">
        <v>4.8484848484848492E-2</v>
      </c>
      <c r="E11" s="88">
        <v>9.7171612007634859E-3</v>
      </c>
      <c r="F11" s="87">
        <v>1.5509259259259259E-3</v>
      </c>
      <c r="G11" s="88">
        <v>8.7069525666016903E-2</v>
      </c>
      <c r="H11" s="88">
        <v>3.5014371570420685E-2</v>
      </c>
      <c r="I11" s="90">
        <v>2.1990740740740738E-3</v>
      </c>
      <c r="J11" s="88">
        <v>7.052709725315516E-2</v>
      </c>
      <c r="K11" s="91">
        <v>1.981230448383732E-2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>
        <v>5.7870370370370373E-5</v>
      </c>
      <c r="D15" s="88">
        <v>4.3290043290043299E-3</v>
      </c>
      <c r="E15" s="88">
        <v>8.6760367863959709E-4</v>
      </c>
      <c r="F15" s="87">
        <v>1.273148148148148E-4</v>
      </c>
      <c r="G15" s="88">
        <v>7.1474983755685506E-3</v>
      </c>
      <c r="H15" s="88">
        <v>2.8743140841390115E-3</v>
      </c>
      <c r="I15" s="90">
        <v>1.8518518518518518E-4</v>
      </c>
      <c r="J15" s="88">
        <v>5.9391239792130675E-3</v>
      </c>
      <c r="K15" s="91">
        <v>1.6684045881126166E-3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2.662037037037037E-3</v>
      </c>
      <c r="D18" s="88">
        <v>0.19913419913419916</v>
      </c>
      <c r="E18" s="88">
        <v>3.990976921742146E-2</v>
      </c>
      <c r="F18" s="87">
        <v>2.9861111111111113E-3</v>
      </c>
      <c r="G18" s="88">
        <v>0.1676413255360624</v>
      </c>
      <c r="H18" s="88">
        <v>6.7415730337078636E-2</v>
      </c>
      <c r="I18" s="90">
        <v>5.6481481481481487E-3</v>
      </c>
      <c r="J18" s="88">
        <v>0.18114328136599858</v>
      </c>
      <c r="K18" s="91">
        <v>5.0886339937434813E-2</v>
      </c>
    </row>
    <row r="19" spans="2:11" x14ac:dyDescent="0.25">
      <c r="B19" s="66" t="s">
        <v>3</v>
      </c>
      <c r="C19" s="9">
        <v>1.3368055555555553E-2</v>
      </c>
      <c r="D19" s="105">
        <v>1</v>
      </c>
      <c r="E19" s="6">
        <v>0.20041644976574685</v>
      </c>
      <c r="F19" s="9">
        <v>1.7812499999999998E-2</v>
      </c>
      <c r="G19" s="105">
        <v>0.99999999999999989</v>
      </c>
      <c r="H19" s="6">
        <v>0.40214267049908542</v>
      </c>
      <c r="I19" s="9">
        <v>3.1180555555555548E-2</v>
      </c>
      <c r="J19" s="105">
        <v>1.0000000000000002</v>
      </c>
      <c r="K19" s="7">
        <v>0.28091762252346181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65" t="s">
        <v>16</v>
      </c>
      <c r="C22" s="87">
        <v>1.5393518518518521E-3</v>
      </c>
      <c r="D22" s="90"/>
      <c r="E22" s="88">
        <v>2.3078257851813284E-2</v>
      </c>
      <c r="F22" s="87">
        <v>4.7453703703703709E-4</v>
      </c>
      <c r="G22" s="90"/>
      <c r="H22" s="88">
        <v>1.0713352495427228E-2</v>
      </c>
      <c r="I22" s="90">
        <v>2.0138888888888893E-3</v>
      </c>
      <c r="J22" s="90"/>
      <c r="K22" s="91">
        <v>1.8143899895724711E-2</v>
      </c>
    </row>
    <row r="23" spans="2:11" x14ac:dyDescent="0.25">
      <c r="B23" s="65" t="s">
        <v>17</v>
      </c>
      <c r="C23" s="87">
        <v>3.0092592592592595E-4</v>
      </c>
      <c r="D23" s="90"/>
      <c r="E23" s="88">
        <v>4.5115391289259048E-3</v>
      </c>
      <c r="F23" s="87"/>
      <c r="G23" s="90"/>
      <c r="H23" s="88"/>
      <c r="I23" s="90">
        <v>3.0092592592592595E-4</v>
      </c>
      <c r="J23" s="90"/>
      <c r="K23" s="91">
        <v>2.7111574556830022E-3</v>
      </c>
    </row>
    <row r="24" spans="2:11" x14ac:dyDescent="0.25">
      <c r="B24" s="65" t="s">
        <v>18</v>
      </c>
      <c r="C24" s="87">
        <v>4.7453703703703704E-4</v>
      </c>
      <c r="D24" s="90"/>
      <c r="E24" s="88">
        <v>7.1143501648446954E-3</v>
      </c>
      <c r="F24" s="87">
        <v>5.0925925925925921E-4</v>
      </c>
      <c r="G24" s="90"/>
      <c r="H24" s="88">
        <v>1.1497256336556046E-2</v>
      </c>
      <c r="I24" s="90">
        <v>9.837962962962962E-4</v>
      </c>
      <c r="J24" s="90"/>
      <c r="K24" s="91">
        <v>8.8633993743482756E-3</v>
      </c>
    </row>
    <row r="25" spans="2:11" x14ac:dyDescent="0.25">
      <c r="B25" s="65" t="s">
        <v>19</v>
      </c>
      <c r="C25" s="87">
        <v>8.4606481481481477E-3</v>
      </c>
      <c r="D25" s="90"/>
      <c r="E25" s="88">
        <v>0.12684365781710907</v>
      </c>
      <c r="F25" s="87">
        <v>4.664351851851851E-3</v>
      </c>
      <c r="G25" s="90"/>
      <c r="H25" s="88">
        <v>0.10530441599163833</v>
      </c>
      <c r="I25" s="90">
        <v>1.3124999999999998E-2</v>
      </c>
      <c r="J25" s="90"/>
      <c r="K25" s="91">
        <v>0.11824817518248169</v>
      </c>
    </row>
    <row r="26" spans="2:11" x14ac:dyDescent="0.25">
      <c r="B26" s="65" t="s">
        <v>20</v>
      </c>
      <c r="C26" s="87">
        <v>4.2557870370370406E-2</v>
      </c>
      <c r="D26" s="90"/>
      <c r="E26" s="88">
        <v>0.63803574527156015</v>
      </c>
      <c r="F26" s="87">
        <v>2.083333333333335E-2</v>
      </c>
      <c r="G26" s="90"/>
      <c r="H26" s="88">
        <v>0.47034230467729321</v>
      </c>
      <c r="I26" s="90">
        <v>6.3391203703703755E-2</v>
      </c>
      <c r="J26" s="90"/>
      <c r="K26" s="91">
        <v>0.57111574556830058</v>
      </c>
    </row>
    <row r="27" spans="2:11" x14ac:dyDescent="0.25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x14ac:dyDescent="0.25">
      <c r="B28" s="66" t="s">
        <v>3</v>
      </c>
      <c r="C28" s="67">
        <v>5.3333333333333371E-2</v>
      </c>
      <c r="D28" s="86"/>
      <c r="E28" s="105">
        <v>0.79958355023425309</v>
      </c>
      <c r="F28" s="67">
        <v>2.6481481481481495E-2</v>
      </c>
      <c r="G28" s="86"/>
      <c r="H28" s="105">
        <v>0.59785732950091486</v>
      </c>
      <c r="I28" s="67">
        <v>7.9814814814814866E-2</v>
      </c>
      <c r="J28" s="86"/>
      <c r="K28" s="107">
        <v>0.71908237747653825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6.6701388888888921E-2</v>
      </c>
      <c r="D30" s="8"/>
      <c r="E30" s="105">
        <v>1</v>
      </c>
      <c r="F30" s="67">
        <v>4.429398148148149E-2</v>
      </c>
      <c r="G30" s="8"/>
      <c r="H30" s="105">
        <v>1.0000000000000002</v>
      </c>
      <c r="I30" s="67">
        <v>0.11099537037037041</v>
      </c>
      <c r="J30" s="8"/>
      <c r="K30" s="107">
        <v>1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31" customWidth="1"/>
    <col min="2" max="2" width="56.7109375" style="31" bestFit="1" customWidth="1"/>
    <col min="3" max="6" width="10.85546875" style="38" customWidth="1"/>
    <col min="7" max="7" width="10.85546875" style="31" customWidth="1"/>
    <col min="8" max="8" width="10.85546875" style="38" customWidth="1"/>
    <col min="9" max="11" width="10.85546875" style="31" customWidth="1"/>
    <col min="12" max="16384" width="8.85546875" style="31"/>
  </cols>
  <sheetData>
    <row r="2" spans="2:11" ht="15.75" thickBot="1" x14ac:dyDescent="0.3"/>
    <row r="3" spans="2:11" x14ac:dyDescent="0.25">
      <c r="B3" s="131" t="s">
        <v>178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>
        <v>1.1574074074074073E-5</v>
      </c>
      <c r="D7" s="88">
        <v>1.4204545454545455E-3</v>
      </c>
      <c r="E7" s="88">
        <v>5.3937432578209273E-4</v>
      </c>
      <c r="F7" s="87"/>
      <c r="G7" s="88"/>
      <c r="H7" s="88"/>
      <c r="I7" s="90">
        <v>1.1574074074074073E-5</v>
      </c>
      <c r="J7" s="88">
        <v>1.4204545454545455E-3</v>
      </c>
      <c r="K7" s="91">
        <v>5.3937432578209273E-4</v>
      </c>
    </row>
    <row r="8" spans="2:11" x14ac:dyDescent="0.25">
      <c r="B8" s="104" t="s">
        <v>169</v>
      </c>
      <c r="C8" s="87">
        <v>4.6296296296296294E-5</v>
      </c>
      <c r="D8" s="88">
        <v>5.681818181818182E-3</v>
      </c>
      <c r="E8" s="88">
        <v>2.1574973031283709E-3</v>
      </c>
      <c r="F8" s="87"/>
      <c r="G8" s="88"/>
      <c r="H8" s="88"/>
      <c r="I8" s="90">
        <v>4.6296296296296294E-5</v>
      </c>
      <c r="J8" s="88">
        <v>5.681818181818182E-3</v>
      </c>
      <c r="K8" s="91">
        <v>2.1574973031283709E-3</v>
      </c>
    </row>
    <row r="9" spans="2:11" x14ac:dyDescent="0.25">
      <c r="B9" s="104" t="s">
        <v>170</v>
      </c>
      <c r="C9" s="87">
        <v>1.1689814814814816E-3</v>
      </c>
      <c r="D9" s="88">
        <v>0.14346590909090912</v>
      </c>
      <c r="E9" s="88">
        <v>5.4476806903991364E-2</v>
      </c>
      <c r="F9" s="87"/>
      <c r="G9" s="88"/>
      <c r="H9" s="88"/>
      <c r="I9" s="90">
        <v>1.1689814814814816E-3</v>
      </c>
      <c r="J9" s="88">
        <v>0.14346590909090912</v>
      </c>
      <c r="K9" s="91">
        <v>5.4476806903991364E-2</v>
      </c>
    </row>
    <row r="10" spans="2:11" x14ac:dyDescent="0.25">
      <c r="B10" s="104" t="s">
        <v>11</v>
      </c>
      <c r="C10" s="87">
        <v>1.423611111111111E-3</v>
      </c>
      <c r="D10" s="88">
        <v>0.17471590909090909</v>
      </c>
      <c r="E10" s="88">
        <v>6.63430420711974E-2</v>
      </c>
      <c r="F10" s="87"/>
      <c r="G10" s="88"/>
      <c r="H10" s="88"/>
      <c r="I10" s="90">
        <v>1.423611111111111E-3</v>
      </c>
      <c r="J10" s="88">
        <v>0.17471590909090909</v>
      </c>
      <c r="K10" s="91">
        <v>6.63430420711974E-2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>
        <v>5.4976851851851836E-3</v>
      </c>
      <c r="D18" s="88">
        <v>0.67471590909090895</v>
      </c>
      <c r="E18" s="88">
        <v>0.25620280474649398</v>
      </c>
      <c r="F18" s="87"/>
      <c r="G18" s="88"/>
      <c r="H18" s="88"/>
      <c r="I18" s="90">
        <v>5.4976851851851836E-3</v>
      </c>
      <c r="J18" s="88">
        <v>0.67471590909090895</v>
      </c>
      <c r="K18" s="91">
        <v>0.25620280474649398</v>
      </c>
    </row>
    <row r="19" spans="2:11" x14ac:dyDescent="0.25">
      <c r="B19" s="66" t="s">
        <v>3</v>
      </c>
      <c r="C19" s="9">
        <v>8.1481481481481474E-3</v>
      </c>
      <c r="D19" s="105">
        <v>0.99999999999999989</v>
      </c>
      <c r="E19" s="6">
        <v>0.37971952535059322</v>
      </c>
      <c r="F19" s="9"/>
      <c r="G19" s="105"/>
      <c r="H19" s="6"/>
      <c r="I19" s="9">
        <v>8.1481481481481474E-3</v>
      </c>
      <c r="J19" s="105">
        <v>0.99999999999999989</v>
      </c>
      <c r="K19" s="7">
        <v>0.37971952535059322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>
        <v>6.9444444444444436E-4</v>
      </c>
      <c r="D22" s="90"/>
      <c r="E22" s="88">
        <v>3.2362459546925557E-2</v>
      </c>
      <c r="F22" s="87"/>
      <c r="G22" s="90"/>
      <c r="H22" s="88"/>
      <c r="I22" s="90">
        <v>6.9444444444444436E-4</v>
      </c>
      <c r="J22" s="90"/>
      <c r="K22" s="91">
        <v>3.2362459546925557E-2</v>
      </c>
    </row>
    <row r="23" spans="2:11" x14ac:dyDescent="0.25">
      <c r="B23" s="115" t="s">
        <v>17</v>
      </c>
      <c r="C23" s="87">
        <v>1.273148148148148E-4</v>
      </c>
      <c r="D23" s="90"/>
      <c r="E23" s="88">
        <v>5.9331175836030191E-3</v>
      </c>
      <c r="F23" s="87"/>
      <c r="G23" s="90"/>
      <c r="H23" s="88"/>
      <c r="I23" s="90">
        <v>1.273148148148148E-4</v>
      </c>
      <c r="J23" s="90"/>
      <c r="K23" s="91">
        <v>5.9331175836030191E-3</v>
      </c>
    </row>
    <row r="24" spans="2:11" x14ac:dyDescent="0.25">
      <c r="B24" s="115" t="s">
        <v>18</v>
      </c>
      <c r="C24" s="87">
        <v>3.4722222222222222E-5</v>
      </c>
      <c r="D24" s="90"/>
      <c r="E24" s="88">
        <v>1.6181229773462782E-3</v>
      </c>
      <c r="F24" s="87"/>
      <c r="G24" s="90"/>
      <c r="H24" s="88"/>
      <c r="I24" s="90">
        <v>3.4722222222222222E-5</v>
      </c>
      <c r="J24" s="90"/>
      <c r="K24" s="91">
        <v>1.6181229773462782E-3</v>
      </c>
    </row>
    <row r="25" spans="2:11" x14ac:dyDescent="0.25">
      <c r="B25" s="115" t="s">
        <v>19</v>
      </c>
      <c r="C25" s="87">
        <v>1.7129629629629632E-3</v>
      </c>
      <c r="D25" s="90"/>
      <c r="E25" s="88">
        <v>7.982740021574973E-2</v>
      </c>
      <c r="F25" s="87"/>
      <c r="G25" s="90"/>
      <c r="H25" s="88"/>
      <c r="I25" s="90">
        <v>1.7129629629629632E-3</v>
      </c>
      <c r="J25" s="90"/>
      <c r="K25" s="91">
        <v>7.982740021574973E-2</v>
      </c>
    </row>
    <row r="26" spans="2:11" x14ac:dyDescent="0.25">
      <c r="B26" s="115" t="s">
        <v>20</v>
      </c>
      <c r="C26" s="87">
        <v>1.0717592592592593E-2</v>
      </c>
      <c r="D26" s="90"/>
      <c r="E26" s="88">
        <v>0.49946062567421784</v>
      </c>
      <c r="F26" s="87"/>
      <c r="G26" s="90"/>
      <c r="H26" s="88"/>
      <c r="I26" s="90">
        <v>1.0717592592592593E-2</v>
      </c>
      <c r="J26" s="90"/>
      <c r="K26" s="91">
        <v>0.49946062567421784</v>
      </c>
    </row>
    <row r="27" spans="2:11" x14ac:dyDescent="0.25">
      <c r="B27" s="115" t="s">
        <v>21</v>
      </c>
      <c r="C27" s="87">
        <v>2.3148148148148147E-5</v>
      </c>
      <c r="D27" s="90"/>
      <c r="E27" s="88">
        <v>1.0787486515641855E-3</v>
      </c>
      <c r="F27" s="87"/>
      <c r="G27" s="90"/>
      <c r="H27" s="88"/>
      <c r="I27" s="90">
        <v>2.3148148148148147E-5</v>
      </c>
      <c r="J27" s="90"/>
      <c r="K27" s="91">
        <v>1.0787486515641855E-3</v>
      </c>
    </row>
    <row r="28" spans="2:11" x14ac:dyDescent="0.25">
      <c r="B28" s="116" t="s">
        <v>3</v>
      </c>
      <c r="C28" s="67">
        <v>1.3310185185185187E-2</v>
      </c>
      <c r="D28" s="86"/>
      <c r="E28" s="105">
        <v>0.62028047464940661</v>
      </c>
      <c r="F28" s="67"/>
      <c r="G28" s="86"/>
      <c r="H28" s="105"/>
      <c r="I28" s="67">
        <v>1.3310185185185187E-2</v>
      </c>
      <c r="J28" s="86"/>
      <c r="K28" s="107">
        <v>0.62028047464940661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>
        <v>2.1458333333333336E-2</v>
      </c>
      <c r="D30" s="8"/>
      <c r="E30" s="105">
        <v>0.99999999999999978</v>
      </c>
      <c r="F30" s="67"/>
      <c r="G30" s="8"/>
      <c r="H30" s="105"/>
      <c r="I30" s="67">
        <v>2.1458333333333336E-2</v>
      </c>
      <c r="J30" s="8"/>
      <c r="K30" s="107">
        <v>0.99999999999999978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5" t="s">
        <v>155</v>
      </c>
      <c r="C3" s="146"/>
      <c r="D3" s="146"/>
      <c r="E3" s="146"/>
      <c r="F3" s="146"/>
      <c r="G3" s="146"/>
      <c r="H3" s="147"/>
      <c r="I3" s="146"/>
      <c r="J3" s="146"/>
      <c r="K3" s="146"/>
      <c r="L3" s="146"/>
      <c r="M3" s="146"/>
      <c r="N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51"/>
      <c r="I4" s="149"/>
      <c r="J4" s="149"/>
      <c r="K4" s="149"/>
      <c r="L4" s="149"/>
      <c r="M4" s="149"/>
      <c r="N4" s="151"/>
    </row>
    <row r="5" spans="2:14" x14ac:dyDescent="0.25">
      <c r="B5" s="113"/>
      <c r="C5" s="158" t="s">
        <v>7</v>
      </c>
      <c r="D5" s="159"/>
      <c r="E5" s="160"/>
      <c r="F5" s="148" t="s">
        <v>8</v>
      </c>
      <c r="G5" s="149"/>
      <c r="H5" s="150"/>
      <c r="I5" s="149" t="s">
        <v>9</v>
      </c>
      <c r="J5" s="149"/>
      <c r="K5" s="150"/>
      <c r="L5" s="148" t="s">
        <v>3</v>
      </c>
      <c r="M5" s="149"/>
      <c r="N5" s="151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/>
      <c r="D7" s="88"/>
      <c r="E7" s="88"/>
      <c r="F7" s="87"/>
      <c r="G7" s="88"/>
      <c r="H7" s="88"/>
      <c r="I7" s="87"/>
      <c r="J7" s="88"/>
      <c r="K7" s="88"/>
      <c r="L7" s="90"/>
      <c r="M7" s="88"/>
      <c r="N7" s="91"/>
    </row>
    <row r="8" spans="2:14" x14ac:dyDescent="0.25">
      <c r="B8" s="104" t="s">
        <v>169</v>
      </c>
      <c r="C8" s="87"/>
      <c r="D8" s="88"/>
      <c r="E8" s="88"/>
      <c r="F8" s="87"/>
      <c r="G8" s="88"/>
      <c r="H8" s="88"/>
      <c r="I8" s="87">
        <v>8.113425925925925E-3</v>
      </c>
      <c r="J8" s="88">
        <v>0.20155261644623346</v>
      </c>
      <c r="K8" s="88">
        <v>0.19954454881867348</v>
      </c>
      <c r="L8" s="90">
        <v>8.113425925925925E-3</v>
      </c>
      <c r="M8" s="88">
        <v>0.19909116728202214</v>
      </c>
      <c r="N8" s="91">
        <v>0.19713160854893136</v>
      </c>
    </row>
    <row r="9" spans="2:14" x14ac:dyDescent="0.25">
      <c r="B9" s="104" t="s">
        <v>170</v>
      </c>
      <c r="C9" s="87"/>
      <c r="D9" s="88"/>
      <c r="E9" s="88"/>
      <c r="F9" s="87">
        <v>4.9768518518518521E-4</v>
      </c>
      <c r="G9" s="88">
        <v>1</v>
      </c>
      <c r="H9" s="88">
        <v>1</v>
      </c>
      <c r="I9" s="87"/>
      <c r="J9" s="88"/>
      <c r="K9" s="88"/>
      <c r="L9" s="90">
        <v>4.9768518518518521E-4</v>
      </c>
      <c r="M9" s="88">
        <v>1.2212439647827323E-2</v>
      </c>
      <c r="N9" s="91">
        <v>1.2092238470191226E-2</v>
      </c>
    </row>
    <row r="10" spans="2:14" x14ac:dyDescent="0.25">
      <c r="B10" s="104" t="s">
        <v>11</v>
      </c>
      <c r="C10" s="87"/>
      <c r="D10" s="88"/>
      <c r="E10" s="88"/>
      <c r="F10" s="87"/>
      <c r="G10" s="88"/>
      <c r="H10" s="88"/>
      <c r="I10" s="87">
        <v>8.86574074074074E-3</v>
      </c>
      <c r="J10" s="88">
        <v>0.22024151811385853</v>
      </c>
      <c r="K10" s="88">
        <v>0.21804725306006262</v>
      </c>
      <c r="L10" s="90">
        <v>8.86574074074074E-3</v>
      </c>
      <c r="M10" s="88">
        <v>0.21755183186594718</v>
      </c>
      <c r="N10" s="91">
        <v>0.2154105736782902</v>
      </c>
    </row>
    <row r="11" spans="2:14" x14ac:dyDescent="0.25">
      <c r="B11" s="104" t="s">
        <v>12</v>
      </c>
      <c r="C11" s="87"/>
      <c r="D11" s="88"/>
      <c r="E11" s="88"/>
      <c r="F11" s="87"/>
      <c r="G11" s="88"/>
      <c r="H11" s="88"/>
      <c r="I11" s="87">
        <v>3.7268518518518519E-3</v>
      </c>
      <c r="J11" s="88">
        <v>9.2581943645773435E-2</v>
      </c>
      <c r="K11" s="88">
        <v>9.1659550241958446E-2</v>
      </c>
      <c r="L11" s="90">
        <v>3.7268518518518519E-3</v>
      </c>
      <c r="M11" s="88">
        <v>9.1451292246520891E-2</v>
      </c>
      <c r="N11" s="91">
        <v>9.055118110236221E-2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/>
      <c r="D15" s="88"/>
      <c r="E15" s="88"/>
      <c r="F15" s="87"/>
      <c r="G15" s="88"/>
      <c r="H15" s="88"/>
      <c r="I15" s="87"/>
      <c r="J15" s="88"/>
      <c r="K15" s="88"/>
      <c r="L15" s="90"/>
      <c r="M15" s="88"/>
      <c r="N15" s="91"/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87">
        <v>1.954861111111111E-2</v>
      </c>
      <c r="J18" s="88">
        <v>0.48562392179413461</v>
      </c>
      <c r="K18" s="88">
        <v>0.48078565328778822</v>
      </c>
      <c r="L18" s="90">
        <v>1.954861111111111E-2</v>
      </c>
      <c r="M18" s="88">
        <v>0.47969326895768249</v>
      </c>
      <c r="N18" s="91">
        <v>0.47497187851518557</v>
      </c>
    </row>
    <row r="19" spans="2:14" s="2" customFormat="1" x14ac:dyDescent="0.25">
      <c r="B19" s="110" t="s">
        <v>3</v>
      </c>
      <c r="C19" s="9"/>
      <c r="D19" s="105"/>
      <c r="E19" s="6"/>
      <c r="F19" s="9">
        <v>4.9768518518518521E-4</v>
      </c>
      <c r="G19" s="105">
        <v>1</v>
      </c>
      <c r="H19" s="6">
        <v>1</v>
      </c>
      <c r="I19" s="9">
        <v>4.0254629629629626E-2</v>
      </c>
      <c r="J19" s="105">
        <v>1</v>
      </c>
      <c r="K19" s="6">
        <v>0.99003700540848283</v>
      </c>
      <c r="L19" s="9">
        <v>4.0752314814814811E-2</v>
      </c>
      <c r="M19" s="105">
        <v>1</v>
      </c>
      <c r="N19" s="7">
        <v>0.99015748031496043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87"/>
      <c r="J22" s="90"/>
      <c r="K22" s="88"/>
      <c r="L22" s="90"/>
      <c r="M22" s="90"/>
      <c r="N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87"/>
      <c r="J24" s="90"/>
      <c r="K24" s="88"/>
      <c r="L24" s="90"/>
      <c r="M24" s="90"/>
      <c r="N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87"/>
      <c r="J25" s="90"/>
      <c r="K25" s="88"/>
      <c r="L25" s="90"/>
      <c r="M25" s="90"/>
      <c r="N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87">
        <v>4.0509259259259258E-4</v>
      </c>
      <c r="J26" s="90"/>
      <c r="K26" s="88">
        <v>9.9629945915172217E-3</v>
      </c>
      <c r="L26" s="90">
        <v>4.0509259259259258E-4</v>
      </c>
      <c r="M26" s="90"/>
      <c r="N26" s="91">
        <v>9.8425196850393699E-3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87"/>
      <c r="J27" s="90"/>
      <c r="K27" s="88"/>
      <c r="L27" s="90"/>
      <c r="M27" s="90"/>
      <c r="N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>
        <v>4.0509259259259258E-4</v>
      </c>
      <c r="J28" s="86"/>
      <c r="K28" s="105">
        <v>9.9629945915172217E-3</v>
      </c>
      <c r="L28" s="67">
        <v>4.0509259259259258E-4</v>
      </c>
      <c r="M28" s="86"/>
      <c r="N28" s="107">
        <v>9.8425196850393699E-3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/>
      <c r="D30" s="8"/>
      <c r="E30" s="105"/>
      <c r="F30" s="67">
        <v>4.9768518518518521E-4</v>
      </c>
      <c r="G30" s="8"/>
      <c r="H30" s="105">
        <v>1</v>
      </c>
      <c r="I30" s="67">
        <v>4.0659722222222222E-2</v>
      </c>
      <c r="J30" s="8"/>
      <c r="K30" s="105">
        <v>1</v>
      </c>
      <c r="L30" s="67">
        <v>4.1157407407407406E-2</v>
      </c>
      <c r="M30" s="8"/>
      <c r="N30" s="107">
        <v>0.99999999999999978</v>
      </c>
    </row>
    <row r="31" spans="2:14" s="3" customFormat="1" ht="66.75" customHeight="1" thickBot="1" x14ac:dyDescent="0.3">
      <c r="B31" s="142" t="s">
        <v>1252</v>
      </c>
      <c r="C31" s="155"/>
      <c r="D31" s="155"/>
      <c r="E31" s="155"/>
      <c r="F31" s="155"/>
      <c r="G31" s="155"/>
      <c r="H31" s="156"/>
      <c r="I31" s="155"/>
      <c r="J31" s="155"/>
      <c r="K31" s="155"/>
      <c r="L31" s="155"/>
      <c r="M31" s="155"/>
      <c r="N31" s="15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5" t="s">
        <v>156</v>
      </c>
      <c r="C3" s="146"/>
      <c r="D3" s="146"/>
      <c r="E3" s="146"/>
      <c r="F3" s="146"/>
      <c r="G3" s="146"/>
      <c r="H3" s="147"/>
      <c r="I3" s="146"/>
      <c r="J3" s="146"/>
      <c r="K3" s="146"/>
      <c r="L3" s="146"/>
      <c r="M3" s="146"/>
      <c r="N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51"/>
      <c r="I4" s="149"/>
      <c r="J4" s="149"/>
      <c r="K4" s="149"/>
      <c r="L4" s="149"/>
      <c r="M4" s="149"/>
      <c r="N4" s="151"/>
    </row>
    <row r="5" spans="2:14" x14ac:dyDescent="0.25">
      <c r="B5" s="113"/>
      <c r="C5" s="158" t="s">
        <v>7</v>
      </c>
      <c r="D5" s="159"/>
      <c r="E5" s="160"/>
      <c r="F5" s="148" t="s">
        <v>8</v>
      </c>
      <c r="G5" s="149"/>
      <c r="H5" s="150"/>
      <c r="I5" s="149" t="s">
        <v>9</v>
      </c>
      <c r="J5" s="149"/>
      <c r="K5" s="150"/>
      <c r="L5" s="148" t="s">
        <v>3</v>
      </c>
      <c r="M5" s="149"/>
      <c r="N5" s="151"/>
    </row>
    <row r="6" spans="2:14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25">
      <c r="B7" s="104" t="s">
        <v>95</v>
      </c>
      <c r="C7" s="87">
        <v>2.2245370370370377E-2</v>
      </c>
      <c r="D7" s="88">
        <v>7.4475917386755533E-2</v>
      </c>
      <c r="E7" s="88">
        <v>5.0661605777848069E-2</v>
      </c>
      <c r="F7" s="87"/>
      <c r="G7" s="88"/>
      <c r="H7" s="88"/>
      <c r="I7" s="87"/>
      <c r="J7" s="88"/>
      <c r="K7" s="88"/>
      <c r="L7" s="90">
        <v>2.2245370370370377E-2</v>
      </c>
      <c r="M7" s="88">
        <v>7.4475917386755533E-2</v>
      </c>
      <c r="N7" s="91">
        <v>5.0661605777848069E-2</v>
      </c>
    </row>
    <row r="8" spans="2:14" x14ac:dyDescent="0.25">
      <c r="B8" s="104" t="s">
        <v>169</v>
      </c>
      <c r="C8" s="87">
        <v>3.6006944444444459E-2</v>
      </c>
      <c r="D8" s="88">
        <v>0.12054868834037279</v>
      </c>
      <c r="E8" s="88">
        <v>8.2002214138858151E-2</v>
      </c>
      <c r="F8" s="87"/>
      <c r="G8" s="88"/>
      <c r="H8" s="88"/>
      <c r="I8" s="87"/>
      <c r="J8" s="88"/>
      <c r="K8" s="88"/>
      <c r="L8" s="90">
        <v>3.6006944444444459E-2</v>
      </c>
      <c r="M8" s="88">
        <v>0.12054868834037279</v>
      </c>
      <c r="N8" s="91">
        <v>8.2002214138858151E-2</v>
      </c>
    </row>
    <row r="9" spans="2:14" x14ac:dyDescent="0.25">
      <c r="B9" s="104" t="s">
        <v>170</v>
      </c>
      <c r="C9" s="87">
        <v>6.3252314814814831E-2</v>
      </c>
      <c r="D9" s="88">
        <v>0.21176425000968729</v>
      </c>
      <c r="E9" s="88">
        <v>0.14405081975855341</v>
      </c>
      <c r="F9" s="87"/>
      <c r="G9" s="88"/>
      <c r="H9" s="88"/>
      <c r="I9" s="87"/>
      <c r="J9" s="88"/>
      <c r="K9" s="88"/>
      <c r="L9" s="90">
        <v>6.3252314814814831E-2</v>
      </c>
      <c r="M9" s="88">
        <v>0.21176425000968729</v>
      </c>
      <c r="N9" s="91">
        <v>0.14405081975855341</v>
      </c>
    </row>
    <row r="10" spans="2:14" x14ac:dyDescent="0.25">
      <c r="B10" s="104" t="s">
        <v>11</v>
      </c>
      <c r="C10" s="87">
        <v>7.5115740740740747E-2</v>
      </c>
      <c r="D10" s="88">
        <v>0.25148215600418489</v>
      </c>
      <c r="E10" s="88">
        <v>0.17106858558701035</v>
      </c>
      <c r="F10" s="87"/>
      <c r="G10" s="88"/>
      <c r="H10" s="88"/>
      <c r="I10" s="87"/>
      <c r="J10" s="88"/>
      <c r="K10" s="88"/>
      <c r="L10" s="90">
        <v>7.5115740740740747E-2</v>
      </c>
      <c r="M10" s="88">
        <v>0.25148215600418489</v>
      </c>
      <c r="N10" s="91">
        <v>0.17106858558701035</v>
      </c>
    </row>
    <row r="11" spans="2:14" x14ac:dyDescent="0.25">
      <c r="B11" s="104" t="s">
        <v>12</v>
      </c>
      <c r="C11" s="87">
        <v>1.2361111111111113E-2</v>
      </c>
      <c r="D11" s="88">
        <v>4.1384120587437512E-2</v>
      </c>
      <c r="E11" s="88">
        <v>2.8151194053455633E-2</v>
      </c>
      <c r="F11" s="87"/>
      <c r="G11" s="88"/>
      <c r="H11" s="88"/>
      <c r="I11" s="87"/>
      <c r="J11" s="88"/>
      <c r="K11" s="88"/>
      <c r="L11" s="90">
        <v>1.2361111111111113E-2</v>
      </c>
      <c r="M11" s="88">
        <v>4.1384120587437512E-2</v>
      </c>
      <c r="N11" s="91">
        <v>2.8151194053455633E-2</v>
      </c>
    </row>
    <row r="12" spans="2:14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25">
      <c r="B13" s="104" t="s">
        <v>172</v>
      </c>
      <c r="C13" s="87">
        <v>1.3912037037037037E-2</v>
      </c>
      <c r="D13" s="88">
        <v>4.6576510249157189E-2</v>
      </c>
      <c r="E13" s="88">
        <v>3.1683272708102686E-2</v>
      </c>
      <c r="F13" s="89"/>
      <c r="G13" s="88"/>
      <c r="H13" s="88"/>
      <c r="I13" s="89"/>
      <c r="J13" s="88"/>
      <c r="K13" s="88"/>
      <c r="L13" s="90">
        <v>1.3912037037037037E-2</v>
      </c>
      <c r="M13" s="88">
        <v>4.6576510249157189E-2</v>
      </c>
      <c r="N13" s="91">
        <v>3.1683272708102686E-2</v>
      </c>
    </row>
    <row r="14" spans="2:14" x14ac:dyDescent="0.25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25">
      <c r="B15" s="104" t="s">
        <v>174</v>
      </c>
      <c r="C15" s="87">
        <v>3.3518518518518517E-2</v>
      </c>
      <c r="D15" s="88">
        <v>0.11221761537567324</v>
      </c>
      <c r="E15" s="88">
        <v>7.6335073013864704E-2</v>
      </c>
      <c r="F15" s="87"/>
      <c r="G15" s="88"/>
      <c r="H15" s="88"/>
      <c r="I15" s="87"/>
      <c r="J15" s="88"/>
      <c r="K15" s="88"/>
      <c r="L15" s="90">
        <v>3.3518518518518517E-2</v>
      </c>
      <c r="M15" s="88">
        <v>0.11221761537567324</v>
      </c>
      <c r="N15" s="91">
        <v>7.6335073013864704E-2</v>
      </c>
    </row>
    <row r="16" spans="2:14" x14ac:dyDescent="0.25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25">
      <c r="B18" s="104" t="s">
        <v>14</v>
      </c>
      <c r="C18" s="87">
        <v>4.2280092592592619E-2</v>
      </c>
      <c r="D18" s="88">
        <v>0.14155074204673157</v>
      </c>
      <c r="E18" s="88">
        <v>9.6288681533027595E-2</v>
      </c>
      <c r="F18" s="87"/>
      <c r="G18" s="88"/>
      <c r="H18" s="88"/>
      <c r="I18" s="87"/>
      <c r="J18" s="88"/>
      <c r="K18" s="88"/>
      <c r="L18" s="90">
        <v>4.2280092592592619E-2</v>
      </c>
      <c r="M18" s="88">
        <v>0.14155074204673157</v>
      </c>
      <c r="N18" s="91">
        <v>9.6288681533027595E-2</v>
      </c>
    </row>
    <row r="19" spans="2:14" s="2" customFormat="1" x14ac:dyDescent="0.25">
      <c r="B19" s="110" t="s">
        <v>3</v>
      </c>
      <c r="C19" s="9">
        <v>0.29869212962962971</v>
      </c>
      <c r="D19" s="105">
        <v>0.99999999999999989</v>
      </c>
      <c r="E19" s="6">
        <v>0.68024144657072061</v>
      </c>
      <c r="F19" s="9"/>
      <c r="G19" s="105"/>
      <c r="H19" s="6"/>
      <c r="I19" s="9"/>
      <c r="J19" s="105"/>
      <c r="K19" s="6"/>
      <c r="L19" s="9">
        <v>0.29869212962962971</v>
      </c>
      <c r="M19" s="105">
        <v>0.99999999999999989</v>
      </c>
      <c r="N19" s="7">
        <v>0.68024144657072061</v>
      </c>
    </row>
    <row r="20" spans="2:14" x14ac:dyDescent="0.25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87"/>
      <c r="J22" s="90"/>
      <c r="K22" s="88"/>
      <c r="L22" s="90"/>
      <c r="M22" s="90"/>
      <c r="N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87"/>
      <c r="J24" s="90"/>
      <c r="K24" s="88"/>
      <c r="L24" s="90"/>
      <c r="M24" s="90"/>
      <c r="N24" s="91"/>
    </row>
    <row r="25" spans="2:14" x14ac:dyDescent="0.25">
      <c r="B25" s="111" t="s">
        <v>19</v>
      </c>
      <c r="C25" s="87">
        <v>9.9652777777777795E-3</v>
      </c>
      <c r="D25" s="90"/>
      <c r="E25" s="88">
        <v>2.2694923295903838E-2</v>
      </c>
      <c r="F25" s="87"/>
      <c r="G25" s="90"/>
      <c r="H25" s="88"/>
      <c r="I25" s="87"/>
      <c r="J25" s="90"/>
      <c r="K25" s="88"/>
      <c r="L25" s="90">
        <v>9.9652777777777795E-3</v>
      </c>
      <c r="M25" s="90"/>
      <c r="N25" s="91">
        <v>2.2694923295903838E-2</v>
      </c>
    </row>
    <row r="26" spans="2:14" x14ac:dyDescent="0.25">
      <c r="B26" s="111" t="s">
        <v>20</v>
      </c>
      <c r="C26" s="87">
        <v>0.12997685185185187</v>
      </c>
      <c r="D26" s="90"/>
      <c r="E26" s="88">
        <v>0.29600927829616736</v>
      </c>
      <c r="F26" s="87"/>
      <c r="G26" s="90"/>
      <c r="H26" s="88"/>
      <c r="I26" s="87"/>
      <c r="J26" s="90"/>
      <c r="K26" s="88"/>
      <c r="L26" s="90">
        <v>0.12997685185185187</v>
      </c>
      <c r="M26" s="90"/>
      <c r="N26" s="91">
        <v>0.29600927829616736</v>
      </c>
    </row>
    <row r="27" spans="2:14" x14ac:dyDescent="0.25">
      <c r="B27" s="111" t="s">
        <v>21</v>
      </c>
      <c r="C27" s="87">
        <v>4.6296296296296298E-4</v>
      </c>
      <c r="D27" s="90"/>
      <c r="E27" s="88">
        <v>1.0543518372080761E-3</v>
      </c>
      <c r="F27" s="87"/>
      <c r="G27" s="90"/>
      <c r="H27" s="88"/>
      <c r="I27" s="87"/>
      <c r="J27" s="90"/>
      <c r="K27" s="88"/>
      <c r="L27" s="90">
        <v>4.6296296296296298E-4</v>
      </c>
      <c r="M27" s="90"/>
      <c r="N27" s="91">
        <v>1.0543518372080761E-3</v>
      </c>
    </row>
    <row r="28" spans="2:14" s="2" customFormat="1" x14ac:dyDescent="0.25">
      <c r="B28" s="110" t="s">
        <v>3</v>
      </c>
      <c r="C28" s="67">
        <v>0.14040509259259262</v>
      </c>
      <c r="D28" s="86"/>
      <c r="E28" s="105">
        <v>0.31975855342927928</v>
      </c>
      <c r="F28" s="67"/>
      <c r="G28" s="86"/>
      <c r="H28" s="105"/>
      <c r="I28" s="67"/>
      <c r="J28" s="86"/>
      <c r="K28" s="105"/>
      <c r="L28" s="67">
        <v>0.14040509259259262</v>
      </c>
      <c r="M28" s="86"/>
      <c r="N28" s="107">
        <v>0.31975855342927928</v>
      </c>
    </row>
    <row r="29" spans="2:14" x14ac:dyDescent="0.25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25">
      <c r="B30" s="110" t="s">
        <v>6</v>
      </c>
      <c r="C30" s="67">
        <v>0.43909722222222236</v>
      </c>
      <c r="D30" s="8"/>
      <c r="E30" s="105">
        <v>0.99999999999999989</v>
      </c>
      <c r="F30" s="67"/>
      <c r="G30" s="8"/>
      <c r="H30" s="105"/>
      <c r="I30" s="67"/>
      <c r="J30" s="8"/>
      <c r="K30" s="105"/>
      <c r="L30" s="67">
        <v>0.43909722222222236</v>
      </c>
      <c r="M30" s="8"/>
      <c r="N30" s="107">
        <v>0.99999999999999989</v>
      </c>
    </row>
    <row r="31" spans="2:14" s="3" customFormat="1" ht="93" customHeight="1" thickBot="1" x14ac:dyDescent="0.3">
      <c r="B31" s="142" t="s">
        <v>1253</v>
      </c>
      <c r="C31" s="155"/>
      <c r="D31" s="155"/>
      <c r="E31" s="155"/>
      <c r="F31" s="155"/>
      <c r="G31" s="155"/>
      <c r="H31" s="156"/>
      <c r="I31" s="155"/>
      <c r="J31" s="155"/>
      <c r="K31" s="155"/>
      <c r="L31" s="155"/>
      <c r="M31" s="155"/>
      <c r="N31" s="15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22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23</v>
      </c>
      <c r="D5" s="149"/>
      <c r="E5" s="150"/>
      <c r="F5" s="148" t="s">
        <v>24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>
        <v>3.2268518518518516E-2</v>
      </c>
      <c r="D7" s="88">
        <v>0.16236678120086184</v>
      </c>
      <c r="E7" s="88">
        <v>9.8432424798757218E-2</v>
      </c>
      <c r="F7" s="87">
        <v>1.3333333333333334E-2</v>
      </c>
      <c r="G7" s="88">
        <v>7.4245939675174025E-2</v>
      </c>
      <c r="H7" s="88">
        <v>5.9797560342590199E-2</v>
      </c>
      <c r="I7" s="90">
        <v>4.5601851851851852E-2</v>
      </c>
      <c r="J7" s="88">
        <v>0.1205372166304647</v>
      </c>
      <c r="K7" s="91">
        <v>8.2792241904641822E-2</v>
      </c>
    </row>
    <row r="8" spans="2:11" x14ac:dyDescent="0.25">
      <c r="B8" s="104" t="s">
        <v>169</v>
      </c>
      <c r="C8" s="87">
        <v>4.7453703703703711E-3</v>
      </c>
      <c r="D8" s="88">
        <v>2.387746782365616E-2</v>
      </c>
      <c r="E8" s="88">
        <v>1.4475356588052535E-2</v>
      </c>
      <c r="F8" s="87">
        <v>2.8182870370370375E-2</v>
      </c>
      <c r="G8" s="88">
        <v>0.1569347770043826</v>
      </c>
      <c r="H8" s="88">
        <v>0.12639501686997148</v>
      </c>
      <c r="I8" s="90">
        <v>3.2928240740740744E-2</v>
      </c>
      <c r="J8" s="88">
        <v>8.7037660231896463E-2</v>
      </c>
      <c r="K8" s="91">
        <v>5.9782722898148732E-2</v>
      </c>
    </row>
    <row r="9" spans="2:11" x14ac:dyDescent="0.25">
      <c r="B9" s="104" t="s">
        <v>170</v>
      </c>
      <c r="C9" s="87">
        <v>4.5694444444444468E-2</v>
      </c>
      <c r="D9" s="88">
        <v>0.22992254382388916</v>
      </c>
      <c r="E9" s="88">
        <v>0.13938709221861326</v>
      </c>
      <c r="F9" s="87">
        <v>3.1412037037037037E-2</v>
      </c>
      <c r="G9" s="88">
        <v>0.17491621551946379</v>
      </c>
      <c r="H9" s="88">
        <v>0.14087723851544254</v>
      </c>
      <c r="I9" s="90">
        <v>7.7106481481481498E-2</v>
      </c>
      <c r="J9" s="88">
        <v>0.20381191299293297</v>
      </c>
      <c r="K9" s="91">
        <v>0.13999033390069135</v>
      </c>
    </row>
    <row r="10" spans="2:11" x14ac:dyDescent="0.25">
      <c r="B10" s="104" t="s">
        <v>11</v>
      </c>
      <c r="C10" s="87">
        <v>4.3611111111111114E-2</v>
      </c>
      <c r="D10" s="88">
        <v>0.21943975307204</v>
      </c>
      <c r="E10" s="88">
        <v>0.13303205761898038</v>
      </c>
      <c r="F10" s="87">
        <v>5.0243055555555555E-2</v>
      </c>
      <c r="G10" s="88">
        <v>0.27977571539056462</v>
      </c>
      <c r="H10" s="88">
        <v>0.22533091097845837</v>
      </c>
      <c r="I10" s="90">
        <v>9.3854166666666669E-2</v>
      </c>
      <c r="J10" s="88">
        <v>0.24808027656254777</v>
      </c>
      <c r="K10" s="91">
        <v>0.17039652020424886</v>
      </c>
    </row>
    <row r="11" spans="2:11" x14ac:dyDescent="0.25">
      <c r="B11" s="104" t="s">
        <v>12</v>
      </c>
      <c r="C11" s="87"/>
      <c r="D11" s="88"/>
      <c r="E11" s="88"/>
      <c r="F11" s="87">
        <v>4.7222222222222223E-3</v>
      </c>
      <c r="G11" s="88">
        <v>2.62954369682908E-2</v>
      </c>
      <c r="H11" s="88">
        <v>2.1178302621334029E-2</v>
      </c>
      <c r="I11" s="90">
        <v>4.7222222222222223E-3</v>
      </c>
      <c r="J11" s="88">
        <v>1.2482026493713095E-2</v>
      </c>
      <c r="K11" s="91">
        <v>8.5734098215974278E-3</v>
      </c>
    </row>
    <row r="12" spans="2:11" x14ac:dyDescent="0.25">
      <c r="B12" s="104" t="s">
        <v>171</v>
      </c>
      <c r="C12" s="87">
        <v>2.9629629629629624E-3</v>
      </c>
      <c r="D12" s="88">
        <v>1.4908857958185305E-2</v>
      </c>
      <c r="E12" s="88">
        <v>9.0382714305888966E-3</v>
      </c>
      <c r="F12" s="87">
        <v>3.4143518518518516E-3</v>
      </c>
      <c r="G12" s="88">
        <v>1.9012632121680847E-2</v>
      </c>
      <c r="H12" s="88">
        <v>1.5312743316895926E-2</v>
      </c>
      <c r="I12" s="90">
        <v>6.377314814814814E-3</v>
      </c>
      <c r="J12" s="88">
        <v>1.6856854406950769E-2</v>
      </c>
      <c r="K12" s="91">
        <v>1.1578305911029856E-2</v>
      </c>
    </row>
    <row r="13" spans="2:11" x14ac:dyDescent="0.25">
      <c r="B13" s="104" t="s">
        <v>172</v>
      </c>
      <c r="C13" s="89">
        <v>4.3287037037037035E-3</v>
      </c>
      <c r="D13" s="88">
        <v>2.1780909673286344E-2</v>
      </c>
      <c r="E13" s="88">
        <v>1.320434966812597E-2</v>
      </c>
      <c r="F13" s="89"/>
      <c r="G13" s="88"/>
      <c r="H13" s="88"/>
      <c r="I13" s="90">
        <v>4.3287037037037035E-3</v>
      </c>
      <c r="J13" s="88">
        <v>1.1441857619237003E-2</v>
      </c>
      <c r="K13" s="91">
        <v>7.8589590031309751E-3</v>
      </c>
    </row>
    <row r="14" spans="2:11" x14ac:dyDescent="0.25">
      <c r="B14" s="104" t="s">
        <v>173</v>
      </c>
      <c r="C14" s="89">
        <v>1.0254629629629629E-2</v>
      </c>
      <c r="D14" s="88">
        <v>5.1598625589656957E-2</v>
      </c>
      <c r="E14" s="88">
        <v>3.1280892529303765E-2</v>
      </c>
      <c r="F14" s="89"/>
      <c r="G14" s="88"/>
      <c r="H14" s="88"/>
      <c r="I14" s="90">
        <v>1.0254629629629629E-2</v>
      </c>
      <c r="J14" s="88">
        <v>2.710557714075932E-2</v>
      </c>
      <c r="K14" s="91">
        <v>1.8617747798861078E-2</v>
      </c>
    </row>
    <row r="15" spans="2:11" x14ac:dyDescent="0.25">
      <c r="B15" s="104" t="s">
        <v>174</v>
      </c>
      <c r="C15" s="87">
        <v>7.7083333333333335E-3</v>
      </c>
      <c r="D15" s="88">
        <v>3.8786325781841463E-2</v>
      </c>
      <c r="E15" s="88">
        <v>2.3513628018641434E-2</v>
      </c>
      <c r="F15" s="87">
        <v>9.0277777777777769E-3</v>
      </c>
      <c r="G15" s="88">
        <v>5.0270688321732405E-2</v>
      </c>
      <c r="H15" s="88">
        <v>4.0487931481962107E-2</v>
      </c>
      <c r="I15" s="90">
        <v>1.6736111111111111E-2</v>
      </c>
      <c r="J15" s="88">
        <v>4.4237770367424351E-2</v>
      </c>
      <c r="K15" s="91">
        <v>3.0385173044190882E-2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>
        <v>4.7164351851851853E-2</v>
      </c>
      <c r="D18" s="88">
        <v>0.23731873507658252</v>
      </c>
      <c r="E18" s="88">
        <v>0.1438709221861319</v>
      </c>
      <c r="F18" s="87">
        <v>3.9247685185185191E-2</v>
      </c>
      <c r="G18" s="88">
        <v>0.21854859499871107</v>
      </c>
      <c r="H18" s="88">
        <v>0.17601868673760709</v>
      </c>
      <c r="I18" s="90">
        <v>8.6412037037037037E-2</v>
      </c>
      <c r="J18" s="88">
        <v>0.22840884755407345</v>
      </c>
      <c r="K18" s="91">
        <v>0.15688499443148626</v>
      </c>
    </row>
    <row r="19" spans="2:14" s="2" customFormat="1" x14ac:dyDescent="0.25">
      <c r="B19" s="110" t="s">
        <v>3</v>
      </c>
      <c r="C19" s="9">
        <v>0.198738425925926</v>
      </c>
      <c r="D19" s="105">
        <v>0.99999999999999989</v>
      </c>
      <c r="E19" s="6">
        <v>0.60623499505719536</v>
      </c>
      <c r="F19" s="9">
        <v>0.17958333333333332</v>
      </c>
      <c r="G19" s="105">
        <v>1.0000000000000002</v>
      </c>
      <c r="H19" s="6">
        <v>0.80539839086426168</v>
      </c>
      <c r="I19" s="9">
        <v>0.37832175925925932</v>
      </c>
      <c r="J19" s="105">
        <v>0.99999999999999989</v>
      </c>
      <c r="K19" s="7">
        <v>0.68686040891802735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>
        <v>0.11072916666666663</v>
      </c>
      <c r="D26" s="90"/>
      <c r="E26" s="88">
        <v>0.33777008897048427</v>
      </c>
      <c r="F26" s="87">
        <v>4.0740740740740737E-2</v>
      </c>
      <c r="G26" s="90"/>
      <c r="H26" s="88">
        <v>0.18271476771347003</v>
      </c>
      <c r="I26" s="90">
        <v>0.15146990740740737</v>
      </c>
      <c r="J26" s="90"/>
      <c r="K26" s="91">
        <v>0.27500052533148406</v>
      </c>
    </row>
    <row r="27" spans="2:14" x14ac:dyDescent="0.25">
      <c r="B27" s="111" t="s">
        <v>21</v>
      </c>
      <c r="C27" s="87">
        <v>1.8356481481481481E-2</v>
      </c>
      <c r="D27" s="90"/>
      <c r="E27" s="88">
        <v>5.5994915972320286E-2</v>
      </c>
      <c r="F27" s="87">
        <v>2.650462962962963E-3</v>
      </c>
      <c r="G27" s="90"/>
      <c r="H27" s="88">
        <v>1.1886841422268363E-2</v>
      </c>
      <c r="I27" s="90">
        <v>2.1006944444444443E-2</v>
      </c>
      <c r="J27" s="90"/>
      <c r="K27" s="91">
        <v>3.8139065750488553E-2</v>
      </c>
    </row>
    <row r="28" spans="2:14" s="2" customFormat="1" x14ac:dyDescent="0.25">
      <c r="B28" s="110" t="s">
        <v>3</v>
      </c>
      <c r="C28" s="67">
        <v>0.1290856481481481</v>
      </c>
      <c r="D28" s="86"/>
      <c r="E28" s="105">
        <v>0.39376500494280453</v>
      </c>
      <c r="F28" s="67">
        <v>4.3391203703703703E-2</v>
      </c>
      <c r="G28" s="86"/>
      <c r="H28" s="105">
        <v>0.1946016091357384</v>
      </c>
      <c r="I28" s="67">
        <v>0.17247685185185183</v>
      </c>
      <c r="J28" s="86"/>
      <c r="K28" s="107">
        <v>0.31313959108197259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>
        <v>0.3278240740740741</v>
      </c>
      <c r="D30" s="8"/>
      <c r="E30" s="105">
        <v>0.99999999999999989</v>
      </c>
      <c r="F30" s="67">
        <v>0.22297453703703701</v>
      </c>
      <c r="G30" s="8"/>
      <c r="H30" s="105">
        <v>1</v>
      </c>
      <c r="I30" s="67">
        <v>0.55079861111111117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61" t="s">
        <v>1254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110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30</v>
      </c>
      <c r="D5" s="149"/>
      <c r="E5" s="150"/>
      <c r="F5" s="148" t="s">
        <v>31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438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111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38</v>
      </c>
      <c r="D5" s="149"/>
      <c r="E5" s="150"/>
      <c r="F5" s="148" t="s">
        <v>39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330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168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44</v>
      </c>
      <c r="D5" s="149"/>
      <c r="E5" s="150"/>
      <c r="F5" s="148" t="s">
        <v>167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439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31" customFormat="1" x14ac:dyDescent="0.25"/>
    <row r="2" spans="2:14" s="31" customFormat="1" ht="15.75" thickBot="1" x14ac:dyDescent="0.3"/>
    <row r="3" spans="2:14" s="31" customFormat="1" x14ac:dyDescent="0.25">
      <c r="B3" s="131" t="s">
        <v>57</v>
      </c>
      <c r="C3" s="132"/>
      <c r="D3" s="132"/>
      <c r="E3" s="132"/>
      <c r="F3" s="132"/>
      <c r="G3" s="132"/>
      <c r="H3" s="133"/>
      <c r="I3" s="132"/>
      <c r="J3" s="132"/>
      <c r="K3" s="132"/>
      <c r="L3" s="132"/>
      <c r="M3" s="132"/>
      <c r="N3" s="133"/>
    </row>
    <row r="4" spans="2:14" s="31" customFormat="1" x14ac:dyDescent="0.25">
      <c r="B4" s="134" t="s">
        <v>553</v>
      </c>
      <c r="C4" s="135"/>
      <c r="D4" s="135"/>
      <c r="E4" s="135"/>
      <c r="F4" s="135"/>
      <c r="G4" s="135"/>
      <c r="H4" s="136"/>
      <c r="I4" s="135"/>
      <c r="J4" s="135"/>
      <c r="K4" s="135"/>
      <c r="L4" s="135"/>
      <c r="M4" s="135"/>
      <c r="N4" s="136"/>
    </row>
    <row r="5" spans="2:14" s="31" customFormat="1" x14ac:dyDescent="0.25">
      <c r="B5" s="103"/>
      <c r="C5" s="137" t="s">
        <v>0</v>
      </c>
      <c r="D5" s="135"/>
      <c r="E5" s="138"/>
      <c r="F5" s="137" t="s">
        <v>1</v>
      </c>
      <c r="G5" s="135"/>
      <c r="H5" s="138"/>
      <c r="I5" s="135" t="s">
        <v>2</v>
      </c>
      <c r="J5" s="135"/>
      <c r="K5" s="138"/>
      <c r="L5" s="137" t="s">
        <v>3</v>
      </c>
      <c r="M5" s="135"/>
      <c r="N5" s="136"/>
    </row>
    <row r="6" spans="2:14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25">
      <c r="B7" s="104" t="s">
        <v>95</v>
      </c>
      <c r="C7" s="87" t="s">
        <v>668</v>
      </c>
      <c r="D7" s="88" t="s">
        <v>669</v>
      </c>
      <c r="E7" s="88" t="s">
        <v>556</v>
      </c>
      <c r="F7" s="87" t="s">
        <v>670</v>
      </c>
      <c r="G7" s="88" t="s">
        <v>671</v>
      </c>
      <c r="H7" s="88" t="s">
        <v>380</v>
      </c>
      <c r="I7" s="87" t="s">
        <v>672</v>
      </c>
      <c r="J7" s="88" t="s">
        <v>673</v>
      </c>
      <c r="K7" s="88" t="s">
        <v>674</v>
      </c>
      <c r="L7" s="90" t="s">
        <v>675</v>
      </c>
      <c r="M7" s="88" t="s">
        <v>676</v>
      </c>
      <c r="N7" s="91" t="s">
        <v>677</v>
      </c>
    </row>
    <row r="8" spans="2:14" s="31" customFormat="1" x14ac:dyDescent="0.25">
      <c r="B8" s="104" t="s">
        <v>169</v>
      </c>
      <c r="C8" s="87" t="s">
        <v>678</v>
      </c>
      <c r="D8" s="88" t="s">
        <v>287</v>
      </c>
      <c r="E8" s="88" t="s">
        <v>679</v>
      </c>
      <c r="F8" s="87" t="s">
        <v>680</v>
      </c>
      <c r="G8" s="88" t="s">
        <v>681</v>
      </c>
      <c r="H8" s="88" t="s">
        <v>682</v>
      </c>
      <c r="I8" s="87" t="s">
        <v>683</v>
      </c>
      <c r="J8" s="88" t="s">
        <v>684</v>
      </c>
      <c r="K8" s="88" t="s">
        <v>685</v>
      </c>
      <c r="L8" s="90" t="s">
        <v>686</v>
      </c>
      <c r="M8" s="88" t="s">
        <v>687</v>
      </c>
      <c r="N8" s="91" t="s">
        <v>688</v>
      </c>
    </row>
    <row r="9" spans="2:14" s="31" customFormat="1" x14ac:dyDescent="0.25">
      <c r="B9" s="104" t="s">
        <v>170</v>
      </c>
      <c r="C9" s="87" t="s">
        <v>689</v>
      </c>
      <c r="D9" s="88" t="s">
        <v>690</v>
      </c>
      <c r="E9" s="88" t="s">
        <v>691</v>
      </c>
      <c r="F9" s="87" t="s">
        <v>692</v>
      </c>
      <c r="G9" s="88" t="s">
        <v>693</v>
      </c>
      <c r="H9" s="88" t="s">
        <v>384</v>
      </c>
      <c r="I9" s="87" t="s">
        <v>694</v>
      </c>
      <c r="J9" s="88" t="s">
        <v>695</v>
      </c>
      <c r="K9" s="88" t="s">
        <v>696</v>
      </c>
      <c r="L9" s="90" t="s">
        <v>697</v>
      </c>
      <c r="M9" s="88" t="s">
        <v>698</v>
      </c>
      <c r="N9" s="91" t="s">
        <v>696</v>
      </c>
    </row>
    <row r="10" spans="2:14" s="31" customFormat="1" x14ac:dyDescent="0.25">
      <c r="B10" s="104" t="s">
        <v>11</v>
      </c>
      <c r="C10" s="87" t="s">
        <v>699</v>
      </c>
      <c r="D10" s="88" t="s">
        <v>700</v>
      </c>
      <c r="E10" s="88" t="s">
        <v>701</v>
      </c>
      <c r="F10" s="87" t="s">
        <v>702</v>
      </c>
      <c r="G10" s="88" t="s">
        <v>703</v>
      </c>
      <c r="H10" s="88" t="s">
        <v>704</v>
      </c>
      <c r="I10" s="87" t="s">
        <v>705</v>
      </c>
      <c r="J10" s="88" t="s">
        <v>706</v>
      </c>
      <c r="K10" s="88" t="s">
        <v>707</v>
      </c>
      <c r="L10" s="90" t="s">
        <v>708</v>
      </c>
      <c r="M10" s="88" t="s">
        <v>709</v>
      </c>
      <c r="N10" s="91" t="s">
        <v>366</v>
      </c>
    </row>
    <row r="11" spans="2:14" s="31" customFormat="1" x14ac:dyDescent="0.25">
      <c r="B11" s="104" t="s">
        <v>12</v>
      </c>
      <c r="C11" s="87" t="s">
        <v>710</v>
      </c>
      <c r="D11" s="88" t="s">
        <v>354</v>
      </c>
      <c r="E11" s="88" t="s">
        <v>219</v>
      </c>
      <c r="F11" s="87" t="s">
        <v>378</v>
      </c>
      <c r="G11" s="88" t="s">
        <v>711</v>
      </c>
      <c r="H11" s="88" t="s">
        <v>206</v>
      </c>
      <c r="I11" s="87" t="s">
        <v>712</v>
      </c>
      <c r="J11" s="88" t="s">
        <v>227</v>
      </c>
      <c r="K11" s="88" t="s">
        <v>486</v>
      </c>
      <c r="L11" s="90" t="s">
        <v>411</v>
      </c>
      <c r="M11" s="88" t="s">
        <v>347</v>
      </c>
      <c r="N11" s="91" t="s">
        <v>537</v>
      </c>
    </row>
    <row r="12" spans="2:14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s="31" customFormat="1" x14ac:dyDescent="0.25">
      <c r="B13" s="104" t="s">
        <v>172</v>
      </c>
      <c r="C13" s="87" t="s">
        <v>317</v>
      </c>
      <c r="D13" s="88" t="s">
        <v>254</v>
      </c>
      <c r="E13" s="88" t="s">
        <v>233</v>
      </c>
      <c r="F13" s="89"/>
      <c r="G13" s="88"/>
      <c r="H13" s="88"/>
      <c r="I13" s="89" t="s">
        <v>599</v>
      </c>
      <c r="J13" s="88" t="s">
        <v>209</v>
      </c>
      <c r="K13" s="88" t="s">
        <v>238</v>
      </c>
      <c r="L13" s="90" t="s">
        <v>386</v>
      </c>
      <c r="M13" s="88" t="s">
        <v>216</v>
      </c>
      <c r="N13" s="91" t="s">
        <v>236</v>
      </c>
    </row>
    <row r="14" spans="2:14" s="31" customFormat="1" x14ac:dyDescent="0.25">
      <c r="B14" s="104" t="s">
        <v>173</v>
      </c>
      <c r="C14" s="87" t="s">
        <v>281</v>
      </c>
      <c r="D14" s="88" t="s">
        <v>193</v>
      </c>
      <c r="E14" s="88" t="s">
        <v>196</v>
      </c>
      <c r="F14" s="89"/>
      <c r="G14" s="88"/>
      <c r="H14" s="88"/>
      <c r="I14" s="89"/>
      <c r="J14" s="88"/>
      <c r="K14" s="88"/>
      <c r="L14" s="90" t="s">
        <v>281</v>
      </c>
      <c r="M14" s="88" t="s">
        <v>238</v>
      </c>
      <c r="N14" s="91" t="s">
        <v>196</v>
      </c>
    </row>
    <row r="15" spans="2:14" s="31" customFormat="1" x14ac:dyDescent="0.25">
      <c r="B15" s="104" t="s">
        <v>174</v>
      </c>
      <c r="C15" s="87" t="s">
        <v>713</v>
      </c>
      <c r="D15" s="88" t="s">
        <v>714</v>
      </c>
      <c r="E15" s="88" t="s">
        <v>321</v>
      </c>
      <c r="F15" s="87" t="s">
        <v>715</v>
      </c>
      <c r="G15" s="88" t="s">
        <v>682</v>
      </c>
      <c r="H15" s="88" t="s">
        <v>225</v>
      </c>
      <c r="I15" s="87" t="s">
        <v>716</v>
      </c>
      <c r="J15" s="88" t="s">
        <v>717</v>
      </c>
      <c r="K15" s="88" t="s">
        <v>202</v>
      </c>
      <c r="L15" s="90" t="s">
        <v>718</v>
      </c>
      <c r="M15" s="88" t="s">
        <v>719</v>
      </c>
      <c r="N15" s="91" t="s">
        <v>275</v>
      </c>
    </row>
    <row r="16" spans="2:14" s="31" customFormat="1" x14ac:dyDescent="0.25">
      <c r="B16" s="104" t="s">
        <v>175</v>
      </c>
      <c r="C16" s="87" t="s">
        <v>348</v>
      </c>
      <c r="D16" s="88" t="s">
        <v>257</v>
      </c>
      <c r="E16" s="88" t="s">
        <v>217</v>
      </c>
      <c r="F16" s="87"/>
      <c r="G16" s="88"/>
      <c r="H16" s="88"/>
      <c r="I16" s="87" t="s">
        <v>720</v>
      </c>
      <c r="J16" s="88" t="s">
        <v>721</v>
      </c>
      <c r="K16" s="88" t="s">
        <v>232</v>
      </c>
      <c r="L16" s="90" t="s">
        <v>487</v>
      </c>
      <c r="M16" s="88" t="s">
        <v>254</v>
      </c>
      <c r="N16" s="91" t="s">
        <v>233</v>
      </c>
    </row>
    <row r="17" spans="2:14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25">
      <c r="B18" s="104" t="s">
        <v>14</v>
      </c>
      <c r="C18" s="87" t="s">
        <v>722</v>
      </c>
      <c r="D18" s="88" t="s">
        <v>723</v>
      </c>
      <c r="E18" s="88" t="s">
        <v>724</v>
      </c>
      <c r="F18" s="87" t="s">
        <v>725</v>
      </c>
      <c r="G18" s="88" t="s">
        <v>726</v>
      </c>
      <c r="H18" s="88" t="s">
        <v>351</v>
      </c>
      <c r="I18" s="87" t="s">
        <v>518</v>
      </c>
      <c r="J18" s="88" t="s">
        <v>727</v>
      </c>
      <c r="K18" s="88" t="s">
        <v>413</v>
      </c>
      <c r="L18" s="90" t="s">
        <v>728</v>
      </c>
      <c r="M18" s="88" t="s">
        <v>729</v>
      </c>
      <c r="N18" s="91" t="s">
        <v>730</v>
      </c>
    </row>
    <row r="19" spans="2:14" s="37" customFormat="1" x14ac:dyDescent="0.25">
      <c r="B19" s="66" t="s">
        <v>3</v>
      </c>
      <c r="C19" s="9" t="s">
        <v>731</v>
      </c>
      <c r="D19" s="105" t="s">
        <v>198</v>
      </c>
      <c r="E19" s="6" t="s">
        <v>732</v>
      </c>
      <c r="F19" s="9" t="s">
        <v>733</v>
      </c>
      <c r="G19" s="105" t="s">
        <v>198</v>
      </c>
      <c r="H19" s="6" t="s">
        <v>734</v>
      </c>
      <c r="I19" s="9" t="s">
        <v>735</v>
      </c>
      <c r="J19" s="105" t="s">
        <v>198</v>
      </c>
      <c r="K19" s="6" t="s">
        <v>736</v>
      </c>
      <c r="L19" s="9" t="s">
        <v>737</v>
      </c>
      <c r="M19" s="105" t="s">
        <v>198</v>
      </c>
      <c r="N19" s="7" t="s">
        <v>738</v>
      </c>
    </row>
    <row r="20" spans="2:14" s="31" customFormat="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102" t="s">
        <v>199</v>
      </c>
      <c r="J21" s="72" t="s">
        <v>5</v>
      </c>
      <c r="K21" s="72" t="s">
        <v>5</v>
      </c>
      <c r="L21" s="98" t="s">
        <v>199</v>
      </c>
      <c r="M21" s="72" t="s">
        <v>5</v>
      </c>
      <c r="N21" s="73" t="s">
        <v>5</v>
      </c>
    </row>
    <row r="22" spans="2:14" s="31" customFormat="1" x14ac:dyDescent="0.25">
      <c r="B22" s="65" t="s">
        <v>16</v>
      </c>
      <c r="C22" s="87" t="s">
        <v>739</v>
      </c>
      <c r="D22" s="90"/>
      <c r="E22" s="88" t="s">
        <v>740</v>
      </c>
      <c r="F22" s="87" t="s">
        <v>741</v>
      </c>
      <c r="G22" s="90"/>
      <c r="H22" s="88" t="s">
        <v>374</v>
      </c>
      <c r="I22" s="87" t="s">
        <v>503</v>
      </c>
      <c r="J22" s="90"/>
      <c r="K22" s="88" t="s">
        <v>742</v>
      </c>
      <c r="L22" s="90" t="s">
        <v>743</v>
      </c>
      <c r="M22" s="90"/>
      <c r="N22" s="91" t="s">
        <v>744</v>
      </c>
    </row>
    <row r="23" spans="2:14" s="31" customFormat="1" x14ac:dyDescent="0.25">
      <c r="B23" s="65" t="s">
        <v>17</v>
      </c>
      <c r="C23" s="87" t="s">
        <v>304</v>
      </c>
      <c r="D23" s="90"/>
      <c r="E23" s="88" t="s">
        <v>196</v>
      </c>
      <c r="F23" s="87"/>
      <c r="G23" s="90"/>
      <c r="H23" s="88"/>
      <c r="I23" s="87" t="s">
        <v>520</v>
      </c>
      <c r="J23" s="90"/>
      <c r="K23" s="88" t="s">
        <v>189</v>
      </c>
      <c r="L23" s="90" t="s">
        <v>633</v>
      </c>
      <c r="M23" s="90"/>
      <c r="N23" s="91" t="s">
        <v>195</v>
      </c>
    </row>
    <row r="24" spans="2:14" s="31" customFormat="1" x14ac:dyDescent="0.25">
      <c r="B24" s="65" t="s">
        <v>18</v>
      </c>
      <c r="C24" s="87" t="s">
        <v>672</v>
      </c>
      <c r="D24" s="90"/>
      <c r="E24" s="88" t="s">
        <v>241</v>
      </c>
      <c r="F24" s="87" t="s">
        <v>745</v>
      </c>
      <c r="G24" s="90"/>
      <c r="H24" s="88" t="s">
        <v>420</v>
      </c>
      <c r="I24" s="87" t="s">
        <v>746</v>
      </c>
      <c r="J24" s="90"/>
      <c r="K24" s="88" t="s">
        <v>219</v>
      </c>
      <c r="L24" s="90" t="s">
        <v>747</v>
      </c>
      <c r="M24" s="90"/>
      <c r="N24" s="91" t="s">
        <v>213</v>
      </c>
    </row>
    <row r="25" spans="2:14" s="31" customFormat="1" x14ac:dyDescent="0.25">
      <c r="B25" s="65" t="s">
        <v>19</v>
      </c>
      <c r="C25" s="87" t="s">
        <v>748</v>
      </c>
      <c r="D25" s="90"/>
      <c r="E25" s="88" t="s">
        <v>749</v>
      </c>
      <c r="F25" s="87" t="s">
        <v>750</v>
      </c>
      <c r="G25" s="90"/>
      <c r="H25" s="88" t="s">
        <v>271</v>
      </c>
      <c r="I25" s="87" t="s">
        <v>510</v>
      </c>
      <c r="J25" s="90"/>
      <c r="K25" s="88" t="s">
        <v>287</v>
      </c>
      <c r="L25" s="90" t="s">
        <v>751</v>
      </c>
      <c r="M25" s="90"/>
      <c r="N25" s="91" t="s">
        <v>752</v>
      </c>
    </row>
    <row r="26" spans="2:14" s="31" customFormat="1" x14ac:dyDescent="0.25">
      <c r="B26" s="65" t="s">
        <v>20</v>
      </c>
      <c r="C26" s="87" t="s">
        <v>753</v>
      </c>
      <c r="D26" s="90"/>
      <c r="E26" s="88" t="s">
        <v>754</v>
      </c>
      <c r="F26" s="87" t="s">
        <v>755</v>
      </c>
      <c r="G26" s="90"/>
      <c r="H26" s="88" t="s">
        <v>756</v>
      </c>
      <c r="I26" s="87" t="s">
        <v>757</v>
      </c>
      <c r="J26" s="90"/>
      <c r="K26" s="88" t="s">
        <v>758</v>
      </c>
      <c r="L26" s="90" t="s">
        <v>759</v>
      </c>
      <c r="M26" s="90"/>
      <c r="N26" s="91" t="s">
        <v>760</v>
      </c>
    </row>
    <row r="27" spans="2:14" s="31" customFormat="1" x14ac:dyDescent="0.25">
      <c r="B27" s="65" t="s">
        <v>21</v>
      </c>
      <c r="C27" s="87" t="s">
        <v>761</v>
      </c>
      <c r="D27" s="90"/>
      <c r="E27" s="88" t="s">
        <v>219</v>
      </c>
      <c r="F27" s="87" t="s">
        <v>762</v>
      </c>
      <c r="G27" s="90"/>
      <c r="H27" s="88" t="s">
        <v>596</v>
      </c>
      <c r="I27" s="87" t="s">
        <v>763</v>
      </c>
      <c r="J27" s="90"/>
      <c r="K27" s="88" t="s">
        <v>363</v>
      </c>
      <c r="L27" s="90" t="s">
        <v>408</v>
      </c>
      <c r="M27" s="90"/>
      <c r="N27" s="91" t="s">
        <v>224</v>
      </c>
    </row>
    <row r="28" spans="2:14" s="37" customFormat="1" x14ac:dyDescent="0.25">
      <c r="B28" s="66" t="s">
        <v>3</v>
      </c>
      <c r="C28" s="67" t="s">
        <v>764</v>
      </c>
      <c r="D28" s="86"/>
      <c r="E28" s="105" t="s">
        <v>765</v>
      </c>
      <c r="F28" s="67" t="s">
        <v>766</v>
      </c>
      <c r="G28" s="86"/>
      <c r="H28" s="105" t="s">
        <v>767</v>
      </c>
      <c r="I28" s="67" t="s">
        <v>768</v>
      </c>
      <c r="J28" s="86"/>
      <c r="K28" s="105" t="s">
        <v>769</v>
      </c>
      <c r="L28" s="67" t="s">
        <v>770</v>
      </c>
      <c r="M28" s="86"/>
      <c r="N28" s="107" t="s">
        <v>771</v>
      </c>
    </row>
    <row r="29" spans="2:14" s="31" customFormat="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25">
      <c r="B30" s="66" t="s">
        <v>6</v>
      </c>
      <c r="C30" s="67" t="s">
        <v>772</v>
      </c>
      <c r="D30" s="8"/>
      <c r="E30" s="105" t="s">
        <v>198</v>
      </c>
      <c r="F30" s="67" t="s">
        <v>773</v>
      </c>
      <c r="G30" s="8"/>
      <c r="H30" s="105" t="s">
        <v>198</v>
      </c>
      <c r="I30" s="67" t="s">
        <v>774</v>
      </c>
      <c r="J30" s="8"/>
      <c r="K30" s="105" t="s">
        <v>198</v>
      </c>
      <c r="L30" s="67" t="s">
        <v>775</v>
      </c>
      <c r="M30" s="8"/>
      <c r="N30" s="107" t="s">
        <v>198</v>
      </c>
    </row>
    <row r="31" spans="2:14" s="31" customFormat="1" ht="66" customHeight="1" thickBot="1" x14ac:dyDescent="0.3">
      <c r="B31" s="128" t="s">
        <v>49</v>
      </c>
      <c r="C31" s="140"/>
      <c r="D31" s="140"/>
      <c r="E31" s="140"/>
      <c r="F31" s="140"/>
      <c r="G31" s="140"/>
      <c r="H31" s="141"/>
      <c r="I31" s="140"/>
      <c r="J31" s="140"/>
      <c r="K31" s="140"/>
      <c r="L31" s="140"/>
      <c r="M31" s="140"/>
      <c r="N31" s="141"/>
    </row>
    <row r="32" spans="2:14" s="31" customFormat="1" x14ac:dyDescent="0.25"/>
    <row r="33" s="31" customFormat="1" x14ac:dyDescent="0.25"/>
    <row r="34" s="31" customFormat="1" x14ac:dyDescent="0.25"/>
    <row r="35" s="31" customFormat="1" x14ac:dyDescent="0.25"/>
    <row r="36" s="31" customFormat="1" x14ac:dyDescent="0.25"/>
    <row r="37" s="31" customFormat="1" x14ac:dyDescent="0.25"/>
    <row r="38" s="31" customFormat="1" x14ac:dyDescent="0.25"/>
    <row r="39" s="31" customFormat="1" x14ac:dyDescent="0.25"/>
    <row r="40" s="31" customFormat="1" x14ac:dyDescent="0.25"/>
    <row r="41" s="31" customFormat="1" x14ac:dyDescent="0.25"/>
    <row r="42" s="31" customFormat="1" x14ac:dyDescent="0.25"/>
    <row r="43" s="31" customFormat="1" x14ac:dyDescent="0.25"/>
    <row r="44" s="31" customFormat="1" x14ac:dyDescent="0.25"/>
    <row r="45" s="31" customFormat="1" x14ac:dyDescent="0.25"/>
    <row r="46" s="31" customFormat="1" x14ac:dyDescent="0.25"/>
    <row r="47" s="31" customFormat="1" x14ac:dyDescent="0.25"/>
    <row r="48" s="31" customFormat="1" x14ac:dyDescent="0.25"/>
    <row r="49" s="31" customFormat="1" x14ac:dyDescent="0.25"/>
    <row r="50" s="31" customFormat="1" x14ac:dyDescent="0.25"/>
    <row r="51" s="31" customFormat="1" x14ac:dyDescent="0.25"/>
    <row r="52" s="31" customFormat="1" x14ac:dyDescent="0.25"/>
    <row r="53" s="31" customFormat="1" x14ac:dyDescent="0.25"/>
    <row r="54" s="31" customFormat="1" x14ac:dyDescent="0.25"/>
    <row r="55" s="31" customFormat="1" x14ac:dyDescent="0.25"/>
    <row r="56" s="31" customFormat="1" x14ac:dyDescent="0.25"/>
    <row r="57" s="31" customFormat="1" x14ac:dyDescent="0.25"/>
    <row r="58" s="31" customFormat="1" x14ac:dyDescent="0.25"/>
    <row r="59" s="31" customFormat="1" x14ac:dyDescent="0.25"/>
    <row r="60" s="31" customFormat="1" x14ac:dyDescent="0.25"/>
    <row r="61" s="31" customFormat="1" x14ac:dyDescent="0.25"/>
    <row r="62" s="31" customFormat="1" x14ac:dyDescent="0.25"/>
    <row r="63" s="31" customFormat="1" x14ac:dyDescent="0.25"/>
    <row r="64" s="31" customFormat="1" x14ac:dyDescent="0.25"/>
    <row r="65" s="31" customFormat="1" x14ac:dyDescent="0.25"/>
    <row r="66" s="31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157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40</v>
      </c>
      <c r="D5" s="149"/>
      <c r="E5" s="150"/>
      <c r="F5" s="148" t="s">
        <v>41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1255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112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25</v>
      </c>
      <c r="D5" s="149"/>
      <c r="E5" s="150"/>
      <c r="F5" s="148" t="s">
        <v>26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158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113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34</v>
      </c>
      <c r="D5" s="149"/>
      <c r="E5" s="150"/>
      <c r="F5" s="148" t="s">
        <v>35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180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114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42</v>
      </c>
      <c r="D5" s="149"/>
      <c r="E5" s="150"/>
      <c r="F5" s="148" t="s">
        <v>43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1256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115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28</v>
      </c>
      <c r="D5" s="149"/>
      <c r="E5" s="150"/>
      <c r="F5" s="148" t="s">
        <v>29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138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116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32</v>
      </c>
      <c r="D5" s="149"/>
      <c r="E5" s="150"/>
      <c r="F5" s="148" t="s">
        <v>33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>
        <v>3.8194444444444446E-4</v>
      </c>
      <c r="G7" s="88">
        <v>1.0749185667752445E-2</v>
      </c>
      <c r="H7" s="88">
        <v>5.7083549558899849E-3</v>
      </c>
      <c r="I7" s="90">
        <v>3.8194444444444446E-4</v>
      </c>
      <c r="J7" s="88">
        <v>1.0749185667752445E-2</v>
      </c>
      <c r="K7" s="91">
        <v>5.7083549558899849E-3</v>
      </c>
    </row>
    <row r="8" spans="2:11" x14ac:dyDescent="0.25">
      <c r="B8" s="104" t="s">
        <v>169</v>
      </c>
      <c r="C8" s="87"/>
      <c r="D8" s="88"/>
      <c r="E8" s="88"/>
      <c r="F8" s="87">
        <v>2.465277777777778E-3</v>
      </c>
      <c r="G8" s="88">
        <v>6.9381107491856692E-2</v>
      </c>
      <c r="H8" s="88">
        <v>3.6844836533471724E-2</v>
      </c>
      <c r="I8" s="90">
        <v>2.465277777777778E-3</v>
      </c>
      <c r="J8" s="88">
        <v>6.9381107491856692E-2</v>
      </c>
      <c r="K8" s="91">
        <v>3.6844836533471724E-2</v>
      </c>
    </row>
    <row r="9" spans="2:11" x14ac:dyDescent="0.25">
      <c r="B9" s="104" t="s">
        <v>170</v>
      </c>
      <c r="C9" s="87"/>
      <c r="D9" s="88"/>
      <c r="E9" s="88"/>
      <c r="F9" s="87">
        <v>1.0983796296296295E-2</v>
      </c>
      <c r="G9" s="88">
        <v>0.30912052117263844</v>
      </c>
      <c r="H9" s="88">
        <v>0.16415845009513924</v>
      </c>
      <c r="I9" s="90">
        <v>1.0983796296296295E-2</v>
      </c>
      <c r="J9" s="88">
        <v>0.30912052117263844</v>
      </c>
      <c r="K9" s="91">
        <v>0.16415845009513924</v>
      </c>
    </row>
    <row r="10" spans="2:11" x14ac:dyDescent="0.25">
      <c r="B10" s="104" t="s">
        <v>11</v>
      </c>
      <c r="C10" s="87"/>
      <c r="D10" s="88"/>
      <c r="E10" s="88"/>
      <c r="F10" s="87">
        <v>1.1412037037037037E-2</v>
      </c>
      <c r="G10" s="88">
        <v>0.32117263843648214</v>
      </c>
      <c r="H10" s="88">
        <v>0.17055872686386439</v>
      </c>
      <c r="I10" s="90">
        <v>1.1412037037037037E-2</v>
      </c>
      <c r="J10" s="88">
        <v>0.32117263843648214</v>
      </c>
      <c r="K10" s="91">
        <v>0.17055872686386439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>
        <v>1.0289351851851852E-2</v>
      </c>
      <c r="G18" s="88">
        <v>0.28957654723127041</v>
      </c>
      <c r="H18" s="88">
        <v>0.15377962290261202</v>
      </c>
      <c r="I18" s="90">
        <v>1.0289351851851852E-2</v>
      </c>
      <c r="J18" s="88">
        <v>0.28957654723127041</v>
      </c>
      <c r="K18" s="91">
        <v>0.15377962290261202</v>
      </c>
    </row>
    <row r="19" spans="2:14" s="2" customFormat="1" x14ac:dyDescent="0.25">
      <c r="B19" s="110" t="s">
        <v>3</v>
      </c>
      <c r="C19" s="9"/>
      <c r="D19" s="105"/>
      <c r="E19" s="6"/>
      <c r="F19" s="9">
        <v>3.5532407407407401E-2</v>
      </c>
      <c r="G19" s="105">
        <v>1</v>
      </c>
      <c r="H19" s="6">
        <v>0.53104999135097741</v>
      </c>
      <c r="I19" s="9">
        <v>3.5532407407407401E-2</v>
      </c>
      <c r="J19" s="105">
        <v>1</v>
      </c>
      <c r="K19" s="7">
        <v>0.53104999135097741</v>
      </c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>
        <v>8.1018518518518516E-4</v>
      </c>
      <c r="G22" s="90"/>
      <c r="H22" s="88">
        <v>1.210863172461512E-2</v>
      </c>
      <c r="I22" s="90">
        <v>8.1018518518518516E-4</v>
      </c>
      <c r="J22" s="90"/>
      <c r="K22" s="91">
        <v>1.210863172461512E-2</v>
      </c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>
        <v>3.9351851851851852E-4</v>
      </c>
      <c r="G24" s="90"/>
      <c r="H24" s="88">
        <v>5.8813354090987719E-3</v>
      </c>
      <c r="I24" s="90">
        <v>3.9351851851851852E-4</v>
      </c>
      <c r="J24" s="90"/>
      <c r="K24" s="91">
        <v>5.8813354090987719E-3</v>
      </c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>
        <v>3.0173611111111113E-2</v>
      </c>
      <c r="G26" s="90"/>
      <c r="H26" s="88">
        <v>0.45096004151530883</v>
      </c>
      <c r="I26" s="90">
        <v>3.0173611111111113E-2</v>
      </c>
      <c r="J26" s="90"/>
      <c r="K26" s="91">
        <v>0.45096004151530883</v>
      </c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>
        <v>3.1377314814814816E-2</v>
      </c>
      <c r="G28" s="86"/>
      <c r="H28" s="105">
        <v>0.4689500086490227</v>
      </c>
      <c r="I28" s="67">
        <v>3.1377314814814816E-2</v>
      </c>
      <c r="J28" s="86"/>
      <c r="K28" s="107">
        <v>0.4689500086490227</v>
      </c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>
        <v>6.6909722222222218E-2</v>
      </c>
      <c r="G30" s="8"/>
      <c r="H30" s="105">
        <v>1</v>
      </c>
      <c r="I30" s="67">
        <v>6.6909722222222218E-2</v>
      </c>
      <c r="J30" s="8"/>
      <c r="K30" s="107">
        <v>1</v>
      </c>
      <c r="L30" s="1"/>
      <c r="M30" s="1"/>
      <c r="N30" s="1"/>
    </row>
    <row r="31" spans="2:14" ht="66" customHeight="1" thickBot="1" x14ac:dyDescent="0.3">
      <c r="B31" s="161" t="s">
        <v>441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117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36</v>
      </c>
      <c r="D5" s="149"/>
      <c r="E5" s="150"/>
      <c r="F5" s="148" t="s">
        <v>37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139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2.4257812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45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1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1" x14ac:dyDescent="0.25">
      <c r="B5" s="113"/>
      <c r="C5" s="148" t="s">
        <v>46</v>
      </c>
      <c r="D5" s="149"/>
      <c r="E5" s="150"/>
      <c r="F5" s="148" t="s">
        <v>47</v>
      </c>
      <c r="G5" s="149"/>
      <c r="H5" s="150"/>
      <c r="I5" s="148" t="s">
        <v>3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25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25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ht="15" customHeigh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25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25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25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25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25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25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25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25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25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25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25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25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25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">
      <c r="B31" s="161" t="s">
        <v>440</v>
      </c>
      <c r="C31" s="162"/>
      <c r="D31" s="162"/>
      <c r="E31" s="162"/>
      <c r="F31" s="162"/>
      <c r="G31" s="162"/>
      <c r="H31" s="162"/>
      <c r="I31" s="162"/>
      <c r="J31" s="162"/>
      <c r="K31" s="16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140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9.618055555555555E-3</v>
      </c>
      <c r="D7" s="92"/>
      <c r="E7" s="92">
        <v>2.0833333333333337E-3</v>
      </c>
      <c r="F7" s="92"/>
      <c r="G7" s="92">
        <v>1.0543981481481482E-2</v>
      </c>
      <c r="H7" s="92"/>
      <c r="I7" s="92"/>
      <c r="J7" s="92"/>
      <c r="K7" s="12">
        <v>2.2245370370370374E-2</v>
      </c>
    </row>
    <row r="8" spans="2:14" x14ac:dyDescent="0.25">
      <c r="B8" s="104" t="s">
        <v>169</v>
      </c>
      <c r="C8" s="92">
        <v>1.2800925925925926E-2</v>
      </c>
      <c r="D8" s="92"/>
      <c r="E8" s="92">
        <v>2.1180555555555553E-3</v>
      </c>
      <c r="F8" s="92"/>
      <c r="G8" s="92">
        <v>2.1087962962962968E-2</v>
      </c>
      <c r="H8" s="92"/>
      <c r="I8" s="92"/>
      <c r="J8" s="92"/>
      <c r="K8" s="12">
        <v>3.6006944444444453E-2</v>
      </c>
    </row>
    <row r="9" spans="2:14" x14ac:dyDescent="0.25">
      <c r="B9" s="104" t="s">
        <v>170</v>
      </c>
      <c r="C9" s="92">
        <v>2.0104166666666663E-2</v>
      </c>
      <c r="D9" s="92"/>
      <c r="E9" s="92"/>
      <c r="F9" s="92">
        <v>8.4259259259259253E-3</v>
      </c>
      <c r="G9" s="92">
        <v>3.4722222222222224E-2</v>
      </c>
      <c r="H9" s="92"/>
      <c r="I9" s="92"/>
      <c r="J9" s="92"/>
      <c r="K9" s="12">
        <v>6.3252314814814803E-2</v>
      </c>
    </row>
    <row r="10" spans="2:14" x14ac:dyDescent="0.25">
      <c r="B10" s="104" t="s">
        <v>11</v>
      </c>
      <c r="C10" s="92">
        <v>3.2106481481481479E-2</v>
      </c>
      <c r="D10" s="92">
        <v>1.0648148148148147E-3</v>
      </c>
      <c r="E10" s="92">
        <v>4.6527777777777774E-3</v>
      </c>
      <c r="F10" s="92"/>
      <c r="G10" s="92">
        <v>3.729166666666666E-2</v>
      </c>
      <c r="H10" s="92"/>
      <c r="I10" s="92"/>
      <c r="J10" s="92"/>
      <c r="K10" s="12">
        <v>7.5115740740740733E-2</v>
      </c>
    </row>
    <row r="11" spans="2:14" x14ac:dyDescent="0.25">
      <c r="B11" s="104" t="s">
        <v>12</v>
      </c>
      <c r="C11" s="92"/>
      <c r="D11" s="92"/>
      <c r="E11" s="92">
        <v>4.2476851851851842E-3</v>
      </c>
      <c r="F11" s="92"/>
      <c r="G11" s="92">
        <v>8.113425925925925E-3</v>
      </c>
      <c r="H11" s="92"/>
      <c r="I11" s="92"/>
      <c r="J11" s="92"/>
      <c r="K11" s="12">
        <v>1.2361111111111109E-2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>
        <v>1.3912037037037037E-2</v>
      </c>
      <c r="H13" s="92"/>
      <c r="I13" s="92"/>
      <c r="J13" s="92"/>
      <c r="K13" s="12">
        <v>1.3912037037037037E-2</v>
      </c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>
        <v>7.0023148148148145E-3</v>
      </c>
      <c r="D15" s="92"/>
      <c r="E15" s="92"/>
      <c r="F15" s="92"/>
      <c r="G15" s="92">
        <v>2.6516203703703712E-2</v>
      </c>
      <c r="H15" s="92"/>
      <c r="I15" s="92"/>
      <c r="J15" s="92"/>
      <c r="K15" s="12">
        <v>3.3518518518518524E-2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1.306712962962963E-2</v>
      </c>
      <c r="D18" s="92">
        <v>7.8703703703703705E-4</v>
      </c>
      <c r="E18" s="92">
        <v>2.0486111111111113E-3</v>
      </c>
      <c r="F18" s="92">
        <v>4.3287037037037035E-3</v>
      </c>
      <c r="G18" s="92">
        <v>2.2048611111111106E-2</v>
      </c>
      <c r="H18" s="92"/>
      <c r="I18" s="92"/>
      <c r="J18" s="92"/>
      <c r="K18" s="12">
        <v>4.2280092592592591E-2</v>
      </c>
    </row>
    <row r="19" spans="2:11" x14ac:dyDescent="0.25">
      <c r="B19" s="110" t="s">
        <v>3</v>
      </c>
      <c r="C19" s="5">
        <v>9.4699074074074074E-2</v>
      </c>
      <c r="D19" s="5">
        <v>1.8518518518518517E-3</v>
      </c>
      <c r="E19" s="5">
        <v>1.5150462962962963E-2</v>
      </c>
      <c r="F19" s="5">
        <v>1.275462962962963E-2</v>
      </c>
      <c r="G19" s="5">
        <v>0.17423611111111112</v>
      </c>
      <c r="H19" s="5"/>
      <c r="I19" s="5"/>
      <c r="J19" s="182"/>
      <c r="K19" s="13">
        <v>0.29869212962962965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>
        <v>6.9444444444444444E-5</v>
      </c>
      <c r="D25" s="92"/>
      <c r="E25" s="92"/>
      <c r="F25" s="92">
        <v>4.7685185185185183E-3</v>
      </c>
      <c r="G25" s="92">
        <v>3.7615740740740743E-3</v>
      </c>
      <c r="H25" s="92">
        <v>1.3657407407407409E-3</v>
      </c>
      <c r="I25" s="92"/>
      <c r="J25" s="92"/>
      <c r="K25" s="12">
        <v>9.9652777777777778E-3</v>
      </c>
    </row>
    <row r="26" spans="2:11" x14ac:dyDescent="0.25">
      <c r="B26" s="111" t="s">
        <v>20</v>
      </c>
      <c r="C26" s="92">
        <v>4.1365740740740738E-2</v>
      </c>
      <c r="D26" s="92"/>
      <c r="E26" s="92">
        <v>2.3125000000000003E-2</v>
      </c>
      <c r="F26" s="92">
        <v>5.3356481481481484E-3</v>
      </c>
      <c r="G26" s="92">
        <v>6.0150462962962947E-2</v>
      </c>
      <c r="H26" s="92"/>
      <c r="I26" s="92"/>
      <c r="J26" s="92"/>
      <c r="K26" s="12">
        <v>0.12997685185185182</v>
      </c>
    </row>
    <row r="27" spans="2:11" x14ac:dyDescent="0.25">
      <c r="B27" s="111" t="s">
        <v>21</v>
      </c>
      <c r="C27" s="92">
        <v>4.6296296296296294E-5</v>
      </c>
      <c r="D27" s="92"/>
      <c r="E27" s="92"/>
      <c r="F27" s="92"/>
      <c r="G27" s="92">
        <v>4.1666666666666669E-4</v>
      </c>
      <c r="H27" s="92"/>
      <c r="I27" s="92"/>
      <c r="J27" s="92"/>
      <c r="K27" s="12">
        <v>4.6296296296296298E-4</v>
      </c>
    </row>
    <row r="28" spans="2:11" x14ac:dyDescent="0.25">
      <c r="B28" s="110" t="s">
        <v>3</v>
      </c>
      <c r="C28" s="5">
        <v>4.1481481481481473E-2</v>
      </c>
      <c r="D28" s="5"/>
      <c r="E28" s="5">
        <v>2.3125000000000003E-2</v>
      </c>
      <c r="F28" s="5">
        <v>1.0104166666666668E-2</v>
      </c>
      <c r="G28" s="5">
        <v>6.432870370370368E-2</v>
      </c>
      <c r="H28" s="5">
        <v>1.3657407407407409E-3</v>
      </c>
      <c r="I28" s="5"/>
      <c r="J28" s="86"/>
      <c r="K28" s="13">
        <v>0.14040509259259257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0.13618055555555555</v>
      </c>
      <c r="D30" s="86">
        <v>1.8518518518518517E-3</v>
      </c>
      <c r="E30" s="86">
        <v>3.8275462962962969E-2</v>
      </c>
      <c r="F30" s="86">
        <v>2.2858796296296297E-2</v>
      </c>
      <c r="G30" s="86">
        <v>0.23856481481481479</v>
      </c>
      <c r="H30" s="86">
        <v>1.3657407407407409E-3</v>
      </c>
      <c r="I30" s="86"/>
      <c r="J30" s="86"/>
      <c r="K30" s="112">
        <v>0.43909722222222225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141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>
        <v>4.9768518518518521E-4</v>
      </c>
      <c r="G9" s="92"/>
      <c r="H9" s="92"/>
      <c r="I9" s="92"/>
      <c r="J9" s="92"/>
      <c r="K9" s="12">
        <v>4.9768518518518521E-4</v>
      </c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>
        <v>4.9768518518518521E-4</v>
      </c>
      <c r="G19" s="5"/>
      <c r="H19" s="5"/>
      <c r="I19" s="5"/>
      <c r="J19" s="86"/>
      <c r="K19" s="13">
        <v>4.9768518518518521E-4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>
        <v>4.9768518518518521E-4</v>
      </c>
      <c r="G30" s="86"/>
      <c r="H30" s="86"/>
      <c r="I30" s="86"/>
      <c r="J30" s="86"/>
      <c r="K30" s="112">
        <v>4.9768518518518521E-4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19" customWidth="1"/>
    <col min="7" max="7" width="10.7109375" style="1" customWidth="1"/>
    <col min="8" max="8" width="10.7109375" style="19" customWidth="1"/>
    <col min="9" max="11" width="10.71093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58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410</v>
      </c>
      <c r="D7" s="88" t="s">
        <v>776</v>
      </c>
      <c r="E7" s="88" t="s">
        <v>289</v>
      </c>
      <c r="F7" s="87" t="s">
        <v>777</v>
      </c>
      <c r="G7" s="88" t="s">
        <v>778</v>
      </c>
      <c r="H7" s="88" t="s">
        <v>779</v>
      </c>
      <c r="I7" s="90" t="s">
        <v>780</v>
      </c>
      <c r="J7" s="88" t="s">
        <v>781</v>
      </c>
      <c r="K7" s="91" t="s">
        <v>297</v>
      </c>
    </row>
    <row r="8" spans="2:11" s="31" customFormat="1" x14ac:dyDescent="0.25">
      <c r="B8" s="104" t="s">
        <v>169</v>
      </c>
      <c r="C8" s="87" t="s">
        <v>680</v>
      </c>
      <c r="D8" s="88" t="s">
        <v>782</v>
      </c>
      <c r="E8" s="88" t="s">
        <v>295</v>
      </c>
      <c r="F8" s="87" t="s">
        <v>783</v>
      </c>
      <c r="G8" s="88" t="s">
        <v>784</v>
      </c>
      <c r="H8" s="88" t="s">
        <v>785</v>
      </c>
      <c r="I8" s="90" t="s">
        <v>786</v>
      </c>
      <c r="J8" s="88" t="s">
        <v>787</v>
      </c>
      <c r="K8" s="91" t="s">
        <v>788</v>
      </c>
    </row>
    <row r="9" spans="2:11" s="31" customFormat="1" x14ac:dyDescent="0.25">
      <c r="B9" s="104" t="s">
        <v>170</v>
      </c>
      <c r="C9" s="87" t="s">
        <v>789</v>
      </c>
      <c r="D9" s="88" t="s">
        <v>790</v>
      </c>
      <c r="E9" s="88" t="s">
        <v>791</v>
      </c>
      <c r="F9" s="87" t="s">
        <v>792</v>
      </c>
      <c r="G9" s="88" t="s">
        <v>793</v>
      </c>
      <c r="H9" s="88" t="s">
        <v>794</v>
      </c>
      <c r="I9" s="90" t="s">
        <v>795</v>
      </c>
      <c r="J9" s="88" t="s">
        <v>796</v>
      </c>
      <c r="K9" s="91" t="s">
        <v>418</v>
      </c>
    </row>
    <row r="10" spans="2:11" s="31" customFormat="1" x14ac:dyDescent="0.25">
      <c r="B10" s="104" t="s">
        <v>11</v>
      </c>
      <c r="C10" s="87" t="s">
        <v>797</v>
      </c>
      <c r="D10" s="88" t="s">
        <v>798</v>
      </c>
      <c r="E10" s="88" t="s">
        <v>799</v>
      </c>
      <c r="F10" s="87" t="s">
        <v>800</v>
      </c>
      <c r="G10" s="88" t="s">
        <v>801</v>
      </c>
      <c r="H10" s="88" t="s">
        <v>802</v>
      </c>
      <c r="I10" s="90" t="s">
        <v>803</v>
      </c>
      <c r="J10" s="88" t="s">
        <v>804</v>
      </c>
      <c r="K10" s="91" t="s">
        <v>805</v>
      </c>
    </row>
    <row r="11" spans="2:11" s="31" customFormat="1" x14ac:dyDescent="0.25">
      <c r="B11" s="104" t="s">
        <v>12</v>
      </c>
      <c r="C11" s="87"/>
      <c r="D11" s="88"/>
      <c r="E11" s="88"/>
      <c r="F11" s="87" t="s">
        <v>400</v>
      </c>
      <c r="G11" s="88" t="s">
        <v>711</v>
      </c>
      <c r="H11" s="88" t="s">
        <v>327</v>
      </c>
      <c r="I11" s="90" t="s">
        <v>400</v>
      </c>
      <c r="J11" s="88" t="s">
        <v>806</v>
      </c>
      <c r="K11" s="91" t="s">
        <v>234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 t="s">
        <v>311</v>
      </c>
      <c r="D13" s="88" t="s">
        <v>807</v>
      </c>
      <c r="E13" s="88" t="s">
        <v>240</v>
      </c>
      <c r="F13" s="89"/>
      <c r="G13" s="88"/>
      <c r="H13" s="88"/>
      <c r="I13" s="90" t="s">
        <v>311</v>
      </c>
      <c r="J13" s="88" t="s">
        <v>357</v>
      </c>
      <c r="K13" s="91" t="s">
        <v>244</v>
      </c>
    </row>
    <row r="14" spans="2:11" s="31" customFormat="1" x14ac:dyDescent="0.25">
      <c r="B14" s="104" t="s">
        <v>173</v>
      </c>
      <c r="C14" s="89"/>
      <c r="D14" s="88"/>
      <c r="E14" s="88"/>
      <c r="F14" s="89" t="s">
        <v>360</v>
      </c>
      <c r="G14" s="88" t="s">
        <v>223</v>
      </c>
      <c r="H14" s="88" t="s">
        <v>290</v>
      </c>
      <c r="I14" s="90" t="s">
        <v>360</v>
      </c>
      <c r="J14" s="88" t="s">
        <v>247</v>
      </c>
      <c r="K14" s="91" t="s">
        <v>236</v>
      </c>
    </row>
    <row r="15" spans="2:11" s="31" customFormat="1" x14ac:dyDescent="0.25">
      <c r="B15" s="104" t="s">
        <v>174</v>
      </c>
      <c r="C15" s="87" t="s">
        <v>288</v>
      </c>
      <c r="D15" s="88" t="s">
        <v>356</v>
      </c>
      <c r="E15" s="88" t="s">
        <v>244</v>
      </c>
      <c r="F15" s="87" t="s">
        <v>336</v>
      </c>
      <c r="G15" s="88" t="s">
        <v>209</v>
      </c>
      <c r="H15" s="88" t="s">
        <v>258</v>
      </c>
      <c r="I15" s="90" t="s">
        <v>808</v>
      </c>
      <c r="J15" s="88" t="s">
        <v>243</v>
      </c>
      <c r="K15" s="91" t="s">
        <v>189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809</v>
      </c>
      <c r="D18" s="88" t="s">
        <v>810</v>
      </c>
      <c r="E18" s="88" t="s">
        <v>186</v>
      </c>
      <c r="F18" s="87" t="s">
        <v>811</v>
      </c>
      <c r="G18" s="88" t="s">
        <v>812</v>
      </c>
      <c r="H18" s="88" t="s">
        <v>383</v>
      </c>
      <c r="I18" s="90" t="s">
        <v>813</v>
      </c>
      <c r="J18" s="88" t="s">
        <v>814</v>
      </c>
      <c r="K18" s="91" t="s">
        <v>328</v>
      </c>
    </row>
    <row r="19" spans="2:11" s="31" customFormat="1" x14ac:dyDescent="0.25">
      <c r="B19" s="66" t="s">
        <v>3</v>
      </c>
      <c r="C19" s="9" t="s">
        <v>815</v>
      </c>
      <c r="D19" s="105" t="s">
        <v>198</v>
      </c>
      <c r="E19" s="6" t="s">
        <v>816</v>
      </c>
      <c r="F19" s="9" t="s">
        <v>817</v>
      </c>
      <c r="G19" s="105" t="s">
        <v>198</v>
      </c>
      <c r="H19" s="6" t="s">
        <v>818</v>
      </c>
      <c r="I19" s="9" t="s">
        <v>819</v>
      </c>
      <c r="J19" s="105" t="s">
        <v>198</v>
      </c>
      <c r="K19" s="7" t="s">
        <v>820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 t="s">
        <v>361</v>
      </c>
      <c r="D22" s="90"/>
      <c r="E22" s="88" t="s">
        <v>215</v>
      </c>
      <c r="F22" s="87" t="s">
        <v>821</v>
      </c>
      <c r="G22" s="90"/>
      <c r="H22" s="88" t="s">
        <v>822</v>
      </c>
      <c r="I22" s="90" t="s">
        <v>823</v>
      </c>
      <c r="J22" s="90"/>
      <c r="K22" s="91" t="s">
        <v>824</v>
      </c>
    </row>
    <row r="23" spans="2:11" s="31" customFormat="1" x14ac:dyDescent="0.25">
      <c r="B23" s="65" t="s">
        <v>17</v>
      </c>
      <c r="C23" s="87"/>
      <c r="D23" s="90"/>
      <c r="E23" s="88"/>
      <c r="F23" s="87" t="s">
        <v>239</v>
      </c>
      <c r="G23" s="90"/>
      <c r="H23" s="88" t="s">
        <v>193</v>
      </c>
      <c r="I23" s="90" t="s">
        <v>239</v>
      </c>
      <c r="J23" s="90"/>
      <c r="K23" s="91" t="s">
        <v>196</v>
      </c>
    </row>
    <row r="24" spans="2:11" s="31" customFormat="1" x14ac:dyDescent="0.25">
      <c r="B24" s="65" t="s">
        <v>18</v>
      </c>
      <c r="C24" s="87" t="s">
        <v>825</v>
      </c>
      <c r="D24" s="90"/>
      <c r="E24" s="88" t="s">
        <v>826</v>
      </c>
      <c r="F24" s="87" t="s">
        <v>310</v>
      </c>
      <c r="G24" s="90"/>
      <c r="H24" s="88" t="s">
        <v>827</v>
      </c>
      <c r="I24" s="90" t="s">
        <v>364</v>
      </c>
      <c r="J24" s="90"/>
      <c r="K24" s="91" t="s">
        <v>828</v>
      </c>
    </row>
    <row r="25" spans="2:11" s="31" customFormat="1" x14ac:dyDescent="0.25">
      <c r="B25" s="65" t="s">
        <v>19</v>
      </c>
      <c r="C25" s="87" t="s">
        <v>829</v>
      </c>
      <c r="D25" s="90"/>
      <c r="E25" s="88" t="s">
        <v>830</v>
      </c>
      <c r="F25" s="87" t="s">
        <v>831</v>
      </c>
      <c r="G25" s="90"/>
      <c r="H25" s="88" t="s">
        <v>832</v>
      </c>
      <c r="I25" s="90" t="s">
        <v>428</v>
      </c>
      <c r="J25" s="90"/>
      <c r="K25" s="91" t="s">
        <v>833</v>
      </c>
    </row>
    <row r="26" spans="2:11" s="31" customFormat="1" x14ac:dyDescent="0.25">
      <c r="B26" s="65" t="s">
        <v>20</v>
      </c>
      <c r="C26" s="87" t="s">
        <v>834</v>
      </c>
      <c r="D26" s="90"/>
      <c r="E26" s="88" t="s">
        <v>835</v>
      </c>
      <c r="F26" s="87" t="s">
        <v>836</v>
      </c>
      <c r="G26" s="90"/>
      <c r="H26" s="88" t="s">
        <v>837</v>
      </c>
      <c r="I26" s="90" t="s">
        <v>838</v>
      </c>
      <c r="J26" s="90"/>
      <c r="K26" s="91" t="s">
        <v>839</v>
      </c>
    </row>
    <row r="27" spans="2:11" s="31" customFormat="1" x14ac:dyDescent="0.25">
      <c r="B27" s="65" t="s">
        <v>21</v>
      </c>
      <c r="C27" s="87" t="s">
        <v>840</v>
      </c>
      <c r="D27" s="90"/>
      <c r="E27" s="88" t="s">
        <v>537</v>
      </c>
      <c r="F27" s="87" t="s">
        <v>841</v>
      </c>
      <c r="G27" s="90"/>
      <c r="H27" s="88" t="s">
        <v>540</v>
      </c>
      <c r="I27" s="90" t="s">
        <v>842</v>
      </c>
      <c r="J27" s="90"/>
      <c r="K27" s="91" t="s">
        <v>296</v>
      </c>
    </row>
    <row r="28" spans="2:11" s="31" customFormat="1" x14ac:dyDescent="0.25">
      <c r="B28" s="66" t="s">
        <v>3</v>
      </c>
      <c r="C28" s="67" t="s">
        <v>843</v>
      </c>
      <c r="D28" s="86"/>
      <c r="E28" s="105" t="s">
        <v>844</v>
      </c>
      <c r="F28" s="67" t="s">
        <v>845</v>
      </c>
      <c r="G28" s="86"/>
      <c r="H28" s="105" t="s">
        <v>846</v>
      </c>
      <c r="I28" s="67" t="s">
        <v>847</v>
      </c>
      <c r="J28" s="86"/>
      <c r="K28" s="107" t="s">
        <v>848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849</v>
      </c>
      <c r="D30" s="8"/>
      <c r="E30" s="105" t="s">
        <v>198</v>
      </c>
      <c r="F30" s="67" t="s">
        <v>850</v>
      </c>
      <c r="G30" s="8"/>
      <c r="H30" s="105" t="s">
        <v>198</v>
      </c>
      <c r="I30" s="67" t="s">
        <v>851</v>
      </c>
      <c r="J30" s="8"/>
      <c r="K30" s="107" t="s">
        <v>198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142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>
        <v>8.113425925925925E-3</v>
      </c>
      <c r="E8" s="92"/>
      <c r="F8" s="92"/>
      <c r="G8" s="92"/>
      <c r="H8" s="92"/>
      <c r="I8" s="92"/>
      <c r="J8" s="92"/>
      <c r="K8" s="12">
        <v>8.113425925925925E-3</v>
      </c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>
        <v>8.86574074074074E-3</v>
      </c>
      <c r="E10" s="92"/>
      <c r="F10" s="92"/>
      <c r="G10" s="92"/>
      <c r="H10" s="92"/>
      <c r="I10" s="92"/>
      <c r="J10" s="92"/>
      <c r="K10" s="12">
        <v>8.86574074074074E-3</v>
      </c>
    </row>
    <row r="11" spans="2:14" x14ac:dyDescent="0.25">
      <c r="B11" s="104" t="s">
        <v>12</v>
      </c>
      <c r="C11" s="92"/>
      <c r="D11" s="92">
        <v>1.8171296296296295E-3</v>
      </c>
      <c r="E11" s="92"/>
      <c r="F11" s="92"/>
      <c r="G11" s="92"/>
      <c r="H11" s="92"/>
      <c r="I11" s="92">
        <v>9.3749999999999986E-4</v>
      </c>
      <c r="J11" s="92">
        <v>9.7222222222222219E-4</v>
      </c>
      <c r="K11" s="12">
        <v>3.7268518518518519E-3</v>
      </c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>
        <v>1.1666666666666665E-2</v>
      </c>
      <c r="E18" s="92"/>
      <c r="F18" s="92">
        <v>7.8819444444444449E-3</v>
      </c>
      <c r="G18" s="92"/>
      <c r="H18" s="92"/>
      <c r="I18" s="92"/>
      <c r="J18" s="92"/>
      <c r="K18" s="12">
        <v>1.954861111111111E-2</v>
      </c>
    </row>
    <row r="19" spans="2:11" x14ac:dyDescent="0.25">
      <c r="B19" s="110" t="s">
        <v>3</v>
      </c>
      <c r="C19" s="5"/>
      <c r="D19" s="5">
        <v>3.0462962962962959E-2</v>
      </c>
      <c r="E19" s="5"/>
      <c r="F19" s="5">
        <v>7.8819444444444449E-3</v>
      </c>
      <c r="G19" s="5"/>
      <c r="H19" s="5"/>
      <c r="I19" s="5">
        <v>9.3749999999999986E-4</v>
      </c>
      <c r="J19" s="86">
        <v>9.7222222222222219E-4</v>
      </c>
      <c r="K19" s="13">
        <v>4.0254629629629626E-2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>
        <v>4.0509259259259258E-4</v>
      </c>
      <c r="E26" s="92"/>
      <c r="F26" s="92"/>
      <c r="G26" s="92"/>
      <c r="H26" s="92"/>
      <c r="I26" s="92"/>
      <c r="J26" s="92"/>
      <c r="K26" s="12">
        <v>4.0509259259259258E-4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>
        <v>4.0509259259259258E-4</v>
      </c>
      <c r="E28" s="5"/>
      <c r="F28" s="5"/>
      <c r="G28" s="5"/>
      <c r="H28" s="5"/>
      <c r="I28" s="5"/>
      <c r="J28" s="86"/>
      <c r="K28" s="13">
        <v>4.0509259259259258E-4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>
        <v>3.0868055555555551E-2</v>
      </c>
      <c r="E30" s="86"/>
      <c r="F30" s="86">
        <v>7.8819444444444449E-3</v>
      </c>
      <c r="G30" s="86"/>
      <c r="H30" s="86"/>
      <c r="I30" s="86">
        <v>9.3749999999999986E-4</v>
      </c>
      <c r="J30" s="86">
        <v>9.7222222222222219E-4</v>
      </c>
      <c r="K30" s="112">
        <v>4.0659722222222222E-2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7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143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2.0208333333333332E-2</v>
      </c>
      <c r="D7" s="92">
        <v>1.2060185185185186E-2</v>
      </c>
      <c r="E7" s="92">
        <v>9.3750000000000018E-4</v>
      </c>
      <c r="F7" s="92"/>
      <c r="G7" s="92">
        <v>1.2395833333333333E-2</v>
      </c>
      <c r="H7" s="92"/>
      <c r="I7" s="92"/>
      <c r="J7" s="92"/>
      <c r="K7" s="12">
        <v>4.5601851851851852E-2</v>
      </c>
    </row>
    <row r="8" spans="2:14" x14ac:dyDescent="0.25">
      <c r="B8" s="104" t="s">
        <v>169</v>
      </c>
      <c r="C8" s="92">
        <v>4.7453703703703711E-3</v>
      </c>
      <c r="D8" s="92"/>
      <c r="E8" s="92"/>
      <c r="F8" s="92"/>
      <c r="G8" s="92">
        <v>2.8182870370370375E-2</v>
      </c>
      <c r="H8" s="92"/>
      <c r="I8" s="92"/>
      <c r="J8" s="92"/>
      <c r="K8" s="12">
        <v>3.2928240740740744E-2</v>
      </c>
    </row>
    <row r="9" spans="2:14" x14ac:dyDescent="0.25">
      <c r="B9" s="104" t="s">
        <v>170</v>
      </c>
      <c r="C9" s="92">
        <v>2.2685185185185183E-2</v>
      </c>
      <c r="D9" s="92">
        <v>2.3009259259259254E-2</v>
      </c>
      <c r="E9" s="92"/>
      <c r="F9" s="92"/>
      <c r="G9" s="92">
        <v>3.1412037037037037E-2</v>
      </c>
      <c r="H9" s="92"/>
      <c r="I9" s="92"/>
      <c r="J9" s="92"/>
      <c r="K9" s="12">
        <v>7.710648148148147E-2</v>
      </c>
    </row>
    <row r="10" spans="2:14" x14ac:dyDescent="0.25">
      <c r="B10" s="104" t="s">
        <v>11</v>
      </c>
      <c r="C10" s="92">
        <v>3.0011574074074076E-2</v>
      </c>
      <c r="D10" s="92">
        <v>1.3599537037037035E-2</v>
      </c>
      <c r="E10" s="92"/>
      <c r="F10" s="92"/>
      <c r="G10" s="92">
        <v>5.0243055555555555E-2</v>
      </c>
      <c r="H10" s="92"/>
      <c r="I10" s="92"/>
      <c r="J10" s="92"/>
      <c r="K10" s="12">
        <v>9.3854166666666669E-2</v>
      </c>
    </row>
    <row r="11" spans="2:14" x14ac:dyDescent="0.25">
      <c r="B11" s="104" t="s">
        <v>12</v>
      </c>
      <c r="C11" s="92"/>
      <c r="D11" s="92"/>
      <c r="E11" s="92"/>
      <c r="F11" s="92"/>
      <c r="G11" s="92">
        <v>4.7222222222222223E-3</v>
      </c>
      <c r="H11" s="92"/>
      <c r="I11" s="92"/>
      <c r="J11" s="92"/>
      <c r="K11" s="12">
        <v>4.7222222222222223E-3</v>
      </c>
    </row>
    <row r="12" spans="2:14" x14ac:dyDescent="0.25">
      <c r="B12" s="104" t="s">
        <v>171</v>
      </c>
      <c r="C12" s="92">
        <v>2.9629629629629624E-3</v>
      </c>
      <c r="D12" s="92"/>
      <c r="E12" s="92"/>
      <c r="F12" s="92"/>
      <c r="G12" s="92">
        <v>3.4143518518518516E-3</v>
      </c>
      <c r="H12" s="92"/>
      <c r="I12" s="92"/>
      <c r="J12" s="92"/>
      <c r="K12" s="12">
        <v>6.377314814814814E-3</v>
      </c>
    </row>
    <row r="13" spans="2:14" x14ac:dyDescent="0.25">
      <c r="B13" s="104" t="s">
        <v>172</v>
      </c>
      <c r="C13" s="92">
        <v>4.3287037037037035E-3</v>
      </c>
      <c r="D13" s="92"/>
      <c r="E13" s="92"/>
      <c r="F13" s="92"/>
      <c r="G13" s="92"/>
      <c r="H13" s="92"/>
      <c r="I13" s="92"/>
      <c r="J13" s="92"/>
      <c r="K13" s="12">
        <v>4.3287037037037035E-3</v>
      </c>
    </row>
    <row r="14" spans="2:14" x14ac:dyDescent="0.25">
      <c r="B14" s="104" t="s">
        <v>173</v>
      </c>
      <c r="C14" s="92">
        <v>1.0254629629629629E-2</v>
      </c>
      <c r="D14" s="92"/>
      <c r="E14" s="92"/>
      <c r="F14" s="92"/>
      <c r="G14" s="92"/>
      <c r="H14" s="92"/>
      <c r="I14" s="92"/>
      <c r="J14" s="92"/>
      <c r="K14" s="12">
        <v>1.0254629629629629E-2</v>
      </c>
    </row>
    <row r="15" spans="2:14" x14ac:dyDescent="0.25">
      <c r="B15" s="104" t="s">
        <v>174</v>
      </c>
      <c r="C15" s="92">
        <v>7.7083333333333335E-3</v>
      </c>
      <c r="D15" s="92"/>
      <c r="E15" s="92"/>
      <c r="F15" s="92"/>
      <c r="G15" s="92">
        <v>9.0277777777777769E-3</v>
      </c>
      <c r="H15" s="92"/>
      <c r="I15" s="92"/>
      <c r="J15" s="92"/>
      <c r="K15" s="12">
        <v>1.6736111111111111E-2</v>
      </c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9.2824074074074076E-3</v>
      </c>
      <c r="D18" s="92">
        <v>3.7881944444444447E-2</v>
      </c>
      <c r="E18" s="92"/>
      <c r="F18" s="92"/>
      <c r="G18" s="92">
        <v>3.9247685185185191E-2</v>
      </c>
      <c r="H18" s="92"/>
      <c r="I18" s="92"/>
      <c r="J18" s="92"/>
      <c r="K18" s="12">
        <v>8.6412037037037037E-2</v>
      </c>
    </row>
    <row r="19" spans="2:11" x14ac:dyDescent="0.25">
      <c r="B19" s="110" t="s">
        <v>3</v>
      </c>
      <c r="C19" s="5">
        <v>0.1121875</v>
      </c>
      <c r="D19" s="5">
        <v>8.655092592592592E-2</v>
      </c>
      <c r="E19" s="5">
        <v>9.3750000000000018E-4</v>
      </c>
      <c r="F19" s="5"/>
      <c r="G19" s="5">
        <v>0.17864583333333334</v>
      </c>
      <c r="H19" s="5"/>
      <c r="I19" s="5"/>
      <c r="J19" s="86"/>
      <c r="K19" s="13">
        <v>0.37832175925925926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>
        <v>6.3055555555555559E-2</v>
      </c>
      <c r="D26" s="92">
        <v>4.7673611111111111E-2</v>
      </c>
      <c r="E26" s="92">
        <v>3.3449074074074076E-3</v>
      </c>
      <c r="F26" s="92">
        <v>6.5972222222222213E-4</v>
      </c>
      <c r="G26" s="92">
        <v>3.6736111111111115E-2</v>
      </c>
      <c r="H26" s="92"/>
      <c r="I26" s="92"/>
      <c r="J26" s="92"/>
      <c r="K26" s="12">
        <v>0.15146990740740743</v>
      </c>
    </row>
    <row r="27" spans="2:11" x14ac:dyDescent="0.25">
      <c r="B27" s="111" t="s">
        <v>21</v>
      </c>
      <c r="C27" s="92">
        <v>1.8356481481481481E-2</v>
      </c>
      <c r="D27" s="92"/>
      <c r="E27" s="92">
        <v>1.3425925925925925E-3</v>
      </c>
      <c r="F27" s="92"/>
      <c r="G27" s="92">
        <v>1.3078703703703705E-3</v>
      </c>
      <c r="H27" s="92"/>
      <c r="I27" s="92"/>
      <c r="J27" s="92"/>
      <c r="K27" s="12">
        <v>2.1006944444444443E-2</v>
      </c>
    </row>
    <row r="28" spans="2:11" x14ac:dyDescent="0.25">
      <c r="B28" s="110" t="s">
        <v>3</v>
      </c>
      <c r="C28" s="5">
        <v>8.1412037037037033E-2</v>
      </c>
      <c r="D28" s="5">
        <v>4.7673611111111111E-2</v>
      </c>
      <c r="E28" s="5">
        <v>4.6874999999999998E-3</v>
      </c>
      <c r="F28" s="5">
        <v>6.5972222222222213E-4</v>
      </c>
      <c r="G28" s="5">
        <v>3.8043981481481484E-2</v>
      </c>
      <c r="H28" s="5"/>
      <c r="I28" s="5"/>
      <c r="J28" s="86"/>
      <c r="K28" s="13">
        <v>0.17247685185185185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0.19359953703703703</v>
      </c>
      <c r="D30" s="86">
        <v>0.13422453703703702</v>
      </c>
      <c r="E30" s="86">
        <v>5.6249999999999998E-3</v>
      </c>
      <c r="F30" s="86">
        <v>6.5972222222222213E-4</v>
      </c>
      <c r="G30" s="86">
        <v>0.21668981481481481</v>
      </c>
      <c r="H30" s="86"/>
      <c r="I30" s="86"/>
      <c r="J30" s="86"/>
      <c r="K30" s="112">
        <v>0.55079861111111117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144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0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145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160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0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159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3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146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0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147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0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148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149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1" t="s">
        <v>104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852</v>
      </c>
      <c r="D7" s="88" t="s">
        <v>853</v>
      </c>
      <c r="E7" s="88" t="s">
        <v>854</v>
      </c>
      <c r="F7" s="87"/>
      <c r="G7" s="88"/>
      <c r="H7" s="88"/>
      <c r="I7" s="90" t="s">
        <v>852</v>
      </c>
      <c r="J7" s="88" t="s">
        <v>853</v>
      </c>
      <c r="K7" s="91" t="s">
        <v>854</v>
      </c>
    </row>
    <row r="8" spans="2:11" x14ac:dyDescent="0.25">
      <c r="B8" s="104" t="s">
        <v>169</v>
      </c>
      <c r="C8" s="87" t="s">
        <v>344</v>
      </c>
      <c r="D8" s="88" t="s">
        <v>346</v>
      </c>
      <c r="E8" s="88" t="s">
        <v>855</v>
      </c>
      <c r="F8" s="87"/>
      <c r="G8" s="88"/>
      <c r="H8" s="88"/>
      <c r="I8" s="90" t="s">
        <v>344</v>
      </c>
      <c r="J8" s="88" t="s">
        <v>346</v>
      </c>
      <c r="K8" s="91" t="s">
        <v>855</v>
      </c>
    </row>
    <row r="9" spans="2:11" x14ac:dyDescent="0.25">
      <c r="B9" s="104" t="s">
        <v>170</v>
      </c>
      <c r="C9" s="87" t="s">
        <v>856</v>
      </c>
      <c r="D9" s="88" t="s">
        <v>857</v>
      </c>
      <c r="E9" s="88" t="s">
        <v>858</v>
      </c>
      <c r="F9" s="87"/>
      <c r="G9" s="88"/>
      <c r="H9" s="88"/>
      <c r="I9" s="90" t="s">
        <v>856</v>
      </c>
      <c r="J9" s="88" t="s">
        <v>857</v>
      </c>
      <c r="K9" s="91" t="s">
        <v>858</v>
      </c>
    </row>
    <row r="10" spans="2:11" x14ac:dyDescent="0.25">
      <c r="B10" s="104" t="s">
        <v>11</v>
      </c>
      <c r="C10" s="87" t="s">
        <v>396</v>
      </c>
      <c r="D10" s="88" t="s">
        <v>859</v>
      </c>
      <c r="E10" s="88" t="s">
        <v>860</v>
      </c>
      <c r="F10" s="87"/>
      <c r="G10" s="88"/>
      <c r="H10" s="88"/>
      <c r="I10" s="90" t="s">
        <v>396</v>
      </c>
      <c r="J10" s="88" t="s">
        <v>859</v>
      </c>
      <c r="K10" s="91" t="s">
        <v>860</v>
      </c>
    </row>
    <row r="11" spans="2:1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245</v>
      </c>
      <c r="D15" s="88" t="s">
        <v>539</v>
      </c>
      <c r="E15" s="88" t="s">
        <v>209</v>
      </c>
      <c r="F15" s="87"/>
      <c r="G15" s="88"/>
      <c r="H15" s="88"/>
      <c r="I15" s="90" t="s">
        <v>245</v>
      </c>
      <c r="J15" s="88" t="s">
        <v>539</v>
      </c>
      <c r="K15" s="91" t="s">
        <v>209</v>
      </c>
    </row>
    <row r="16" spans="2:11" x14ac:dyDescent="0.25">
      <c r="B16" s="104" t="s">
        <v>175</v>
      </c>
      <c r="C16" s="87" t="s">
        <v>207</v>
      </c>
      <c r="D16" s="88" t="s">
        <v>211</v>
      </c>
      <c r="E16" s="88" t="s">
        <v>238</v>
      </c>
      <c r="F16" s="87"/>
      <c r="G16" s="88"/>
      <c r="H16" s="88"/>
      <c r="I16" s="90" t="s">
        <v>207</v>
      </c>
      <c r="J16" s="88" t="s">
        <v>211</v>
      </c>
      <c r="K16" s="91" t="s">
        <v>238</v>
      </c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861</v>
      </c>
      <c r="D18" s="88" t="s">
        <v>862</v>
      </c>
      <c r="E18" s="88" t="s">
        <v>265</v>
      </c>
      <c r="F18" s="87"/>
      <c r="G18" s="88"/>
      <c r="H18" s="88"/>
      <c r="I18" s="90" t="s">
        <v>861</v>
      </c>
      <c r="J18" s="88" t="s">
        <v>862</v>
      </c>
      <c r="K18" s="91" t="s">
        <v>265</v>
      </c>
    </row>
    <row r="19" spans="2:11" x14ac:dyDescent="0.25">
      <c r="B19" s="66" t="s">
        <v>3</v>
      </c>
      <c r="C19" s="9" t="s">
        <v>863</v>
      </c>
      <c r="D19" s="105" t="s">
        <v>198</v>
      </c>
      <c r="E19" s="6" t="s">
        <v>864</v>
      </c>
      <c r="F19" s="9"/>
      <c r="G19" s="105"/>
      <c r="H19" s="6"/>
      <c r="I19" s="9" t="s">
        <v>863</v>
      </c>
      <c r="J19" s="105" t="s">
        <v>198</v>
      </c>
      <c r="K19" s="7" t="s">
        <v>864</v>
      </c>
    </row>
    <row r="20" spans="2:11" x14ac:dyDescent="0.25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865</v>
      </c>
      <c r="D22" s="90"/>
      <c r="E22" s="88" t="s">
        <v>394</v>
      </c>
      <c r="F22" s="87"/>
      <c r="G22" s="90"/>
      <c r="H22" s="88"/>
      <c r="I22" s="90" t="s">
        <v>865</v>
      </c>
      <c r="J22" s="90"/>
      <c r="K22" s="91" t="s">
        <v>394</v>
      </c>
    </row>
    <row r="23" spans="2:1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5" t="s">
        <v>18</v>
      </c>
      <c r="C24" s="87" t="s">
        <v>487</v>
      </c>
      <c r="D24" s="90"/>
      <c r="E24" s="88" t="s">
        <v>866</v>
      </c>
      <c r="F24" s="87"/>
      <c r="G24" s="90"/>
      <c r="H24" s="88"/>
      <c r="I24" s="90" t="s">
        <v>487</v>
      </c>
      <c r="J24" s="90"/>
      <c r="K24" s="91" t="s">
        <v>866</v>
      </c>
    </row>
    <row r="25" spans="2:11" x14ac:dyDescent="0.25">
      <c r="B25" s="115" t="s">
        <v>19</v>
      </c>
      <c r="C25" s="87" t="s">
        <v>867</v>
      </c>
      <c r="D25" s="90"/>
      <c r="E25" s="88" t="s">
        <v>868</v>
      </c>
      <c r="F25" s="87"/>
      <c r="G25" s="90"/>
      <c r="H25" s="88"/>
      <c r="I25" s="90" t="s">
        <v>867</v>
      </c>
      <c r="J25" s="90"/>
      <c r="K25" s="91" t="s">
        <v>868</v>
      </c>
    </row>
    <row r="26" spans="2:11" x14ac:dyDescent="0.25">
      <c r="B26" s="115" t="s">
        <v>20</v>
      </c>
      <c r="C26" s="87" t="s">
        <v>869</v>
      </c>
      <c r="D26" s="90"/>
      <c r="E26" s="88" t="s">
        <v>870</v>
      </c>
      <c r="F26" s="87"/>
      <c r="G26" s="90"/>
      <c r="H26" s="88"/>
      <c r="I26" s="90" t="s">
        <v>869</v>
      </c>
      <c r="J26" s="90"/>
      <c r="K26" s="91" t="s">
        <v>870</v>
      </c>
    </row>
    <row r="27" spans="2:11" x14ac:dyDescent="0.25">
      <c r="B27" s="115" t="s">
        <v>21</v>
      </c>
      <c r="C27" s="87" t="s">
        <v>214</v>
      </c>
      <c r="D27" s="90"/>
      <c r="E27" s="88" t="s">
        <v>387</v>
      </c>
      <c r="F27" s="87"/>
      <c r="G27" s="90"/>
      <c r="H27" s="88"/>
      <c r="I27" s="90" t="s">
        <v>214</v>
      </c>
      <c r="J27" s="90"/>
      <c r="K27" s="91" t="s">
        <v>387</v>
      </c>
    </row>
    <row r="28" spans="2:11" x14ac:dyDescent="0.25">
      <c r="B28" s="116" t="s">
        <v>3</v>
      </c>
      <c r="C28" s="67" t="s">
        <v>871</v>
      </c>
      <c r="D28" s="86"/>
      <c r="E28" s="105" t="s">
        <v>872</v>
      </c>
      <c r="F28" s="67"/>
      <c r="G28" s="86"/>
      <c r="H28" s="105"/>
      <c r="I28" s="67" t="s">
        <v>871</v>
      </c>
      <c r="J28" s="86"/>
      <c r="K28" s="107" t="s">
        <v>872</v>
      </c>
    </row>
    <row r="29" spans="2:11" x14ac:dyDescent="0.25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873</v>
      </c>
      <c r="D30" s="8"/>
      <c r="E30" s="105" t="s">
        <v>198</v>
      </c>
      <c r="F30" s="67"/>
      <c r="G30" s="8"/>
      <c r="H30" s="105"/>
      <c r="I30" s="67" t="s">
        <v>873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150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>
        <v>3.8194444444444446E-4</v>
      </c>
      <c r="D7" s="92"/>
      <c r="E7" s="92"/>
      <c r="F7" s="92"/>
      <c r="G7" s="92"/>
      <c r="H7" s="92"/>
      <c r="I7" s="92"/>
      <c r="J7" s="92"/>
      <c r="K7" s="12">
        <v>3.8194444444444446E-4</v>
      </c>
    </row>
    <row r="8" spans="2:14" x14ac:dyDescent="0.25">
      <c r="B8" s="104" t="s">
        <v>169</v>
      </c>
      <c r="C8" s="92">
        <v>2.465277777777778E-3</v>
      </c>
      <c r="D8" s="92"/>
      <c r="E8" s="92"/>
      <c r="F8" s="92"/>
      <c r="G8" s="92"/>
      <c r="H8" s="92"/>
      <c r="I8" s="92"/>
      <c r="J8" s="92"/>
      <c r="K8" s="12">
        <v>2.465277777777778E-3</v>
      </c>
    </row>
    <row r="9" spans="2:14" x14ac:dyDescent="0.25">
      <c r="B9" s="104" t="s">
        <v>170</v>
      </c>
      <c r="C9" s="92">
        <v>1.0983796296296295E-2</v>
      </c>
      <c r="D9" s="92"/>
      <c r="E9" s="92"/>
      <c r="F9" s="92"/>
      <c r="G9" s="92"/>
      <c r="H9" s="92"/>
      <c r="I9" s="92"/>
      <c r="J9" s="92"/>
      <c r="K9" s="12">
        <v>1.0983796296296295E-2</v>
      </c>
    </row>
    <row r="10" spans="2:14" x14ac:dyDescent="0.25">
      <c r="B10" s="104" t="s">
        <v>11</v>
      </c>
      <c r="C10" s="92">
        <v>1.1412037037037037E-2</v>
      </c>
      <c r="D10" s="92"/>
      <c r="E10" s="92"/>
      <c r="F10" s="92"/>
      <c r="G10" s="92"/>
      <c r="H10" s="92"/>
      <c r="I10" s="92"/>
      <c r="J10" s="92"/>
      <c r="K10" s="12">
        <v>1.1412037037037037E-2</v>
      </c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>
        <v>1.0289351851851852E-2</v>
      </c>
      <c r="D18" s="92"/>
      <c r="E18" s="92"/>
      <c r="F18" s="92"/>
      <c r="G18" s="92"/>
      <c r="H18" s="92"/>
      <c r="I18" s="92"/>
      <c r="J18" s="92"/>
      <c r="K18" s="12">
        <v>1.0289351851851852E-2</v>
      </c>
    </row>
    <row r="19" spans="2:11" x14ac:dyDescent="0.25">
      <c r="B19" s="110" t="s">
        <v>3</v>
      </c>
      <c r="C19" s="5">
        <v>3.5532407407407401E-2</v>
      </c>
      <c r="D19" s="5"/>
      <c r="E19" s="5"/>
      <c r="F19" s="5"/>
      <c r="G19" s="5"/>
      <c r="H19" s="5"/>
      <c r="I19" s="5"/>
      <c r="J19" s="86"/>
      <c r="K19" s="13">
        <v>3.5532407407407401E-2</v>
      </c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>
        <v>8.1018518518518516E-4</v>
      </c>
      <c r="D22" s="92"/>
      <c r="E22" s="92"/>
      <c r="F22" s="92"/>
      <c r="G22" s="92"/>
      <c r="H22" s="92"/>
      <c r="I22" s="92"/>
      <c r="J22" s="92"/>
      <c r="K22" s="12">
        <v>8.1018518518518516E-4</v>
      </c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>
        <v>3.9351851851851852E-4</v>
      </c>
      <c r="D24" s="92"/>
      <c r="E24" s="92"/>
      <c r="F24" s="92"/>
      <c r="G24" s="92"/>
      <c r="H24" s="92"/>
      <c r="I24" s="92"/>
      <c r="J24" s="92"/>
      <c r="K24" s="12">
        <v>3.9351851851851852E-4</v>
      </c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>
        <v>3.0173611111111113E-2</v>
      </c>
      <c r="D26" s="92"/>
      <c r="E26" s="92"/>
      <c r="F26" s="92"/>
      <c r="G26" s="92"/>
      <c r="H26" s="92"/>
      <c r="I26" s="92"/>
      <c r="J26" s="92"/>
      <c r="K26" s="12">
        <v>3.0173611111111113E-2</v>
      </c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>
        <v>3.1377314814814816E-2</v>
      </c>
      <c r="D28" s="5"/>
      <c r="E28" s="5"/>
      <c r="F28" s="5"/>
      <c r="G28" s="5"/>
      <c r="H28" s="5"/>
      <c r="I28" s="5"/>
      <c r="J28" s="86"/>
      <c r="K28" s="13">
        <v>3.1377314814814816E-2</v>
      </c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>
        <v>6.6909722222222218E-2</v>
      </c>
      <c r="D30" s="86"/>
      <c r="E30" s="86"/>
      <c r="F30" s="86"/>
      <c r="G30" s="86"/>
      <c r="H30" s="86"/>
      <c r="I30" s="86"/>
      <c r="J30" s="86"/>
      <c r="K30" s="112">
        <v>6.6909722222222218E-2</v>
      </c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7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151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16" zoomScaleSheetLayoutView="10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1" width="11.28515625" style="1" customWidth="1"/>
    <col min="12" max="16384" width="8.85546875" style="1"/>
  </cols>
  <sheetData>
    <row r="2" spans="2:14" ht="15.75" thickBot="1" x14ac:dyDescent="0.3"/>
    <row r="3" spans="2:14" x14ac:dyDescent="0.25">
      <c r="B3" s="145" t="s">
        <v>152</v>
      </c>
      <c r="C3" s="146"/>
      <c r="D3" s="146"/>
      <c r="E3" s="146"/>
      <c r="F3" s="146"/>
      <c r="G3" s="146"/>
      <c r="H3" s="146"/>
      <c r="I3" s="146"/>
      <c r="J3" s="146"/>
      <c r="K3" s="147"/>
    </row>
    <row r="4" spans="2:14" x14ac:dyDescent="0.25">
      <c r="B4" s="157" t="s">
        <v>553</v>
      </c>
      <c r="C4" s="149"/>
      <c r="D4" s="149"/>
      <c r="E4" s="149"/>
      <c r="F4" s="149"/>
      <c r="G4" s="149"/>
      <c r="H4" s="149"/>
      <c r="I4" s="149"/>
      <c r="J4" s="149"/>
      <c r="K4" s="151"/>
    </row>
    <row r="5" spans="2:14" s="11" customFormat="1" x14ac:dyDescent="0.25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25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25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25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25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25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25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25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25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25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25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25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25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25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25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25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25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25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25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25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25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25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25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25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25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25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25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">
      <c r="B32" s="164" t="s">
        <v>27</v>
      </c>
      <c r="C32" s="155"/>
      <c r="D32" s="155"/>
      <c r="E32" s="155"/>
      <c r="F32" s="155"/>
      <c r="G32" s="155"/>
      <c r="H32" s="155"/>
      <c r="I32" s="155"/>
      <c r="J32" s="155"/>
      <c r="K32" s="15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65" t="s">
        <v>76</v>
      </c>
      <c r="C3" s="166"/>
      <c r="D3" s="166"/>
      <c r="E3" s="166"/>
      <c r="F3" s="166"/>
      <c r="G3" s="167"/>
    </row>
    <row r="4" spans="2:7" x14ac:dyDescent="0.25">
      <c r="B4" s="168" t="s">
        <v>553</v>
      </c>
      <c r="C4" s="135"/>
      <c r="D4" s="135"/>
      <c r="E4" s="135"/>
      <c r="F4" s="135"/>
      <c r="G4" s="136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37" t="s">
        <v>3</v>
      </c>
      <c r="G5" s="136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54">
        <v>5.7569444444444409E-2</v>
      </c>
      <c r="D7" s="54">
        <v>1.2523148148148148E-2</v>
      </c>
      <c r="E7" s="54">
        <v>1.9722222222222221E-2</v>
      </c>
      <c r="F7" s="60">
        <f>C7+D7+E7</f>
        <v>8.9814814814814778E-2</v>
      </c>
      <c r="G7" s="20">
        <f>F7/F10</f>
        <v>0.86839749328558635</v>
      </c>
    </row>
    <row r="8" spans="2:7" x14ac:dyDescent="0.25">
      <c r="B8" s="45" t="s">
        <v>78</v>
      </c>
      <c r="C8" s="54">
        <v>9.4212962962962957E-3</v>
      </c>
      <c r="D8" s="54">
        <v>1.3773148148148147E-3</v>
      </c>
      <c r="E8" s="54">
        <v>2.8124999999999995E-3</v>
      </c>
      <c r="F8" s="60">
        <f>C8+D8+E8</f>
        <v>1.3611111111111109E-2</v>
      </c>
      <c r="G8" s="20">
        <f>F8/F10</f>
        <v>0.13160250671441362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6.6990740740740712E-2</v>
      </c>
      <c r="D10" s="47">
        <f t="shared" ref="D10:F10" si="0">SUM(D7:D8)</f>
        <v>1.3900462962962962E-2</v>
      </c>
      <c r="E10" s="47">
        <f t="shared" si="0"/>
        <v>2.253472222222222E-2</v>
      </c>
      <c r="F10" s="47">
        <f t="shared" si="0"/>
        <v>0.10342592592592589</v>
      </c>
      <c r="G10" s="49">
        <f>SUM(G7:G8)</f>
        <v>1</v>
      </c>
    </row>
    <row r="11" spans="2:7" ht="66" customHeight="1" thickBot="1" x14ac:dyDescent="0.3">
      <c r="B11" s="128" t="s">
        <v>79</v>
      </c>
      <c r="C11" s="169"/>
      <c r="D11" s="169"/>
      <c r="E11" s="169"/>
      <c r="F11" s="169"/>
      <c r="G11" s="130"/>
    </row>
    <row r="13" spans="2:7" x14ac:dyDescent="0.25">
      <c r="C13" s="1"/>
    </row>
    <row r="14" spans="2:7" x14ac:dyDescent="0.25">
      <c r="C14" s="1"/>
    </row>
    <row r="15" spans="2:7" x14ac:dyDescent="0.25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5" width="18.7109375" style="19" customWidth="1"/>
    <col min="6" max="7" width="18.7109375" style="1" customWidth="1"/>
    <col min="8" max="16384" width="8.85546875" style="1"/>
  </cols>
  <sheetData>
    <row r="2" spans="2:7" ht="15.75" thickBot="1" x14ac:dyDescent="0.3"/>
    <row r="3" spans="2:7" x14ac:dyDescent="0.25">
      <c r="B3" s="170" t="s">
        <v>80</v>
      </c>
      <c r="C3" s="171"/>
      <c r="D3" s="171"/>
      <c r="E3" s="171"/>
      <c r="F3" s="171"/>
      <c r="G3" s="172"/>
    </row>
    <row r="4" spans="2:7" x14ac:dyDescent="0.25">
      <c r="B4" s="168" t="s">
        <v>553</v>
      </c>
      <c r="C4" s="135"/>
      <c r="D4" s="135"/>
      <c r="E4" s="135"/>
      <c r="F4" s="135"/>
      <c r="G4" s="136"/>
    </row>
    <row r="5" spans="2:7" x14ac:dyDescent="0.25">
      <c r="B5" s="50"/>
      <c r="C5" s="55" t="s">
        <v>0</v>
      </c>
      <c r="D5" s="59" t="s">
        <v>1</v>
      </c>
      <c r="E5" s="56" t="s">
        <v>2</v>
      </c>
      <c r="F5" s="137" t="s">
        <v>3</v>
      </c>
      <c r="G5" s="136"/>
    </row>
    <row r="6" spans="2:7" x14ac:dyDescent="0.25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25">
      <c r="B7" s="45" t="s">
        <v>77</v>
      </c>
      <c r="C7" s="61">
        <v>5.8078703703703757E-2</v>
      </c>
      <c r="D7" s="61">
        <v>1.5138888888888882E-2</v>
      </c>
      <c r="E7" s="61">
        <v>1.6354166666666666E-2</v>
      </c>
      <c r="F7" s="60">
        <f>C7+D7+E7</f>
        <v>8.9571759259259309E-2</v>
      </c>
      <c r="G7" s="20">
        <f>F7/F10</f>
        <v>0.96689155422288864</v>
      </c>
    </row>
    <row r="8" spans="2:7" x14ac:dyDescent="0.25">
      <c r="B8" s="45" t="s">
        <v>78</v>
      </c>
      <c r="C8" s="61">
        <v>2.0370370370370373E-3</v>
      </c>
      <c r="D8" s="61">
        <v>5.0925925925925921E-4</v>
      </c>
      <c r="E8" s="61">
        <v>5.2083333333333333E-4</v>
      </c>
      <c r="F8" s="60">
        <f>C8+D8+E8</f>
        <v>3.0671296296296297E-3</v>
      </c>
      <c r="G8" s="20">
        <f>F8/F10</f>
        <v>3.3108445777111431E-2</v>
      </c>
    </row>
    <row r="9" spans="2:7" x14ac:dyDescent="0.25">
      <c r="B9" s="45"/>
      <c r="C9" s="21"/>
      <c r="D9" s="22"/>
      <c r="E9" s="22"/>
      <c r="F9" s="22"/>
      <c r="G9" s="20"/>
    </row>
    <row r="10" spans="2:7" x14ac:dyDescent="0.25">
      <c r="B10" s="46" t="s">
        <v>6</v>
      </c>
      <c r="C10" s="47">
        <f>SUM(C7:C8)</f>
        <v>6.0115740740740796E-2</v>
      </c>
      <c r="D10" s="47">
        <f t="shared" ref="D10:F10" si="0">SUM(D7:D8)</f>
        <v>1.564814814814814E-2</v>
      </c>
      <c r="E10" s="47">
        <f t="shared" si="0"/>
        <v>1.6875000000000001E-2</v>
      </c>
      <c r="F10" s="47">
        <f t="shared" si="0"/>
        <v>9.2638888888888937E-2</v>
      </c>
      <c r="G10" s="49">
        <f>SUM(G7:G8)</f>
        <v>1</v>
      </c>
    </row>
    <row r="11" spans="2:7" ht="66" customHeight="1" thickBot="1" x14ac:dyDescent="0.3">
      <c r="B11" s="128"/>
      <c r="C11" s="169"/>
      <c r="D11" s="169"/>
      <c r="E11" s="169"/>
      <c r="F11" s="169"/>
      <c r="G11" s="130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1" ht="15.75" thickBot="1" x14ac:dyDescent="0.3"/>
    <row r="3" spans="2:11" ht="36" customHeight="1" x14ac:dyDescent="0.25">
      <c r="B3" s="165" t="s">
        <v>161</v>
      </c>
      <c r="C3" s="166"/>
      <c r="D3" s="166"/>
      <c r="E3" s="166"/>
      <c r="F3" s="166"/>
      <c r="G3" s="166"/>
      <c r="H3" s="166"/>
      <c r="I3" s="166"/>
      <c r="J3" s="167"/>
    </row>
    <row r="4" spans="2:11" x14ac:dyDescent="0.25">
      <c r="B4" s="173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1" x14ac:dyDescent="0.25">
      <c r="B5" s="50"/>
      <c r="C5" s="174" t="s">
        <v>71</v>
      </c>
      <c r="D5" s="174"/>
      <c r="E5" s="174" t="s">
        <v>75</v>
      </c>
      <c r="F5" s="174"/>
      <c r="G5" s="174" t="s">
        <v>72</v>
      </c>
      <c r="H5" s="174"/>
      <c r="I5" s="174" t="s">
        <v>84</v>
      </c>
      <c r="J5" s="175"/>
    </row>
    <row r="6" spans="2:11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25">
      <c r="B7" s="45" t="s">
        <v>77</v>
      </c>
      <c r="C7" s="54"/>
      <c r="D7" s="62"/>
      <c r="E7" s="54"/>
      <c r="F7" s="62"/>
      <c r="G7" s="54"/>
      <c r="H7" s="62"/>
      <c r="I7" s="54">
        <v>2.0474537037037034E-2</v>
      </c>
      <c r="J7" s="63">
        <f t="shared" ref="J7" si="0">I7/I10</f>
        <v>0.90439672801635995</v>
      </c>
      <c r="K7" s="44"/>
    </row>
    <row r="8" spans="2:11" x14ac:dyDescent="0.25">
      <c r="B8" s="45" t="s">
        <v>78</v>
      </c>
      <c r="C8" s="54"/>
      <c r="D8" s="62"/>
      <c r="E8" s="60"/>
      <c r="F8" s="62"/>
      <c r="G8" s="54"/>
      <c r="H8" s="62"/>
      <c r="I8" s="54">
        <v>2.1643518518518518E-3</v>
      </c>
      <c r="J8" s="63">
        <f t="shared" ref="J8" si="1">I8/I10</f>
        <v>9.560327198364009E-2</v>
      </c>
    </row>
    <row r="9" spans="2:11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25">
      <c r="B10" s="46" t="s">
        <v>6</v>
      </c>
      <c r="C10" s="47"/>
      <c r="D10" s="48"/>
      <c r="E10" s="47"/>
      <c r="F10" s="48"/>
      <c r="G10" s="47"/>
      <c r="H10" s="48"/>
      <c r="I10" s="47">
        <f t="shared" ref="I10" si="2">SUM(I7:I8)</f>
        <v>2.2638888888888885E-2</v>
      </c>
      <c r="J10" s="49">
        <f t="shared" ref="J10" si="3">SUM(J7:J9)</f>
        <v>1</v>
      </c>
    </row>
    <row r="11" spans="2:11" ht="66" customHeight="1" thickBot="1" x14ac:dyDescent="0.3">
      <c r="B11" s="128" t="s">
        <v>79</v>
      </c>
      <c r="C11" s="169"/>
      <c r="D11" s="169"/>
      <c r="E11" s="169"/>
      <c r="F11" s="169"/>
      <c r="G11" s="169"/>
      <c r="H11" s="169"/>
      <c r="I11" s="169"/>
      <c r="J11" s="13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65" t="s">
        <v>162</v>
      </c>
      <c r="C3" s="166"/>
      <c r="D3" s="166"/>
      <c r="E3" s="166"/>
      <c r="F3" s="166"/>
      <c r="G3" s="166"/>
      <c r="H3" s="166"/>
      <c r="I3" s="166"/>
      <c r="J3" s="167"/>
    </row>
    <row r="4" spans="2:10" x14ac:dyDescent="0.25">
      <c r="B4" s="173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50"/>
      <c r="C5" s="174" t="s">
        <v>71</v>
      </c>
      <c r="D5" s="174"/>
      <c r="E5" s="174" t="s">
        <v>75</v>
      </c>
      <c r="F5" s="174"/>
      <c r="G5" s="174" t="s">
        <v>72</v>
      </c>
      <c r="H5" s="174"/>
      <c r="I5" s="174" t="s">
        <v>84</v>
      </c>
      <c r="J5" s="175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61"/>
      <c r="D7" s="62"/>
      <c r="E7" s="60"/>
      <c r="F7" s="62"/>
      <c r="G7" s="61"/>
      <c r="H7" s="62"/>
      <c r="I7" s="61">
        <v>2.2442129629629624E-2</v>
      </c>
      <c r="J7" s="63">
        <f>I7/I10</f>
        <v>0.96998499249624803</v>
      </c>
    </row>
    <row r="8" spans="2:10" x14ac:dyDescent="0.25">
      <c r="B8" s="45" t="s">
        <v>78</v>
      </c>
      <c r="C8" s="61"/>
      <c r="D8" s="62"/>
      <c r="E8" s="60"/>
      <c r="F8" s="62"/>
      <c r="G8" s="61"/>
      <c r="H8" s="62"/>
      <c r="I8" s="61">
        <v>6.9444444444444447E-4</v>
      </c>
      <c r="J8" s="63">
        <f>I8/I10</f>
        <v>3.0015007503751884E-2</v>
      </c>
    </row>
    <row r="9" spans="2:10" x14ac:dyDescent="0.25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25">
      <c r="B10" s="46" t="s">
        <v>6</v>
      </c>
      <c r="C10" s="47"/>
      <c r="D10" s="48"/>
      <c r="E10" s="47"/>
      <c r="F10" s="48"/>
      <c r="G10" s="47"/>
      <c r="H10" s="48"/>
      <c r="I10" s="47">
        <f>SUM(I7:I8)</f>
        <v>2.313657407407407E-2</v>
      </c>
      <c r="J10" s="49">
        <f>SUM(J7:J9)</f>
        <v>0.99999999999999989</v>
      </c>
    </row>
    <row r="11" spans="2:10" ht="66" customHeight="1" thickBot="1" x14ac:dyDescent="0.3">
      <c r="B11" s="128"/>
      <c r="C11" s="169"/>
      <c r="D11" s="169"/>
      <c r="E11" s="169"/>
      <c r="F11" s="169"/>
      <c r="G11" s="169"/>
      <c r="H11" s="169"/>
      <c r="I11" s="169"/>
      <c r="J11" s="13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65" t="s">
        <v>118</v>
      </c>
      <c r="C3" s="166"/>
      <c r="D3" s="166"/>
      <c r="E3" s="166"/>
      <c r="F3" s="166"/>
      <c r="G3" s="166"/>
      <c r="H3" s="166"/>
      <c r="I3" s="166"/>
      <c r="J3" s="167"/>
    </row>
    <row r="4" spans="2:10" x14ac:dyDescent="0.25">
      <c r="B4" s="173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50"/>
      <c r="C5" s="137" t="s">
        <v>73</v>
      </c>
      <c r="D5" s="138"/>
      <c r="E5" s="137" t="s">
        <v>81</v>
      </c>
      <c r="F5" s="138"/>
      <c r="G5" s="137" t="s">
        <v>69</v>
      </c>
      <c r="H5" s="138"/>
      <c r="I5" s="137" t="s">
        <v>70</v>
      </c>
      <c r="J5" s="136"/>
    </row>
    <row r="6" spans="2:10" x14ac:dyDescent="0.25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25">
      <c r="B7" s="45" t="s">
        <v>77</v>
      </c>
      <c r="C7" s="54">
        <v>6.2245370370370361E-2</v>
      </c>
      <c r="D7" s="62">
        <f>C7/C10</f>
        <v>0.9112165367671976</v>
      </c>
      <c r="E7" s="60"/>
      <c r="F7" s="62"/>
      <c r="G7" s="54">
        <v>2.7777777777777775E-3</v>
      </c>
      <c r="H7" s="62">
        <f>G7/G10</f>
        <v>0.85714285714285721</v>
      </c>
      <c r="I7" s="54">
        <v>2.7395833333333331E-2</v>
      </c>
      <c r="J7" s="20">
        <f>I7/I10</f>
        <v>0.89761092150170652</v>
      </c>
    </row>
    <row r="8" spans="2:10" x14ac:dyDescent="0.25">
      <c r="B8" s="45" t="s">
        <v>78</v>
      </c>
      <c r="C8" s="54">
        <v>6.0648148148148145E-3</v>
      </c>
      <c r="D8" s="62">
        <f>C8/C10</f>
        <v>8.8783463232802465E-2</v>
      </c>
      <c r="E8" s="60"/>
      <c r="F8" s="62"/>
      <c r="G8" s="54">
        <v>4.6296296296296293E-4</v>
      </c>
      <c r="H8" s="62">
        <f>G8/G10</f>
        <v>0.14285714285714288</v>
      </c>
      <c r="I8" s="54">
        <v>3.1249999999999997E-3</v>
      </c>
      <c r="J8" s="20">
        <f>I8/I10</f>
        <v>0.10238907849829351</v>
      </c>
    </row>
    <row r="9" spans="2:10" x14ac:dyDescent="0.25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46" t="s">
        <v>6</v>
      </c>
      <c r="C10" s="47">
        <f>SUM(C7:C8)</f>
        <v>6.8310185185185168E-2</v>
      </c>
      <c r="D10" s="48">
        <f>SUM(D7:D8)</f>
        <v>1</v>
      </c>
      <c r="E10" s="47"/>
      <c r="F10" s="48"/>
      <c r="G10" s="47">
        <f t="shared" ref="G10:I10" si="0">SUM(G7:G8)</f>
        <v>3.2407407407407402E-3</v>
      </c>
      <c r="H10" s="48">
        <f>SUM(H7:H8)</f>
        <v>1</v>
      </c>
      <c r="I10" s="47">
        <f t="shared" si="0"/>
        <v>3.052083333333333E-2</v>
      </c>
      <c r="J10" s="49">
        <f>SUM(J7:J8)</f>
        <v>1</v>
      </c>
    </row>
    <row r="11" spans="2:10" ht="66" customHeight="1" thickBot="1" x14ac:dyDescent="0.3">
      <c r="B11" s="128" t="s">
        <v>79</v>
      </c>
      <c r="C11" s="169"/>
      <c r="D11" s="169"/>
      <c r="E11" s="169"/>
      <c r="F11" s="169"/>
      <c r="G11" s="169"/>
      <c r="H11" s="169"/>
      <c r="I11" s="169"/>
      <c r="J11" s="130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65" t="s">
        <v>120</v>
      </c>
      <c r="C3" s="166"/>
      <c r="D3" s="166"/>
      <c r="E3" s="166"/>
      <c r="F3" s="166"/>
      <c r="G3" s="166"/>
      <c r="H3" s="166"/>
      <c r="I3" s="166"/>
      <c r="J3" s="167"/>
    </row>
    <row r="4" spans="2:10" x14ac:dyDescent="0.25">
      <c r="B4" s="173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50"/>
      <c r="C5" s="137" t="s">
        <v>73</v>
      </c>
      <c r="D5" s="138"/>
      <c r="E5" s="137" t="s">
        <v>81</v>
      </c>
      <c r="F5" s="138"/>
      <c r="G5" s="137" t="s">
        <v>69</v>
      </c>
      <c r="H5" s="138"/>
      <c r="I5" s="137" t="s">
        <v>70</v>
      </c>
      <c r="J5" s="136"/>
    </row>
    <row r="6" spans="2:10" x14ac:dyDescent="0.25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25">
      <c r="B7" s="45" t="s">
        <v>77</v>
      </c>
      <c r="C7" s="61">
        <v>0.10724537037037019</v>
      </c>
      <c r="D7" s="62">
        <f>C7/C10</f>
        <v>0.94195384771780011</v>
      </c>
      <c r="E7" s="84"/>
      <c r="F7" s="62"/>
      <c r="G7" s="183">
        <v>7.9050925925925938E-3</v>
      </c>
      <c r="H7" s="62">
        <f>G7/G10</f>
        <v>1</v>
      </c>
      <c r="I7" s="183">
        <v>2.1331018518518517E-2</v>
      </c>
      <c r="J7" s="184">
        <f>I7/I10</f>
        <v>0.96898002103049419</v>
      </c>
    </row>
    <row r="8" spans="2:10" x14ac:dyDescent="0.25">
      <c r="B8" s="185" t="s">
        <v>78</v>
      </c>
      <c r="C8" s="186">
        <v>6.6087962962962966E-3</v>
      </c>
      <c r="D8" s="187">
        <f>C8/C10</f>
        <v>5.8046152282199955E-2</v>
      </c>
      <c r="E8" s="84"/>
      <c r="F8" s="187"/>
      <c r="G8" s="186"/>
      <c r="H8" s="187"/>
      <c r="I8" s="188">
        <v>6.8287037037037036E-4</v>
      </c>
      <c r="J8" s="184">
        <f>I8/I10</f>
        <v>3.1019978969505785E-2</v>
      </c>
    </row>
    <row r="9" spans="2:10" x14ac:dyDescent="0.25">
      <c r="B9" s="18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189" t="s">
        <v>6</v>
      </c>
      <c r="C10" s="190">
        <f>SUM(C7:C8)</f>
        <v>0.11385416666666648</v>
      </c>
      <c r="D10" s="191">
        <f>SUM(D7:D8)</f>
        <v>1</v>
      </c>
      <c r="E10" s="190"/>
      <c r="F10" s="191"/>
      <c r="G10" s="190">
        <f t="shared" ref="G10:I10" si="0">SUM(G7:G8)</f>
        <v>7.9050925925925938E-3</v>
      </c>
      <c r="H10" s="191">
        <f>SUM(H7:H9)</f>
        <v>1</v>
      </c>
      <c r="I10" s="190">
        <f t="shared" si="0"/>
        <v>2.2013888888888888E-2</v>
      </c>
      <c r="J10" s="192">
        <f t="shared" ref="J10" si="1">SUM(J7:J9)</f>
        <v>1</v>
      </c>
    </row>
    <row r="11" spans="2:10" ht="66" customHeight="1" thickBot="1" x14ac:dyDescent="0.3">
      <c r="B11" s="193"/>
      <c r="C11" s="194"/>
      <c r="D11" s="194"/>
      <c r="E11" s="194"/>
      <c r="F11" s="194"/>
      <c r="G11" s="194"/>
      <c r="H11" s="194"/>
      <c r="I11" s="194"/>
      <c r="J11" s="19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65" t="s">
        <v>119</v>
      </c>
      <c r="C3" s="166"/>
      <c r="D3" s="166"/>
      <c r="E3" s="166"/>
      <c r="F3" s="166"/>
      <c r="G3" s="166"/>
      <c r="H3" s="166"/>
      <c r="I3" s="166"/>
      <c r="J3" s="167"/>
    </row>
    <row r="4" spans="2:10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70"/>
      <c r="C5" s="137" t="s">
        <v>74</v>
      </c>
      <c r="D5" s="138"/>
      <c r="E5" s="137" t="s">
        <v>82</v>
      </c>
      <c r="F5" s="138"/>
      <c r="G5" s="137" t="s">
        <v>83</v>
      </c>
      <c r="H5" s="138"/>
      <c r="I5" s="137" t="s">
        <v>85</v>
      </c>
      <c r="J5" s="136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/>
      <c r="D7" s="75"/>
      <c r="E7" s="76">
        <v>1.6180555555555556E-2</v>
      </c>
      <c r="F7" s="75">
        <f>E7/E10</f>
        <v>0.94331983805668018</v>
      </c>
      <c r="G7" s="76">
        <v>4.1678240740740745E-2</v>
      </c>
      <c r="H7" s="75">
        <f>G7/G10</f>
        <v>0.93556767991686152</v>
      </c>
      <c r="I7" s="77"/>
      <c r="J7" s="64"/>
    </row>
    <row r="8" spans="2:10" x14ac:dyDescent="0.25">
      <c r="B8" s="65" t="s">
        <v>78</v>
      </c>
      <c r="C8" s="74"/>
      <c r="D8" s="75"/>
      <c r="E8" s="76">
        <v>9.7222222222222209E-4</v>
      </c>
      <c r="F8" s="75">
        <f>E8/E10</f>
        <v>5.6680161943319832E-2</v>
      </c>
      <c r="G8" s="76">
        <v>2.8703703703703708E-3</v>
      </c>
      <c r="H8" s="75">
        <f>G8/G10</f>
        <v>6.4432320083138483E-2</v>
      </c>
      <c r="I8" s="77"/>
      <c r="J8" s="64"/>
    </row>
    <row r="9" spans="2:10" x14ac:dyDescent="0.25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25">
      <c r="B10" s="66" t="s">
        <v>6</v>
      </c>
      <c r="C10" s="67"/>
      <c r="D10" s="68"/>
      <c r="E10" s="67">
        <f t="shared" ref="E10:G10" si="0">SUM(E7:E8)</f>
        <v>1.7152777777777777E-2</v>
      </c>
      <c r="F10" s="68">
        <f t="shared" ref="F10:H10" si="1">SUM(F7:F9)</f>
        <v>1</v>
      </c>
      <c r="G10" s="67">
        <f t="shared" si="0"/>
        <v>4.4548611111111115E-2</v>
      </c>
      <c r="H10" s="68">
        <f t="shared" si="1"/>
        <v>1</v>
      </c>
      <c r="I10" s="78"/>
      <c r="J10" s="79"/>
    </row>
    <row r="11" spans="2:10" ht="66" customHeight="1" thickBot="1" x14ac:dyDescent="0.3">
      <c r="B11" s="176" t="s">
        <v>79</v>
      </c>
      <c r="C11" s="129"/>
      <c r="D11" s="129"/>
      <c r="E11" s="129"/>
      <c r="F11" s="129"/>
      <c r="G11" s="129"/>
      <c r="H11" s="129"/>
      <c r="I11" s="129"/>
      <c r="J11" s="17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5" t="s">
        <v>108</v>
      </c>
      <c r="C3" s="146"/>
      <c r="D3" s="146"/>
      <c r="E3" s="146"/>
      <c r="F3" s="146"/>
      <c r="G3" s="146"/>
      <c r="H3" s="147"/>
      <c r="I3" s="146"/>
      <c r="J3" s="146"/>
      <c r="K3" s="147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13"/>
      <c r="C5" s="148" t="s">
        <v>50</v>
      </c>
      <c r="D5" s="149"/>
      <c r="E5" s="150"/>
      <c r="F5" s="148" t="s">
        <v>51</v>
      </c>
      <c r="G5" s="149"/>
      <c r="H5" s="150"/>
      <c r="I5" s="149" t="s">
        <v>52</v>
      </c>
      <c r="J5" s="149"/>
      <c r="K5" s="151"/>
    </row>
    <row r="6" spans="2:11" x14ac:dyDescent="0.25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25">
      <c r="B7" s="104" t="s">
        <v>95</v>
      </c>
      <c r="C7" s="87" t="s">
        <v>874</v>
      </c>
      <c r="D7" s="88" t="s">
        <v>681</v>
      </c>
      <c r="E7" s="88" t="s">
        <v>785</v>
      </c>
      <c r="F7" s="87"/>
      <c r="G7" s="88"/>
      <c r="H7" s="88"/>
      <c r="I7" s="90" t="s">
        <v>874</v>
      </c>
      <c r="J7" s="88" t="s">
        <v>681</v>
      </c>
      <c r="K7" s="91" t="s">
        <v>785</v>
      </c>
    </row>
    <row r="8" spans="2:11" x14ac:dyDescent="0.25">
      <c r="B8" s="104" t="s">
        <v>169</v>
      </c>
      <c r="C8" s="87" t="s">
        <v>875</v>
      </c>
      <c r="D8" s="88" t="s">
        <v>876</v>
      </c>
      <c r="E8" s="88" t="s">
        <v>320</v>
      </c>
      <c r="F8" s="87"/>
      <c r="G8" s="88"/>
      <c r="H8" s="88"/>
      <c r="I8" s="90" t="s">
        <v>875</v>
      </c>
      <c r="J8" s="88" t="s">
        <v>876</v>
      </c>
      <c r="K8" s="91" t="s">
        <v>320</v>
      </c>
    </row>
    <row r="9" spans="2:11" x14ac:dyDescent="0.25">
      <c r="B9" s="104" t="s">
        <v>170</v>
      </c>
      <c r="C9" s="87" t="s">
        <v>877</v>
      </c>
      <c r="D9" s="88" t="s">
        <v>878</v>
      </c>
      <c r="E9" s="88" t="s">
        <v>879</v>
      </c>
      <c r="F9" s="87"/>
      <c r="G9" s="88"/>
      <c r="H9" s="88"/>
      <c r="I9" s="90" t="s">
        <v>877</v>
      </c>
      <c r="J9" s="88" t="s">
        <v>878</v>
      </c>
      <c r="K9" s="91" t="s">
        <v>879</v>
      </c>
    </row>
    <row r="10" spans="2:11" x14ac:dyDescent="0.25">
      <c r="B10" s="104" t="s">
        <v>11</v>
      </c>
      <c r="C10" s="87" t="s">
        <v>880</v>
      </c>
      <c r="D10" s="88" t="s">
        <v>881</v>
      </c>
      <c r="E10" s="88" t="s">
        <v>882</v>
      </c>
      <c r="F10" s="87"/>
      <c r="G10" s="88"/>
      <c r="H10" s="88"/>
      <c r="I10" s="90" t="s">
        <v>880</v>
      </c>
      <c r="J10" s="88" t="s">
        <v>881</v>
      </c>
      <c r="K10" s="91" t="s">
        <v>882</v>
      </c>
    </row>
    <row r="11" spans="2:11" x14ac:dyDescent="0.25">
      <c r="B11" s="104" t="s">
        <v>12</v>
      </c>
      <c r="C11" s="87" t="s">
        <v>299</v>
      </c>
      <c r="D11" s="88" t="s">
        <v>883</v>
      </c>
      <c r="E11" s="88" t="s">
        <v>236</v>
      </c>
      <c r="F11" s="87"/>
      <c r="G11" s="88"/>
      <c r="H11" s="88"/>
      <c r="I11" s="90" t="s">
        <v>299</v>
      </c>
      <c r="J11" s="88" t="s">
        <v>883</v>
      </c>
      <c r="K11" s="91" t="s">
        <v>236</v>
      </c>
    </row>
    <row r="12" spans="2:1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25">
      <c r="B15" s="104" t="s">
        <v>174</v>
      </c>
      <c r="C15" s="87" t="s">
        <v>281</v>
      </c>
      <c r="D15" s="88" t="s">
        <v>884</v>
      </c>
      <c r="E15" s="88" t="s">
        <v>885</v>
      </c>
      <c r="F15" s="87"/>
      <c r="G15" s="88"/>
      <c r="H15" s="88"/>
      <c r="I15" s="90" t="s">
        <v>281</v>
      </c>
      <c r="J15" s="88" t="s">
        <v>884</v>
      </c>
      <c r="K15" s="91" t="s">
        <v>885</v>
      </c>
    </row>
    <row r="16" spans="2:11" x14ac:dyDescent="0.25">
      <c r="B16" s="104" t="s">
        <v>175</v>
      </c>
      <c r="C16" s="87" t="s">
        <v>210</v>
      </c>
      <c r="D16" s="88" t="s">
        <v>213</v>
      </c>
      <c r="E16" s="88" t="s">
        <v>235</v>
      </c>
      <c r="F16" s="87"/>
      <c r="G16" s="88"/>
      <c r="H16" s="88"/>
      <c r="I16" s="90" t="s">
        <v>210</v>
      </c>
      <c r="J16" s="88" t="s">
        <v>213</v>
      </c>
      <c r="K16" s="91" t="s">
        <v>235</v>
      </c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633</v>
      </c>
      <c r="D18" s="88" t="s">
        <v>886</v>
      </c>
      <c r="E18" s="88" t="s">
        <v>213</v>
      </c>
      <c r="F18" s="87"/>
      <c r="G18" s="88"/>
      <c r="H18" s="88"/>
      <c r="I18" s="90" t="s">
        <v>633</v>
      </c>
      <c r="J18" s="88" t="s">
        <v>886</v>
      </c>
      <c r="K18" s="91" t="s">
        <v>213</v>
      </c>
    </row>
    <row r="19" spans="2:11" x14ac:dyDescent="0.25">
      <c r="B19" s="110" t="s">
        <v>3</v>
      </c>
      <c r="C19" s="9" t="s">
        <v>887</v>
      </c>
      <c r="D19" s="105" t="s">
        <v>198</v>
      </c>
      <c r="E19" s="6" t="s">
        <v>888</v>
      </c>
      <c r="F19" s="9"/>
      <c r="G19" s="105"/>
      <c r="H19" s="6"/>
      <c r="I19" s="9" t="s">
        <v>887</v>
      </c>
      <c r="J19" s="105" t="s">
        <v>198</v>
      </c>
      <c r="K19" s="7" t="s">
        <v>888</v>
      </c>
    </row>
    <row r="20" spans="2:11" x14ac:dyDescent="0.25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7" t="s">
        <v>16</v>
      </c>
      <c r="C22" s="87" t="s">
        <v>889</v>
      </c>
      <c r="D22" s="90"/>
      <c r="E22" s="88" t="s">
        <v>890</v>
      </c>
      <c r="F22" s="87"/>
      <c r="G22" s="90"/>
      <c r="H22" s="88"/>
      <c r="I22" s="90" t="s">
        <v>889</v>
      </c>
      <c r="J22" s="90"/>
      <c r="K22" s="91" t="s">
        <v>890</v>
      </c>
    </row>
    <row r="23" spans="2:11" x14ac:dyDescent="0.25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25">
      <c r="B24" s="117" t="s">
        <v>18</v>
      </c>
      <c r="C24" s="87" t="s">
        <v>875</v>
      </c>
      <c r="D24" s="90"/>
      <c r="E24" s="88" t="s">
        <v>320</v>
      </c>
      <c r="F24" s="87"/>
      <c r="G24" s="90"/>
      <c r="H24" s="88"/>
      <c r="I24" s="90" t="s">
        <v>875</v>
      </c>
      <c r="J24" s="90"/>
      <c r="K24" s="91" t="s">
        <v>320</v>
      </c>
    </row>
    <row r="25" spans="2:11" x14ac:dyDescent="0.25">
      <c r="B25" s="117" t="s">
        <v>19</v>
      </c>
      <c r="C25" s="87" t="s">
        <v>891</v>
      </c>
      <c r="D25" s="90"/>
      <c r="E25" s="88" t="s">
        <v>423</v>
      </c>
      <c r="F25" s="87"/>
      <c r="G25" s="90"/>
      <c r="H25" s="88"/>
      <c r="I25" s="90" t="s">
        <v>891</v>
      </c>
      <c r="J25" s="90"/>
      <c r="K25" s="91" t="s">
        <v>423</v>
      </c>
    </row>
    <row r="26" spans="2:11" x14ac:dyDescent="0.25">
      <c r="B26" s="117" t="s">
        <v>20</v>
      </c>
      <c r="C26" s="87" t="s">
        <v>892</v>
      </c>
      <c r="D26" s="90"/>
      <c r="E26" s="88" t="s">
        <v>893</v>
      </c>
      <c r="F26" s="87"/>
      <c r="G26" s="90"/>
      <c r="H26" s="88"/>
      <c r="I26" s="90" t="s">
        <v>892</v>
      </c>
      <c r="J26" s="90"/>
      <c r="K26" s="91" t="s">
        <v>893</v>
      </c>
    </row>
    <row r="27" spans="2:11" x14ac:dyDescent="0.25">
      <c r="B27" s="117" t="s">
        <v>21</v>
      </c>
      <c r="C27" s="87" t="s">
        <v>894</v>
      </c>
      <c r="D27" s="90"/>
      <c r="E27" s="88" t="s">
        <v>597</v>
      </c>
      <c r="F27" s="87"/>
      <c r="G27" s="90"/>
      <c r="H27" s="88"/>
      <c r="I27" s="90" t="s">
        <v>894</v>
      </c>
      <c r="J27" s="90"/>
      <c r="K27" s="91" t="s">
        <v>597</v>
      </c>
    </row>
    <row r="28" spans="2:11" x14ac:dyDescent="0.25">
      <c r="B28" s="118" t="s">
        <v>3</v>
      </c>
      <c r="C28" s="67" t="s">
        <v>895</v>
      </c>
      <c r="D28" s="86"/>
      <c r="E28" s="105" t="s">
        <v>896</v>
      </c>
      <c r="F28" s="67"/>
      <c r="G28" s="86"/>
      <c r="H28" s="105"/>
      <c r="I28" s="67" t="s">
        <v>895</v>
      </c>
      <c r="J28" s="86"/>
      <c r="K28" s="107" t="s">
        <v>896</v>
      </c>
    </row>
    <row r="29" spans="2:11" x14ac:dyDescent="0.25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110" t="s">
        <v>6</v>
      </c>
      <c r="C30" s="67" t="s">
        <v>897</v>
      </c>
      <c r="D30" s="8"/>
      <c r="E30" s="105" t="s">
        <v>198</v>
      </c>
      <c r="F30" s="67"/>
      <c r="G30" s="8"/>
      <c r="H30" s="105"/>
      <c r="I30" s="67" t="s">
        <v>897</v>
      </c>
      <c r="J30" s="8"/>
      <c r="K30" s="107" t="s">
        <v>198</v>
      </c>
    </row>
    <row r="31" spans="2:11" ht="66" customHeight="1" thickBot="1" x14ac:dyDescent="0.3">
      <c r="B31" s="142" t="s">
        <v>53</v>
      </c>
      <c r="C31" s="143"/>
      <c r="D31" s="143"/>
      <c r="E31" s="143"/>
      <c r="F31" s="143"/>
      <c r="G31" s="143"/>
      <c r="H31" s="144"/>
      <c r="I31" s="143"/>
      <c r="J31" s="143"/>
      <c r="K31" s="144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ht="36" customHeight="1" x14ac:dyDescent="0.25">
      <c r="B3" s="165" t="s">
        <v>121</v>
      </c>
      <c r="C3" s="166"/>
      <c r="D3" s="166"/>
      <c r="E3" s="166"/>
      <c r="F3" s="166"/>
      <c r="G3" s="166"/>
      <c r="H3" s="166"/>
      <c r="I3" s="166"/>
      <c r="J3" s="167"/>
    </row>
    <row r="4" spans="2:10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70"/>
      <c r="C5" s="137" t="s">
        <v>74</v>
      </c>
      <c r="D5" s="138"/>
      <c r="E5" s="137" t="s">
        <v>82</v>
      </c>
      <c r="F5" s="138"/>
      <c r="G5" s="137" t="s">
        <v>83</v>
      </c>
      <c r="H5" s="138"/>
      <c r="I5" s="137" t="s">
        <v>85</v>
      </c>
      <c r="J5" s="136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/>
      <c r="D7" s="75"/>
      <c r="E7" s="74">
        <v>4.944444444444443E-2</v>
      </c>
      <c r="F7" s="75">
        <f>E7/E10</f>
        <v>0.98139214334941416</v>
      </c>
      <c r="G7" s="74">
        <v>5.4664351851851853E-2</v>
      </c>
      <c r="H7" s="75">
        <f>G7/G10</f>
        <v>0.98109680099709173</v>
      </c>
      <c r="I7" s="77"/>
      <c r="J7" s="80"/>
    </row>
    <row r="8" spans="2:10" x14ac:dyDescent="0.25">
      <c r="B8" s="65" t="s">
        <v>78</v>
      </c>
      <c r="C8" s="74"/>
      <c r="D8" s="75"/>
      <c r="E8" s="74">
        <v>9.3750000000000007E-4</v>
      </c>
      <c r="F8" s="75">
        <f>E8/E10</f>
        <v>1.860785665058581E-2</v>
      </c>
      <c r="G8" s="74">
        <v>1.0532407407407407E-3</v>
      </c>
      <c r="H8" s="75">
        <f>G8/G10</f>
        <v>1.8903199002908183E-2</v>
      </c>
      <c r="I8" s="77"/>
      <c r="J8" s="80"/>
    </row>
    <row r="9" spans="2:10" x14ac:dyDescent="0.25">
      <c r="B9" s="65"/>
      <c r="C9" s="21"/>
      <c r="D9" s="22"/>
      <c r="E9" s="22"/>
      <c r="F9" s="22"/>
      <c r="G9" s="22"/>
      <c r="H9" s="22"/>
      <c r="I9" s="23"/>
      <c r="J9" s="24"/>
    </row>
    <row r="10" spans="2:10" x14ac:dyDescent="0.25">
      <c r="B10" s="66" t="s">
        <v>6</v>
      </c>
      <c r="C10" s="67"/>
      <c r="D10" s="68"/>
      <c r="E10" s="67">
        <f t="shared" ref="E10:G10" si="0">SUM(E7:E8)</f>
        <v>5.0381944444444431E-2</v>
      </c>
      <c r="F10" s="68">
        <f>SUM(F7:F8)</f>
        <v>1</v>
      </c>
      <c r="G10" s="67">
        <f t="shared" si="0"/>
        <v>5.5717592592592596E-2</v>
      </c>
      <c r="H10" s="68">
        <f>SUM(H7:H8)</f>
        <v>0.99999999999999989</v>
      </c>
      <c r="I10" s="78"/>
      <c r="J10" s="79"/>
    </row>
    <row r="11" spans="2:10" ht="66" customHeight="1" thickBot="1" x14ac:dyDescent="0.3">
      <c r="B11" s="176"/>
      <c r="C11" s="129"/>
      <c r="D11" s="129"/>
      <c r="E11" s="129"/>
      <c r="F11" s="129"/>
      <c r="G11" s="129"/>
      <c r="H11" s="129"/>
      <c r="I11" s="129"/>
      <c r="J11" s="17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65" t="s">
        <v>86</v>
      </c>
      <c r="C3" s="166"/>
      <c r="D3" s="166"/>
      <c r="E3" s="166"/>
      <c r="F3" s="166"/>
      <c r="G3" s="166"/>
      <c r="H3" s="178"/>
      <c r="I3" s="178"/>
      <c r="J3" s="179"/>
    </row>
    <row r="4" spans="2:10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70"/>
      <c r="C5" s="137" t="s">
        <v>0</v>
      </c>
      <c r="D5" s="138"/>
      <c r="E5" s="137" t="s">
        <v>1</v>
      </c>
      <c r="F5" s="138"/>
      <c r="G5" s="137" t="s">
        <v>2</v>
      </c>
      <c r="H5" s="138"/>
      <c r="I5" s="137" t="s">
        <v>3</v>
      </c>
      <c r="J5" s="136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2.5555555555555547E-2</v>
      </c>
      <c r="D7" s="75">
        <f>C7/C10</f>
        <v>0.85283893395133259</v>
      </c>
      <c r="E7" s="74">
        <v>8.206018518518517E-3</v>
      </c>
      <c r="F7" s="75">
        <f>E7/E10</f>
        <v>0.87100737100737091</v>
      </c>
      <c r="G7" s="74">
        <v>1.667824074074074E-2</v>
      </c>
      <c r="H7" s="75">
        <f>G7/G10</f>
        <v>0.8851351351351352</v>
      </c>
      <c r="I7" s="74">
        <f>C7+E7+G7</f>
        <v>5.0439814814814798E-2</v>
      </c>
      <c r="J7" s="64">
        <f>I7/I10</f>
        <v>0.86622937785728482</v>
      </c>
    </row>
    <row r="8" spans="2:10" x14ac:dyDescent="0.25">
      <c r="B8" s="65" t="s">
        <v>78</v>
      </c>
      <c r="C8" s="74">
        <v>4.409722222222222E-3</v>
      </c>
      <c r="D8" s="75">
        <f>C8/C10</f>
        <v>0.14716106604866749</v>
      </c>
      <c r="E8" s="74">
        <v>1.2152777777777778E-3</v>
      </c>
      <c r="F8" s="75">
        <f>E8/E10</f>
        <v>0.128992628992629</v>
      </c>
      <c r="G8" s="74">
        <v>2.1643518518518518E-3</v>
      </c>
      <c r="H8" s="75">
        <f>G8/G10</f>
        <v>0.11486486486486487</v>
      </c>
      <c r="I8" s="74">
        <f>C8+E8+G8</f>
        <v>7.7893518518518511E-3</v>
      </c>
      <c r="J8" s="64">
        <f>I8/I10</f>
        <v>0.13377062214271518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2.9965277777777768E-2</v>
      </c>
      <c r="D10" s="68">
        <f>SUM(D7:D8)</f>
        <v>1</v>
      </c>
      <c r="E10" s="67">
        <f t="shared" ref="E10:I10" si="0">SUM(E7:E8)</f>
        <v>9.4212962962962957E-3</v>
      </c>
      <c r="F10" s="68">
        <f>SUM(F7:F8)</f>
        <v>0.99999999999999989</v>
      </c>
      <c r="G10" s="67">
        <f t="shared" si="0"/>
        <v>1.8842592592592591E-2</v>
      </c>
      <c r="H10" s="68">
        <f>SUM(H7:H8)</f>
        <v>1</v>
      </c>
      <c r="I10" s="67">
        <f t="shared" si="0"/>
        <v>5.8229166666666651E-2</v>
      </c>
      <c r="J10" s="69">
        <f>SUM(J7:J9)</f>
        <v>1</v>
      </c>
    </row>
    <row r="11" spans="2:10" ht="66" customHeight="1" thickBot="1" x14ac:dyDescent="0.3">
      <c r="B11" s="176" t="s">
        <v>79</v>
      </c>
      <c r="C11" s="129"/>
      <c r="D11" s="129"/>
      <c r="E11" s="129"/>
      <c r="F11" s="129"/>
      <c r="G11" s="129"/>
      <c r="H11" s="129"/>
      <c r="I11" s="129"/>
      <c r="J11" s="17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8" width="12.7109375" style="19" customWidth="1"/>
    <col min="9" max="10" width="12.7109375" style="1" customWidth="1"/>
    <col min="11" max="16384" width="8.85546875" style="1"/>
  </cols>
  <sheetData>
    <row r="2" spans="2:10" ht="15.75" thickBot="1" x14ac:dyDescent="0.3"/>
    <row r="3" spans="2:10" x14ac:dyDescent="0.25">
      <c r="B3" s="165" t="s">
        <v>87</v>
      </c>
      <c r="C3" s="166"/>
      <c r="D3" s="166"/>
      <c r="E3" s="166"/>
      <c r="F3" s="166"/>
      <c r="G3" s="166"/>
      <c r="H3" s="178"/>
      <c r="I3" s="178"/>
      <c r="J3" s="179"/>
    </row>
    <row r="4" spans="2:10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6"/>
    </row>
    <row r="5" spans="2:10" x14ac:dyDescent="0.25">
      <c r="B5" s="70"/>
      <c r="C5" s="137" t="s">
        <v>0</v>
      </c>
      <c r="D5" s="138"/>
      <c r="E5" s="137" t="s">
        <v>1</v>
      </c>
      <c r="F5" s="138"/>
      <c r="G5" s="137" t="s">
        <v>2</v>
      </c>
      <c r="H5" s="138"/>
      <c r="I5" s="137" t="s">
        <v>3</v>
      </c>
      <c r="J5" s="136"/>
    </row>
    <row r="6" spans="2:10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25">
      <c r="B7" s="65" t="s">
        <v>77</v>
      </c>
      <c r="C7" s="74">
        <v>2.1643518518518517E-2</v>
      </c>
      <c r="D7" s="75">
        <f>C7/C10</f>
        <v>0.95020325203252032</v>
      </c>
      <c r="E7" s="74">
        <v>8.8888888888888889E-3</v>
      </c>
      <c r="F7" s="75">
        <f>E7/E10</f>
        <v>0.94581280788177335</v>
      </c>
      <c r="G7" s="74">
        <v>1.2245370370370368E-2</v>
      </c>
      <c r="H7" s="75">
        <f>G7/G10</f>
        <v>0.96621004566210045</v>
      </c>
      <c r="I7" s="74">
        <f>C7+E7+G7</f>
        <v>4.2777777777777776E-2</v>
      </c>
      <c r="J7" s="64">
        <f>I7/I10</f>
        <v>0.95380645161290323</v>
      </c>
    </row>
    <row r="8" spans="2:10" x14ac:dyDescent="0.25">
      <c r="B8" s="65" t="s">
        <v>78</v>
      </c>
      <c r="C8" s="74">
        <v>1.1342592592592591E-3</v>
      </c>
      <c r="D8" s="75">
        <f>C8/C10</f>
        <v>4.9796747967479675E-2</v>
      </c>
      <c r="E8" s="74">
        <v>5.0925925925925921E-4</v>
      </c>
      <c r="F8" s="75">
        <f>E8/E10</f>
        <v>5.4187192118226597E-2</v>
      </c>
      <c r="G8" s="74">
        <v>4.2824074074074075E-4</v>
      </c>
      <c r="H8" s="75">
        <f>G8/G10</f>
        <v>3.3789954337899546E-2</v>
      </c>
      <c r="I8" s="74">
        <f>C8+E8+G8</f>
        <v>2.0717592592592593E-3</v>
      </c>
      <c r="J8" s="64">
        <f>I8/I10</f>
        <v>4.6193548387096779E-2</v>
      </c>
    </row>
    <row r="9" spans="2:10" x14ac:dyDescent="0.25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25">
      <c r="B10" s="66" t="s">
        <v>6</v>
      </c>
      <c r="C10" s="67">
        <f>SUM(C7:C8)</f>
        <v>2.2777777777777775E-2</v>
      </c>
      <c r="D10" s="68">
        <f>SUM(D7:D8)</f>
        <v>1</v>
      </c>
      <c r="E10" s="67">
        <f t="shared" ref="E10:I10" si="0">SUM(E7:E8)</f>
        <v>9.3981481481481485E-3</v>
      </c>
      <c r="F10" s="68">
        <f>SUM(F7:F8)</f>
        <v>1</v>
      </c>
      <c r="G10" s="67">
        <f t="shared" si="0"/>
        <v>1.2673611111111109E-2</v>
      </c>
      <c r="H10" s="68">
        <f>SUM(H7:H8)</f>
        <v>1</v>
      </c>
      <c r="I10" s="67">
        <f t="shared" si="0"/>
        <v>4.4849537037037035E-2</v>
      </c>
      <c r="J10" s="69">
        <f>SUM(J7:J9)</f>
        <v>1</v>
      </c>
    </row>
    <row r="11" spans="2:10" ht="66" customHeight="1" thickBot="1" x14ac:dyDescent="0.3">
      <c r="B11" s="176"/>
      <c r="C11" s="129"/>
      <c r="D11" s="129"/>
      <c r="E11" s="129"/>
      <c r="F11" s="129"/>
      <c r="G11" s="129"/>
      <c r="H11" s="129"/>
      <c r="I11" s="129"/>
      <c r="J11" s="17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65" t="s">
        <v>181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73</v>
      </c>
      <c r="D5" s="138"/>
      <c r="E5" s="180" t="s">
        <v>74</v>
      </c>
      <c r="F5" s="180"/>
      <c r="G5" s="180" t="s">
        <v>82</v>
      </c>
      <c r="H5" s="181"/>
    </row>
    <row r="6" spans="2:8" x14ac:dyDescent="0.25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25">
      <c r="B7" s="65" t="s">
        <v>77</v>
      </c>
      <c r="C7" s="76">
        <v>1.486111111111111E-2</v>
      </c>
      <c r="D7" s="75">
        <f>C7/C10</f>
        <v>0.89228630993745661</v>
      </c>
      <c r="E7" s="76"/>
      <c r="F7" s="75"/>
      <c r="G7" s="74">
        <v>2.6157407407407405E-3</v>
      </c>
      <c r="H7" s="64">
        <f>G7/G10</f>
        <v>0.81588447653429608</v>
      </c>
    </row>
    <row r="8" spans="2:8" x14ac:dyDescent="0.25">
      <c r="B8" s="65" t="s">
        <v>78</v>
      </c>
      <c r="C8" s="74">
        <v>1.7939814814814815E-3</v>
      </c>
      <c r="D8" s="75">
        <f>C8/C10</f>
        <v>0.10771369006254346</v>
      </c>
      <c r="E8" s="74"/>
      <c r="F8" s="75"/>
      <c r="G8" s="74">
        <v>5.9027777777777778E-4</v>
      </c>
      <c r="H8" s="64">
        <f>G8/G10</f>
        <v>0.18411552346570398</v>
      </c>
    </row>
    <row r="9" spans="2:8" x14ac:dyDescent="0.25">
      <c r="B9" s="65"/>
      <c r="C9" s="21"/>
      <c r="D9" s="22"/>
      <c r="E9" s="21"/>
      <c r="F9" s="22"/>
      <c r="G9" s="21"/>
      <c r="H9" s="20"/>
    </row>
    <row r="10" spans="2:8" x14ac:dyDescent="0.25">
      <c r="B10" s="66" t="s">
        <v>6</v>
      </c>
      <c r="C10" s="67">
        <f>SUM(C7:C8)</f>
        <v>1.6655092592592589E-2</v>
      </c>
      <c r="D10" s="68">
        <f>SUM(D7:D9)</f>
        <v>1</v>
      </c>
      <c r="E10" s="67"/>
      <c r="F10" s="68"/>
      <c r="G10" s="67">
        <f>SUM(G7:G8)</f>
        <v>3.2060185185185182E-3</v>
      </c>
      <c r="H10" s="69">
        <f>SUM(H7:H8)</f>
        <v>1</v>
      </c>
    </row>
    <row r="11" spans="2:8" ht="66" customHeight="1" thickBot="1" x14ac:dyDescent="0.3">
      <c r="B11" s="128" t="s">
        <v>79</v>
      </c>
      <c r="C11" s="129"/>
      <c r="D11" s="129"/>
      <c r="E11" s="129"/>
      <c r="F11" s="129"/>
      <c r="G11" s="129"/>
      <c r="H11" s="130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65" t="s">
        <v>182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73</v>
      </c>
      <c r="D5" s="138"/>
      <c r="E5" s="180" t="s">
        <v>74</v>
      </c>
      <c r="F5" s="180"/>
      <c r="G5" s="180" t="s">
        <v>82</v>
      </c>
      <c r="H5" s="181"/>
    </row>
    <row r="6" spans="2:8" x14ac:dyDescent="0.25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25">
      <c r="B7" s="65" t="s">
        <v>77</v>
      </c>
      <c r="C7" s="74">
        <v>1.878472222222222E-2</v>
      </c>
      <c r="D7" s="75">
        <f>C7/C10</f>
        <v>0.9381502890173411</v>
      </c>
      <c r="E7" s="74"/>
      <c r="F7" s="75"/>
      <c r="G7" s="74">
        <v>1.1932870370370371E-2</v>
      </c>
      <c r="H7" s="64">
        <f>G7/G10</f>
        <v>0.96175373134328357</v>
      </c>
    </row>
    <row r="8" spans="2:8" x14ac:dyDescent="0.25">
      <c r="B8" s="65" t="s">
        <v>78</v>
      </c>
      <c r="C8" s="74">
        <v>1.2384259259259258E-3</v>
      </c>
      <c r="D8" s="75">
        <f>C8/C10</f>
        <v>6.1849710982658963E-2</v>
      </c>
      <c r="E8" s="74"/>
      <c r="F8" s="75"/>
      <c r="G8" s="74">
        <v>4.7453703703703704E-4</v>
      </c>
      <c r="H8" s="64">
        <f>G8/G10</f>
        <v>3.8246268656716417E-2</v>
      </c>
    </row>
    <row r="9" spans="2:8" x14ac:dyDescent="0.25">
      <c r="B9" s="65"/>
      <c r="C9" s="21"/>
      <c r="D9" s="22"/>
      <c r="E9" s="21"/>
      <c r="F9" s="22"/>
      <c r="G9" s="21"/>
      <c r="H9" s="20"/>
    </row>
    <row r="10" spans="2:8" x14ac:dyDescent="0.25">
      <c r="B10" s="66" t="s">
        <v>6</v>
      </c>
      <c r="C10" s="67">
        <f>SUM(C7:C8)</f>
        <v>2.0023148148148144E-2</v>
      </c>
      <c r="D10" s="68">
        <f>SUM(D7:D9)</f>
        <v>1</v>
      </c>
      <c r="E10" s="67"/>
      <c r="F10" s="68"/>
      <c r="G10" s="67">
        <f>SUM(G7:G8)</f>
        <v>1.2407407407407409E-2</v>
      </c>
      <c r="H10" s="69">
        <f>SUM(H7:H8)</f>
        <v>1</v>
      </c>
    </row>
    <row r="11" spans="2:8" ht="66" customHeight="1" thickBot="1" x14ac:dyDescent="0.3">
      <c r="B11" s="128"/>
      <c r="C11" s="129"/>
      <c r="D11" s="129"/>
      <c r="E11" s="129"/>
      <c r="F11" s="129"/>
      <c r="G11" s="129"/>
      <c r="H11" s="130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65" t="s">
        <v>183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83</v>
      </c>
      <c r="D5" s="138"/>
      <c r="E5" s="180" t="s">
        <v>85</v>
      </c>
      <c r="F5" s="180"/>
      <c r="G5" s="135"/>
      <c r="H5" s="136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1.7824074074074069E-2</v>
      </c>
      <c r="D7" s="75">
        <f>C7/C10</f>
        <v>0.94827586206896552</v>
      </c>
      <c r="E7" s="74"/>
      <c r="F7" s="75"/>
      <c r="G7" s="77"/>
      <c r="H7" s="80"/>
    </row>
    <row r="8" spans="2:8" x14ac:dyDescent="0.25">
      <c r="B8" s="65" t="s">
        <v>78</v>
      </c>
      <c r="C8" s="74">
        <v>9.7222222222222209E-4</v>
      </c>
      <c r="D8" s="75">
        <f>C8/C10</f>
        <v>5.1724137931034496E-2</v>
      </c>
      <c r="E8" s="74"/>
      <c r="F8" s="75"/>
      <c r="G8" s="77"/>
      <c r="H8" s="80"/>
    </row>
    <row r="9" spans="2:8" x14ac:dyDescent="0.25">
      <c r="B9" s="65"/>
      <c r="C9" s="21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1.879629629629629E-2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">
      <c r="B11" s="176" t="s">
        <v>79</v>
      </c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2.7109375" style="19" customWidth="1"/>
    <col min="7" max="8" width="12.7109375" style="1" customWidth="1"/>
    <col min="9" max="16384" width="8.85546875" style="1"/>
  </cols>
  <sheetData>
    <row r="2" spans="2:8" ht="15.75" thickBot="1" x14ac:dyDescent="0.3"/>
    <row r="3" spans="2:8" ht="36" customHeight="1" x14ac:dyDescent="0.25">
      <c r="B3" s="165" t="s">
        <v>184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83</v>
      </c>
      <c r="D5" s="138"/>
      <c r="E5" s="180" t="s">
        <v>85</v>
      </c>
      <c r="F5" s="180"/>
      <c r="G5" s="135"/>
      <c r="H5" s="136"/>
    </row>
    <row r="6" spans="2:8" x14ac:dyDescent="0.25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25">
      <c r="B7" s="65" t="s">
        <v>77</v>
      </c>
      <c r="C7" s="74">
        <v>2.5127314814814831E-2</v>
      </c>
      <c r="D7" s="75">
        <f>C7/C10</f>
        <v>0.98547435315478893</v>
      </c>
      <c r="E7" s="74"/>
      <c r="F7" s="75"/>
      <c r="G7" s="77"/>
      <c r="H7" s="80"/>
    </row>
    <row r="8" spans="2:8" x14ac:dyDescent="0.25">
      <c r="B8" s="65" t="s">
        <v>78</v>
      </c>
      <c r="C8" s="74">
        <v>3.7037037037037035E-4</v>
      </c>
      <c r="D8" s="75">
        <f>C8/C10</f>
        <v>1.4525646845211064E-2</v>
      </c>
      <c r="E8" s="74"/>
      <c r="F8" s="75"/>
      <c r="G8" s="77"/>
      <c r="H8" s="80"/>
    </row>
    <row r="9" spans="2:8" x14ac:dyDescent="0.25">
      <c r="B9" s="65"/>
      <c r="C9" s="22"/>
      <c r="D9" s="22"/>
      <c r="E9" s="22"/>
      <c r="F9" s="22"/>
      <c r="G9" s="23"/>
      <c r="H9" s="24"/>
    </row>
    <row r="10" spans="2:8" x14ac:dyDescent="0.25">
      <c r="B10" s="66" t="s">
        <v>6</v>
      </c>
      <c r="C10" s="67">
        <f t="shared" ref="C10" si="0">SUM(C7:C8)</f>
        <v>2.5497685185185203E-2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165" t="s">
        <v>96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3.7025462962962954E-2</v>
      </c>
      <c r="D7" s="82">
        <v>0.26015046296296301</v>
      </c>
      <c r="E7" s="74">
        <f>C7+D7</f>
        <v>0.29717592592592595</v>
      </c>
      <c r="F7" s="20">
        <f>E7/E10</f>
        <v>0.87428493598474533</v>
      </c>
    </row>
    <row r="8" spans="2:7" x14ac:dyDescent="0.25">
      <c r="B8" s="65" t="s">
        <v>78</v>
      </c>
      <c r="C8" s="74">
        <v>3.7268518518518519E-3</v>
      </c>
      <c r="D8" s="74">
        <v>3.9004629629629632E-2</v>
      </c>
      <c r="E8" s="74">
        <f>C8+D8</f>
        <v>4.2731481481481481E-2</v>
      </c>
      <c r="F8" s="20">
        <f>E8/E10</f>
        <v>0.1257150640152547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>SUM(C7:C8)</f>
        <v>4.0752314814814804E-2</v>
      </c>
      <c r="D10" s="67">
        <f>SUM(D7:D8)</f>
        <v>0.29915509259259265</v>
      </c>
      <c r="E10" s="67">
        <f t="shared" ref="E10" si="0">SUM(E7:E8)</f>
        <v>0.33990740740740744</v>
      </c>
      <c r="F10" s="69">
        <f>SUM(F7:F8)</f>
        <v>1</v>
      </c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29.25" customHeight="1" x14ac:dyDescent="0.25">
      <c r="B3" s="165" t="s">
        <v>97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0.15876157407407407</v>
      </c>
      <c r="D7" s="74">
        <v>0.15957175925925926</v>
      </c>
      <c r="E7" s="74">
        <f>C7+D7</f>
        <v>0.31833333333333336</v>
      </c>
      <c r="F7" s="20">
        <f>E7/E10</f>
        <v>0.79717117848240682</v>
      </c>
    </row>
    <row r="8" spans="2:7" x14ac:dyDescent="0.25">
      <c r="B8" s="65" t="s">
        <v>78</v>
      </c>
      <c r="C8" s="74">
        <v>5.8333333333333327E-2</v>
      </c>
      <c r="D8" s="74">
        <v>2.2662037037037036E-2</v>
      </c>
      <c r="E8" s="74">
        <f>C8+D8</f>
        <v>8.0995370370370356E-2</v>
      </c>
      <c r="F8" s="20">
        <f>E8/E10</f>
        <v>0.20282882151759316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0.21709490740740739</v>
      </c>
      <c r="D10" s="67">
        <f t="shared" si="0"/>
        <v>0.1822337962962963</v>
      </c>
      <c r="E10" s="67">
        <f t="shared" si="0"/>
        <v>0.39932870370370371</v>
      </c>
      <c r="F10" s="69">
        <f>SUM(F7:F8)</f>
        <v>1</v>
      </c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122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154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 t="s">
        <v>898</v>
      </c>
      <c r="D7" s="88" t="s">
        <v>899</v>
      </c>
      <c r="E7" s="88" t="s">
        <v>323</v>
      </c>
      <c r="F7" s="87"/>
      <c r="G7" s="88"/>
      <c r="H7" s="88"/>
      <c r="I7" s="90" t="s">
        <v>898</v>
      </c>
      <c r="J7" s="88" t="s">
        <v>899</v>
      </c>
      <c r="K7" s="91" t="s">
        <v>323</v>
      </c>
    </row>
    <row r="8" spans="2:11" s="31" customFormat="1" x14ac:dyDescent="0.25">
      <c r="B8" s="104" t="s">
        <v>169</v>
      </c>
      <c r="C8" s="87" t="s">
        <v>874</v>
      </c>
      <c r="D8" s="88" t="s">
        <v>900</v>
      </c>
      <c r="E8" s="88" t="s">
        <v>901</v>
      </c>
      <c r="F8" s="87"/>
      <c r="G8" s="88"/>
      <c r="H8" s="88"/>
      <c r="I8" s="90" t="s">
        <v>874</v>
      </c>
      <c r="J8" s="88" t="s">
        <v>900</v>
      </c>
      <c r="K8" s="91" t="s">
        <v>901</v>
      </c>
    </row>
    <row r="9" spans="2:11" s="31" customFormat="1" x14ac:dyDescent="0.25">
      <c r="B9" s="104" t="s">
        <v>170</v>
      </c>
      <c r="C9" s="87" t="s">
        <v>902</v>
      </c>
      <c r="D9" s="88" t="s">
        <v>903</v>
      </c>
      <c r="E9" s="88" t="s">
        <v>904</v>
      </c>
      <c r="F9" s="87"/>
      <c r="G9" s="88"/>
      <c r="H9" s="88"/>
      <c r="I9" s="90" t="s">
        <v>902</v>
      </c>
      <c r="J9" s="88" t="s">
        <v>903</v>
      </c>
      <c r="K9" s="91" t="s">
        <v>904</v>
      </c>
    </row>
    <row r="10" spans="2:11" s="31" customFormat="1" x14ac:dyDescent="0.25">
      <c r="B10" s="104" t="s">
        <v>11</v>
      </c>
      <c r="C10" s="87" t="s">
        <v>409</v>
      </c>
      <c r="D10" s="88" t="s">
        <v>905</v>
      </c>
      <c r="E10" s="88" t="s">
        <v>502</v>
      </c>
      <c r="F10" s="87"/>
      <c r="G10" s="88"/>
      <c r="H10" s="88"/>
      <c r="I10" s="90" t="s">
        <v>409</v>
      </c>
      <c r="J10" s="88" t="s">
        <v>905</v>
      </c>
      <c r="K10" s="91" t="s">
        <v>502</v>
      </c>
    </row>
    <row r="11" spans="2:11" s="31" customFormat="1" x14ac:dyDescent="0.25">
      <c r="B11" s="104" t="s">
        <v>12</v>
      </c>
      <c r="C11" s="87" t="s">
        <v>599</v>
      </c>
      <c r="D11" s="88" t="s">
        <v>263</v>
      </c>
      <c r="E11" s="88" t="s">
        <v>282</v>
      </c>
      <c r="F11" s="87"/>
      <c r="G11" s="88"/>
      <c r="H11" s="88"/>
      <c r="I11" s="90" t="s">
        <v>599</v>
      </c>
      <c r="J11" s="88" t="s">
        <v>263</v>
      </c>
      <c r="K11" s="91" t="s">
        <v>282</v>
      </c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194</v>
      </c>
      <c r="D15" s="88" t="s">
        <v>906</v>
      </c>
      <c r="E15" s="88" t="s">
        <v>256</v>
      </c>
      <c r="F15" s="89"/>
      <c r="G15" s="88"/>
      <c r="H15" s="88"/>
      <c r="I15" s="90" t="s">
        <v>194</v>
      </c>
      <c r="J15" s="88" t="s">
        <v>906</v>
      </c>
      <c r="K15" s="91" t="s">
        <v>256</v>
      </c>
    </row>
    <row r="16" spans="2:11" s="31" customFormat="1" x14ac:dyDescent="0.25">
      <c r="B16" s="104" t="s">
        <v>175</v>
      </c>
      <c r="C16" s="87" t="s">
        <v>190</v>
      </c>
      <c r="D16" s="88" t="s">
        <v>259</v>
      </c>
      <c r="E16" s="88" t="s">
        <v>235</v>
      </c>
      <c r="F16" s="89"/>
      <c r="G16" s="88"/>
      <c r="H16" s="88"/>
      <c r="I16" s="90" t="s">
        <v>190</v>
      </c>
      <c r="J16" s="88" t="s">
        <v>259</v>
      </c>
      <c r="K16" s="91" t="s">
        <v>235</v>
      </c>
    </row>
    <row r="17" spans="2:11" s="31" customFormat="1" x14ac:dyDescent="0.25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269</v>
      </c>
      <c r="D18" s="88" t="s">
        <v>392</v>
      </c>
      <c r="E18" s="88" t="s">
        <v>907</v>
      </c>
      <c r="F18" s="89"/>
      <c r="G18" s="88"/>
      <c r="H18" s="88"/>
      <c r="I18" s="90" t="s">
        <v>269</v>
      </c>
      <c r="J18" s="88" t="s">
        <v>392</v>
      </c>
      <c r="K18" s="91" t="s">
        <v>907</v>
      </c>
    </row>
    <row r="19" spans="2:11" s="31" customFormat="1" x14ac:dyDescent="0.25">
      <c r="B19" s="66" t="s">
        <v>3</v>
      </c>
      <c r="C19" s="9" t="s">
        <v>908</v>
      </c>
      <c r="D19" s="105" t="s">
        <v>198</v>
      </c>
      <c r="E19" s="6" t="s">
        <v>909</v>
      </c>
      <c r="F19" s="9"/>
      <c r="G19" s="105"/>
      <c r="H19" s="6"/>
      <c r="I19" s="9" t="s">
        <v>908</v>
      </c>
      <c r="J19" s="105" t="s">
        <v>198</v>
      </c>
      <c r="K19" s="7" t="s">
        <v>909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s="31" customFormat="1" x14ac:dyDescent="0.25">
      <c r="B22" s="115" t="s">
        <v>16</v>
      </c>
      <c r="C22" s="87" t="s">
        <v>291</v>
      </c>
      <c r="D22" s="90"/>
      <c r="E22" s="88" t="s">
        <v>424</v>
      </c>
      <c r="F22" s="87"/>
      <c r="G22" s="90"/>
      <c r="H22" s="88"/>
      <c r="I22" s="90" t="s">
        <v>291</v>
      </c>
      <c r="J22" s="90"/>
      <c r="K22" s="91" t="s">
        <v>424</v>
      </c>
    </row>
    <row r="23" spans="2:11" s="31" customFormat="1" x14ac:dyDescent="0.25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115" t="s">
        <v>18</v>
      </c>
      <c r="C24" s="87" t="s">
        <v>277</v>
      </c>
      <c r="D24" s="90"/>
      <c r="E24" s="88" t="s">
        <v>491</v>
      </c>
      <c r="F24" s="87"/>
      <c r="G24" s="90"/>
      <c r="H24" s="88"/>
      <c r="I24" s="90" t="s">
        <v>277</v>
      </c>
      <c r="J24" s="90"/>
      <c r="K24" s="91" t="s">
        <v>491</v>
      </c>
    </row>
    <row r="25" spans="2:11" s="31" customFormat="1" x14ac:dyDescent="0.25">
      <c r="B25" s="115" t="s">
        <v>19</v>
      </c>
      <c r="C25" s="87" t="s">
        <v>910</v>
      </c>
      <c r="D25" s="90"/>
      <c r="E25" s="88" t="s">
        <v>911</v>
      </c>
      <c r="F25" s="87"/>
      <c r="G25" s="90"/>
      <c r="H25" s="88"/>
      <c r="I25" s="90" t="s">
        <v>910</v>
      </c>
      <c r="J25" s="90"/>
      <c r="K25" s="91" t="s">
        <v>911</v>
      </c>
    </row>
    <row r="26" spans="2:11" s="31" customFormat="1" x14ac:dyDescent="0.25">
      <c r="B26" s="115" t="s">
        <v>20</v>
      </c>
      <c r="C26" s="87" t="s">
        <v>912</v>
      </c>
      <c r="D26" s="90"/>
      <c r="E26" s="88" t="s">
        <v>913</v>
      </c>
      <c r="F26" s="87"/>
      <c r="G26" s="90"/>
      <c r="H26" s="88"/>
      <c r="I26" s="90" t="s">
        <v>912</v>
      </c>
      <c r="J26" s="90"/>
      <c r="K26" s="91" t="s">
        <v>913</v>
      </c>
    </row>
    <row r="27" spans="2:11" s="31" customFormat="1" x14ac:dyDescent="0.25">
      <c r="B27" s="115" t="s">
        <v>21</v>
      </c>
      <c r="C27" s="87" t="s">
        <v>194</v>
      </c>
      <c r="D27" s="90"/>
      <c r="E27" s="88" t="s">
        <v>256</v>
      </c>
      <c r="F27" s="87"/>
      <c r="G27" s="90"/>
      <c r="H27" s="88"/>
      <c r="I27" s="90" t="s">
        <v>194</v>
      </c>
      <c r="J27" s="90"/>
      <c r="K27" s="91" t="s">
        <v>256</v>
      </c>
    </row>
    <row r="28" spans="2:11" s="31" customFormat="1" x14ac:dyDescent="0.25">
      <c r="B28" s="116" t="s">
        <v>3</v>
      </c>
      <c r="C28" s="67" t="s">
        <v>914</v>
      </c>
      <c r="D28" s="86"/>
      <c r="E28" s="105" t="s">
        <v>915</v>
      </c>
      <c r="F28" s="67"/>
      <c r="G28" s="86"/>
      <c r="H28" s="105"/>
      <c r="I28" s="67" t="s">
        <v>914</v>
      </c>
      <c r="J28" s="86"/>
      <c r="K28" s="107" t="s">
        <v>915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916</v>
      </c>
      <c r="D30" s="8"/>
      <c r="E30" s="105" t="s">
        <v>198</v>
      </c>
      <c r="F30" s="67"/>
      <c r="G30" s="8"/>
      <c r="H30" s="105"/>
      <c r="I30" s="67" t="s">
        <v>916</v>
      </c>
      <c r="J30" s="8"/>
      <c r="K30" s="107" t="s">
        <v>198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123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164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s="26" customFormat="1" ht="29.25" customHeight="1" x14ac:dyDescent="0.25">
      <c r="B3" s="165" t="s">
        <v>163</v>
      </c>
      <c r="C3" s="166"/>
      <c r="D3" s="166"/>
      <c r="E3" s="166"/>
      <c r="F3" s="167"/>
      <c r="G3" s="27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124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125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126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127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  <row r="15" spans="2:7" x14ac:dyDescent="0.25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128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>
        <v>3.4270833333333327E-2</v>
      </c>
      <c r="E7" s="74">
        <f>C7+D7</f>
        <v>3.4270833333333327E-2</v>
      </c>
      <c r="F7" s="20">
        <f>E7/E10</f>
        <v>0.93289224952741023</v>
      </c>
    </row>
    <row r="8" spans="2:7" x14ac:dyDescent="0.25">
      <c r="B8" s="65" t="s">
        <v>78</v>
      </c>
      <c r="C8" s="74"/>
      <c r="D8" s="74">
        <v>2.4652777777777776E-3</v>
      </c>
      <c r="E8" s="74">
        <f>C8+D8</f>
        <v>2.4652777777777776E-3</v>
      </c>
      <c r="F8" s="20">
        <f>E8/E10</f>
        <v>6.7107750472589808E-2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>
        <f t="shared" ref="D10:E10" si="0">SUM(D7:D8)</f>
        <v>3.6736111111111101E-2</v>
      </c>
      <c r="E10" s="67">
        <f t="shared" si="0"/>
        <v>3.6736111111111101E-2</v>
      </c>
      <c r="F10" s="69">
        <f>SUM(F7:F8)</f>
        <v>1</v>
      </c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4.5" customHeight="1" x14ac:dyDescent="0.25">
      <c r="B3" s="165" t="s">
        <v>129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x14ac:dyDescent="0.25">
      <c r="B3" s="165" t="s">
        <v>98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/>
      <c r="D7" s="74"/>
      <c r="E7" s="74"/>
      <c r="F7" s="20"/>
    </row>
    <row r="8" spans="2:7" x14ac:dyDescent="0.25">
      <c r="B8" s="65" t="s">
        <v>78</v>
      </c>
      <c r="C8" s="74"/>
      <c r="D8" s="74"/>
      <c r="E8" s="74"/>
      <c r="F8" s="20"/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/>
      <c r="D10" s="67"/>
      <c r="E10" s="67"/>
      <c r="F10" s="69"/>
    </row>
    <row r="11" spans="2:7" ht="66" customHeight="1" thickBot="1" x14ac:dyDescent="0.3">
      <c r="B11" s="176" t="s">
        <v>79</v>
      </c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1" t="s">
        <v>153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25">
      <c r="B7" s="104" t="s">
        <v>95</v>
      </c>
      <c r="C7" s="87" t="s">
        <v>331</v>
      </c>
      <c r="D7" s="88" t="s">
        <v>917</v>
      </c>
      <c r="E7" s="88" t="s">
        <v>371</v>
      </c>
      <c r="F7" s="87" t="s">
        <v>918</v>
      </c>
      <c r="G7" s="88" t="s">
        <v>679</v>
      </c>
      <c r="H7" s="88" t="s">
        <v>322</v>
      </c>
      <c r="I7" s="90" t="s">
        <v>370</v>
      </c>
      <c r="J7" s="88" t="s">
        <v>919</v>
      </c>
      <c r="K7" s="91" t="s">
        <v>679</v>
      </c>
    </row>
    <row r="8" spans="2:11" x14ac:dyDescent="0.25">
      <c r="B8" s="104" t="s">
        <v>169</v>
      </c>
      <c r="C8" s="87" t="s">
        <v>226</v>
      </c>
      <c r="D8" s="88" t="s">
        <v>415</v>
      </c>
      <c r="E8" s="88" t="s">
        <v>365</v>
      </c>
      <c r="F8" s="87" t="s">
        <v>762</v>
      </c>
      <c r="G8" s="88" t="s">
        <v>920</v>
      </c>
      <c r="H8" s="88" t="s">
        <v>921</v>
      </c>
      <c r="I8" s="90" t="s">
        <v>922</v>
      </c>
      <c r="J8" s="88" t="s">
        <v>500</v>
      </c>
      <c r="K8" s="91" t="s">
        <v>923</v>
      </c>
    </row>
    <row r="9" spans="2:11" x14ac:dyDescent="0.25">
      <c r="B9" s="104" t="s">
        <v>170</v>
      </c>
      <c r="C9" s="87" t="s">
        <v>924</v>
      </c>
      <c r="D9" s="88" t="s">
        <v>925</v>
      </c>
      <c r="E9" s="88" t="s">
        <v>926</v>
      </c>
      <c r="F9" s="87" t="s">
        <v>927</v>
      </c>
      <c r="G9" s="88" t="s">
        <v>928</v>
      </c>
      <c r="H9" s="88" t="s">
        <v>929</v>
      </c>
      <c r="I9" s="90" t="s">
        <v>930</v>
      </c>
      <c r="J9" s="88" t="s">
        <v>931</v>
      </c>
      <c r="K9" s="91" t="s">
        <v>932</v>
      </c>
    </row>
    <row r="10" spans="2:11" x14ac:dyDescent="0.25">
      <c r="B10" s="104" t="s">
        <v>11</v>
      </c>
      <c r="C10" s="87" t="s">
        <v>432</v>
      </c>
      <c r="D10" s="88" t="s">
        <v>933</v>
      </c>
      <c r="E10" s="88" t="s">
        <v>581</v>
      </c>
      <c r="F10" s="87" t="s">
        <v>934</v>
      </c>
      <c r="G10" s="88" t="s">
        <v>935</v>
      </c>
      <c r="H10" s="88" t="s">
        <v>936</v>
      </c>
      <c r="I10" s="90" t="s">
        <v>937</v>
      </c>
      <c r="J10" s="88" t="s">
        <v>938</v>
      </c>
      <c r="K10" s="91" t="s">
        <v>939</v>
      </c>
    </row>
    <row r="11" spans="2:11" x14ac:dyDescent="0.25">
      <c r="B11" s="104" t="s">
        <v>12</v>
      </c>
      <c r="C11" s="87" t="s">
        <v>894</v>
      </c>
      <c r="D11" s="88" t="s">
        <v>211</v>
      </c>
      <c r="E11" s="88" t="s">
        <v>258</v>
      </c>
      <c r="F11" s="87"/>
      <c r="G11" s="88"/>
      <c r="H11" s="88"/>
      <c r="I11" s="90" t="s">
        <v>894</v>
      </c>
      <c r="J11" s="88" t="s">
        <v>235</v>
      </c>
      <c r="K11" s="91" t="s">
        <v>238</v>
      </c>
    </row>
    <row r="12" spans="2:11" x14ac:dyDescent="0.25">
      <c r="B12" s="104" t="s">
        <v>171</v>
      </c>
      <c r="C12" s="87" t="s">
        <v>319</v>
      </c>
      <c r="D12" s="88" t="s">
        <v>597</v>
      </c>
      <c r="E12" s="88" t="s">
        <v>238</v>
      </c>
      <c r="F12" s="87"/>
      <c r="G12" s="88"/>
      <c r="H12" s="88"/>
      <c r="I12" s="90" t="s">
        <v>319</v>
      </c>
      <c r="J12" s="88" t="s">
        <v>188</v>
      </c>
      <c r="K12" s="91" t="s">
        <v>217</v>
      </c>
    </row>
    <row r="13" spans="2:1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25">
      <c r="B14" s="104" t="s">
        <v>173</v>
      </c>
      <c r="C14" s="89" t="s">
        <v>940</v>
      </c>
      <c r="D14" s="88" t="s">
        <v>286</v>
      </c>
      <c r="E14" s="88" t="s">
        <v>495</v>
      </c>
      <c r="F14" s="89"/>
      <c r="G14" s="88"/>
      <c r="H14" s="88"/>
      <c r="I14" s="90" t="s">
        <v>940</v>
      </c>
      <c r="J14" s="88" t="s">
        <v>356</v>
      </c>
      <c r="K14" s="91" t="s">
        <v>220</v>
      </c>
    </row>
    <row r="15" spans="2:11" x14ac:dyDescent="0.25">
      <c r="B15" s="104" t="s">
        <v>174</v>
      </c>
      <c r="C15" s="87" t="s">
        <v>311</v>
      </c>
      <c r="D15" s="88" t="s">
        <v>312</v>
      </c>
      <c r="E15" s="88" t="s">
        <v>369</v>
      </c>
      <c r="F15" s="87" t="s">
        <v>344</v>
      </c>
      <c r="G15" s="88" t="s">
        <v>324</v>
      </c>
      <c r="H15" s="88" t="s">
        <v>941</v>
      </c>
      <c r="I15" s="90" t="s">
        <v>942</v>
      </c>
      <c r="J15" s="88" t="s">
        <v>943</v>
      </c>
      <c r="K15" s="91" t="s">
        <v>295</v>
      </c>
    </row>
    <row r="16" spans="2:1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25">
      <c r="B18" s="104" t="s">
        <v>14</v>
      </c>
      <c r="C18" s="87" t="s">
        <v>944</v>
      </c>
      <c r="D18" s="88" t="s">
        <v>703</v>
      </c>
      <c r="E18" s="88" t="s">
        <v>276</v>
      </c>
      <c r="F18" s="87" t="s">
        <v>945</v>
      </c>
      <c r="G18" s="88" t="s">
        <v>946</v>
      </c>
      <c r="H18" s="88" t="s">
        <v>947</v>
      </c>
      <c r="I18" s="90" t="s">
        <v>948</v>
      </c>
      <c r="J18" s="88" t="s">
        <v>949</v>
      </c>
      <c r="K18" s="91" t="s">
        <v>860</v>
      </c>
    </row>
    <row r="19" spans="2:11" x14ac:dyDescent="0.25">
      <c r="B19" s="66" t="s">
        <v>3</v>
      </c>
      <c r="C19" s="9" t="s">
        <v>950</v>
      </c>
      <c r="D19" s="105" t="s">
        <v>198</v>
      </c>
      <c r="E19" s="6" t="s">
        <v>951</v>
      </c>
      <c r="F19" s="9" t="s">
        <v>952</v>
      </c>
      <c r="G19" s="105" t="s">
        <v>198</v>
      </c>
      <c r="H19" s="6" t="s">
        <v>953</v>
      </c>
      <c r="I19" s="9" t="s">
        <v>954</v>
      </c>
      <c r="J19" s="105" t="s">
        <v>198</v>
      </c>
      <c r="K19" s="7" t="s">
        <v>955</v>
      </c>
    </row>
    <row r="20" spans="2:1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x14ac:dyDescent="0.25">
      <c r="B22" s="115" t="s">
        <v>16</v>
      </c>
      <c r="C22" s="87" t="s">
        <v>435</v>
      </c>
      <c r="D22" s="90"/>
      <c r="E22" s="88" t="s">
        <v>284</v>
      </c>
      <c r="F22" s="87" t="s">
        <v>519</v>
      </c>
      <c r="G22" s="90"/>
      <c r="H22" s="88" t="s">
        <v>270</v>
      </c>
      <c r="I22" s="90" t="s">
        <v>956</v>
      </c>
      <c r="J22" s="90"/>
      <c r="K22" s="91" t="s">
        <v>682</v>
      </c>
    </row>
    <row r="23" spans="2:11" x14ac:dyDescent="0.25">
      <c r="B23" s="115" t="s">
        <v>17</v>
      </c>
      <c r="C23" s="87" t="s">
        <v>319</v>
      </c>
      <c r="D23" s="90"/>
      <c r="E23" s="88" t="s">
        <v>238</v>
      </c>
      <c r="F23" s="87"/>
      <c r="G23" s="90"/>
      <c r="H23" s="88"/>
      <c r="I23" s="90" t="s">
        <v>319</v>
      </c>
      <c r="J23" s="90"/>
      <c r="K23" s="91" t="s">
        <v>217</v>
      </c>
    </row>
    <row r="24" spans="2:11" x14ac:dyDescent="0.25">
      <c r="B24" s="115" t="s">
        <v>18</v>
      </c>
      <c r="C24" s="87" t="s">
        <v>266</v>
      </c>
      <c r="D24" s="90"/>
      <c r="E24" s="88" t="s">
        <v>486</v>
      </c>
      <c r="F24" s="87" t="s">
        <v>245</v>
      </c>
      <c r="G24" s="90"/>
      <c r="H24" s="88" t="s">
        <v>957</v>
      </c>
      <c r="I24" s="90" t="s">
        <v>393</v>
      </c>
      <c r="J24" s="90"/>
      <c r="K24" s="91" t="s">
        <v>596</v>
      </c>
    </row>
    <row r="25" spans="2:11" x14ac:dyDescent="0.25">
      <c r="B25" s="115" t="s">
        <v>19</v>
      </c>
      <c r="C25" s="87" t="s">
        <v>958</v>
      </c>
      <c r="D25" s="90"/>
      <c r="E25" s="88" t="s">
        <v>341</v>
      </c>
      <c r="F25" s="87" t="s">
        <v>959</v>
      </c>
      <c r="G25" s="90"/>
      <c r="H25" s="88" t="s">
        <v>645</v>
      </c>
      <c r="I25" s="90" t="s">
        <v>960</v>
      </c>
      <c r="J25" s="90"/>
      <c r="K25" s="91" t="s">
        <v>961</v>
      </c>
    </row>
    <row r="26" spans="2:11" x14ac:dyDescent="0.25">
      <c r="B26" s="115" t="s">
        <v>20</v>
      </c>
      <c r="C26" s="87" t="s">
        <v>962</v>
      </c>
      <c r="D26" s="90"/>
      <c r="E26" s="88" t="s">
        <v>963</v>
      </c>
      <c r="F26" s="87" t="s">
        <v>964</v>
      </c>
      <c r="G26" s="90"/>
      <c r="H26" s="88" t="s">
        <v>965</v>
      </c>
      <c r="I26" s="90" t="s">
        <v>381</v>
      </c>
      <c r="J26" s="90"/>
      <c r="K26" s="91" t="s">
        <v>966</v>
      </c>
    </row>
    <row r="27" spans="2:11" x14ac:dyDescent="0.25">
      <c r="B27" s="115" t="s">
        <v>21</v>
      </c>
      <c r="C27" s="87" t="s">
        <v>300</v>
      </c>
      <c r="D27" s="90"/>
      <c r="E27" s="88" t="s">
        <v>220</v>
      </c>
      <c r="F27" s="87" t="s">
        <v>967</v>
      </c>
      <c r="G27" s="90"/>
      <c r="H27" s="88" t="s">
        <v>968</v>
      </c>
      <c r="I27" s="90" t="s">
        <v>969</v>
      </c>
      <c r="J27" s="90"/>
      <c r="K27" s="91" t="s">
        <v>827</v>
      </c>
    </row>
    <row r="28" spans="2:11" x14ac:dyDescent="0.25">
      <c r="B28" s="116" t="s">
        <v>3</v>
      </c>
      <c r="C28" s="67" t="s">
        <v>970</v>
      </c>
      <c r="D28" s="86"/>
      <c r="E28" s="105" t="s">
        <v>971</v>
      </c>
      <c r="F28" s="67" t="s">
        <v>972</v>
      </c>
      <c r="G28" s="86"/>
      <c r="H28" s="105" t="s">
        <v>973</v>
      </c>
      <c r="I28" s="67" t="s">
        <v>974</v>
      </c>
      <c r="J28" s="86"/>
      <c r="K28" s="107" t="s">
        <v>975</v>
      </c>
    </row>
    <row r="29" spans="2:1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25">
      <c r="B30" s="66" t="s">
        <v>6</v>
      </c>
      <c r="C30" s="67" t="s">
        <v>976</v>
      </c>
      <c r="D30" s="8"/>
      <c r="E30" s="105" t="s">
        <v>198</v>
      </c>
      <c r="F30" s="67" t="s">
        <v>977</v>
      </c>
      <c r="G30" s="8"/>
      <c r="H30" s="105" t="s">
        <v>198</v>
      </c>
      <c r="I30" s="67" t="s">
        <v>978</v>
      </c>
      <c r="J30" s="8"/>
      <c r="K30" s="107" t="s">
        <v>198</v>
      </c>
    </row>
    <row r="31" spans="2:1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6" customHeight="1" x14ac:dyDescent="0.25">
      <c r="B3" s="165" t="s">
        <v>99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4.0509259259259258E-4</v>
      </c>
      <c r="D7" s="74">
        <v>0.11958333333333331</v>
      </c>
      <c r="E7" s="74">
        <f>C7+D7</f>
        <v>0.1199884259259259</v>
      </c>
      <c r="F7" s="20">
        <f>E7/E10</f>
        <v>0.85493979877948201</v>
      </c>
    </row>
    <row r="8" spans="2:7" x14ac:dyDescent="0.25">
      <c r="B8" s="65" t="s">
        <v>78</v>
      </c>
      <c r="C8" s="74"/>
      <c r="D8" s="74">
        <v>2.0358796296296295E-2</v>
      </c>
      <c r="E8" s="74">
        <f>C8+D8</f>
        <v>2.0358796296296295E-2</v>
      </c>
      <c r="F8" s="20">
        <f>E8/E10</f>
        <v>0.14506020122051791</v>
      </c>
    </row>
    <row r="9" spans="2:7" x14ac:dyDescent="0.25">
      <c r="B9" s="65"/>
      <c r="C9" s="21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4.0509259259259258E-4</v>
      </c>
      <c r="D10" s="67">
        <f t="shared" si="0"/>
        <v>0.1399421296296296</v>
      </c>
      <c r="E10" s="67">
        <f t="shared" si="0"/>
        <v>0.14034722222222221</v>
      </c>
      <c r="F10" s="69">
        <f>SUM(F7:F8)</f>
        <v>0.99999999999999989</v>
      </c>
    </row>
    <row r="11" spans="2:7" ht="66" customHeight="1" thickBot="1" x14ac:dyDescent="0.3">
      <c r="B11" s="176"/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4" width="22.7109375" style="19" customWidth="1"/>
    <col min="5" max="6" width="22.7109375" style="1" customWidth="1"/>
    <col min="7" max="16384" width="8.85546875" style="1"/>
  </cols>
  <sheetData>
    <row r="2" spans="2:7" ht="15.75" thickBot="1" x14ac:dyDescent="0.3"/>
    <row r="3" spans="2:7" ht="31.5" customHeight="1" x14ac:dyDescent="0.25">
      <c r="B3" s="165" t="s">
        <v>100</v>
      </c>
      <c r="C3" s="166"/>
      <c r="D3" s="166"/>
      <c r="E3" s="166"/>
      <c r="F3" s="167"/>
      <c r="G3" s="25"/>
    </row>
    <row r="4" spans="2:7" x14ac:dyDescent="0.25">
      <c r="B4" s="134" t="s">
        <v>553</v>
      </c>
      <c r="C4" s="135"/>
      <c r="D4" s="135"/>
      <c r="E4" s="135"/>
      <c r="F4" s="136"/>
    </row>
    <row r="5" spans="2:7" x14ac:dyDescent="0.25">
      <c r="B5" s="70"/>
      <c r="C5" s="55" t="s">
        <v>88</v>
      </c>
      <c r="D5" s="81" t="s">
        <v>89</v>
      </c>
      <c r="E5" s="137" t="s">
        <v>3</v>
      </c>
      <c r="F5" s="136"/>
    </row>
    <row r="6" spans="2:7" x14ac:dyDescent="0.25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25">
      <c r="B7" s="65" t="s">
        <v>77</v>
      </c>
      <c r="C7" s="74">
        <v>9.7025462962962938E-2</v>
      </c>
      <c r="D7" s="74">
        <v>3.7083333333333336E-2</v>
      </c>
      <c r="E7" s="74">
        <f>C7+D7</f>
        <v>0.13410879629629627</v>
      </c>
      <c r="F7" s="20">
        <f>E7/E10</f>
        <v>0.88538244058989835</v>
      </c>
    </row>
    <row r="8" spans="2:7" x14ac:dyDescent="0.25">
      <c r="B8" s="65" t="s">
        <v>78</v>
      </c>
      <c r="C8" s="74">
        <v>1.3703703703703704E-2</v>
      </c>
      <c r="D8" s="74">
        <v>3.6574074074074074E-3</v>
      </c>
      <c r="E8" s="74">
        <f>C8+D8</f>
        <v>1.7361111111111112E-2</v>
      </c>
      <c r="F8" s="20">
        <f>E8/E10</f>
        <v>0.11461755941010165</v>
      </c>
    </row>
    <row r="9" spans="2:7" x14ac:dyDescent="0.25">
      <c r="B9" s="65"/>
      <c r="C9" s="22"/>
      <c r="D9" s="22"/>
      <c r="E9" s="22"/>
      <c r="F9" s="20"/>
    </row>
    <row r="10" spans="2:7" x14ac:dyDescent="0.25">
      <c r="B10" s="66" t="s">
        <v>6</v>
      </c>
      <c r="C10" s="67">
        <f t="shared" ref="C10:E10" si="0">SUM(C7:C8)</f>
        <v>0.11072916666666664</v>
      </c>
      <c r="D10" s="67">
        <f t="shared" si="0"/>
        <v>4.0740740740740744E-2</v>
      </c>
      <c r="E10" s="67">
        <f t="shared" si="0"/>
        <v>0.15146990740740737</v>
      </c>
      <c r="F10" s="69">
        <f>SUM(F7:F8)</f>
        <v>1</v>
      </c>
    </row>
    <row r="11" spans="2:7" ht="66" customHeight="1" thickBot="1" x14ac:dyDescent="0.3">
      <c r="B11" s="176"/>
      <c r="C11" s="129"/>
      <c r="D11" s="129"/>
      <c r="E11" s="129"/>
      <c r="F11" s="17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130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131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165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93"/>
      <c r="G7" s="84"/>
      <c r="H7" s="20"/>
    </row>
    <row r="8" spans="2:8" x14ac:dyDescent="0.25">
      <c r="B8" s="65" t="s">
        <v>78</v>
      </c>
      <c r="C8" s="74"/>
      <c r="D8" s="75"/>
      <c r="E8" s="84"/>
      <c r="F8" s="93"/>
      <c r="G8" s="84"/>
      <c r="H8" s="20"/>
    </row>
    <row r="9" spans="2:8" x14ac:dyDescent="0.25">
      <c r="B9" s="65"/>
      <c r="C9" s="29"/>
      <c r="D9" s="28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29.25" customHeight="1" x14ac:dyDescent="0.25">
      <c r="B3" s="165" t="s">
        <v>166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/>
      <c r="F7" s="93"/>
      <c r="G7" s="84"/>
      <c r="H7" s="20"/>
    </row>
    <row r="8" spans="2:8" x14ac:dyDescent="0.25">
      <c r="B8" s="65" t="s">
        <v>78</v>
      </c>
      <c r="C8" s="74"/>
      <c r="D8" s="93"/>
      <c r="E8" s="84"/>
      <c r="F8" s="93"/>
      <c r="G8" s="8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132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133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7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134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/>
      <c r="F7" s="93"/>
      <c r="G7" s="84"/>
      <c r="H7" s="20"/>
    </row>
    <row r="8" spans="2:8" x14ac:dyDescent="0.25">
      <c r="B8" s="65" t="s">
        <v>78</v>
      </c>
      <c r="C8" s="74"/>
      <c r="D8" s="93"/>
      <c r="E8" s="84"/>
      <c r="F8" s="93"/>
      <c r="G8" s="8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190"/>
      <c r="D10" s="68"/>
      <c r="E10" s="30"/>
      <c r="F10" s="68"/>
      <c r="G10" s="30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135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19" customWidth="1"/>
    <col min="7" max="7" width="10.85546875" style="1" customWidth="1"/>
    <col min="8" max="8" width="10.85546875" style="19" customWidth="1"/>
    <col min="9" max="11" width="10.85546875" style="1" customWidth="1"/>
    <col min="12" max="16384" width="8.85546875" style="1"/>
  </cols>
  <sheetData>
    <row r="1" spans="2:11" s="31" customFormat="1" x14ac:dyDescent="0.25">
      <c r="C1" s="38"/>
      <c r="D1" s="38"/>
      <c r="E1" s="38"/>
      <c r="F1" s="38"/>
      <c r="H1" s="38"/>
    </row>
    <row r="2" spans="2:11" s="31" customFormat="1" ht="15.75" thickBot="1" x14ac:dyDescent="0.3">
      <c r="C2" s="38"/>
      <c r="D2" s="38"/>
      <c r="E2" s="38"/>
      <c r="F2" s="38"/>
      <c r="H2" s="38"/>
    </row>
    <row r="3" spans="2:11" s="31" customFormat="1" x14ac:dyDescent="0.25">
      <c r="B3" s="131" t="s">
        <v>102</v>
      </c>
      <c r="C3" s="132"/>
      <c r="D3" s="132"/>
      <c r="E3" s="132"/>
      <c r="F3" s="132"/>
      <c r="G3" s="132"/>
      <c r="H3" s="133"/>
      <c r="I3" s="132"/>
      <c r="J3" s="132"/>
      <c r="K3" s="133"/>
    </row>
    <row r="4" spans="2:11" s="31" customFormat="1" x14ac:dyDescent="0.25">
      <c r="B4" s="134" t="s">
        <v>553</v>
      </c>
      <c r="C4" s="135"/>
      <c r="D4" s="135"/>
      <c r="E4" s="135"/>
      <c r="F4" s="135"/>
      <c r="G4" s="135"/>
      <c r="H4" s="135"/>
      <c r="I4" s="135"/>
      <c r="J4" s="135"/>
      <c r="K4" s="136"/>
    </row>
    <row r="5" spans="2:11" s="31" customFormat="1" x14ac:dyDescent="0.25">
      <c r="B5" s="103"/>
      <c r="C5" s="137" t="s">
        <v>50</v>
      </c>
      <c r="D5" s="135"/>
      <c r="E5" s="138"/>
      <c r="F5" s="137" t="s">
        <v>51</v>
      </c>
      <c r="G5" s="135"/>
      <c r="H5" s="138"/>
      <c r="I5" s="135" t="s">
        <v>52</v>
      </c>
      <c r="J5" s="135"/>
      <c r="K5" s="136"/>
    </row>
    <row r="6" spans="2:11" s="31" customFormat="1" x14ac:dyDescent="0.25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25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s="31" customFormat="1" x14ac:dyDescent="0.25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s="31" customFormat="1" x14ac:dyDescent="0.25">
      <c r="B9" s="104" t="s">
        <v>170</v>
      </c>
      <c r="C9" s="87" t="s">
        <v>221</v>
      </c>
      <c r="D9" s="88" t="s">
        <v>979</v>
      </c>
      <c r="E9" s="88" t="s">
        <v>980</v>
      </c>
      <c r="F9" s="87"/>
      <c r="G9" s="88"/>
      <c r="H9" s="88"/>
      <c r="I9" s="90" t="s">
        <v>221</v>
      </c>
      <c r="J9" s="88" t="s">
        <v>979</v>
      </c>
      <c r="K9" s="91" t="s">
        <v>980</v>
      </c>
    </row>
    <row r="10" spans="2:11" s="31" customFormat="1" x14ac:dyDescent="0.25">
      <c r="B10" s="104" t="s">
        <v>11</v>
      </c>
      <c r="C10" s="87" t="s">
        <v>293</v>
      </c>
      <c r="D10" s="88" t="s">
        <v>981</v>
      </c>
      <c r="E10" s="88" t="s">
        <v>982</v>
      </c>
      <c r="F10" s="87"/>
      <c r="G10" s="88"/>
      <c r="H10" s="88"/>
      <c r="I10" s="90" t="s">
        <v>293</v>
      </c>
      <c r="J10" s="88" t="s">
        <v>981</v>
      </c>
      <c r="K10" s="91" t="s">
        <v>982</v>
      </c>
    </row>
    <row r="11" spans="2:11" s="31" customFormat="1" x14ac:dyDescent="0.25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s="31" customFormat="1" x14ac:dyDescent="0.25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s="31" customFormat="1" x14ac:dyDescent="0.25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25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25">
      <c r="B15" s="104" t="s">
        <v>174</v>
      </c>
      <c r="C15" s="87" t="s">
        <v>299</v>
      </c>
      <c r="D15" s="88" t="s">
        <v>983</v>
      </c>
      <c r="E15" s="88" t="s">
        <v>259</v>
      </c>
      <c r="F15" s="87"/>
      <c r="G15" s="88"/>
      <c r="H15" s="88"/>
      <c r="I15" s="90" t="s">
        <v>299</v>
      </c>
      <c r="J15" s="88" t="s">
        <v>983</v>
      </c>
      <c r="K15" s="91" t="s">
        <v>259</v>
      </c>
    </row>
    <row r="16" spans="2:11" s="31" customFormat="1" x14ac:dyDescent="0.25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25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25">
      <c r="B18" s="104" t="s">
        <v>14</v>
      </c>
      <c r="C18" s="87" t="s">
        <v>239</v>
      </c>
      <c r="D18" s="88" t="s">
        <v>984</v>
      </c>
      <c r="E18" s="88" t="s">
        <v>985</v>
      </c>
      <c r="F18" s="87"/>
      <c r="G18" s="88"/>
      <c r="H18" s="88"/>
      <c r="I18" s="90" t="s">
        <v>239</v>
      </c>
      <c r="J18" s="88" t="s">
        <v>984</v>
      </c>
      <c r="K18" s="91" t="s">
        <v>985</v>
      </c>
    </row>
    <row r="19" spans="2:11" s="31" customFormat="1" x14ac:dyDescent="0.25">
      <c r="B19" s="66" t="s">
        <v>3</v>
      </c>
      <c r="C19" s="9" t="s">
        <v>285</v>
      </c>
      <c r="D19" s="105" t="s">
        <v>198</v>
      </c>
      <c r="E19" s="6" t="s">
        <v>986</v>
      </c>
      <c r="F19" s="9"/>
      <c r="G19" s="105"/>
      <c r="H19" s="6"/>
      <c r="I19" s="9" t="s">
        <v>285</v>
      </c>
      <c r="J19" s="105" t="s">
        <v>198</v>
      </c>
      <c r="K19" s="7" t="s">
        <v>986</v>
      </c>
    </row>
    <row r="20" spans="2:11" s="31" customFormat="1" x14ac:dyDescent="0.25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25">
      <c r="B21" s="71" t="s">
        <v>15</v>
      </c>
      <c r="C21" s="102" t="s">
        <v>199</v>
      </c>
      <c r="D21" s="72" t="s">
        <v>5</v>
      </c>
      <c r="E21" s="72" t="s">
        <v>5</v>
      </c>
      <c r="F21" s="102" t="s">
        <v>199</v>
      </c>
      <c r="G21" s="72" t="s">
        <v>5</v>
      </c>
      <c r="H21" s="72" t="s">
        <v>5</v>
      </c>
      <c r="I21" s="98" t="s">
        <v>199</v>
      </c>
      <c r="J21" s="72" t="s">
        <v>5</v>
      </c>
      <c r="K21" s="73" t="s">
        <v>5</v>
      </c>
    </row>
    <row r="22" spans="2:11" s="31" customFormat="1" x14ac:dyDescent="0.25">
      <c r="B22" s="65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1" s="31" customFormat="1" x14ac:dyDescent="0.25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25">
      <c r="B24" s="65" t="s">
        <v>18</v>
      </c>
      <c r="C24" s="87" t="s">
        <v>894</v>
      </c>
      <c r="D24" s="90"/>
      <c r="E24" s="88" t="s">
        <v>389</v>
      </c>
      <c r="F24" s="87"/>
      <c r="G24" s="90"/>
      <c r="H24" s="88"/>
      <c r="I24" s="90" t="s">
        <v>894</v>
      </c>
      <c r="J24" s="90"/>
      <c r="K24" s="91" t="s">
        <v>389</v>
      </c>
    </row>
    <row r="25" spans="2:11" s="31" customFormat="1" x14ac:dyDescent="0.25">
      <c r="B25" s="65" t="s">
        <v>19</v>
      </c>
      <c r="C25" s="87" t="s">
        <v>329</v>
      </c>
      <c r="D25" s="90"/>
      <c r="E25" s="88" t="s">
        <v>987</v>
      </c>
      <c r="F25" s="87"/>
      <c r="G25" s="90"/>
      <c r="H25" s="88"/>
      <c r="I25" s="90" t="s">
        <v>329</v>
      </c>
      <c r="J25" s="90"/>
      <c r="K25" s="91" t="s">
        <v>987</v>
      </c>
    </row>
    <row r="26" spans="2:11" s="31" customFormat="1" x14ac:dyDescent="0.25">
      <c r="B26" s="65" t="s">
        <v>20</v>
      </c>
      <c r="C26" s="87" t="s">
        <v>988</v>
      </c>
      <c r="D26" s="90"/>
      <c r="E26" s="88" t="s">
        <v>989</v>
      </c>
      <c r="F26" s="87"/>
      <c r="G26" s="90"/>
      <c r="H26" s="88"/>
      <c r="I26" s="90" t="s">
        <v>988</v>
      </c>
      <c r="J26" s="90"/>
      <c r="K26" s="91" t="s">
        <v>989</v>
      </c>
    </row>
    <row r="27" spans="2:11" s="31" customFormat="1" x14ac:dyDescent="0.25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s="31" customFormat="1" x14ac:dyDescent="0.25">
      <c r="B28" s="66" t="s">
        <v>3</v>
      </c>
      <c r="C28" s="67" t="s">
        <v>990</v>
      </c>
      <c r="D28" s="86"/>
      <c r="E28" s="105" t="s">
        <v>991</v>
      </c>
      <c r="F28" s="67"/>
      <c r="G28" s="86"/>
      <c r="H28" s="105"/>
      <c r="I28" s="67" t="s">
        <v>990</v>
      </c>
      <c r="J28" s="86"/>
      <c r="K28" s="107" t="s">
        <v>991</v>
      </c>
    </row>
    <row r="29" spans="2:11" s="31" customFormat="1" x14ac:dyDescent="0.25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25">
      <c r="B30" s="66" t="s">
        <v>6</v>
      </c>
      <c r="C30" s="67" t="s">
        <v>992</v>
      </c>
      <c r="D30" s="8"/>
      <c r="E30" s="105" t="s">
        <v>198</v>
      </c>
      <c r="F30" s="67"/>
      <c r="G30" s="8"/>
      <c r="H30" s="105"/>
      <c r="I30" s="67" t="s">
        <v>992</v>
      </c>
      <c r="J30" s="8"/>
      <c r="K30" s="107" t="s">
        <v>198</v>
      </c>
    </row>
    <row r="31" spans="2:11" s="31" customFormat="1" ht="66" customHeight="1" thickBot="1" x14ac:dyDescent="0.3">
      <c r="B31" s="128" t="s">
        <v>53</v>
      </c>
      <c r="C31" s="129"/>
      <c r="D31" s="129"/>
      <c r="E31" s="129"/>
      <c r="F31" s="129"/>
      <c r="G31" s="129"/>
      <c r="H31" s="130"/>
      <c r="I31" s="129"/>
      <c r="J31" s="129"/>
      <c r="K31" s="130"/>
    </row>
    <row r="32" spans="2:11" s="31" customFormat="1" x14ac:dyDescent="0.25">
      <c r="C32" s="38"/>
      <c r="D32" s="38"/>
      <c r="E32" s="38"/>
      <c r="F32" s="38"/>
      <c r="H32" s="38"/>
    </row>
    <row r="33" spans="3:8" s="31" customFormat="1" x14ac:dyDescent="0.25">
      <c r="C33" s="38"/>
      <c r="D33" s="38"/>
      <c r="E33" s="38"/>
      <c r="F33" s="38"/>
      <c r="H33" s="38"/>
    </row>
    <row r="34" spans="3:8" s="31" customFormat="1" x14ac:dyDescent="0.25">
      <c r="C34" s="38"/>
      <c r="D34" s="38"/>
      <c r="E34" s="38"/>
      <c r="F34" s="38"/>
      <c r="H34" s="38"/>
    </row>
    <row r="35" spans="3:8" s="31" customFormat="1" x14ac:dyDescent="0.25">
      <c r="C35" s="38"/>
      <c r="D35" s="38"/>
      <c r="E35" s="38"/>
      <c r="F35" s="38"/>
      <c r="H35" s="38"/>
    </row>
    <row r="36" spans="3:8" s="31" customFormat="1" x14ac:dyDescent="0.25">
      <c r="C36" s="38"/>
      <c r="D36" s="38"/>
      <c r="E36" s="38"/>
      <c r="F36" s="38"/>
      <c r="H36" s="38"/>
    </row>
    <row r="37" spans="3:8" s="31" customFormat="1" x14ac:dyDescent="0.25">
      <c r="C37" s="38"/>
      <c r="D37" s="38"/>
      <c r="E37" s="38"/>
      <c r="F37" s="38"/>
      <c r="H37" s="38"/>
    </row>
    <row r="38" spans="3:8" s="31" customFormat="1" x14ac:dyDescent="0.25">
      <c r="C38" s="38"/>
      <c r="D38" s="38"/>
      <c r="E38" s="38"/>
      <c r="F38" s="38"/>
      <c r="H38" s="38"/>
    </row>
    <row r="39" spans="3:8" s="31" customFormat="1" x14ac:dyDescent="0.25">
      <c r="C39" s="38"/>
      <c r="D39" s="38"/>
      <c r="E39" s="38"/>
      <c r="F39" s="38"/>
      <c r="H39" s="38"/>
    </row>
    <row r="40" spans="3:8" s="31" customFormat="1" x14ac:dyDescent="0.25">
      <c r="C40" s="38"/>
      <c r="D40" s="38"/>
      <c r="E40" s="38"/>
      <c r="F40" s="38"/>
      <c r="H40" s="38"/>
    </row>
    <row r="41" spans="3:8" s="31" customFormat="1" x14ac:dyDescent="0.25">
      <c r="C41" s="38"/>
      <c r="D41" s="38"/>
      <c r="E41" s="38"/>
      <c r="F41" s="38"/>
      <c r="H41" s="38"/>
    </row>
    <row r="42" spans="3:8" s="31" customFormat="1" x14ac:dyDescent="0.25">
      <c r="C42" s="38"/>
      <c r="D42" s="38"/>
      <c r="E42" s="38"/>
      <c r="F42" s="38"/>
      <c r="H42" s="38"/>
    </row>
    <row r="43" spans="3:8" s="31" customFormat="1" x14ac:dyDescent="0.25">
      <c r="C43" s="38"/>
      <c r="D43" s="38"/>
      <c r="E43" s="38"/>
      <c r="F43" s="38"/>
      <c r="H43" s="38"/>
    </row>
    <row r="44" spans="3:8" s="31" customFormat="1" x14ac:dyDescent="0.25">
      <c r="C44" s="38"/>
      <c r="D44" s="38"/>
      <c r="E44" s="38"/>
      <c r="F44" s="38"/>
      <c r="H44" s="38"/>
    </row>
    <row r="45" spans="3:8" s="31" customFormat="1" x14ac:dyDescent="0.25">
      <c r="C45" s="38"/>
      <c r="D45" s="38"/>
      <c r="E45" s="38"/>
      <c r="F45" s="38"/>
      <c r="H45" s="38"/>
    </row>
    <row r="46" spans="3:8" s="31" customFormat="1" x14ac:dyDescent="0.25">
      <c r="C46" s="38"/>
      <c r="D46" s="38"/>
      <c r="E46" s="38"/>
      <c r="F46" s="38"/>
      <c r="H46" s="38"/>
    </row>
    <row r="47" spans="3:8" s="31" customFormat="1" x14ac:dyDescent="0.25">
      <c r="C47" s="38"/>
      <c r="D47" s="38"/>
      <c r="E47" s="38"/>
      <c r="F47" s="38"/>
      <c r="H47" s="38"/>
    </row>
    <row r="48" spans="3:8" s="31" customFormat="1" x14ac:dyDescent="0.25">
      <c r="C48" s="38"/>
      <c r="D48" s="38"/>
      <c r="E48" s="38"/>
      <c r="F48" s="38"/>
      <c r="H48" s="38"/>
    </row>
    <row r="49" spans="3:8" s="31" customFormat="1" x14ac:dyDescent="0.25">
      <c r="C49" s="38"/>
      <c r="D49" s="38"/>
      <c r="E49" s="38"/>
      <c r="F49" s="38"/>
      <c r="H49" s="38"/>
    </row>
    <row r="50" spans="3:8" s="31" customFormat="1" x14ac:dyDescent="0.25">
      <c r="C50" s="38"/>
      <c r="D50" s="38"/>
      <c r="E50" s="38"/>
      <c r="F50" s="38"/>
      <c r="H50" s="38"/>
    </row>
    <row r="51" spans="3:8" s="31" customFormat="1" x14ac:dyDescent="0.25">
      <c r="C51" s="38"/>
      <c r="D51" s="38"/>
      <c r="E51" s="38"/>
      <c r="F51" s="38"/>
      <c r="H51" s="38"/>
    </row>
    <row r="52" spans="3:8" s="31" customFormat="1" x14ac:dyDescent="0.25">
      <c r="C52" s="38"/>
      <c r="D52" s="38"/>
      <c r="E52" s="38"/>
      <c r="F52" s="38"/>
      <c r="H52" s="38"/>
    </row>
    <row r="53" spans="3:8" s="31" customFormat="1" x14ac:dyDescent="0.25">
      <c r="C53" s="38"/>
      <c r="D53" s="38"/>
      <c r="E53" s="38"/>
      <c r="F53" s="38"/>
      <c r="H53" s="38"/>
    </row>
    <row r="54" spans="3:8" s="31" customFormat="1" x14ac:dyDescent="0.25">
      <c r="C54" s="38"/>
      <c r="D54" s="38"/>
      <c r="E54" s="38"/>
      <c r="F54" s="38"/>
      <c r="H54" s="38"/>
    </row>
    <row r="55" spans="3:8" s="31" customFormat="1" x14ac:dyDescent="0.25">
      <c r="C55" s="38"/>
      <c r="D55" s="38"/>
      <c r="E55" s="38"/>
      <c r="F55" s="38"/>
      <c r="H55" s="38"/>
    </row>
    <row r="56" spans="3:8" s="31" customFormat="1" x14ac:dyDescent="0.25">
      <c r="C56" s="38"/>
      <c r="D56" s="38"/>
      <c r="E56" s="38"/>
      <c r="F56" s="38"/>
      <c r="H56" s="38"/>
    </row>
    <row r="57" spans="3:8" s="31" customFormat="1" x14ac:dyDescent="0.25">
      <c r="C57" s="38"/>
      <c r="D57" s="38"/>
      <c r="E57" s="38"/>
      <c r="F57" s="38"/>
      <c r="H57" s="38"/>
    </row>
    <row r="58" spans="3:8" s="31" customFormat="1" x14ac:dyDescent="0.25">
      <c r="C58" s="38"/>
      <c r="D58" s="38"/>
      <c r="E58" s="38"/>
      <c r="F58" s="38"/>
      <c r="H58" s="38"/>
    </row>
    <row r="59" spans="3:8" s="31" customFormat="1" x14ac:dyDescent="0.25">
      <c r="C59" s="38"/>
      <c r="D59" s="38"/>
      <c r="E59" s="38"/>
      <c r="F59" s="38"/>
      <c r="H59" s="38"/>
    </row>
    <row r="60" spans="3:8" s="31" customFormat="1" x14ac:dyDescent="0.25">
      <c r="C60" s="38"/>
      <c r="D60" s="38"/>
      <c r="E60" s="38"/>
      <c r="F60" s="38"/>
      <c r="H60" s="38"/>
    </row>
    <row r="61" spans="3:8" s="31" customFormat="1" x14ac:dyDescent="0.25">
      <c r="C61" s="38"/>
      <c r="D61" s="38"/>
      <c r="E61" s="38"/>
      <c r="F61" s="38"/>
      <c r="H61" s="38"/>
    </row>
    <row r="62" spans="3:8" s="31" customFormat="1" x14ac:dyDescent="0.25">
      <c r="C62" s="38"/>
      <c r="D62" s="38"/>
      <c r="E62" s="38"/>
      <c r="F62" s="38"/>
      <c r="H62" s="38"/>
    </row>
    <row r="63" spans="3:8" s="31" customFormat="1" x14ac:dyDescent="0.25">
      <c r="C63" s="38"/>
      <c r="D63" s="38"/>
      <c r="E63" s="38"/>
      <c r="F63" s="38"/>
      <c r="H63" s="38"/>
    </row>
    <row r="64" spans="3:8" s="31" customFormat="1" x14ac:dyDescent="0.25">
      <c r="C64" s="38"/>
      <c r="D64" s="38"/>
      <c r="E64" s="38"/>
      <c r="F64" s="38"/>
      <c r="H64" s="38"/>
    </row>
    <row r="65" spans="3:8" s="31" customFormat="1" x14ac:dyDescent="0.25">
      <c r="C65" s="38"/>
      <c r="D65" s="38"/>
      <c r="E65" s="38"/>
      <c r="F65" s="38"/>
      <c r="H65" s="38"/>
    </row>
    <row r="66" spans="3:8" s="31" customFormat="1" x14ac:dyDescent="0.25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137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93"/>
      <c r="E7" s="84">
        <v>3.0173611111111113E-2</v>
      </c>
      <c r="F7" s="93">
        <f>E7/E10</f>
        <v>1</v>
      </c>
      <c r="G7" s="84">
        <f>E7+C7</f>
        <v>3.0173611111111113E-2</v>
      </c>
      <c r="H7" s="20">
        <f>G7/G10</f>
        <v>1</v>
      </c>
    </row>
    <row r="8" spans="2:8" x14ac:dyDescent="0.25">
      <c r="B8" s="65" t="s">
        <v>78</v>
      </c>
      <c r="C8" s="74"/>
      <c r="D8" s="93"/>
      <c r="E8" s="84"/>
      <c r="F8" s="93"/>
      <c r="G8" s="84"/>
      <c r="H8" s="20"/>
    </row>
    <row r="9" spans="2:8" x14ac:dyDescent="0.25">
      <c r="B9" s="65"/>
      <c r="C9" s="22"/>
      <c r="D9" s="22"/>
      <c r="E9" s="22"/>
      <c r="F9" s="22"/>
      <c r="G9" s="22"/>
      <c r="H9" s="20"/>
    </row>
    <row r="10" spans="2:8" x14ac:dyDescent="0.25">
      <c r="B10" s="66" t="s">
        <v>6</v>
      </c>
      <c r="C10" s="67"/>
      <c r="D10" s="68"/>
      <c r="E10" s="30">
        <f t="shared" ref="E10" si="0">SUM(E7:E8)</f>
        <v>3.0173611111111113E-2</v>
      </c>
      <c r="F10" s="68">
        <f>SUM(F7:F8)</f>
        <v>1</v>
      </c>
      <c r="G10" s="30">
        <f t="shared" ref="G10" si="1">SUM(G7:G8)</f>
        <v>3.0173611111111113E-2</v>
      </c>
      <c r="H10" s="69">
        <f>SUM(H7:H8)</f>
        <v>1</v>
      </c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ht="36.75" customHeight="1" x14ac:dyDescent="0.25">
      <c r="B3" s="165" t="s">
        <v>136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7" sqref="D17"/>
    </sheetView>
  </sheetViews>
  <sheetFormatPr defaultColWidth="8.85546875" defaultRowHeight="15" x14ac:dyDescent="0.25"/>
  <cols>
    <col min="1" max="1" width="6.140625" style="1" customWidth="1"/>
    <col min="2" max="2" width="42.42578125" style="1" customWidth="1"/>
    <col min="3" max="6" width="15.28515625" style="19" customWidth="1"/>
    <col min="7" max="8" width="15.28515625" style="1" customWidth="1"/>
    <col min="9" max="16384" width="8.85546875" style="1"/>
  </cols>
  <sheetData>
    <row r="2" spans="2:8" ht="15.75" thickBot="1" x14ac:dyDescent="0.3"/>
    <row r="3" spans="2:8" x14ac:dyDescent="0.25">
      <c r="B3" s="165" t="s">
        <v>101</v>
      </c>
      <c r="C3" s="166"/>
      <c r="D3" s="166"/>
      <c r="E3" s="166"/>
      <c r="F3" s="166"/>
      <c r="G3" s="166"/>
      <c r="H3" s="167"/>
    </row>
    <row r="4" spans="2:8" x14ac:dyDescent="0.25">
      <c r="B4" s="134" t="s">
        <v>553</v>
      </c>
      <c r="C4" s="135"/>
      <c r="D4" s="135"/>
      <c r="E4" s="135"/>
      <c r="F4" s="135"/>
      <c r="G4" s="135"/>
      <c r="H4" s="136"/>
    </row>
    <row r="5" spans="2:8" x14ac:dyDescent="0.25">
      <c r="B5" s="70"/>
      <c r="C5" s="137" t="s">
        <v>88</v>
      </c>
      <c r="D5" s="138"/>
      <c r="E5" s="137" t="s">
        <v>89</v>
      </c>
      <c r="F5" s="138"/>
      <c r="G5" s="137" t="s">
        <v>3</v>
      </c>
      <c r="H5" s="136"/>
    </row>
    <row r="6" spans="2:8" x14ac:dyDescent="0.25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25">
      <c r="B7" s="65" t="s">
        <v>77</v>
      </c>
      <c r="C7" s="74"/>
      <c r="D7" s="85"/>
      <c r="E7" s="84"/>
      <c r="F7" s="85"/>
      <c r="G7" s="74"/>
      <c r="H7" s="20"/>
    </row>
    <row r="8" spans="2:8" x14ac:dyDescent="0.25">
      <c r="B8" s="65" t="s">
        <v>78</v>
      </c>
      <c r="C8" s="74"/>
      <c r="D8" s="85"/>
      <c r="E8" s="84"/>
      <c r="F8" s="85"/>
      <c r="G8" s="74"/>
      <c r="H8" s="20"/>
    </row>
    <row r="9" spans="2:8" x14ac:dyDescent="0.25">
      <c r="B9" s="65"/>
      <c r="C9" s="21"/>
      <c r="D9" s="28"/>
      <c r="E9" s="29"/>
      <c r="F9" s="28"/>
      <c r="G9" s="22"/>
      <c r="H9" s="20"/>
    </row>
    <row r="10" spans="2:8" x14ac:dyDescent="0.25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">
      <c r="B11" s="176"/>
      <c r="C11" s="129"/>
      <c r="D11" s="129"/>
      <c r="E11" s="129"/>
      <c r="F11" s="129"/>
      <c r="G11" s="129"/>
      <c r="H11" s="17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2018-09-21T13:52:27Z</cp:lastPrinted>
  <dcterms:created xsi:type="dcterms:W3CDTF">2015-07-28T09:23:17Z</dcterms:created>
  <dcterms:modified xsi:type="dcterms:W3CDTF">2018-09-21T13:54:58Z</dcterms:modified>
</cp:coreProperties>
</file>