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serviziagcom-my.sharepoint.com/personal/o_ardovino_agcom_it/Documents/Desktop/AGCOM/RA-Otello/RA - 2021/AA_LAVORO/AA_Appendice statistica/AA_Burocrazia/APPENDICI_21 06 2021/"/>
    </mc:Choice>
  </mc:AlternateContent>
  <xr:revisionPtr revIDLastSave="166" documentId="13_ncr:1_{E97C6ADC-D400-477D-BC1C-691ACD836171}" xr6:coauthVersionLast="47" xr6:coauthVersionMax="47" xr10:uidLastSave="{2E136229-A2C9-45BC-83DE-1E61AD887055}"/>
  <bookViews>
    <workbookView xWindow="-120" yWindow="-120" windowWidth="29040" windowHeight="15840" tabRatio="663" xr2:uid="{B5896BCF-6D70-48B1-801D-EA5F97F7F411}"/>
  </bookViews>
  <sheets>
    <sheet name="Indice" sheetId="61" r:id="rId1"/>
    <sheet name="Note" sheetId="203" r:id="rId2"/>
    <sheet name="A1.1" sheetId="154" r:id="rId3"/>
    <sheet name="A1.2" sheetId="155" r:id="rId4"/>
    <sheet name="A1.3" sheetId="156" r:id="rId5"/>
    <sheet name="A1.4" sheetId="157" r:id="rId6"/>
    <sheet name="A1.5" sheetId="158" r:id="rId7"/>
    <sheet name="A1.6" sheetId="159" r:id="rId8"/>
    <sheet name="A1.7" sheetId="160" r:id="rId9"/>
    <sheet name="A1.8" sheetId="161" r:id="rId10"/>
    <sheet name="A1.9" sheetId="162" r:id="rId11"/>
    <sheet name="A1.10" sheetId="163" r:id="rId12"/>
    <sheet name="A1.11" sheetId="164" r:id="rId13"/>
    <sheet name="A1.12" sheetId="165" r:id="rId14"/>
    <sheet name="A1.13" sheetId="166" r:id="rId15"/>
    <sheet name="A1.14" sheetId="167" r:id="rId16"/>
    <sheet name="A1.15" sheetId="168" r:id="rId17"/>
    <sheet name="A1.16" sheetId="169" r:id="rId18"/>
    <sheet name="A1.17" sheetId="170" r:id="rId19"/>
    <sheet name="A1.18" sheetId="171" r:id="rId20"/>
    <sheet name="A1.19" sheetId="172" r:id="rId21"/>
    <sheet name="A1.20" sheetId="173" r:id="rId22"/>
    <sheet name="A1.21" sheetId="174" r:id="rId23"/>
    <sheet name="A1.22" sheetId="175" r:id="rId24"/>
    <sheet name="A1.23" sheetId="176" r:id="rId25"/>
    <sheet name="A1.24" sheetId="177" r:id="rId26"/>
    <sheet name="A1.25" sheetId="178" r:id="rId27"/>
    <sheet name="A1.26" sheetId="179" r:id="rId28"/>
    <sheet name="A1.27" sheetId="180" r:id="rId29"/>
    <sheet name="A1.28" sheetId="181" r:id="rId30"/>
    <sheet name="A1.29" sheetId="182" r:id="rId31"/>
    <sheet name="A1.30" sheetId="183" r:id="rId32"/>
    <sheet name="A1.31" sheetId="184" r:id="rId33"/>
    <sheet name="A1.32" sheetId="185" r:id="rId34"/>
    <sheet name="A1.33" sheetId="186" r:id="rId35"/>
    <sheet name="A1.34" sheetId="187" r:id="rId36"/>
    <sheet name="A1.35" sheetId="188" r:id="rId37"/>
    <sheet name="A1.36" sheetId="189" r:id="rId38"/>
    <sheet name="A1.37" sheetId="190" r:id="rId39"/>
    <sheet name="A1.38" sheetId="191" r:id="rId40"/>
    <sheet name="A1.39" sheetId="192" r:id="rId41"/>
    <sheet name="A1.40" sheetId="193" r:id="rId42"/>
    <sheet name="A1.41" sheetId="194" r:id="rId43"/>
    <sheet name="A1.42" sheetId="195" r:id="rId44"/>
    <sheet name="A1.43" sheetId="196" r:id="rId45"/>
    <sheet name="A1.44" sheetId="197" r:id="rId46"/>
    <sheet name="A1.45" sheetId="198" r:id="rId47"/>
    <sheet name="A1.46" sheetId="199" r:id="rId48"/>
    <sheet name="A1.47" sheetId="200" r:id="rId49"/>
    <sheet name="A1.48" sheetId="201" r:id="rId50"/>
    <sheet name="A1.49" sheetId="202" r:id="rId51"/>
    <sheet name="A2.1" sheetId="64" r:id="rId52"/>
    <sheet name="A2.2" sheetId="65" r:id="rId53"/>
    <sheet name="A2.3" sheetId="66" r:id="rId54"/>
    <sheet name="A2.4" sheetId="67" r:id="rId55"/>
    <sheet name="A2.5" sheetId="68" r:id="rId56"/>
    <sheet name="A2.6" sheetId="69" r:id="rId57"/>
    <sheet name="A2.7" sheetId="70" r:id="rId58"/>
    <sheet name="A2.8" sheetId="71" r:id="rId59"/>
    <sheet name="A2.9" sheetId="72" r:id="rId60"/>
    <sheet name="A2.10" sheetId="73" r:id="rId61"/>
    <sheet name="A2.11" sheetId="74" r:id="rId62"/>
    <sheet name="A2.12" sheetId="75" r:id="rId63"/>
    <sheet name="A2.13" sheetId="76" r:id="rId64"/>
    <sheet name="A2.14" sheetId="77" r:id="rId65"/>
    <sheet name="A2.15" sheetId="78" r:id="rId66"/>
    <sheet name="A2.16" sheetId="79" r:id="rId67"/>
    <sheet name="A2.17" sheetId="80" r:id="rId68"/>
    <sheet name="A2.18" sheetId="81" r:id="rId69"/>
    <sheet name="A2.19" sheetId="82" r:id="rId70"/>
    <sheet name="A2.20" sheetId="83" r:id="rId71"/>
    <sheet name="A2.21" sheetId="84" r:id="rId72"/>
    <sheet name="A2.22" sheetId="85" r:id="rId73"/>
    <sheet name="A2.23" sheetId="86" r:id="rId74"/>
    <sheet name="A2.24" sheetId="87" r:id="rId75"/>
    <sheet name="A2.25" sheetId="88" r:id="rId76"/>
    <sheet name="A2.26" sheetId="89" r:id="rId77"/>
    <sheet name="A2.27" sheetId="90" r:id="rId78"/>
    <sheet name="A2.28" sheetId="91" r:id="rId79"/>
    <sheet name="A2.29" sheetId="92" r:id="rId80"/>
    <sheet name="A2.30" sheetId="93" r:id="rId81"/>
    <sheet name="A2.31" sheetId="94" r:id="rId82"/>
    <sheet name="A2.32" sheetId="95" r:id="rId83"/>
    <sheet name="A2.33" sheetId="96" r:id="rId84"/>
    <sheet name="A2.34" sheetId="97" r:id="rId85"/>
    <sheet name="A2.35" sheetId="98" r:id="rId86"/>
    <sheet name="A3.1" sheetId="99" r:id="rId87"/>
    <sheet name="A3.2" sheetId="100" r:id="rId88"/>
    <sheet name="A3.3" sheetId="101" r:id="rId89"/>
    <sheet name="A3.4" sheetId="102" r:id="rId90"/>
    <sheet name="A3.5" sheetId="103" r:id="rId91"/>
    <sheet name="A3.6" sheetId="104" r:id="rId92"/>
    <sheet name="A3.7" sheetId="105" r:id="rId93"/>
    <sheet name="A3.8" sheetId="106" r:id="rId94"/>
    <sheet name="A3.9" sheetId="107" r:id="rId95"/>
    <sheet name="A3.10" sheetId="108" r:id="rId96"/>
    <sheet name="A3.11" sheetId="109" r:id="rId97"/>
    <sheet name="A3.12" sheetId="110" r:id="rId98"/>
    <sheet name="A3.13" sheetId="111" r:id="rId99"/>
    <sheet name="A3.14" sheetId="112" r:id="rId100"/>
    <sheet name="A4.1" sheetId="133" r:id="rId101"/>
    <sheet name="A4.2" sheetId="134" r:id="rId102"/>
    <sheet name="A4.3" sheetId="135" r:id="rId103"/>
    <sheet name="A4.4" sheetId="136" r:id="rId104"/>
    <sheet name="A4.5" sheetId="137" r:id="rId105"/>
    <sheet name="A4.6" sheetId="138" r:id="rId106"/>
    <sheet name="A4.7" sheetId="139" r:id="rId107"/>
    <sheet name="A4.8" sheetId="140" r:id="rId108"/>
    <sheet name="A4.9" sheetId="141" r:id="rId109"/>
    <sheet name="A4.10" sheetId="142" r:id="rId110"/>
    <sheet name="A4.11" sheetId="143" r:id="rId111"/>
    <sheet name="A5.1" sheetId="144" r:id="rId112"/>
    <sheet name="A5.2" sheetId="145" r:id="rId113"/>
    <sheet name="A5.3" sheetId="146" r:id="rId114"/>
    <sheet name="A5.4" sheetId="147" r:id="rId115"/>
    <sheet name="A5.5" sheetId="148" r:id="rId116"/>
    <sheet name="A5.6" sheetId="149" r:id="rId117"/>
    <sheet name="A5.7" sheetId="150" r:id="rId118"/>
    <sheet name="A5.8" sheetId="151" r:id="rId119"/>
    <sheet name="A5.9" sheetId="152" r:id="rId120"/>
    <sheet name="A5.10" sheetId="153" r:id="rId121"/>
  </sheets>
  <externalReferences>
    <externalReference r:id="rId122"/>
  </externalReferences>
  <definedNames>
    <definedName name="_xlnm._FilterDatabase" localSheetId="29" hidden="1">'A1.28'!$A$3:$I$110</definedName>
    <definedName name="_xlnm._FilterDatabase" localSheetId="0" hidden="1">Indice!$A$14:$D$133</definedName>
    <definedName name="_xlnm.Print_Area" localSheetId="57">'A2.7'!#REF!</definedName>
    <definedName name="Genres">'[1]Foglio 1'!$A$2:$A$14</definedName>
    <definedName name="Print_Area" localSheetId="50">'A1.49'!$A$2:$J$48</definedName>
    <definedName name="Print_Area" localSheetId="85">'A2.35'!$A$2:$J$43</definedName>
    <definedName name="Print_Area" localSheetId="99">'A3.14'!$A$2:$I$26</definedName>
    <definedName name="Print_Area" localSheetId="110">'A4.11'!$A$2:$I$15</definedName>
    <definedName name="prova">#REF!</definedName>
    <definedName name="QueryNonRispondenti2019">#REF!</definedName>
    <definedName name="QueryRicaviConRepertori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85" l="1"/>
  <c r="D15" i="195"/>
  <c r="D14" i="195"/>
  <c r="D13" i="195"/>
  <c r="D12" i="195"/>
  <c r="D8" i="195"/>
  <c r="D7" i="195"/>
  <c r="D6" i="195"/>
  <c r="D5" i="195"/>
  <c r="C13" i="166"/>
  <c r="D13" i="166" s="1"/>
  <c r="B13" i="166"/>
  <c r="C12" i="166"/>
  <c r="D12" i="166" s="1"/>
  <c r="B12" i="166"/>
  <c r="B11" i="166"/>
  <c r="D10" i="166"/>
  <c r="D9" i="166"/>
  <c r="C8" i="166"/>
  <c r="C11" i="166" s="1"/>
  <c r="D11" i="166" s="1"/>
  <c r="B8" i="166"/>
  <c r="D7" i="166"/>
  <c r="D6" i="166"/>
  <c r="D5" i="166"/>
  <c r="C5" i="166"/>
  <c r="B5" i="166"/>
  <c r="F16" i="103"/>
  <c r="E16" i="103"/>
  <c r="D16" i="103"/>
  <c r="C16" i="103"/>
  <c r="B16" i="103"/>
  <c r="D8" i="166" l="1"/>
</calcChain>
</file>

<file path=xl/sharedStrings.xml><?xml version="1.0" encoding="utf-8"?>
<sst xmlns="http://schemas.openxmlformats.org/spreadsheetml/2006/main" count="3301" uniqueCount="1578">
  <si>
    <t>(miliardi di €)</t>
  </si>
  <si>
    <t>Variazione %</t>
  </si>
  <si>
    <t>2020/2019</t>
  </si>
  <si>
    <t>Rete fissa</t>
  </si>
  <si>
    <t>Rete mobile</t>
  </si>
  <si>
    <t>Totale</t>
  </si>
  <si>
    <t>Ricavi (Servizi complessivi Tlc / PIL)</t>
  </si>
  <si>
    <t>Famiglie (Spesa Tlc / Spesa complessiva)</t>
  </si>
  <si>
    <t>Famiglie (Spesa Tlc / Spesa in servizi)</t>
  </si>
  <si>
    <t>Investimenti (Tlc / Investimenti complessivi)</t>
  </si>
  <si>
    <t>(in %)</t>
  </si>
  <si>
    <t xml:space="preserve"> - Residenziale</t>
  </si>
  <si>
    <t xml:space="preserve"> - Affari</t>
  </si>
  <si>
    <t>Rete fissa e mobile</t>
  </si>
  <si>
    <t>Servizi voce</t>
  </si>
  <si>
    <t>Servizi dati</t>
  </si>
  <si>
    <t>Rete fissa Tim</t>
  </si>
  <si>
    <t>Rete mobile Tim</t>
  </si>
  <si>
    <t xml:space="preserve"> - Rete fissa altri</t>
  </si>
  <si>
    <t xml:space="preserve"> - Rete mobile altri</t>
  </si>
  <si>
    <t>Tim (rete fissa + mobile)</t>
  </si>
  <si>
    <t>Altri operatori (rete fissa + mobile)</t>
  </si>
  <si>
    <r>
      <t xml:space="preserve">Volume d'affari: </t>
    </r>
    <r>
      <rPr>
        <b/>
        <sz val="8"/>
        <color rgb="FFFFFFFF"/>
        <rFont val="Trebuchet MS"/>
        <family val="2"/>
      </rPr>
      <t>22.919</t>
    </r>
    <r>
      <rPr>
        <sz val="8"/>
        <color rgb="FFFFFFFF"/>
        <rFont val="Trebuchet MS"/>
        <family val="2"/>
      </rPr>
      <t xml:space="preserve"> mln. di €</t>
    </r>
  </si>
  <si>
    <t>Quota in % - 2020</t>
  </si>
  <si>
    <t>Differenza vs 2019 (p.p.)</t>
  </si>
  <si>
    <t>Tim</t>
  </si>
  <si>
    <t>Vodafone</t>
  </si>
  <si>
    <t>Wind Tre</t>
  </si>
  <si>
    <t>Fastweb</t>
  </si>
  <si>
    <t>Iliad</t>
  </si>
  <si>
    <t>BT Italia</t>
  </si>
  <si>
    <t>Altri</t>
  </si>
  <si>
    <t>Voce</t>
  </si>
  <si>
    <t>Dati</t>
  </si>
  <si>
    <t>Altro</t>
  </si>
  <si>
    <t>&lt; 30 Mbit/s</t>
  </si>
  <si>
    <t>≥ 30 e &lt;100 Mbit/s</t>
  </si>
  <si>
    <t>≥ 100 Mbit/s</t>
  </si>
  <si>
    <t>Ricavi in %</t>
  </si>
  <si>
    <t>Ricavi mensili per linea broadband e ultrabroadband in €</t>
  </si>
  <si>
    <t>Media</t>
  </si>
  <si>
    <t>Volumi medi annui in %</t>
  </si>
  <si>
    <t>FTTC</t>
  </si>
  <si>
    <t>DSL</t>
  </si>
  <si>
    <t>FTTH</t>
  </si>
  <si>
    <t>FWA</t>
  </si>
  <si>
    <t>Traffico dati (Petabyte)</t>
  </si>
  <si>
    <t>Traffico unitario mensile (GB/Mese)</t>
  </si>
  <si>
    <t>% di famiglie</t>
  </si>
  <si>
    <t>Asti</t>
  </si>
  <si>
    <t>Agrigento</t>
  </si>
  <si>
    <t>Ancona</t>
  </si>
  <si>
    <t>Caltanissetta</t>
  </si>
  <si>
    <t>Alessandria</t>
  </si>
  <si>
    <t>Arezzo</t>
  </si>
  <si>
    <t>Campobasso</t>
  </si>
  <si>
    <t>Aosta</t>
  </si>
  <si>
    <t>Ascoli Piceno</t>
  </si>
  <si>
    <t>Crotone</t>
  </si>
  <si>
    <t>Avellino</t>
  </si>
  <si>
    <t>Bari</t>
  </si>
  <si>
    <t>Isernia</t>
  </si>
  <si>
    <t>Barletta-Andria-Trani</t>
  </si>
  <si>
    <t>Bergamo</t>
  </si>
  <si>
    <t>L'Aquila</t>
  </si>
  <si>
    <t>Belluno</t>
  </si>
  <si>
    <t>Bologna</t>
  </si>
  <si>
    <t>Nuoro</t>
  </si>
  <si>
    <t>Benevento</t>
  </si>
  <si>
    <t>Brescia</t>
  </si>
  <si>
    <t>Oristano</t>
  </si>
  <si>
    <t>Biella</t>
  </si>
  <si>
    <t>Cagliari</t>
  </si>
  <si>
    <t>Potenza</t>
  </si>
  <si>
    <t>Bolzano-Bozen</t>
  </si>
  <si>
    <t>Caserta</t>
  </si>
  <si>
    <t>Sud Sardegna</t>
  </si>
  <si>
    <t>Brindisi</t>
  </si>
  <si>
    <t>Catania</t>
  </si>
  <si>
    <t>Trapani</t>
  </si>
  <si>
    <t>Catanzaro</t>
  </si>
  <si>
    <t>Como</t>
  </si>
  <si>
    <t>Vibo Valentia</t>
  </si>
  <si>
    <t>Chieti</t>
  </si>
  <si>
    <t>Cremona</t>
  </si>
  <si>
    <t>Cosenza</t>
  </si>
  <si>
    <t>Firenze</t>
  </si>
  <si>
    <t>Cuneo</t>
  </si>
  <si>
    <t>Forli'-Cesena</t>
  </si>
  <si>
    <t>Enna</t>
  </si>
  <si>
    <t>Genova</t>
  </si>
  <si>
    <t>Fermo</t>
  </si>
  <si>
    <t>Gorizia</t>
  </si>
  <si>
    <t>Ferrara</t>
  </si>
  <si>
    <t>Grosseto</t>
  </si>
  <si>
    <t>Foggia</t>
  </si>
  <si>
    <t>Imperia</t>
  </si>
  <si>
    <t>Frosinone</t>
  </si>
  <si>
    <t>La Spezia</t>
  </si>
  <si>
    <t>Lecce</t>
  </si>
  <si>
    <t>Latina</t>
  </si>
  <si>
    <t>Massa Carrara</t>
  </si>
  <si>
    <t>Lecco</t>
  </si>
  <si>
    <t>Matera</t>
  </si>
  <si>
    <t>Livorno</t>
  </si>
  <si>
    <t>Messina</t>
  </si>
  <si>
    <t>Lodi</t>
  </si>
  <si>
    <t>Monza e della Brianza</t>
  </si>
  <si>
    <t>Lucca</t>
  </si>
  <si>
    <t>Palermo</t>
  </si>
  <si>
    <t>Macerata</t>
  </si>
  <si>
    <t>Ragusa</t>
  </si>
  <si>
    <t>Mantova</t>
  </si>
  <si>
    <t>Reggio Calabria</t>
  </si>
  <si>
    <t>Milano</t>
  </si>
  <si>
    <t>Rieti</t>
  </si>
  <si>
    <t>Modena</t>
  </si>
  <si>
    <t>Rovigo</t>
  </si>
  <si>
    <t>Napoli</t>
  </si>
  <si>
    <t>Salerno</t>
  </si>
  <si>
    <t>Novara</t>
  </si>
  <si>
    <t>Sassari</t>
  </si>
  <si>
    <t>Padova</t>
  </si>
  <si>
    <t>Siracusa</t>
  </si>
  <si>
    <t>Parma</t>
  </si>
  <si>
    <t>Sondrio</t>
  </si>
  <si>
    <t>Pavia</t>
  </si>
  <si>
    <t>Teramo</t>
  </si>
  <si>
    <t>Perugia</t>
  </si>
  <si>
    <t>Terni</t>
  </si>
  <si>
    <t>Pesaro e Urbino</t>
  </si>
  <si>
    <t>Udine</t>
  </si>
  <si>
    <t>Pescara</t>
  </si>
  <si>
    <t>Vercelli</t>
  </si>
  <si>
    <t>Piacenza</t>
  </si>
  <si>
    <t>Vicenza</t>
  </si>
  <si>
    <t>Pisa</t>
  </si>
  <si>
    <t>Viterbo</t>
  </si>
  <si>
    <t>Pistoia</t>
  </si>
  <si>
    <t>Pordenone</t>
  </si>
  <si>
    <t>Prato</t>
  </si>
  <si>
    <t>Ravenna</t>
  </si>
  <si>
    <t>Reggio Emilia</t>
  </si>
  <si>
    <t>Rimini</t>
  </si>
  <si>
    <t>Roma</t>
  </si>
  <si>
    <t>Savona</t>
  </si>
  <si>
    <t>Siena</t>
  </si>
  <si>
    <t>Taranto</t>
  </si>
  <si>
    <t>Torino</t>
  </si>
  <si>
    <t>Trento</t>
  </si>
  <si>
    <t>Treviso</t>
  </si>
  <si>
    <t>Trieste</t>
  </si>
  <si>
    <t>Varese</t>
  </si>
  <si>
    <t>Venezia</t>
  </si>
  <si>
    <t>Verb-Cus-Ossola</t>
  </si>
  <si>
    <t>Verona</t>
  </si>
  <si>
    <t>Fino al 50%</t>
  </si>
  <si>
    <t>dal 51% al 65%</t>
  </si>
  <si>
    <t>Oltre il 65%</t>
  </si>
  <si>
    <t>Fino al 35%</t>
  </si>
  <si>
    <t>dal 36 al 50%</t>
  </si>
  <si>
    <t>Forlì-Cesena</t>
  </si>
  <si>
    <t>Regione</t>
  </si>
  <si>
    <t>Provincia</t>
  </si>
  <si>
    <t>Popolazione al 31.12.2019</t>
  </si>
  <si>
    <t>Famiglie al 31.12.2019</t>
  </si>
  <si>
    <t>Accessi broadband complessivi</t>
  </si>
  <si>
    <t>Isole</t>
  </si>
  <si>
    <t xml:space="preserve">Sicilia                               </t>
  </si>
  <si>
    <t>NO</t>
  </si>
  <si>
    <t>Piemonte</t>
  </si>
  <si>
    <t>CE</t>
  </si>
  <si>
    <t xml:space="preserve">Marche                                </t>
  </si>
  <si>
    <t>Valle d'Aosta</t>
  </si>
  <si>
    <t xml:space="preserve">Toscana                               </t>
  </si>
  <si>
    <t>Sud</t>
  </si>
  <si>
    <t xml:space="preserve">Campania                              </t>
  </si>
  <si>
    <t xml:space="preserve">Puglia                                </t>
  </si>
  <si>
    <t>NE</t>
  </si>
  <si>
    <t xml:space="preserve">Veneto                                </t>
  </si>
  <si>
    <t xml:space="preserve">Lombardia                             </t>
  </si>
  <si>
    <t xml:space="preserve">Emilia-Romagna                        </t>
  </si>
  <si>
    <t xml:space="preserve">Trentino-Alto Adige                   </t>
  </si>
  <si>
    <t xml:space="preserve">Sardegna                              </t>
  </si>
  <si>
    <t xml:space="preserve">Molise                                </t>
  </si>
  <si>
    <t xml:space="preserve">Calabria                              </t>
  </si>
  <si>
    <t xml:space="preserve">Abruzzo                               </t>
  </si>
  <si>
    <t xml:space="preserve">Lazio                                 </t>
  </si>
  <si>
    <t xml:space="preserve">Liguria                               </t>
  </si>
  <si>
    <t xml:space="preserve">Friuli-Venezia Giulia                 </t>
  </si>
  <si>
    <t xml:space="preserve">Basilicata                            </t>
  </si>
  <si>
    <t xml:space="preserve">Umbria                                </t>
  </si>
  <si>
    <t xml:space="preserve"> - di cui VDSL</t>
  </si>
  <si>
    <t xml:space="preserve"> - di cui FTTH</t>
  </si>
  <si>
    <t xml:space="preserve"> - di cui FWA</t>
  </si>
  <si>
    <t>Nord-Ovest</t>
  </si>
  <si>
    <t>Nord-Est</t>
  </si>
  <si>
    <t>Centro</t>
  </si>
  <si>
    <t>≥30 Mbit/s</t>
  </si>
  <si>
    <t>≥100 Mbit/s</t>
  </si>
  <si>
    <t>Province con MAGGIORE diffusione</t>
  </si>
  <si>
    <t>Province con MINORE diffusione</t>
  </si>
  <si>
    <t>Linkem</t>
  </si>
  <si>
    <t>Eolo</t>
  </si>
  <si>
    <t>Indice generale</t>
  </si>
  <si>
    <t>Telecomunicazioni</t>
  </si>
  <si>
    <r>
      <t xml:space="preserve">Volume d'affari: </t>
    </r>
    <r>
      <rPr>
        <b/>
        <sz val="8"/>
        <color rgb="FFFFFFFF"/>
        <rFont val="Trebuchet MS"/>
        <family val="2"/>
      </rPr>
      <t>12.058</t>
    </r>
    <r>
      <rPr>
        <sz val="8"/>
        <color rgb="FFFFFFFF"/>
        <rFont val="Trebuchet MS"/>
        <family val="2"/>
      </rPr>
      <t xml:space="preserve"> mln. di €</t>
    </r>
  </si>
  <si>
    <r>
      <t xml:space="preserve">Volume d'affari: </t>
    </r>
    <r>
      <rPr>
        <b/>
        <sz val="8"/>
        <color rgb="FFFFFFFF"/>
        <rFont val="Trebuchet MS"/>
        <family val="2"/>
      </rPr>
      <t>6.132</t>
    </r>
    <r>
      <rPr>
        <sz val="8"/>
        <color rgb="FFFFFFFF"/>
        <rFont val="Trebuchet MS"/>
        <family val="2"/>
      </rPr>
      <t xml:space="preserve"> mln. di €</t>
    </r>
  </si>
  <si>
    <r>
      <t xml:space="preserve">Volume d'affari: </t>
    </r>
    <r>
      <rPr>
        <b/>
        <sz val="8"/>
        <color rgb="FFFFFFFF"/>
        <rFont val="Trebuchet MS"/>
        <family val="2"/>
      </rPr>
      <t>5.988</t>
    </r>
    <r>
      <rPr>
        <sz val="8"/>
        <color rgb="FFFFFFFF"/>
        <rFont val="Trebuchet MS"/>
        <family val="2"/>
      </rPr>
      <t xml:space="preserve"> mln. di €</t>
    </r>
  </si>
  <si>
    <r>
      <t xml:space="preserve">Volume d'affari: </t>
    </r>
    <r>
      <rPr>
        <b/>
        <sz val="8"/>
        <color rgb="FFFFFFFF"/>
        <rFont val="Trebuchet MS"/>
        <family val="2"/>
      </rPr>
      <t>6.070</t>
    </r>
    <r>
      <rPr>
        <sz val="8"/>
        <color rgb="FFFFFFFF"/>
        <rFont val="Trebuchet MS"/>
        <family val="2"/>
      </rPr>
      <t xml:space="preserve"> mln. di €</t>
    </r>
  </si>
  <si>
    <t>Colt</t>
  </si>
  <si>
    <t>UTENZA RESIDENZIALE</t>
  </si>
  <si>
    <r>
      <t xml:space="preserve">Ricavi da servizi </t>
    </r>
    <r>
      <rPr>
        <b/>
        <sz val="8"/>
        <color rgb="FFFFFFFF"/>
        <rFont val="Trebuchet MS"/>
        <family val="2"/>
      </rPr>
      <t>VOCE</t>
    </r>
    <r>
      <rPr>
        <sz val="8"/>
        <color rgb="FFFFFFFF"/>
        <rFont val="Trebuchet MS"/>
        <family val="2"/>
      </rPr>
      <t xml:space="preserve"> per direttrice di traffico (miliardi di €)</t>
    </r>
  </si>
  <si>
    <t>Reti internazionali</t>
  </si>
  <si>
    <t>Mobile off net</t>
  </si>
  <si>
    <t>Mobile on net</t>
  </si>
  <si>
    <r>
      <t xml:space="preserve">Ricavi da servizi </t>
    </r>
    <r>
      <rPr>
        <b/>
        <sz val="8"/>
        <color rgb="FFFFFFFF"/>
        <rFont val="Trebuchet MS"/>
        <family val="2"/>
      </rPr>
      <t>DATI</t>
    </r>
    <r>
      <rPr>
        <sz val="8"/>
        <color rgb="FFFFFFFF"/>
        <rFont val="Trebuchet MS"/>
        <family val="2"/>
      </rPr>
      <t xml:space="preserve"> per tipologia (miliardi di €)</t>
    </r>
  </si>
  <si>
    <t>Accesso e navigazione Internet</t>
  </si>
  <si>
    <t>SMS</t>
  </si>
  <si>
    <t>Altri servizi dati</t>
  </si>
  <si>
    <t>Terminali e altri devices</t>
  </si>
  <si>
    <t>Altri ricavi (*)</t>
  </si>
  <si>
    <t>Totale altro</t>
  </si>
  <si>
    <t>(*) - Ricavi di eterogenea natura non compresi nelle precedenti categorie merceologiche ma rientranti nella voce A1 del bilancio d'esercizio</t>
  </si>
  <si>
    <t>(miliardi di minuti)</t>
  </si>
  <si>
    <t>Altre destinazioni</t>
  </si>
  <si>
    <t>Sim che effettuano traffico dati (*)</t>
  </si>
  <si>
    <t>(milioni di sim)</t>
  </si>
  <si>
    <t>(*) valore pari alla semisomma delle linee che nell'ultimo trimestre dell'anno hanno effettuato traffico dati con il corrispondente valore dell'anno precedente</t>
  </si>
  <si>
    <t>Traffico medio mensile delle SIM che effettuano traffico dati (Gigabit/mese)</t>
  </si>
  <si>
    <t>Traffico unitario mensile (GB)</t>
  </si>
  <si>
    <t>(miliardi di SMS)</t>
  </si>
  <si>
    <t>SMS inviati</t>
  </si>
  <si>
    <t>2020 - 2019</t>
  </si>
  <si>
    <t>2020 - 2016</t>
  </si>
  <si>
    <t>2020 - 2011</t>
  </si>
  <si>
    <t>SIM "human"</t>
  </si>
  <si>
    <t>SIM "solo voce"</t>
  </si>
  <si>
    <t>SIM "voce e Internet"</t>
  </si>
  <si>
    <t>"Utilities"</t>
  </si>
  <si>
    <t>"Connected car"</t>
  </si>
  <si>
    <t>"Connected work"</t>
  </si>
  <si>
    <t>"Retail"</t>
  </si>
  <si>
    <t>"Connected home"</t>
  </si>
  <si>
    <t>"Other"</t>
  </si>
  <si>
    <t>(milioni di €)</t>
  </si>
  <si>
    <t>Addebito di costi non giustificati per la cessazione del contratto</t>
  </si>
  <si>
    <t>Sospensione o disattivazione di servizi</t>
  </si>
  <si>
    <t>Mancata esecuzione di recesso/disattivazione</t>
  </si>
  <si>
    <t>Mancata risposta al reclamo</t>
  </si>
  <si>
    <t xml:space="preserve">Passaggio ad altro operatore </t>
  </si>
  <si>
    <t>Modifica di piani tariffari e condizioni contrattuali</t>
  </si>
  <si>
    <t>Trasparenza delle informazioni</t>
  </si>
  <si>
    <t>Attivazione di servizi di comunicazione elettronica non richiesti</t>
  </si>
  <si>
    <t>Servizi di assistenza clienti</t>
  </si>
  <si>
    <t>Trasparenza della fatturazione</t>
  </si>
  <si>
    <t xml:space="preserve">Addebito per servizi premium </t>
  </si>
  <si>
    <t>Addebiti per traffico extra-soglia senza preavviso o in presenza di blocco</t>
  </si>
  <si>
    <t>Elenchi telefonici</t>
  </si>
  <si>
    <t xml:space="preserve">Inottemperanza a provvedimenti temporanei </t>
  </si>
  <si>
    <t>Fattispecie Concreta</t>
  </si>
  <si>
    <t>Presidio sanzionatorio</t>
  </si>
  <si>
    <t>art. 98, co. 13 e 16, d.lgs.n. 259/03</t>
  </si>
  <si>
    <t>art. 98, co. 16, d.lgs.n. 259/03</t>
  </si>
  <si>
    <t>art. 98, co. 16, d.lgs.n.259/03</t>
  </si>
  <si>
    <t>art. 98, co. 16-ter, d.lgs.n.259/03</t>
  </si>
  <si>
    <t>art. 98, co. 9, d.lgs.n. 259/03</t>
  </si>
  <si>
    <t>art.98, co. 16-ter, d.lgs n. 259/03</t>
  </si>
  <si>
    <t>Accordo/transazione</t>
  </si>
  <si>
    <t>Mancato accordo</t>
  </si>
  <si>
    <t>Rinuncia</t>
  </si>
  <si>
    <t>Mancata adesione</t>
  </si>
  <si>
    <t>Mancata comparizione dell'istante</t>
  </si>
  <si>
    <t>Inammissibili</t>
  </si>
  <si>
    <t xml:space="preserve">Fattispecie concreta </t>
  </si>
  <si>
    <t>Archiviazione</t>
  </si>
  <si>
    <t>Oblazione</t>
  </si>
  <si>
    <t>Ingiunzione</t>
  </si>
  <si>
    <t xml:space="preserve">Esito delle procedure di conciliazione </t>
  </si>
  <si>
    <t>Roaming internazionale</t>
  </si>
  <si>
    <t>Trasparenza delle condizioni di offerta e costi di recesso</t>
  </si>
  <si>
    <t>Modifiche contrattuali e diritto di recesso</t>
  </si>
  <si>
    <t>Mancato rispetto obiettivi qualità servizio universale</t>
  </si>
  <si>
    <t xml:space="preserve">Mancato rispetto obblighi di trasparenza delle informazioni contrattuali </t>
  </si>
  <si>
    <t>Mancata pubblicazione prospetti tariffari e resoconti circa obiettivi di qualità e risultati raggiunti</t>
  </si>
  <si>
    <t>Mancato rispetto regolamenti europei per la net-neutrality e libertà di scelta del terminale</t>
  </si>
  <si>
    <t>Totali</t>
  </si>
  <si>
    <t xml:space="preserve">Totale </t>
  </si>
  <si>
    <t>Linee complessive (dicembre 2020, % famiglie)</t>
  </si>
  <si>
    <t>Linee ultrabroadband (VDSL+FTTH+FWA) (dicembre 2020, % famiglie)</t>
  </si>
  <si>
    <t>Italia = 100</t>
  </si>
  <si>
    <t>Dicembre 2020</t>
  </si>
  <si>
    <t>(in % delle linee complessive di rete fissa)</t>
  </si>
  <si>
    <t>(anno base 2014 = 100)</t>
  </si>
  <si>
    <t>(anno base 2010 = 100)</t>
  </si>
  <si>
    <t>(in % delle famiglie)</t>
  </si>
  <si>
    <t>Linee UBB</t>
  </si>
  <si>
    <t>Descrizione</t>
  </si>
  <si>
    <t>Verbano</t>
  </si>
  <si>
    <t>Valle d'Aosta/Vallée d'Aoste</t>
  </si>
  <si>
    <t>Barletta</t>
  </si>
  <si>
    <t>Reggio di Calabria</t>
  </si>
  <si>
    <t>Olbia</t>
  </si>
  <si>
    <t>Ogliastra</t>
  </si>
  <si>
    <t>Medio Campidano</t>
  </si>
  <si>
    <t>Carbonia</t>
  </si>
  <si>
    <t>Bolzano</t>
  </si>
  <si>
    <t>Reggio nell'Emilia</t>
  </si>
  <si>
    <t>Forlì</t>
  </si>
  <si>
    <t>Massa</t>
  </si>
  <si>
    <t>FTTC velocità &gt;= 100 Mbit/s</t>
  </si>
  <si>
    <t>FTTP</t>
  </si>
  <si>
    <t>LTE</t>
  </si>
  <si>
    <t xml:space="preserve">- Elaborazioni dell’Autorità sulla base delle metodologie e delle definizioni previste dalla Commissione Europea nell’ambito della predisposizione dell’indicatore DESI (The Digital Economy and Society Index). </t>
  </si>
  <si>
    <t>Province (% delle famiglie raggiunte)</t>
  </si>
  <si>
    <r>
      <t xml:space="preserve">- </t>
    </r>
    <r>
      <rPr>
        <b/>
        <sz val="11"/>
        <color theme="1"/>
        <rFont val="Segoe UI Semilight"/>
        <family val="2"/>
      </rPr>
      <t>FTTP</t>
    </r>
    <r>
      <rPr>
        <sz val="11"/>
        <color theme="1"/>
        <rFont val="Segoe UI Semilight"/>
        <family val="2"/>
      </rPr>
      <t xml:space="preserve"> = Fiber to the Premises equivalente del FTTH (Fiber to the Home)</t>
    </r>
  </si>
  <si>
    <r>
      <t xml:space="preserve">- In relazione alla copertura </t>
    </r>
    <r>
      <rPr>
        <b/>
        <sz val="11"/>
        <color theme="1"/>
        <rFont val="Segoe UI Semilight"/>
        <family val="2"/>
      </rPr>
      <t>FWA</t>
    </r>
    <r>
      <rPr>
        <sz val="11"/>
        <color theme="1"/>
        <rFont val="Segoe UI Semilight"/>
        <family val="2"/>
      </rPr>
      <t xml:space="preserve"> i dati non sono direttamente confrontabili con quelli relativi alla diffusione (Tabella 1.23 - Tabella 1.24) come conseguenza della differente definizione tecnologica utilizzata in ambito Commissione Europea rispetto alle tecnologie utilizzate dagli operatori per offrire commercialmente il servizio. </t>
    </r>
  </si>
  <si>
    <t>Macroregione</t>
  </si>
  <si>
    <t xml:space="preserve">Mancato rispetto obiettivi di qualità servizio universale </t>
  </si>
  <si>
    <t>Mancato rispetto obblighi di trasparenza contrattuale</t>
  </si>
  <si>
    <t>Attivazione non richiesta servizi premium</t>
  </si>
  <si>
    <t>Net neutrality - libertà di scelta del terminale</t>
  </si>
  <si>
    <t>Mancata comunicazione annuale condizioni economiche offerte</t>
  </si>
  <si>
    <t>Mancata pubblicazione prospetti tariffari e resoconti di qualità</t>
  </si>
  <si>
    <t xml:space="preserve">Mancato riscontro a richiesta di documenti e informazioni </t>
  </si>
  <si>
    <t xml:space="preserve">Tim S.P.A </t>
  </si>
  <si>
    <t>Micso S.R.L.</t>
  </si>
  <si>
    <t>Open-Tel S.R.L.</t>
  </si>
  <si>
    <t>Wind Tre S.P.A.</t>
  </si>
  <si>
    <t xml:space="preserve">Vodafone Italia S.P.A </t>
  </si>
  <si>
    <t>Operatori</t>
  </si>
  <si>
    <t>Numero di procedimenti</t>
  </si>
  <si>
    <t>Importo Sanzioni (in €)</t>
  </si>
  <si>
    <t>Tim S.P.A.</t>
  </si>
  <si>
    <t>Micso S.R.L</t>
  </si>
  <si>
    <t xml:space="preserve">Vodafone Italia S.P.A. </t>
  </si>
  <si>
    <t>Nota:</t>
  </si>
  <si>
    <t>Ambito</t>
  </si>
  <si>
    <t>Indicatore</t>
  </si>
  <si>
    <t>Valore</t>
  </si>
  <si>
    <t>Concorrenzialità</t>
  </si>
  <si>
    <t xml:space="preserve">Quota sul totale delle linee </t>
  </si>
  <si>
    <t>Quota sul totale delle linee a banda larga</t>
  </si>
  <si>
    <t>Risalita verso servizi NGA su rete TIM e su rete terzi</t>
  </si>
  <si>
    <t>Indice di concentrazione</t>
  </si>
  <si>
    <t>Indice HHI - linee di accesso</t>
  </si>
  <si>
    <r>
      <t xml:space="preserve">Indice HHI - ricavi da servizi </t>
    </r>
    <r>
      <rPr>
        <i/>
        <sz val="11"/>
        <color theme="1"/>
        <rFont val="Garamond"/>
        <family val="1"/>
      </rPr>
      <t>broadband</t>
    </r>
  </si>
  <si>
    <t xml:space="preserve"> Infrastrutture di rete</t>
  </si>
  <si>
    <t>Copertura NGA</t>
  </si>
  <si>
    <t>Unità immobiliari raggiunte</t>
  </si>
  <si>
    <t>Penetrazione dei servizi NGA</t>
  </si>
  <si>
    <t>Copertura delle reti mobili</t>
  </si>
  <si>
    <t>Copertura delle reti 3G (% popolazione)</t>
  </si>
  <si>
    <t>Copertura delle reti 4G (% popolazione)</t>
  </si>
  <si>
    <t>Gestione radio spettro</t>
  </si>
  <si>
    <t>Banda assegnata ai servizi di comunicazione elettronica</t>
  </si>
  <si>
    <t>Frequenze assegnate su frequenze disponibili (%)</t>
  </si>
  <si>
    <t>Banda assegnata fino a 6 GHz</t>
  </si>
  <si>
    <t>Banda assegnata al di sopra di 6 GHz</t>
  </si>
  <si>
    <t>Copertura rete radiofonica DAB</t>
  </si>
  <si>
    <t>Bacini pianificati su bacini totali (%)</t>
  </si>
  <si>
    <t>Popolazione bacini pianificati su popolazione totale (%)</t>
  </si>
  <si>
    <t>Utilizzo capacità trasmissiva multiplex nazionali</t>
  </si>
  <si>
    <t>Programmi codificati Mpeg-4 o HEVC su programmi totali (%)</t>
  </si>
  <si>
    <t>Qualità del servizio</t>
  </si>
  <si>
    <t>Qualità dei servizi 4G di accesso a Internet da postazione mobile</t>
  </si>
  <si>
    <t>Benessere del consumatore</t>
  </si>
  <si>
    <t>Indice dei prezzi del settore delle comunicazioni rispetto ai prezzi al consumo
(2010=100)</t>
  </si>
  <si>
    <t>Tutela dei consumatori</t>
  </si>
  <si>
    <t xml:space="preserve">Risoluzione delle controversie tra utenti e operatori </t>
  </si>
  <si>
    <t xml:space="preserve">Vantaggio economico diretto per i consumatori </t>
  </si>
  <si>
    <t>€ 32.550.000</t>
  </si>
  <si>
    <t xml:space="preserve"> € 31.810.000</t>
  </si>
  <si>
    <t>€ 15.200.000</t>
  </si>
  <si>
    <t>(1) Dal 2019 non vengono più conteggiate le linee ULL. L’indicatore, infatti, intende fornire informazioni sui servizi nuovi (non legacy), cui vengono aggiunti i servizi Bitstream NGA (ossia VULA combinato con backhauling fibra ethernet).</t>
  </si>
  <si>
    <t>(2) Dal 2019 vengono conteggiate anche le linee ULL. L’indicatore, infatti, intende fornire informazioni sui servizi legacy in dismissione, per cui l’ULL viene
spostato, in esito alla delibera n. 348/19/CONS, tra questi servizi, insieme a bitstream rame e WLR.</t>
  </si>
  <si>
    <t>(5) Le linee in fibra comprendono: linee FTTC (fibra su rete mista rame), linee FTTH (solo fibra) e linee FWA (fibra su rete mista radio).</t>
  </si>
  <si>
    <t>(7) Gli indicatori di efficienza di utilizzo Mux rappresentano un dato medio calcolato sui Mux nazionali più significativi (sono esclusi PDSB, 3lettronica, Europaway).</t>
  </si>
  <si>
    <t>(8) L’indice rappresenta la misura complessiva, basata sulla media ponderata della valenza assunta dalle 15 misure di qualità del servizio universale (si veda al riguardo la delibera n. 328/10/CONS). L’indice è calcolato al netto degli indicatori relativi al servizio di assistenza clienti.</t>
  </si>
  <si>
    <t>(9) I dati sono resi disponibili l’anno successivo a quello di rilevazione. Pertanto, i valori si riferiscono agli anni 2014, 2015, 2016, 2017, 2018 e 2019.</t>
  </si>
  <si>
    <t>(11)  Nell’indice sono inclusi i servizi postali, gli apparecchi e i servizi per la telefonia fissa e mobile, il canone radiotelevisivo, la pay tv, l’editoria quotidiana e periodica, per complessive 10 voci distinte. Coerentemente con la procedura adottata dall’Istat per gli indici dei prezzi al consumo, l’indice aggregato delle comunicazioni è calcolato con la metodologia del concatenamento, che prevede l’aggiornamento annuale del sistema dei pesi attribuiti alle singole voci che compongono il paniere considerato.</t>
  </si>
  <si>
    <t>(12) Rapporto tra indice settoriale e indice dei prezzi al consumo.</t>
  </si>
  <si>
    <t>(13) Dal 2016 l’Istat rileva l’aggregato di prodotto “servizi internet su rete mobile”, precedentemente afferente alla sottoclasse “servizi di telefonia mobile”.</t>
  </si>
  <si>
    <t xml:space="preserve">(14) L’indicatore è calcolato considerando al numeratore il numero di procedimenti conclusi con accordo conciliativo o con transazione e al denominatore il totale dei procedimenti conclusi. </t>
  </si>
  <si>
    <t>(15) Rimborsi, detrazioni dalle bollette e altri indennizzi. Nei dati Co.re.com. non sono compresi gli storni delle fatturazioni.</t>
  </si>
  <si>
    <t>(17) Il valore del 2016 riportato in tabella è tratto dal rapporto della Commissione europea "Europe's digital progress report 2017".</t>
  </si>
  <si>
    <t>(19) Dato riferito alle misure statiche effettuate in 10 città.</t>
  </si>
  <si>
    <t>(20) Dato riferito alle misure dinamiche effettuate in 35 città.</t>
  </si>
  <si>
    <t>(22) Il dato, a differenza di quello relativo agli anni precedenti, si riferisce esclusivamente al valore degli indennizzi corrisposti in favore degli utenti, senza considerare il valore degli storni.</t>
  </si>
  <si>
    <t>Ricavi per TIPOLOGIA di servizi (miliardi di €)</t>
  </si>
  <si>
    <t>Numero di sim "M2M"</t>
  </si>
  <si>
    <t>Var. %</t>
  </si>
  <si>
    <t>Spesa complessiva</t>
  </si>
  <si>
    <t>Terminali e servizi vari</t>
  </si>
  <si>
    <r>
      <t xml:space="preserve">Ricavi unitari per </t>
    </r>
    <r>
      <rPr>
        <b/>
        <sz val="8"/>
        <color rgb="FFFFFFFF"/>
        <rFont val="Trebuchet MS"/>
        <family val="2"/>
      </rPr>
      <t>SIM</t>
    </r>
    <r>
      <rPr>
        <sz val="8"/>
        <color rgb="FFFFFFFF"/>
        <rFont val="Trebuchet MS"/>
        <family val="2"/>
      </rPr>
      <t xml:space="preserve"> in €/anno</t>
    </r>
  </si>
  <si>
    <r>
      <t xml:space="preserve">Ricavi unitari per </t>
    </r>
    <r>
      <rPr>
        <b/>
        <sz val="8"/>
        <color rgb="FFFFFFFF"/>
        <rFont val="Trebuchet MS"/>
        <family val="2"/>
      </rPr>
      <t>UTENTE</t>
    </r>
    <r>
      <rPr>
        <sz val="8"/>
        <color rgb="FFFFFFFF"/>
        <rFont val="Trebuchet MS"/>
        <family val="2"/>
      </rPr>
      <t xml:space="preserve"> in €/anno</t>
    </r>
  </si>
  <si>
    <t>Var %</t>
  </si>
  <si>
    <t>Voce (cent€/minuto)</t>
  </si>
  <si>
    <t>SMS (cent€/messaggio)</t>
  </si>
  <si>
    <t>Traffico dati (€/GB)</t>
  </si>
  <si>
    <t>2020 / 2019</t>
  </si>
  <si>
    <t xml:space="preserve">Ricavi unitari per tipologia di servizi </t>
  </si>
  <si>
    <t>MVNO</t>
  </si>
  <si>
    <r>
      <t xml:space="preserve">Volume d'affari: </t>
    </r>
    <r>
      <rPr>
        <b/>
        <sz val="8"/>
        <color rgb="FFFFFFFF"/>
        <rFont val="Trebuchet MS"/>
        <family val="2"/>
      </rPr>
      <t>8.188</t>
    </r>
    <r>
      <rPr>
        <sz val="8"/>
        <color rgb="FFFFFFFF"/>
        <rFont val="Trebuchet MS"/>
        <family val="2"/>
      </rPr>
      <t xml:space="preserve"> mln. di €</t>
    </r>
  </si>
  <si>
    <r>
      <t xml:space="preserve">Volume d'affari: </t>
    </r>
    <r>
      <rPr>
        <b/>
        <sz val="8"/>
        <color rgb="FFFFFFFF"/>
        <rFont val="Trebuchet MS"/>
        <family val="2"/>
      </rPr>
      <t>2.670</t>
    </r>
    <r>
      <rPr>
        <sz val="8"/>
        <color rgb="FFFFFFFF"/>
        <rFont val="Trebuchet MS"/>
        <family val="2"/>
      </rPr>
      <t xml:space="preserve"> mln. di €</t>
    </r>
  </si>
  <si>
    <r>
      <t xml:space="preserve">Volume d'affari: </t>
    </r>
    <r>
      <rPr>
        <b/>
        <sz val="8"/>
        <color rgb="FFFFFFFF"/>
        <rFont val="Trebuchet MS"/>
        <family val="2"/>
      </rPr>
      <t>10.858</t>
    </r>
    <r>
      <rPr>
        <sz val="8"/>
        <color rgb="FFFFFFFF"/>
        <rFont val="Trebuchet MS"/>
        <family val="2"/>
      </rPr>
      <t xml:space="preserve"> mln. di €</t>
    </r>
  </si>
  <si>
    <r>
      <t xml:space="preserve">Volume d'affari: </t>
    </r>
    <r>
      <rPr>
        <b/>
        <sz val="8"/>
        <color rgb="FFFFFFFF"/>
        <rFont val="Trebuchet MS"/>
        <family val="2"/>
      </rPr>
      <t>709</t>
    </r>
    <r>
      <rPr>
        <sz val="8"/>
        <color rgb="FFFFFFFF"/>
        <rFont val="Trebuchet MS"/>
        <family val="2"/>
      </rPr>
      <t xml:space="preserve"> mln. di €</t>
    </r>
  </si>
  <si>
    <t>Poste Mobile</t>
  </si>
  <si>
    <t>CoopVoce</t>
  </si>
  <si>
    <t>Lycamobile</t>
  </si>
  <si>
    <t>DiGi Italy</t>
  </si>
  <si>
    <r>
      <t xml:space="preserve">Volume d'affari: </t>
    </r>
    <r>
      <rPr>
        <b/>
        <sz val="8"/>
        <color rgb="FFFFFFFF"/>
        <rFont val="Trebuchet MS"/>
        <family val="2"/>
      </rPr>
      <t>4.094</t>
    </r>
    <r>
      <rPr>
        <sz val="8"/>
        <color rgb="FFFFFFFF"/>
        <rFont val="Trebuchet MS"/>
        <family val="2"/>
      </rPr>
      <t xml:space="preserve"> mln. di €</t>
    </r>
  </si>
  <si>
    <r>
      <t xml:space="preserve">Volume d'affari: </t>
    </r>
    <r>
      <rPr>
        <b/>
        <sz val="8"/>
        <color rgb="FFFFFFFF"/>
        <rFont val="Trebuchet MS"/>
        <family val="2"/>
      </rPr>
      <t>3.809</t>
    </r>
    <r>
      <rPr>
        <sz val="8"/>
        <color rgb="FFFFFFFF"/>
        <rFont val="Trebuchet MS"/>
        <family val="2"/>
      </rPr>
      <t xml:space="preserve"> mln. di €</t>
    </r>
  </si>
  <si>
    <r>
      <t>Variazione della domanda di linee NGA di titpo SLU+VULA + Bitstream NGA. (var. % rispetto all’anno precedente)</t>
    </r>
    <r>
      <rPr>
        <vertAlign val="superscript"/>
        <sz val="9"/>
        <color theme="1"/>
        <rFont val="Trebuchet MS"/>
        <family val="2"/>
      </rPr>
      <t>(1)</t>
    </r>
  </si>
  <si>
    <t xml:space="preserve">Variazione della domanda su rete di terzi (FTTH+FWA). (var. % rispetto all'anno precedente) </t>
  </si>
  <si>
    <r>
      <t>Quota di mercato dell’</t>
    </r>
    <r>
      <rPr>
        <i/>
        <sz val="9"/>
        <color indexed="8"/>
        <rFont val="Trebuchet MS"/>
        <family val="2"/>
      </rPr>
      <t xml:space="preserve">incumbent </t>
    </r>
    <r>
      <rPr>
        <sz val="9"/>
        <color indexed="8"/>
        <rFont val="Trebuchet MS"/>
        <family val="2"/>
      </rPr>
      <t>nei mercati dell’accesso</t>
    </r>
  </si>
  <si>
    <r>
      <rPr>
        <b/>
        <sz val="11"/>
        <color theme="1"/>
        <rFont val="Segoe UI Semilight"/>
        <family val="2"/>
      </rPr>
      <t>Nota:</t>
    </r>
    <r>
      <rPr>
        <sz val="11"/>
        <color theme="1"/>
        <rFont val="Segoe UI Semilight"/>
        <family val="2"/>
      </rPr>
      <t xml:space="preserve"> i valori sono riferiti all'anno solare, salvo diversamente indicato.</t>
    </r>
  </si>
  <si>
    <r>
      <t>24%</t>
    </r>
    <r>
      <rPr>
        <vertAlign val="superscript"/>
        <sz val="9"/>
        <color theme="1"/>
        <rFont val="Trebuchet MS"/>
        <family val="2"/>
      </rPr>
      <t>(16)</t>
    </r>
  </si>
  <si>
    <r>
      <t>46%</t>
    </r>
    <r>
      <rPr>
        <vertAlign val="superscript"/>
        <sz val="9"/>
        <color theme="1"/>
        <rFont val="Trebuchet MS"/>
        <family val="2"/>
      </rPr>
      <t>(16)</t>
    </r>
  </si>
  <si>
    <r>
      <t>72%</t>
    </r>
    <r>
      <rPr>
        <vertAlign val="superscript"/>
        <sz val="9"/>
        <color indexed="8"/>
        <rFont val="Trebuchet MS"/>
        <family val="2"/>
      </rPr>
      <t>(17)</t>
    </r>
  </si>
  <si>
    <r>
      <t>87%</t>
    </r>
    <r>
      <rPr>
        <vertAlign val="superscript"/>
        <sz val="9"/>
        <color indexed="8"/>
        <rFont val="Trebuchet MS"/>
        <family val="2"/>
      </rPr>
      <t>(18)</t>
    </r>
  </si>
  <si>
    <r>
      <t>90%</t>
    </r>
    <r>
      <rPr>
        <vertAlign val="superscript"/>
        <sz val="9"/>
        <color indexed="8"/>
        <rFont val="Trebuchet MS"/>
        <family val="2"/>
      </rPr>
      <t>(18)</t>
    </r>
  </si>
  <si>
    <r>
      <t>90%</t>
    </r>
    <r>
      <rPr>
        <vertAlign val="superscript"/>
        <sz val="9"/>
        <color theme="1"/>
        <rFont val="Trebuchet MS"/>
        <family val="2"/>
      </rPr>
      <t>(18)</t>
    </r>
  </si>
  <si>
    <r>
      <t>Indice INF1 Infrastrutturazione I livello</t>
    </r>
    <r>
      <rPr>
        <vertAlign val="superscript"/>
        <sz val="9"/>
        <color theme="1"/>
        <rFont val="Trebuchet MS"/>
        <family val="2"/>
      </rPr>
      <t>(3)</t>
    </r>
    <r>
      <rPr>
        <sz val="9"/>
        <color theme="1"/>
        <rFont val="Trebuchet MS"/>
        <family val="2"/>
      </rPr>
      <t xml:space="preserve"> (%)</t>
    </r>
  </si>
  <si>
    <r>
      <t>Indice INF1 Infrastrutturazione II livello</t>
    </r>
    <r>
      <rPr>
        <vertAlign val="superscript"/>
        <sz val="9"/>
        <color theme="1"/>
        <rFont val="Trebuchet MS"/>
        <family val="2"/>
      </rPr>
      <t>(4)</t>
    </r>
    <r>
      <rPr>
        <sz val="9"/>
        <color theme="1"/>
        <rFont val="Trebuchet MS"/>
        <family val="2"/>
      </rPr>
      <t xml:space="preserve"> (%)</t>
    </r>
  </si>
  <si>
    <r>
      <t>Linee in fibra sul totale delle linee (%)</t>
    </r>
    <r>
      <rPr>
        <vertAlign val="superscript"/>
        <sz val="9"/>
        <color theme="1"/>
        <rFont val="Trebuchet MS"/>
        <family val="2"/>
      </rPr>
      <t>(5)</t>
    </r>
  </si>
  <si>
    <r>
      <t>Linee con velocità ≥30 Mbps e &lt; 100 Mbps (% linee BB)</t>
    </r>
    <r>
      <rPr>
        <vertAlign val="superscript"/>
        <sz val="9"/>
        <color theme="1"/>
        <rFont val="Trebuchet MS"/>
        <family val="2"/>
      </rPr>
      <t>(6)</t>
    </r>
  </si>
  <si>
    <r>
      <t>Linee con velocità ≥100 Mbps (% linee BB)</t>
    </r>
    <r>
      <rPr>
        <vertAlign val="superscript"/>
        <sz val="9"/>
        <color theme="1"/>
        <rFont val="Trebuchet MS"/>
        <family val="2"/>
      </rPr>
      <t xml:space="preserve"> (6)</t>
    </r>
  </si>
  <si>
    <r>
      <t>Numero di programmi per multiplex</t>
    </r>
    <r>
      <rPr>
        <vertAlign val="superscript"/>
        <sz val="9"/>
        <color theme="1"/>
        <rFont val="Trebuchet MS"/>
        <family val="2"/>
      </rPr>
      <t>(7)</t>
    </r>
  </si>
  <si>
    <r>
      <t>Indice di qualità globale - IQG - del Servizio Universale</t>
    </r>
    <r>
      <rPr>
        <vertAlign val="superscript"/>
        <sz val="9"/>
        <color theme="1"/>
        <rFont val="Trebuchet MS"/>
        <family val="2"/>
      </rPr>
      <t>(8)</t>
    </r>
  </si>
  <si>
    <r>
      <t>Scostamento risultati TIM/obiettivi regolamentari</t>
    </r>
    <r>
      <rPr>
        <vertAlign val="superscript"/>
        <sz val="9"/>
        <color theme="1"/>
        <rFont val="Trebuchet MS"/>
        <family val="2"/>
      </rPr>
      <t>(9)</t>
    </r>
    <r>
      <rPr>
        <sz val="9"/>
        <color theme="1"/>
        <rFont val="Trebuchet MS"/>
        <family val="2"/>
      </rPr>
      <t xml:space="preserve"> </t>
    </r>
  </si>
  <si>
    <r>
      <t>Velocità in</t>
    </r>
    <r>
      <rPr>
        <i/>
        <sz val="9"/>
        <color theme="1"/>
        <rFont val="Trebuchet MS"/>
        <family val="2"/>
      </rPr>
      <t xml:space="preserve"> download</t>
    </r>
    <r>
      <rPr>
        <sz val="9"/>
        <color theme="1"/>
        <rFont val="Trebuchet MS"/>
        <family val="2"/>
      </rPr>
      <t xml:space="preserve"> (Mbps)</t>
    </r>
    <r>
      <rPr>
        <vertAlign val="superscript"/>
        <sz val="9"/>
        <color theme="1"/>
        <rFont val="Trebuchet MS"/>
        <family val="2"/>
      </rPr>
      <t>(10)</t>
    </r>
  </si>
  <si>
    <r>
      <t xml:space="preserve">Velocità in </t>
    </r>
    <r>
      <rPr>
        <i/>
        <sz val="9"/>
        <color theme="1"/>
        <rFont val="Trebuchet MS"/>
        <family val="2"/>
      </rPr>
      <t>upload</t>
    </r>
    <r>
      <rPr>
        <sz val="9"/>
        <color theme="1"/>
        <rFont val="Trebuchet MS"/>
        <family val="2"/>
      </rPr>
      <t xml:space="preserve"> (Mbps)</t>
    </r>
    <r>
      <rPr>
        <vertAlign val="superscript"/>
        <sz val="9"/>
        <color theme="1"/>
        <rFont val="Trebuchet MS"/>
        <family val="2"/>
      </rPr>
      <t>(10)</t>
    </r>
  </si>
  <si>
    <r>
      <t>Indice dei prezzi AGCOM-ISA</t>
    </r>
    <r>
      <rPr>
        <vertAlign val="superscript"/>
        <sz val="9"/>
        <color theme="1"/>
        <rFont val="Trebuchet MS"/>
        <family val="2"/>
      </rPr>
      <t>(11)</t>
    </r>
    <r>
      <rPr>
        <sz val="9"/>
        <color theme="1"/>
        <rFont val="Trebuchet MS"/>
        <family val="2"/>
      </rPr>
      <t>: indice sintetico dei prezzi dei prodotti e servizi di comunicazione</t>
    </r>
  </si>
  <si>
    <r>
      <t>Telefonia fissa - accesso e servizi di base</t>
    </r>
    <r>
      <rPr>
        <vertAlign val="superscript"/>
        <sz val="9"/>
        <color theme="1"/>
        <rFont val="Trebuchet MS"/>
        <family val="2"/>
      </rPr>
      <t>(12)</t>
    </r>
  </si>
  <si>
    <r>
      <t>Telefonia fissa - internet/banda larga</t>
    </r>
    <r>
      <rPr>
        <vertAlign val="superscript"/>
        <sz val="9"/>
        <color theme="1"/>
        <rFont val="Trebuchet MS"/>
        <family val="2"/>
      </rPr>
      <t>(12)</t>
    </r>
  </si>
  <si>
    <r>
      <t>Telefonia mobile - servizi</t>
    </r>
    <r>
      <rPr>
        <vertAlign val="superscript"/>
        <sz val="9"/>
        <color theme="1"/>
        <rFont val="Trebuchet MS"/>
        <family val="2"/>
      </rPr>
      <t>(12)</t>
    </r>
  </si>
  <si>
    <r>
      <t xml:space="preserve">Telefonia mobile -servizi internet (2015=100) </t>
    </r>
    <r>
      <rPr>
        <vertAlign val="superscript"/>
        <sz val="9"/>
        <color theme="1"/>
        <rFont val="Trebuchet MS"/>
        <family val="2"/>
      </rPr>
      <t>(13)</t>
    </r>
  </si>
  <si>
    <r>
      <t>Controversie risolte con accordo (% sui procedimenti conclusi)</t>
    </r>
    <r>
      <rPr>
        <vertAlign val="superscript"/>
        <sz val="9"/>
        <color theme="1"/>
        <rFont val="Trebuchet MS"/>
        <family val="2"/>
      </rPr>
      <t>(14)</t>
    </r>
  </si>
  <si>
    <r>
      <t>78%</t>
    </r>
    <r>
      <rPr>
        <vertAlign val="superscript"/>
        <sz val="9"/>
        <color theme="1"/>
        <rFont val="Trebuchet MS"/>
        <family val="2"/>
      </rPr>
      <t>(21)</t>
    </r>
  </si>
  <si>
    <r>
      <t>Controversie risolte con accordo presso Co.re.com. (% sui procedimenti conclusi)</t>
    </r>
    <r>
      <rPr>
        <vertAlign val="superscript"/>
        <sz val="9"/>
        <color theme="1"/>
        <rFont val="Trebuchet MS"/>
        <family val="2"/>
      </rPr>
      <t>(14)</t>
    </r>
  </si>
  <si>
    <r>
      <t>63%</t>
    </r>
    <r>
      <rPr>
        <vertAlign val="superscript"/>
        <sz val="9"/>
        <color theme="1"/>
        <rFont val="Trebuchet MS"/>
        <family val="2"/>
      </rPr>
      <t>(21)</t>
    </r>
  </si>
  <si>
    <r>
      <t>Valore dei rimborsi/indennizzi derivante da attività di risoluzione controversie AGCOM</t>
    </r>
    <r>
      <rPr>
        <vertAlign val="superscript"/>
        <sz val="9"/>
        <color theme="1"/>
        <rFont val="Trebuchet MS"/>
        <family val="2"/>
      </rPr>
      <t>(15)</t>
    </r>
  </si>
  <si>
    <r>
      <t xml:space="preserve">€ 882.906 </t>
    </r>
    <r>
      <rPr>
        <vertAlign val="superscript"/>
        <sz val="9"/>
        <color theme="1"/>
        <rFont val="Trebuchet MS"/>
        <family val="2"/>
      </rPr>
      <t>(21)</t>
    </r>
  </si>
  <si>
    <r>
      <t>€ 460.373</t>
    </r>
    <r>
      <rPr>
        <vertAlign val="superscript"/>
        <sz val="9"/>
        <color theme="1"/>
        <rFont val="Trebuchet MS"/>
        <family val="2"/>
      </rPr>
      <t>(22)</t>
    </r>
  </si>
  <si>
    <r>
      <t>n.d.</t>
    </r>
    <r>
      <rPr>
        <vertAlign val="superscript"/>
        <sz val="9"/>
        <color theme="1"/>
        <rFont val="Trebuchet MS"/>
        <family val="2"/>
      </rPr>
      <t>(23)</t>
    </r>
  </si>
  <si>
    <r>
      <t>Valore dei rimborsi/indennizzi derivante da attività di risoluzione delle controversie Co.re.com.</t>
    </r>
    <r>
      <rPr>
        <vertAlign val="superscript"/>
        <sz val="9"/>
        <color theme="1"/>
        <rFont val="Trebuchet MS"/>
        <family val="2"/>
      </rPr>
      <t>(15)</t>
    </r>
  </si>
  <si>
    <r>
      <t xml:space="preserve">€ 20.779.302 </t>
    </r>
    <r>
      <rPr>
        <vertAlign val="superscript"/>
        <sz val="9"/>
        <color theme="1"/>
        <rFont val="Trebuchet MS"/>
        <family val="2"/>
      </rPr>
      <t>(21)</t>
    </r>
  </si>
  <si>
    <r>
      <t xml:space="preserve">Variazione della domanda di linee in </t>
    </r>
    <r>
      <rPr>
        <i/>
        <sz val="9"/>
        <color theme="1"/>
        <rFont val="Trebuchet MS"/>
        <family val="2"/>
      </rPr>
      <t>bitstream</t>
    </r>
    <r>
      <rPr>
        <sz val="9"/>
        <color theme="1"/>
        <rFont val="Trebuchet MS"/>
        <family val="2"/>
      </rPr>
      <t xml:space="preserve"> </t>
    </r>
    <r>
      <rPr>
        <b/>
        <sz val="9"/>
        <color theme="1"/>
        <rFont val="Trebuchet MS"/>
        <family val="2"/>
      </rPr>
      <t>rame</t>
    </r>
    <r>
      <rPr>
        <sz val="9"/>
        <color theme="1"/>
        <rFont val="Trebuchet MS"/>
        <family val="2"/>
      </rPr>
      <t xml:space="preserve"> + WLR + ULL. (var. % rispetto all’anno precedente)</t>
    </r>
    <r>
      <rPr>
        <vertAlign val="superscript"/>
        <sz val="9"/>
        <color theme="1"/>
        <rFont val="Trebuchet MS"/>
        <family val="2"/>
      </rPr>
      <t>(2)</t>
    </r>
  </si>
  <si>
    <t>A1.1</t>
  </si>
  <si>
    <t>A1.2</t>
  </si>
  <si>
    <t>A1.3</t>
  </si>
  <si>
    <t>A1.4</t>
  </si>
  <si>
    <t>A1.5</t>
  </si>
  <si>
    <t>A1.6</t>
  </si>
  <si>
    <t>A1.7</t>
  </si>
  <si>
    <t>A1.8</t>
  </si>
  <si>
    <t>A1.9</t>
  </si>
  <si>
    <t>A1.10</t>
  </si>
  <si>
    <t>A1.11</t>
  </si>
  <si>
    <t>A1.12</t>
  </si>
  <si>
    <t>A1.13</t>
  </si>
  <si>
    <t>A1.14</t>
  </si>
  <si>
    <t>A1.15</t>
  </si>
  <si>
    <t>A1.16</t>
  </si>
  <si>
    <t>A1.17</t>
  </si>
  <si>
    <t>A1.18</t>
  </si>
  <si>
    <t>A1.19</t>
  </si>
  <si>
    <t>A1.20</t>
  </si>
  <si>
    <t>A1.21</t>
  </si>
  <si>
    <t>A1.22</t>
  </si>
  <si>
    <t>A1.23</t>
  </si>
  <si>
    <t>A1.24</t>
  </si>
  <si>
    <t>A1.25</t>
  </si>
  <si>
    <t>A1.26</t>
  </si>
  <si>
    <t>A1.27</t>
  </si>
  <si>
    <t>A1.28</t>
  </si>
  <si>
    <t>A1.29</t>
  </si>
  <si>
    <t>A1.30</t>
  </si>
  <si>
    <t>A1.31</t>
  </si>
  <si>
    <t>A1.32</t>
  </si>
  <si>
    <t>A1.33</t>
  </si>
  <si>
    <t>A1.34</t>
  </si>
  <si>
    <t>A1.35</t>
  </si>
  <si>
    <t>A1.36</t>
  </si>
  <si>
    <t>A1.37</t>
  </si>
  <si>
    <t>A1.38</t>
  </si>
  <si>
    <t>A1.39</t>
  </si>
  <si>
    <t>A1.40</t>
  </si>
  <si>
    <t>A1.41</t>
  </si>
  <si>
    <t>A1.42</t>
  </si>
  <si>
    <t>A1.43</t>
  </si>
  <si>
    <t>A1.44</t>
  </si>
  <si>
    <t>A1.45</t>
  </si>
  <si>
    <t>A1.46</t>
  </si>
  <si>
    <t>A1.47</t>
  </si>
  <si>
    <t xml:space="preserve">L’attività di vigilanza e sanzionatoria - Denunce per oggetto della segnalazione – modelli D </t>
  </si>
  <si>
    <t>L’attività di vigilanza e sanzionatoria - Nuovi procedimenti sanzionatori per fattispecie</t>
  </si>
  <si>
    <t>L’attività di vigilanza e sanzionatoria - Nuovi procedimenti sanzionatori avviati per operatore al 30 aprile 2021</t>
  </si>
  <si>
    <t xml:space="preserve">L’attività di vigilanza e sanzionatoria - Importi delle sanzioni per operatore </t>
  </si>
  <si>
    <t xml:space="preserve">L’attività di vigilanza e sanzionatoria </t>
  </si>
  <si>
    <t xml:space="preserve"> Denunce per oggetto della segnalazione – modelli D </t>
  </si>
  <si>
    <t xml:space="preserve"> Nuovi procedimenti sanzionatori per fattispecie</t>
  </si>
  <si>
    <t xml:space="preserve"> Nuovi procedimenti sanzionatori avviati per operatore al 30 aprile 2021</t>
  </si>
  <si>
    <t xml:space="preserve"> Importi delle sanzioni per operatore </t>
  </si>
  <si>
    <t xml:space="preserve"> Esito delle procedure di conciliazione </t>
  </si>
  <si>
    <t xml:space="preserve"> Il settore delle telecomunicazioni nell'economia italiana </t>
  </si>
  <si>
    <t xml:space="preserve"> L’andamento dei prezzi</t>
  </si>
  <si>
    <t xml:space="preserve"> Ricavi complessivi</t>
  </si>
  <si>
    <t xml:space="preserve"> Ricavi da servizi intermedi</t>
  </si>
  <si>
    <t xml:space="preserve"> Ricavi da servizi retail voce e dati</t>
  </si>
  <si>
    <t xml:space="preserve"> Investimenti in immobilizzazioni </t>
  </si>
  <si>
    <t xml:space="preserve"> Spesa degli utenti per tipologia di servizi</t>
  </si>
  <si>
    <t xml:space="preserve"> Accessi broadband e ultrabroadband per tecnologia </t>
  </si>
  <si>
    <t xml:space="preserve"> Diffusione delle linee broadband per famiglie</t>
  </si>
  <si>
    <t xml:space="preserve"> Copertura del territorio per provincia e tecnologia</t>
  </si>
  <si>
    <t xml:space="preserve"> Accessi broadband per provincia e tecnologia (Dicembre 2020, in migliaia)</t>
  </si>
  <si>
    <t xml:space="preserve"> Traffico voce nella telefonia mobile </t>
  </si>
  <si>
    <t xml:space="preserve"> Andamento sim "M2M" </t>
  </si>
  <si>
    <t xml:space="preserve"> Ricavi da Sms ed altri servizi dati</t>
  </si>
  <si>
    <t xml:space="preserve"> Ricavi unitari per i servizi voce, SMS e dati</t>
  </si>
  <si>
    <t xml:space="preserve"> Portabilità del numero (MNP): indice di movimentazione dinamica (*) </t>
  </si>
  <si>
    <t xml:space="preserve"> Traffico dati nella rete mobile</t>
  </si>
  <si>
    <t xml:space="preserve">Linee broadband </t>
  </si>
  <si>
    <t xml:space="preserve">Linee FTTC-FTTH </t>
  </si>
  <si>
    <t xml:space="preserve"> Andamento traffico dati e consumi unitari</t>
  </si>
  <si>
    <t xml:space="preserve"> Denominazione tabella </t>
  </si>
  <si>
    <t>Numerazione</t>
  </si>
  <si>
    <t>Tematica</t>
  </si>
  <si>
    <t>APPENDICE STATISTICA ALLA RELAZIONE ANNUALE  2021</t>
  </si>
  <si>
    <t xml:space="preserve"> Accessi e ricavi broadband per classe di velocità </t>
  </si>
  <si>
    <t xml:space="preserve"> Accessi broadband per tecnologia e operatore</t>
  </si>
  <si>
    <t xml:space="preserve"> Diffusione delle linee residenziali ultrabroadband per famiglie</t>
  </si>
  <si>
    <t xml:space="preserve">- Per un maggior dettaglio sulla copertura del territorio italiano si veda AGCOM Broadbandmap https://maps.agcom.it/  </t>
  </si>
  <si>
    <t>Broadband (in % delle famiglie, dicembre 2020)</t>
  </si>
  <si>
    <t>Ultrabroadband (in % delle famiglie, dicembre 2020)</t>
  </si>
  <si>
    <t xml:space="preserve"> Distribuzione regionale degli accessi broadband per operatore e tecnologia</t>
  </si>
  <si>
    <t xml:space="preserve"> Spesa degli utenti per servizi finali su rete a larga banda per operatore</t>
  </si>
  <si>
    <t xml:space="preserve"> Spesa degli utenti per tipologia e per operatore</t>
  </si>
  <si>
    <r>
      <rPr>
        <b/>
        <sz val="8"/>
        <color rgb="FFFFFFFF"/>
        <rFont val="Trebuchet MS"/>
        <family val="2"/>
      </rPr>
      <t>ALTRI</t>
    </r>
    <r>
      <rPr>
        <sz val="8"/>
        <color rgb="FFFFFFFF"/>
        <rFont val="Trebuchet MS"/>
        <family val="2"/>
      </rPr>
      <t xml:space="preserve"> ricavi (miliardi di €)</t>
    </r>
  </si>
  <si>
    <t xml:space="preserve"> Andamento sim, sim “solo voce” e sim “voce &amp; dati”</t>
  </si>
  <si>
    <t>Variazione annua in valore assoluto (milioni di sim)</t>
  </si>
  <si>
    <t xml:space="preserve"> Distribuzione delle sim "M2M" per tipologia di applicazione </t>
  </si>
  <si>
    <t xml:space="preserve"> Spesa degli utenti per operatori MVNO </t>
  </si>
  <si>
    <t>Media MNO/MVNO</t>
  </si>
  <si>
    <r>
      <rPr>
        <b/>
        <sz val="11"/>
        <color theme="1"/>
        <rFont val="Segoe UI Semilight"/>
        <family val="2"/>
      </rPr>
      <t xml:space="preserve">Nota: </t>
    </r>
    <r>
      <rPr>
        <sz val="11"/>
        <color theme="1"/>
        <rFont val="Segoe UI Semilight"/>
        <family val="2"/>
      </rPr>
      <t>per ciascun operatore, l’indice è dato dal rapporto tra la somma algebrica delle linee acquisite e di quelle dismesse (al numeratore), e la base clienti media al netto delle M2M (al denominatore).</t>
    </r>
  </si>
  <si>
    <t>Gli indicatori dell'azione regolamentare</t>
  </si>
  <si>
    <t>Oggetto della segnalazione nel periodo dal 01/05/2020 al 22/04/2021</t>
  </si>
  <si>
    <t>L’attività di vigilanza e sanzionatoria - Procedimenti sanzionatori conclusi per fattispecie</t>
  </si>
  <si>
    <t xml:space="preserve"> Procedimenti sanzionatori conclusi per fattispecie</t>
  </si>
  <si>
    <r>
      <t>68,2</t>
    </r>
    <r>
      <rPr>
        <vertAlign val="superscript"/>
        <sz val="9"/>
        <color theme="1"/>
        <rFont val="Trebuchet MS"/>
        <family val="2"/>
      </rPr>
      <t xml:space="preserve">(19) </t>
    </r>
  </si>
  <si>
    <r>
      <t>60,3</t>
    </r>
    <r>
      <rPr>
        <vertAlign val="superscript"/>
        <sz val="9"/>
        <color theme="1"/>
        <rFont val="Trebuchet MS"/>
        <family val="2"/>
      </rPr>
      <t>(20)</t>
    </r>
  </si>
  <si>
    <r>
      <t>28,9</t>
    </r>
    <r>
      <rPr>
        <vertAlign val="superscript"/>
        <sz val="9"/>
        <color theme="1"/>
        <rFont val="Trebuchet MS"/>
        <family val="2"/>
      </rPr>
      <t xml:space="preserve">(19)  </t>
    </r>
  </si>
  <si>
    <r>
      <t>26,3</t>
    </r>
    <r>
      <rPr>
        <vertAlign val="superscript"/>
        <sz val="9"/>
        <color theme="1"/>
        <rFont val="Trebuchet MS"/>
        <family val="2"/>
      </rPr>
      <t>(20)</t>
    </r>
  </si>
  <si>
    <r>
      <t xml:space="preserve">93% </t>
    </r>
    <r>
      <rPr>
        <vertAlign val="superscript"/>
        <sz val="9"/>
        <color theme="1"/>
        <rFont val="Trebuchet MS"/>
        <family val="2"/>
      </rPr>
      <t>(18)</t>
    </r>
  </si>
  <si>
    <r>
      <t xml:space="preserve">(18) I valori del 2017, del 2018 e del 2019, riportati in tabella, sono tratti dal monitoraggio effettuato dalla Commissione europea nell'ambito del </t>
    </r>
    <r>
      <rPr>
        <i/>
        <sz val="11"/>
        <color theme="1"/>
        <rFont val="Calibri"/>
        <family val="2"/>
        <scheme val="minor"/>
      </rPr>
      <t>Digital Agenda Scoreboard</t>
    </r>
    <r>
      <rPr>
        <sz val="11"/>
        <color theme="1"/>
        <rFont val="Calibri"/>
        <family val="2"/>
        <scheme val="minor"/>
      </rPr>
      <t>.</t>
    </r>
  </si>
  <si>
    <t xml:space="preserve">(16) Il dato relativo al 2014 e al 2015 è calcolato su una base di 24,1 milioni di unità immobiliari (abitazioni occupate da almeno una persona). </t>
  </si>
  <si>
    <t>(10) I dati sono resi disponibili l’anno successivo a quello di rilevazione. Pertanto, i valori si riferiscono alle campagne di misurazione dell’anno 2014, 2015, 2016, 2017, 2018 e 2019.</t>
  </si>
  <si>
    <t>(6) La serie potrebbe essere non pienamente confrontabile nel tempo a causa di riclassifiche effettuate da alcuni operatori sui dati a partire da quelli relativi al 2017.</t>
  </si>
  <si>
    <t>(4) L’indice INF2 è dato dal rapporto tra la somma delle linee in SLU, fibra e FWA sul totale delle linee in ULL, WLR, SLU, VULA, fibra e FWA.</t>
  </si>
  <si>
    <r>
      <t xml:space="preserve">(3) L’indice INF1 è dato dal rapporto tra la somma delle linee in ULL, WLR, SLU, VULA, fibra e FWA e la somma delle linee </t>
    </r>
    <r>
      <rPr>
        <i/>
        <sz val="10"/>
        <color theme="1"/>
        <rFont val="Segoe UI Semilight"/>
        <family val="2"/>
      </rPr>
      <t>bitstream</t>
    </r>
    <r>
      <rPr>
        <sz val="10"/>
        <color theme="1"/>
        <rFont val="Segoe UI Semilight"/>
        <family val="2"/>
      </rPr>
      <t>, ULL, WLR, SLU, VULA, fibra e FWA.</t>
    </r>
  </si>
  <si>
    <t>N° nuovi proc.</t>
  </si>
  <si>
    <t>broadband complessive</t>
  </si>
  <si>
    <t>Media "VDSL+FTTH+FWA" (%) - Dicembre 2020</t>
  </si>
  <si>
    <t>TIM</t>
  </si>
  <si>
    <t>WindTre</t>
  </si>
  <si>
    <t>Tiscali</t>
  </si>
  <si>
    <t>Italia</t>
  </si>
  <si>
    <t>Valle D'Aosta</t>
  </si>
  <si>
    <t>Lombardia</t>
  </si>
  <si>
    <t>Trentino Alto Adige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</si>
  <si>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</si>
  <si>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</si>
  <si>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</si>
  <si>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</si>
  <si>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</si>
  <si>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</si>
  <si>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</si>
  <si>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</si>
  <si>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</si>
  <si>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</si>
  <si>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</si>
  <si>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</si>
  <si>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</si>
  <si>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</si>
  <si>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</si>
  <si>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</si>
  <si>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VDSL (%) - Dicembre 2020</t>
  </si>
  <si>
    <t>Irideos</t>
  </si>
  <si>
    <t>Welcome</t>
  </si>
  <si>
    <t>FTTH (%) - Dicembre 2020</t>
  </si>
  <si>
    <t>Sky</t>
  </si>
  <si>
    <t>FWA (%) - Dicembre 2020</t>
  </si>
  <si>
    <t>BBBell</t>
  </si>
  <si>
    <t>Go Internet</t>
  </si>
  <si>
    <t>A2. I MEDIA</t>
  </si>
  <si>
    <t>A3. I SERVIZI POSTALI</t>
  </si>
  <si>
    <t>INDICE</t>
  </si>
  <si>
    <t>Capitolo</t>
  </si>
  <si>
    <t xml:space="preserve">La tutela del pluralismo e della concorrenza </t>
  </si>
  <si>
    <t xml:space="preserve"> Ricavi complessivi del SIC e delle relative aree economiche</t>
  </si>
  <si>
    <t>A2.1</t>
  </si>
  <si>
    <t xml:space="preserve"> Piano di numerazione </t>
  </si>
  <si>
    <t>A2.2</t>
  </si>
  <si>
    <t xml:space="preserve">La vigilanza per la parità di accesso ai mezzi di informazione  </t>
  </si>
  <si>
    <t xml:space="preserve"> Totale TG: edizioni e ore monitorate (2020)</t>
  </si>
  <si>
    <t>A2.3</t>
  </si>
  <si>
    <t xml:space="preserve"> Totale programmi: ore monitorate (2020)</t>
  </si>
  <si>
    <t>A2.4</t>
  </si>
  <si>
    <t xml:space="preserve">Gli obblighi in materia di opere europee e di produttori indipendenti </t>
  </si>
  <si>
    <t xml:space="preserve"> Quote di programmazione di opere europee e opere europee recenti per gruppo editoriale</t>
  </si>
  <si>
    <t>A2.5</t>
  </si>
  <si>
    <t xml:space="preserve"> Quote di programmazione di opere europee e opere europee recenti per palinsesto</t>
  </si>
  <si>
    <t>A2.6</t>
  </si>
  <si>
    <t xml:space="preserve"> Quote di investimento in opere europee di produttori indipendenti per gruppo editoriale</t>
  </si>
  <si>
    <t>A2.7</t>
  </si>
  <si>
    <t xml:space="preserve"> Quote di investimento in opere europee indipendenti per genere e tipologia</t>
  </si>
  <si>
    <t>A2.8</t>
  </si>
  <si>
    <t xml:space="preserve"> Modalità di investimento in opere europee indipendenti per genere e tipologia</t>
  </si>
  <si>
    <t>A2.9</t>
  </si>
  <si>
    <t xml:space="preserve"> Quote di programmazione e investimento in opere europee su servizi a richiesta (VOD) </t>
  </si>
  <si>
    <t>A2.10</t>
  </si>
  <si>
    <t xml:space="preserve">La comunicazione politica e la par condicio </t>
  </si>
  <si>
    <t xml:space="preserve"> Provvedimenti in materia di par condicio. Periodo maggio 2020 – marzo 2021</t>
  </si>
  <si>
    <t>A2.11</t>
  </si>
  <si>
    <t xml:space="preserve"> Esiti procedimenti sanzionatori e importo sanzioni (obblighi di programmazione)</t>
  </si>
  <si>
    <t>A2.12</t>
  </si>
  <si>
    <t xml:space="preserve">Il settore nell’economia italiana </t>
  </si>
  <si>
    <t xml:space="preserve"> Consumo informativo nel giorno medio</t>
  </si>
  <si>
    <t>A2.13</t>
  </si>
  <si>
    <t xml:space="preserve"> Fonte utilizzata per informarsi sulla situazione di emergenza sanitaria da coronavirus </t>
  </si>
  <si>
    <t>A2.14</t>
  </si>
  <si>
    <t xml:space="preserve"> Audience delle TV in chiaro</t>
  </si>
  <si>
    <t>A2.15</t>
  </si>
  <si>
    <t xml:space="preserve"> La composizione dei ricavi nei servizi media </t>
  </si>
  <si>
    <t>A2.16</t>
  </si>
  <si>
    <t xml:space="preserve"> Ripartizione dei ricavi complessivi per mezzo</t>
  </si>
  <si>
    <t>A2.17</t>
  </si>
  <si>
    <t xml:space="preserve">La televisione </t>
  </si>
  <si>
    <t xml:space="preserve"> Audience dei principali Tg</t>
  </si>
  <si>
    <t>A2.18</t>
  </si>
  <si>
    <t xml:space="preserve"> Ripartizione dei ricavi complessivi della televisione per tipologia </t>
  </si>
  <si>
    <t>A2.19</t>
  </si>
  <si>
    <t xml:space="preserve"> Incidenza dei ricavi per operatore</t>
  </si>
  <si>
    <t>A2.20</t>
  </si>
  <si>
    <t xml:space="preserve"> Ricavi della TV in chiaro</t>
  </si>
  <si>
    <t>A2.21</t>
  </si>
  <si>
    <t xml:space="preserve"> Ricavi della TV a pagamento </t>
  </si>
  <si>
    <t>A2.22</t>
  </si>
  <si>
    <t xml:space="preserve"> Ripartizione dei ricavi complessivi fra televisione in chiaro e televisione a pagamento </t>
  </si>
  <si>
    <t>A2.23</t>
  </si>
  <si>
    <t>A2.24</t>
  </si>
  <si>
    <t xml:space="preserve"> Andamento dei prezzi nel settore televisivo </t>
  </si>
  <si>
    <t>A2.25</t>
  </si>
  <si>
    <t xml:space="preserve">La radio </t>
  </si>
  <si>
    <t xml:space="preserve"> Ascoltatori unici nel giorno medio dei principali operatori nazionali dei servizi radiofonici</t>
  </si>
  <si>
    <t>A2.26</t>
  </si>
  <si>
    <t xml:space="preserve"> Quote di mercato dei principali operatori della radio 2019 - 2020</t>
  </si>
  <si>
    <t>A2.27</t>
  </si>
  <si>
    <t xml:space="preserve"> Ricavi complessivi della radio per tipologia</t>
  </si>
  <si>
    <t>A2.28</t>
  </si>
  <si>
    <t xml:space="preserve">I quotidiani </t>
  </si>
  <si>
    <t xml:space="preserve"> Tirature e vendite di quotidiani cartacei (milioni)</t>
  </si>
  <si>
    <t>A2.29</t>
  </si>
  <si>
    <t xml:space="preserve"> Ricavi della stampa quotidiana per tipologia</t>
  </si>
  <si>
    <t>A2.30</t>
  </si>
  <si>
    <t xml:space="preserve"> Quote di mercato in valore</t>
  </si>
  <si>
    <t>A2.31</t>
  </si>
  <si>
    <t xml:space="preserve"> Composizione dei ricavi</t>
  </si>
  <si>
    <t>A2.32</t>
  </si>
  <si>
    <t xml:space="preserve"> Quote di mercato in volume - tirature</t>
  </si>
  <si>
    <t>A2.33</t>
  </si>
  <si>
    <t xml:space="preserve"> Andamento dei prezzi dei quotidiani </t>
  </si>
  <si>
    <t>A2.34</t>
  </si>
  <si>
    <t>A2.35</t>
  </si>
  <si>
    <t>La tutela del pluralismo e della concorrenza - Ricavi complessivi del SIC e delle relative aree economiche</t>
  </si>
  <si>
    <t>Aree economiche</t>
  </si>
  <si>
    <t>Ricavi (milioni di €)</t>
  </si>
  <si>
    <t>Variazione (in %)</t>
  </si>
  <si>
    <t>Distribuzione %</t>
  </si>
  <si>
    <t>2019 - 2018</t>
  </si>
  <si>
    <t>Servizi di media audiovisivi e radio</t>
  </si>
  <si>
    <t>Editoria quotidiana e periodica (e agenzie di stampa)</t>
  </si>
  <si>
    <t>Editoria elettronica e pubblicità online</t>
  </si>
  <si>
    <t>Editoria annuaristica</t>
  </si>
  <si>
    <t>Cinema</t>
  </si>
  <si>
    <t>Pubblicità esterna</t>
  </si>
  <si>
    <t>Iniziative di comunicazione e sponsorizzazioni</t>
  </si>
  <si>
    <t xml:space="preserve">La tutela del pluralismo e della concorrenza - Piano di numerazione </t>
  </si>
  <si>
    <t>La vigilanza per la parità di accesso ai mezzi di informazione  - Totale TG: edizioni e ore monitorate (2020)</t>
  </si>
  <si>
    <t>Telegiornali</t>
  </si>
  <si>
    <t>Edizioni</t>
  </si>
  <si>
    <t>Durata (hh:mm:ss)</t>
  </si>
  <si>
    <t>TG Rai</t>
  </si>
  <si>
    <t>6366:52:13 </t>
  </si>
  <si>
    <t>TG Mediaset</t>
  </si>
  <si>
    <t>7552:35:16 </t>
  </si>
  <si>
    <t>TG La7 </t>
  </si>
  <si>
    <t>687:02:22 </t>
  </si>
  <si>
    <t>TG Sky </t>
  </si>
  <si>
    <t>2816:05:52 </t>
  </si>
  <si>
    <t>TG Nove</t>
  </si>
  <si>
    <t>30:11:15 </t>
  </si>
  <si>
    <t>Totale TG </t>
  </si>
  <si>
    <t>17452:46:58 </t>
  </si>
  <si>
    <t>La vigilanza per la parità di accesso ai mezzi di informazione  - Totale programmi: ore monitorate (2020)</t>
  </si>
  <si>
    <t>Gruppi editoriali </t>
  </si>
  <si>
    <t>Ore (hh:mm:ss)</t>
  </si>
  <si>
    <t>Rai</t>
  </si>
  <si>
    <t>7535:16:30 </t>
  </si>
  <si>
    <t>Mediaset</t>
  </si>
  <si>
    <t>3921:14:24 </t>
  </si>
  <si>
    <t>Cairo</t>
  </si>
  <si>
    <t>5017:37:12 </t>
  </si>
  <si>
    <t>6502:48:26 </t>
  </si>
  <si>
    <t>Nove</t>
  </si>
  <si>
    <t>407:41:09 </t>
  </si>
  <si>
    <t>23384:37:41 </t>
  </si>
  <si>
    <t>Gli obblighi in materia di opere europee e di produttori indipendenti - Quote di programmazione di opere europee e opere europee recenti per gruppo editoriale</t>
  </si>
  <si>
    <t>Broadcaster (emittenti nazionali)</t>
  </si>
  <si>
    <t>Anno 2019, in %</t>
  </si>
  <si>
    <t>Opere europee</t>
  </si>
  <si>
    <t>Opere europee recenti</t>
  </si>
  <si>
    <t xml:space="preserve">Rete Blu </t>
  </si>
  <si>
    <t>La7</t>
  </si>
  <si>
    <t>De Agostini</t>
  </si>
  <si>
    <t>Viacom</t>
  </si>
  <si>
    <t>Discovery</t>
  </si>
  <si>
    <t>Fox</t>
  </si>
  <si>
    <t>RTI</t>
  </si>
  <si>
    <r>
      <rPr>
        <b/>
        <sz val="11"/>
        <color theme="1"/>
        <rFont val="Segoe UI Semilight"/>
        <family val="2"/>
      </rPr>
      <t xml:space="preserve">Nota: </t>
    </r>
    <r>
      <rPr>
        <sz val="11"/>
        <color theme="1"/>
        <rFont val="Segoe UI Semilight"/>
        <family val="2"/>
      </rPr>
      <t>il valore medio fa riferimento alla percentuale di opere sul totale della programmazione di tutti gli editori di canali nazionali monitorati.</t>
    </r>
  </si>
  <si>
    <t>Gli obblighi in materia di opere europee e di produttori indipendenti - Quote di programmazione di opere europee e opere europee recenti per palinsesto</t>
  </si>
  <si>
    <t>Palinsesti</t>
  </si>
  <si>
    <t>Rai1</t>
  </si>
  <si>
    <t>Canale5</t>
  </si>
  <si>
    <t>Rai3</t>
  </si>
  <si>
    <t>Sky Uno</t>
  </si>
  <si>
    <t>Rete4</t>
  </si>
  <si>
    <t>Rai2</t>
  </si>
  <si>
    <t>Tv8</t>
  </si>
  <si>
    <t>Italia 1</t>
  </si>
  <si>
    <t>Gli obblighi in materia di opere europee e di produttori indipendenti - Quote di investimento in opere europee di produttori indipendenti per gruppo editoriale</t>
  </si>
  <si>
    <t>Gruppo editoriale</t>
  </si>
  <si>
    <t xml:space="preserve">Discovery </t>
  </si>
  <si>
    <t>Gli obblighi in materia di opere europee e di produttori indipendenti - Quote di investimento in opere europee indipendenti per genere e tipologia</t>
  </si>
  <si>
    <r>
      <t>Totale investimenti in opere europee indipendenti da parte dei principali operatori:</t>
    </r>
    <r>
      <rPr>
        <b/>
        <sz val="8"/>
        <color rgb="FFFFFFFF"/>
        <rFont val="Trebuchet MS"/>
        <family val="2"/>
      </rPr>
      <t xml:space="preserve"> 993,7</t>
    </r>
    <r>
      <rPr>
        <sz val="8"/>
        <color rgb="FFFFFFFF"/>
        <rFont val="Trebuchet MS"/>
        <family val="2"/>
      </rPr>
      <t xml:space="preserve"> milioni di €</t>
    </r>
  </si>
  <si>
    <r>
      <t>Per</t>
    </r>
    <r>
      <rPr>
        <b/>
        <sz val="8"/>
        <color rgb="FFFFFFFF"/>
        <rFont val="Trebuchet MS"/>
        <family val="2"/>
      </rPr>
      <t xml:space="preserve"> TIPOLOGIA</t>
    </r>
    <r>
      <rPr>
        <sz val="8"/>
        <color rgb="FFFFFFFF"/>
        <rFont val="Trebuchet MS"/>
        <family val="2"/>
      </rPr>
      <t xml:space="preserve"> d'investimento</t>
    </r>
  </si>
  <si>
    <t>Produzione</t>
  </si>
  <si>
    <t>Acquisto</t>
  </si>
  <si>
    <t>Pre-acquisto</t>
  </si>
  <si>
    <t>Coproduzione</t>
  </si>
  <si>
    <r>
      <t>Per</t>
    </r>
    <r>
      <rPr>
        <b/>
        <sz val="8"/>
        <color rgb="FFFFFFFF"/>
        <rFont val="Trebuchet MS"/>
        <family val="2"/>
      </rPr>
      <t xml:space="preserve"> GENERE</t>
    </r>
  </si>
  <si>
    <t>Fiction</t>
  </si>
  <si>
    <t>Documentari</t>
  </si>
  <si>
    <t>Intrattenimento</t>
  </si>
  <si>
    <t>Animazione</t>
  </si>
  <si>
    <t>Film</t>
  </si>
  <si>
    <t>Gli obblighi in materia di opere europee e di produttori indipendenti - Modalità di investimento in opere europee indipendenti per genere e tipologia</t>
  </si>
  <si>
    <t xml:space="preserve">Gli obblighi in materia di opere europee e di produttori indipendenti - Quote di programmazione e investimento in opere europee su servizi a richiesta (VOD) </t>
  </si>
  <si>
    <t>Rai Play</t>
  </si>
  <si>
    <t>Vodafone TV</t>
  </si>
  <si>
    <t>Infinity</t>
  </si>
  <si>
    <t>Sky On Demand</t>
  </si>
  <si>
    <t>DPLAY</t>
  </si>
  <si>
    <t>Chili</t>
  </si>
  <si>
    <t>TIMVision</t>
  </si>
  <si>
    <t>La comunicazione politica e la par condicio - Provvedimenti in materia di par condicio. Periodo maggio 2020 – marzo 2021</t>
  </si>
  <si>
    <r>
      <t xml:space="preserve">Provvedimenti in materia di </t>
    </r>
    <r>
      <rPr>
        <i/>
        <sz val="8"/>
        <color rgb="FFFFFFFF"/>
        <rFont val="Trebuchet MS"/>
        <family val="2"/>
      </rPr>
      <t xml:space="preserve">par condicio - </t>
    </r>
    <r>
      <rPr>
        <sz val="8"/>
        <color rgb="FFFFFFFF"/>
        <rFont val="Trebuchet MS"/>
        <family val="2"/>
      </rPr>
      <t>Periodo maggio 2020 - marzo 2021</t>
    </r>
  </si>
  <si>
    <t>Regolamenti e atti di indirizzo</t>
  </si>
  <si>
    <t>Richiami</t>
  </si>
  <si>
    <t>Ordini</t>
  </si>
  <si>
    <t>Archiviazioni</t>
  </si>
  <si>
    <t>Ottemperanze</t>
  </si>
  <si>
    <t>Informazione (periodo non elettorale)</t>
  </si>
  <si>
    <t>Informazione (periodo elettorale)</t>
  </si>
  <si>
    <t>Comunicazione istituzionale (periodo elettorale)</t>
  </si>
  <si>
    <t>Regolamenti e atti di indirizzo (elezioni regionali, comunali, referendum)</t>
  </si>
  <si>
    <t>Sondaggi (periodo elettorale)</t>
  </si>
  <si>
    <t>Obblighi di programmazione</t>
  </si>
  <si>
    <t>n.</t>
  </si>
  <si>
    <t>Ordinanza ingiunzione</t>
  </si>
  <si>
    <t>Diffide</t>
  </si>
  <si>
    <t>Oblazioni</t>
  </si>
  <si>
    <t>Procedimenti sanzionatori totali</t>
  </si>
  <si>
    <t xml:space="preserve">87* </t>
  </si>
  <si>
    <t>Determine direttoriali di archiviazione</t>
  </si>
  <si>
    <t>Totale sanzioni</t>
  </si>
  <si>
    <t>euro 834.354,50  </t>
  </si>
  <si>
    <r>
      <rPr>
        <b/>
        <sz val="11"/>
        <color theme="1"/>
        <rFont val="Segoe UI Semilight"/>
        <family val="2"/>
      </rPr>
      <t>Nota (*):</t>
    </r>
    <r>
      <rPr>
        <sz val="11"/>
        <color theme="1"/>
        <rFont val="Segoe UI Semilight"/>
        <family val="2"/>
      </rPr>
      <t xml:space="preserve"> in dettaglio: 24 procedimenti sono relativi a emittenti nazionali, 62 a emittenti locali, 1 procedimento riguarda una piattaforma online</t>
    </r>
  </si>
  <si>
    <t>Il settore nell’economia italiana - Consumo informativo nel giorno medio</t>
  </si>
  <si>
    <t>Consumo informativo nel giorno medio (in % della popolazione dai 14 anni in su)</t>
  </si>
  <si>
    <t>Televisione</t>
  </si>
  <si>
    <t>Internet</t>
  </si>
  <si>
    <t>Quotidiani</t>
  </si>
  <si>
    <t>Radio</t>
  </si>
  <si>
    <t xml:space="preserve">II trimestre 2020 </t>
  </si>
  <si>
    <t xml:space="preserve">I trimestre 2020 </t>
  </si>
  <si>
    <t xml:space="preserve">Il settore nell’economia italiana - Fonte utilizzata per informarsi sulla situazione di emergenza sanitaria da coronavirus </t>
  </si>
  <si>
    <t>Fonte utilizzata per informarsi sulla situazione di emergenza sanitaria da coronavirus (in %)</t>
  </si>
  <si>
    <t xml:space="preserve">Fonti intermediate da media tradizionali </t>
  </si>
  <si>
    <t>TV (telegiornali e trasmissioni di approfondimento)</t>
  </si>
  <si>
    <t>Telegiornali nazionali</t>
  </si>
  <si>
    <t>Telegiornali locali</t>
  </si>
  <si>
    <t>Trasmissioni televisive di approfondimento</t>
  </si>
  <si>
    <t>Altre fonti tradizionali</t>
  </si>
  <si>
    <t xml:space="preserve">Giornali anche online </t>
  </si>
  <si>
    <t xml:space="preserve">Altri siti di informazione </t>
  </si>
  <si>
    <t>Fonti non tradizionali</t>
  </si>
  <si>
    <t>Fonti intermediate da altri intermediari</t>
  </si>
  <si>
    <t>Google e altri motori di ricerca</t>
  </si>
  <si>
    <t>Fonti algoritimiche</t>
  </si>
  <si>
    <t>Fonti algoritmiche di cui almeno un social (escluso messagistica)</t>
  </si>
  <si>
    <t>Facebook</t>
  </si>
  <si>
    <t>YouTube</t>
  </si>
  <si>
    <t>Instagram</t>
  </si>
  <si>
    <t>Twitter</t>
  </si>
  <si>
    <t>Linkedin</t>
  </si>
  <si>
    <t>TikTok</t>
  </si>
  <si>
    <t>Pinterest</t>
  </si>
  <si>
    <t>Fonti dirette</t>
  </si>
  <si>
    <t>Istituzioni</t>
  </si>
  <si>
    <t>Istituzioni governative</t>
  </si>
  <si>
    <t>Istituzioni regionali e locali</t>
  </si>
  <si>
    <t>Istituzioni scientifiche</t>
  </si>
  <si>
    <t>Il settore nell’economia italiana - Audience delle TV in chiaro</t>
  </si>
  <si>
    <t>Quote di ascolto (in %)</t>
  </si>
  <si>
    <t>Fininvest/Mediaset</t>
  </si>
  <si>
    <t>Comcast/Sky Italia</t>
  </si>
  <si>
    <t>Cairo Communication</t>
  </si>
  <si>
    <t xml:space="preserve">Il settore nell’economia italiana - La composizione dei ricavi nei servizi media </t>
  </si>
  <si>
    <t>Ricavi lato utente</t>
  </si>
  <si>
    <t>Ricavi pubblicitari</t>
  </si>
  <si>
    <t>Fondi pubblici</t>
  </si>
  <si>
    <t>Fonte: elaborazioni e stime su dati Autorità e bilanci</t>
  </si>
  <si>
    <t>Il settore nell’economia italiana - Ripartizione dei ricavi complessivi per mezzo</t>
  </si>
  <si>
    <t>Periodici</t>
  </si>
  <si>
    <t>La televisione - Audience dei principali Tg</t>
  </si>
  <si>
    <t>Canale</t>
  </si>
  <si>
    <t>Testata</t>
  </si>
  <si>
    <t>Edizione</t>
  </si>
  <si>
    <t>Share (%)</t>
  </si>
  <si>
    <t>Ascolto medio (.000)</t>
  </si>
  <si>
    <t>RAIUNO</t>
  </si>
  <si>
    <t>TG1</t>
  </si>
  <si>
    <t>Giorno</t>
  </si>
  <si>
    <t>RAIDUE</t>
  </si>
  <si>
    <t>TG2</t>
  </si>
  <si>
    <t>RAITRE</t>
  </si>
  <si>
    <t>TG3</t>
  </si>
  <si>
    <t>TGR</t>
  </si>
  <si>
    <t>RETE 4</t>
  </si>
  <si>
    <t>TG4</t>
  </si>
  <si>
    <t>CANALE 5</t>
  </si>
  <si>
    <t>TG5</t>
  </si>
  <si>
    <t>ITALIA 1</t>
  </si>
  <si>
    <t>STUDIO APERTO</t>
  </si>
  <si>
    <t>LA 7</t>
  </si>
  <si>
    <t>TG LA 7</t>
  </si>
  <si>
    <t>Sera</t>
  </si>
  <si>
    <t xml:space="preserve">La televisione - Ripartizione dei ricavi complessivi della televisione per tipologia </t>
  </si>
  <si>
    <t xml:space="preserve"> (in %)</t>
  </si>
  <si>
    <t>Pubblicità</t>
  </si>
  <si>
    <t>Offerte a pagamento</t>
  </si>
  <si>
    <t>Totale ricavi in milioni di €</t>
  </si>
  <si>
    <t>La televisione - Incidenza dei ricavi per operatore</t>
  </si>
  <si>
    <t>Altri nazionali</t>
  </si>
  <si>
    <t>Piattaforme online</t>
  </si>
  <si>
    <t>Operatori locali</t>
  </si>
  <si>
    <t>Indice HHI</t>
  </si>
  <si>
    <t>La televisione - Ricavi della TV in chiaro</t>
  </si>
  <si>
    <t>(in milioni di €)</t>
  </si>
  <si>
    <t>Canone</t>
  </si>
  <si>
    <t>Convenzioni e provvidenze</t>
  </si>
  <si>
    <t xml:space="preserve">                                          </t>
  </si>
  <si>
    <t>Tv in chiaro (2020)</t>
  </si>
  <si>
    <t>Concessionaria Servizio Pubblico</t>
  </si>
  <si>
    <t>Altre emittenti</t>
  </si>
  <si>
    <t xml:space="preserve">La televisione - Ricavi della TV a pagamento </t>
  </si>
  <si>
    <t>Tv a pagamento (%)</t>
  </si>
  <si>
    <t>HHI</t>
  </si>
  <si>
    <t xml:space="preserve">La televisione - Ripartizione dei ricavi complessivi fra televisione in chiaro e televisione a pagamento </t>
  </si>
  <si>
    <t>Tv in chiaro</t>
  </si>
  <si>
    <t>Tv a pagamento</t>
  </si>
  <si>
    <t>Offerte a pagamento DDT e Sat</t>
  </si>
  <si>
    <t>Offerte a pagamento sul web</t>
  </si>
  <si>
    <t xml:space="preserve">La televisione - Andamento dei prezzi nel settore televisivo </t>
  </si>
  <si>
    <r>
      <t xml:space="preserve">(Anno base </t>
    </r>
    <r>
      <rPr>
        <b/>
        <sz val="8"/>
        <color rgb="FFFFFFFF"/>
        <rFont val="Trebuchet MS"/>
        <family val="2"/>
      </rPr>
      <t>2010=100</t>
    </r>
    <r>
      <rPr>
        <sz val="8"/>
        <color rgb="FFFFFFFF"/>
        <rFont val="Trebuchet MS"/>
        <family val="2"/>
      </rPr>
      <t>)</t>
    </r>
  </si>
  <si>
    <t>Pay Tv</t>
  </si>
  <si>
    <t>La radio - Ascoltatori unici nel giorno medio dei principali operatori nazionali dei servizi radiofonici</t>
  </si>
  <si>
    <r>
      <t>Ascoltatori nel giorno medio (in migliaia)</t>
    </r>
    <r>
      <rPr>
        <vertAlign val="superscript"/>
        <sz val="8"/>
        <color rgb="FFFFFFFF"/>
        <rFont val="Trebuchet MS"/>
        <family val="2"/>
      </rPr>
      <t>[1]</t>
    </r>
  </si>
  <si>
    <t>% su Totale radio</t>
  </si>
  <si>
    <t>% su totale popolazione</t>
  </si>
  <si>
    <t>Fininvest</t>
  </si>
  <si>
    <t>Gruppo RTL 102.5</t>
  </si>
  <si>
    <t>GEDI Gruppo Editoriale</t>
  </si>
  <si>
    <t>RAI Radiotelevisione italiana</t>
  </si>
  <si>
    <t>Gruppo RDS</t>
  </si>
  <si>
    <t>Radio Italia</t>
  </si>
  <si>
    <t>CN Media (Radio Kiss Kiss )</t>
  </si>
  <si>
    <t>Gruppo 24 Ore (Radio 24)</t>
  </si>
  <si>
    <t>Ass. Radio Maria (Radio Maria)</t>
  </si>
  <si>
    <t>Centro di Produzione (Radio Radicale)</t>
  </si>
  <si>
    <t>Totale radio</t>
  </si>
  <si>
    <t>Totale popolazione</t>
  </si>
  <si>
    <r>
      <rPr>
        <b/>
        <sz val="11"/>
        <color theme="1"/>
        <rFont val="Segoe UI Semilight"/>
        <family val="2"/>
      </rPr>
      <t xml:space="preserve">Nota [1]: </t>
    </r>
    <r>
      <rPr>
        <sz val="11"/>
        <color theme="1"/>
        <rFont val="Segoe UI Semilight"/>
        <family val="2"/>
      </rPr>
      <t>gli ascoltatori rappresentano gli esposti oggettivi per almeno un minuto nel giorno medio.</t>
    </r>
  </si>
  <si>
    <t>La radio - Quote di mercato dei principali operatori della radio 2019-2020</t>
  </si>
  <si>
    <t>Quota in % - 2019</t>
  </si>
  <si>
    <t>GEDI</t>
  </si>
  <si>
    <t>RTL 102,500 - Hit Radio</t>
  </si>
  <si>
    <t>RDS</t>
  </si>
  <si>
    <t>Gruppo 24 ORE</t>
  </si>
  <si>
    <t>La radio - Ricavi complessivi della radio per tipologia</t>
  </si>
  <si>
    <t>I quotidiani - Tirature e vendite di quotidiani cartacei (milioni)</t>
  </si>
  <si>
    <t>Anno</t>
  </si>
  <si>
    <t>Tirature</t>
  </si>
  <si>
    <t>Vendite (copie cartacee)</t>
  </si>
  <si>
    <t>Fonte: elaborazioni e stime su dati Autorità e Fieg</t>
  </si>
  <si>
    <t>I quotidiani - Ricavi della stampa quotidiana per tipologia</t>
  </si>
  <si>
    <t>Ricavi da attività caratteristiche (milioni di €)</t>
  </si>
  <si>
    <t>Vendita di copie (cartacee e digitali)</t>
  </si>
  <si>
    <t>Collaterali</t>
  </si>
  <si>
    <t>Provvidenze e convenzioni</t>
  </si>
  <si>
    <t>I quotidiani - Quote di mercato in valore</t>
  </si>
  <si>
    <t>Cairo/RCS</t>
  </si>
  <si>
    <t xml:space="preserve">Monrif </t>
  </si>
  <si>
    <t>Caltagirone Editore</t>
  </si>
  <si>
    <t xml:space="preserve">Il Sole 24 Ore </t>
  </si>
  <si>
    <t>I quotidiani - Composizione dei ricavi</t>
  </si>
  <si>
    <t>Ricavi dall'utente</t>
  </si>
  <si>
    <t>Altri ricavi</t>
  </si>
  <si>
    <t xml:space="preserve">I quotidiani - Quote di mercato in volume - tirature </t>
  </si>
  <si>
    <t>Caltagirone</t>
  </si>
  <si>
    <t>Monrif</t>
  </si>
  <si>
    <t>II Sole 24 Ore</t>
  </si>
  <si>
    <t xml:space="preserve">I quotidiani - Andamento dei prezzi dei quotidiani </t>
  </si>
  <si>
    <t>Indice prezzo quotidiani cartacei</t>
  </si>
  <si>
    <t>Pluralismo esterno</t>
  </si>
  <si>
    <t>Quote di mercato</t>
  </si>
  <si>
    <t>Quota di mercato del leader - televisione in chiaro</t>
  </si>
  <si>
    <t>Quota di mercato del leader - televisione a pagamento</t>
  </si>
  <si>
    <t>Quota di mercato del leader - radio</t>
  </si>
  <si>
    <t>Quota di mercato del leader - editoria quotidiana</t>
  </si>
  <si>
    <t>Indice CR4 - televisione in chiaro</t>
  </si>
  <si>
    <t>Indice CR4 televisione a pagamento</t>
  </si>
  <si>
    <t>Indice CR4 – settore radio</t>
  </si>
  <si>
    <t>Indice CR4 - editoria quotidiana</t>
  </si>
  <si>
    <t>Audience Tv</t>
  </si>
  <si>
    <t>Quote di ascolto annuale nel giorno medio - leader di mercato</t>
  </si>
  <si>
    <t>Tirature quotidiani</t>
  </si>
  <si>
    <t>Tirature del leader di mercato</t>
  </si>
  <si>
    <t>Pluralismo interno</t>
  </si>
  <si>
    <t>Pluralismo informativo</t>
  </si>
  <si>
    <t>Numero di ore di informazione – servizio pubblico radiotelevisivo (1)</t>
  </si>
  <si>
    <t>Pluralismo sociale</t>
  </si>
  <si>
    <t>Tempo di parola dei soggetti sociali</t>
  </si>
  <si>
    <t>Tempo di parola dei soggetti sociali nei tg (%) – tutte le emittenti</t>
  </si>
  <si>
    <t>Organi Costituz.  28,6%</t>
  </si>
  <si>
    <t>Organi Costituz.  27,0%</t>
  </si>
  <si>
    <t>Organi Costituz.  23,2%</t>
  </si>
  <si>
    <t>Organi Costituz.  31,3%</t>
  </si>
  <si>
    <t>Organi Costituz. 31,3%</t>
  </si>
  <si>
    <t>Organi Costituz. 26,7%</t>
  </si>
  <si>
    <t>Partiti                   22,6%</t>
  </si>
  <si>
    <t>Partiti                   27,0%</t>
  </si>
  <si>
    <t>Partiti                   30,6%</t>
  </si>
  <si>
    <t>Partiti                   38,1%</t>
  </si>
  <si>
    <t>Partiti       44,6%</t>
  </si>
  <si>
    <t>Partiti       21,9%</t>
  </si>
  <si>
    <t>Vaticano              10,4%</t>
  </si>
  <si>
    <t>Vaticano              10,5%</t>
  </si>
  <si>
    <t>Vaticano              9,4%</t>
  </si>
  <si>
    <t>Vaticano              5,8%</t>
  </si>
  <si>
    <t>Vaticano              4,9%</t>
  </si>
  <si>
    <t>Vaticano              3,8%</t>
  </si>
  <si>
    <t>Ammin. locali       7,1%</t>
  </si>
  <si>
    <t>Ammin. locali       9,6%</t>
  </si>
  <si>
    <t>Ammin. locali       10,2%</t>
  </si>
  <si>
    <t>Ammin. locali       7,7 %</t>
  </si>
  <si>
    <t>Ammin. locali 5,9 %</t>
  </si>
  <si>
    <t>Ammin. locali         12,5 %</t>
  </si>
  <si>
    <t>UE                         4,8%</t>
  </si>
  <si>
    <t>UE                         3,1%</t>
  </si>
  <si>
    <t>UE                         4,5%</t>
  </si>
  <si>
    <t>UE                         5,2%</t>
  </si>
  <si>
    <t>UE                6,1%</t>
  </si>
  <si>
    <t>UE             4,9%</t>
  </si>
  <si>
    <t>Altri soggetti        26,5%</t>
  </si>
  <si>
    <t>Altri soggetti        22,8%</t>
  </si>
  <si>
    <t>Altri soggetti        22,0%</t>
  </si>
  <si>
    <t>Altri soggetti        12,1%</t>
  </si>
  <si>
    <t>Altri soggetti 13,3%</t>
  </si>
  <si>
    <t>Altri soggetti 30,1%</t>
  </si>
  <si>
    <t>Tempo di parola dei soggetti sociali nei programmi (%) – tutte le emittenti</t>
  </si>
  <si>
    <t>Organi Costituz.     9,77 %</t>
  </si>
  <si>
    <t>Organi Costituz.             9,19 %</t>
  </si>
  <si>
    <t>Organi Costituz.   11,18 %</t>
  </si>
  <si>
    <t>Partiti          38,06%</t>
  </si>
  <si>
    <t>Partiti                      38,69%</t>
  </si>
  <si>
    <t>Partiti       25,10%</t>
  </si>
  <si>
    <t>Vaticano              0,92%</t>
  </si>
  <si>
    <t>Vaticano                      0,49%</t>
  </si>
  <si>
    <t>Vaticano              1,0%</t>
  </si>
  <si>
    <t>Ammin. locali        3,04 %</t>
  </si>
  <si>
    <t>Ammin. locali        3,17 %</t>
  </si>
  <si>
    <t>Ammin. locali        8,40 %</t>
  </si>
  <si>
    <t>UE                3,39%</t>
  </si>
  <si>
    <t>UE            5,18%</t>
  </si>
  <si>
    <t>UE                  3,60%</t>
  </si>
  <si>
    <t>Altri soggetti 44,82%</t>
  </si>
  <si>
    <t>Altri soggetti  43,28%</t>
  </si>
  <si>
    <t>Altri soggetti 50,74%</t>
  </si>
  <si>
    <t>Presenza di uomini e donne: tempo di parola dei soggetti politici nei tg  – tutte le emittenti</t>
  </si>
  <si>
    <t>Uomini     85,15%       Donne       14,85%</t>
  </si>
  <si>
    <t>Uomini    84,97%      Donne       15,03%</t>
  </si>
  <si>
    <t>Uomini     84,02%      Donne      15,98%</t>
  </si>
  <si>
    <t>Presenza di uomini e donne: tempo di parola dei soggetti politici nei programmi  – tutte le emittenti</t>
  </si>
  <si>
    <t>Uomini     79,69%       Donne       20,31%</t>
  </si>
  <si>
    <t>Uomini    77,97%      Donne       22,03%</t>
  </si>
  <si>
    <t>Uomini     81,02%      Donne      18,98%</t>
  </si>
  <si>
    <t>Pluralismo culturale</t>
  </si>
  <si>
    <t>Obblighi di programmazione e investimento</t>
  </si>
  <si>
    <t>Quote di programmazione di opere europee - media dei principali broadcaster: superamento in percentuale della soglia minima (2)</t>
  </si>
  <si>
    <t>Investimento in opere europee di produttori indipendenti - media dei principali broadcaster: superamento in percentuale della soglia minima (2)</t>
  </si>
  <si>
    <t>Tutela di categorie deboli</t>
  </si>
  <si>
    <t>Procedimenti a tutela dei minori</t>
  </si>
  <si>
    <t>Ammontare complessivo delle sanzioni irrogate in materia di tutela dei minori  (€)</t>
  </si>
  <si>
    <t>237.500 (3)</t>
  </si>
  <si>
    <t>282.500(4)</t>
  </si>
  <si>
    <t>Sanzioni a tutela dei minori sul totale delle sanzioni pecuniarie irrogate</t>
  </si>
  <si>
    <t>Indice dei prezzi del settore delle comunicazioni rispetto ai prezzi al consumo (2010=100)</t>
  </si>
  <si>
    <t>Indice dei prezzi AGCOM-ISA(5): indice sintetico dei prezzi dei prodotti e servizi di comunicazione</t>
  </si>
  <si>
    <t>Quotidiani(6)</t>
  </si>
  <si>
    <r>
      <rPr>
        <b/>
        <sz val="11"/>
        <color theme="1"/>
        <rFont val="Segoe UI Semilight"/>
        <family val="2"/>
      </rPr>
      <t>Nota:</t>
    </r>
    <r>
      <rPr>
        <sz val="11"/>
        <color theme="1"/>
        <rFont val="Segoe UI Semilight"/>
        <family val="2"/>
      </rPr>
      <t xml:space="preserve"> i valori della tabella si riferiscono all'anno solare salvo diversamente indicato</t>
    </r>
  </si>
  <si>
    <t>(1) Dal 2018, oltre ai TG in onda su Rai1, Rai2 e Rai3, sono incluse anche le ore di informazione trasmesse tramite il canale Rai News.</t>
  </si>
  <si>
    <t>(2) I dati sono resi disponibili l'anno successivo a quello di rilevazione. Pertanto, i valori si riferiscono agli anni 2016, 2017, 2018, 2019.</t>
  </si>
  <si>
    <t>(3) 87.500 emittenza locale; 15,000 emittenza nazionale</t>
  </si>
  <si>
    <t xml:space="preserve">(4) 85.000,00 emittenza locale; 197.500,00 emittenza nazionale </t>
  </si>
  <si>
    <t>(5) Nell’indice sono inclusi i servizi postali, gli apparecchi e i servizi per la telefonia fissa e mobile, il canone radiotelevisivo, la pay tv, l’editoria quotidiana e periodica, per complessive 10 voci distinte. Coerentemente con la procedura adottata dall’Istat per gli indici dei prezzi al consumo, l’indice aggregato delle comunicazioni è calcolato con la metodologia del concatenamento, che prevede l’aggiornamento annuale del sistema dei pesi attribuiti alle singole voci che compongono il paniere considerato.</t>
  </si>
  <si>
    <t>(6) Rapporto tra indice settoriale e indice dei prezzi al consumo.</t>
  </si>
  <si>
    <t>A1</t>
  </si>
  <si>
    <t>A2</t>
  </si>
  <si>
    <t xml:space="preserve">Gli scenari di mercato  </t>
  </si>
  <si>
    <t xml:space="preserve"> Andamento dei volumi dei servizi di corrispondenza e pacchi </t>
  </si>
  <si>
    <t>A3.1</t>
  </si>
  <si>
    <t xml:space="preserve">Il segmento degli invii di corrispondenza  </t>
  </si>
  <si>
    <t xml:space="preserve"> Andamento dei volumi di corrispondenza SU, non SU e Atti giudiziari </t>
  </si>
  <si>
    <t>A3.2</t>
  </si>
  <si>
    <t xml:space="preserve">Il segmento degli invii di corrispondenza </t>
  </si>
  <si>
    <t xml:space="preserve"> Ricavi da servizi di corrispondenza per tipologia</t>
  </si>
  <si>
    <t>A3.3</t>
  </si>
  <si>
    <t xml:space="preserve"> Distribuzione dei ricavi dei servizi di corrispondenza per tipologia</t>
  </si>
  <si>
    <t>A3.4</t>
  </si>
  <si>
    <t xml:space="preserve"> Volumi da servizi di corrispondenza per tipologia</t>
  </si>
  <si>
    <t>A3.5</t>
  </si>
  <si>
    <t xml:space="preserve"> Distribuzione percentuale dei volumi dei servizi di corrispondenza per tipologia</t>
  </si>
  <si>
    <t>A3.6</t>
  </si>
  <si>
    <t xml:space="preserve"> Quote di mercato per i servizi di corrispondenza non SU – Ricavi in % (2020)</t>
  </si>
  <si>
    <t>A3.7</t>
  </si>
  <si>
    <t xml:space="preserve">Il segmento degli invii di pacchi postali </t>
  </si>
  <si>
    <t>A3.8</t>
  </si>
  <si>
    <t>A3.9</t>
  </si>
  <si>
    <t>A3.10</t>
  </si>
  <si>
    <t>A3.11</t>
  </si>
  <si>
    <t>A3.12</t>
  </si>
  <si>
    <t xml:space="preserve">Gli altri indicatori di mercato </t>
  </si>
  <si>
    <t>A3.13</t>
  </si>
  <si>
    <t xml:space="preserve">Gli indicatori dell'azione regolamentare </t>
  </si>
  <si>
    <t>A3.14</t>
  </si>
  <si>
    <t xml:space="preserve">Gli scenari di mercato  - Andamento dei volumi dei servizi di corrispondenza e pacchi </t>
  </si>
  <si>
    <t>Numeri indici (Anno base 2016=100)</t>
  </si>
  <si>
    <t>Pacchi</t>
  </si>
  <si>
    <t>Corrispondenza</t>
  </si>
  <si>
    <t xml:space="preserve">Il segmento degli invii di corrispondenza  - Andamento dei volumi di corrispondenza SU, non SU e Atti giudiziari </t>
  </si>
  <si>
    <t>Posta non Servizio Universale</t>
  </si>
  <si>
    <t>Posta Servizio Universale</t>
  </si>
  <si>
    <t>Atti giudiziari</t>
  </si>
  <si>
    <t>Il segmento degli invii di corrispondenza - Ricavi da servizi di corrispondenza per tipologia</t>
  </si>
  <si>
    <r>
      <rPr>
        <b/>
        <sz val="8"/>
        <color rgb="FFFFFFFF"/>
        <rFont val="Trebuchet MS"/>
        <family val="2"/>
      </rPr>
      <t>Ricavi</t>
    </r>
    <r>
      <rPr>
        <sz val="8"/>
        <color rgb="FFFFFFFF"/>
        <rFont val="Trebuchet MS"/>
        <family val="2"/>
      </rPr>
      <t xml:space="preserve"> (milioni di €)</t>
    </r>
  </si>
  <si>
    <t>Posta Serivizio Universale</t>
  </si>
  <si>
    <t>- nazionale</t>
  </si>
  <si>
    <t>- transfrontaliera</t>
  </si>
  <si>
    <t>- atti giudiziari</t>
  </si>
  <si>
    <t>Il segmento degli invii di corrispondenza - Distribuzione dei ricavi dei servizi di corrispondenza per tipologia</t>
  </si>
  <si>
    <r>
      <t xml:space="preserve">Distribuzione dei </t>
    </r>
    <r>
      <rPr>
        <b/>
        <sz val="8"/>
        <color rgb="FFFFFFFF"/>
        <rFont val="Trebuchet MS"/>
        <family val="2"/>
      </rPr>
      <t xml:space="preserve">ricavi </t>
    </r>
    <r>
      <rPr>
        <sz val="8"/>
        <color rgb="FFFFFFFF"/>
        <rFont val="Trebuchet MS"/>
        <family val="2"/>
      </rPr>
      <t>(in %)</t>
    </r>
  </si>
  <si>
    <t>Posta Servizio Universale (su totale)</t>
  </si>
  <si>
    <t>- di cui posta nazionale Servizio Universale</t>
  </si>
  <si>
    <t>- di cui posta transfrontaliera</t>
  </si>
  <si>
    <t>- di cui atti giudiziari</t>
  </si>
  <si>
    <t>Posta non Servizio Universale (su totale)</t>
  </si>
  <si>
    <t>- di cui posta nazionale</t>
  </si>
  <si>
    <t>Il segmento degli invii di corrispondenza - Volumi da servizi di corrispondenza per tipologia</t>
  </si>
  <si>
    <r>
      <rPr>
        <b/>
        <sz val="8"/>
        <color rgb="FFFFFFFF"/>
        <rFont val="Trebuchet MS"/>
        <family val="2"/>
      </rPr>
      <t>Volumi</t>
    </r>
    <r>
      <rPr>
        <sz val="8"/>
        <color rgb="FFFFFFFF"/>
        <rFont val="Trebuchet MS"/>
        <family val="2"/>
      </rPr>
      <t xml:space="preserve"> (milioni di invii)</t>
    </r>
  </si>
  <si>
    <t>Il segmento degli invii di corrispondenza - Distribuzione percentuale dei volumi dei servizi di corrispondenza per tipologia</t>
  </si>
  <si>
    <r>
      <t xml:space="preserve">Distribuzione dei </t>
    </r>
    <r>
      <rPr>
        <b/>
        <sz val="8"/>
        <color rgb="FFFFFFFF"/>
        <rFont val="Trebuchet MS"/>
        <family val="2"/>
      </rPr>
      <t xml:space="preserve">volumi </t>
    </r>
    <r>
      <rPr>
        <sz val="8"/>
        <color rgb="FFFFFFFF"/>
        <rFont val="Trebuchet MS"/>
        <family val="2"/>
      </rPr>
      <t>(in %)</t>
    </r>
  </si>
  <si>
    <t>-  di cui posta transfrontaliera</t>
  </si>
  <si>
    <t>Il segmento degli invii di corrispondenza - Quote di mercato per i servizi di corrispondenza non SU – Ricavi in % (2020)</t>
  </si>
  <si>
    <t>Gruppo Posteitaliane</t>
  </si>
  <si>
    <t>Nexive</t>
  </si>
  <si>
    <t>Fulmine</t>
  </si>
  <si>
    <t xml:space="preserve">Citypost </t>
  </si>
  <si>
    <t>Asendia Italy</t>
  </si>
  <si>
    <t>Defendini</t>
  </si>
  <si>
    <t>Pacchi Servizio Universale</t>
  </si>
  <si>
    <t>Pacchi non Servizio Universale</t>
  </si>
  <si>
    <t>Distribuzione dei ricavi (in %)</t>
  </si>
  <si>
    <t>Pacchi Servizio Universale su totale</t>
  </si>
  <si>
    <t>di cui pacco nazionale</t>
  </si>
  <si>
    <t>di cui pacco transfrontaliero</t>
  </si>
  <si>
    <t>BRT</t>
  </si>
  <si>
    <t>Amazon IT</t>
  </si>
  <si>
    <t>UPS</t>
  </si>
  <si>
    <t>GLS Italy</t>
  </si>
  <si>
    <t>DHL</t>
  </si>
  <si>
    <t>FEDEX/TNT</t>
  </si>
  <si>
    <t>(valore assoluto)</t>
  </si>
  <si>
    <t>Punti di accettazione</t>
  </si>
  <si>
    <t>Armadietti automatici</t>
  </si>
  <si>
    <t>Numero di operatori postali</t>
  </si>
  <si>
    <t>Imprese titolari di licenza e/o autorizzazione</t>
  </si>
  <si>
    <t>Punti di accesso retail alla rete postale</t>
  </si>
  <si>
    <t>Totale punti di accettazione degli operatori postali</t>
  </si>
  <si>
    <t>Punti di accettazione degli operatori alternativi sul totale dei punti di accettazione (%)(1)</t>
  </si>
  <si>
    <t xml:space="preserve">Quota di mercato dell’incumbent nel servizio postale non universale </t>
  </si>
  <si>
    <t>Quota di mercato dell’incumbent - ricavi(2)</t>
  </si>
  <si>
    <t>Indice di concentrazione nel servizio postale non universale – ricavi(2)</t>
  </si>
  <si>
    <t>Diritti digitali</t>
  </si>
  <si>
    <t>Indice dei prezzi del settore delle comunicazioni rispetto ai prezzi al consumo</t>
  </si>
  <si>
    <t>Indice dei prezzi AGCOM-ISA(3): indice sintetico dei prezzi dei prodotti e servizi di comunicazione</t>
  </si>
  <si>
    <t>Servizi postali(4)</t>
  </si>
  <si>
    <t>Valore dei rimborsi/indennizzi derivante da attività di risoluzione controversie AGCOM(6)</t>
  </si>
  <si>
    <t>Controversie risolte con accordo (% sui procedimenti conclusi)(5)</t>
  </si>
  <si>
    <t xml:space="preserve">importo &lt; € 500 </t>
  </si>
  <si>
    <t>(1) Per il triennio 2016-2018 si è provveduto a un aggiornamento dei valori dell'indicatore a seguito di rettifiche da parte degli operatori.</t>
  </si>
  <si>
    <t>(2) Per il triennio 2016-2018 i valori sono relativi al segmento di mercato "prodotti di posta (lettere) non da servizio universale".</t>
  </si>
  <si>
    <t>(3) Nell’indice sono inclusi i servizi postali, gli apparecchi e i servizi per la telefonia fissa e mobile, il canone radiotelevisivo, la pay tv, l’editoria quotidiana e periodica, per complessive 10 voci distinte. Coerentemente con la procedura adottata dall’Istat per gli indici dei prezzi al consumo, l’indice aggregato delle comunicazioni è calcolato con la metodologia del concatenamento, che prevede l’aggiornamento annuale del sistema dei pesi attribuiti alle singole voci che compongono il paniere considerato.</t>
  </si>
  <si>
    <t>(4) Rapporto tra indice settoriale e indice dei prezzi al consumo.</t>
  </si>
  <si>
    <t>(5) L'indicatore è calcolato considerando al numeratore il numero di procedimenti conclusi con accordo conciliativo o con transazione e al denominatore il totale dei procedimenti conclusi.</t>
  </si>
  <si>
    <t xml:space="preserve">(6) Rimborsi, detrazioni dalle bollette e altri indennizzi. </t>
  </si>
  <si>
    <t>A3</t>
  </si>
  <si>
    <t xml:space="preserve">Il diritto d’autore online  </t>
  </si>
  <si>
    <t xml:space="preserve"> Istanze ricevute per tipologia di opera e rito (valori assoluti) </t>
  </si>
  <si>
    <t>A4.1</t>
  </si>
  <si>
    <t xml:space="preserve">Il diritto d’autore online </t>
  </si>
  <si>
    <t xml:space="preserve"> Numero istanze per anno (aprile 2014 - marzo 2021)</t>
  </si>
  <si>
    <t>A4.2</t>
  </si>
  <si>
    <t>A4.3</t>
  </si>
  <si>
    <t xml:space="preserve">Gli scenari dei mercati  </t>
  </si>
  <si>
    <t xml:space="preserve"> Ricavi netti da raccolta pubblicitaria online nel mondo per operatore</t>
  </si>
  <si>
    <t>A4.4</t>
  </si>
  <si>
    <t xml:space="preserve">Gli scenari dei mercati </t>
  </si>
  <si>
    <t xml:space="preserve"> Incidenza delle piattaforme online nei settori delle comunicazioni</t>
  </si>
  <si>
    <t>A4.5</t>
  </si>
  <si>
    <t xml:space="preserve"> Incidenza delle piattaforme nella pubblicità online (% sul totale dei ricavi)</t>
  </si>
  <si>
    <t>A4.6</t>
  </si>
  <si>
    <t xml:space="preserve"> Ripartizione della pubblicità online per tipologie di attività e di operatori </t>
  </si>
  <si>
    <t>A4.7</t>
  </si>
  <si>
    <t xml:space="preserve"> Imprese italiane con almeno 10 addetti che realizzano vendite sul web, per settore merceologico e canale di vendita </t>
  </si>
  <si>
    <t>A4.8</t>
  </si>
  <si>
    <t xml:space="preserve"> Ricorso all’intermediazione delle piattaforme nelle vendite sul web in Europa </t>
  </si>
  <si>
    <t>A4.9</t>
  </si>
  <si>
    <t>A4.10</t>
  </si>
  <si>
    <t>A4</t>
  </si>
  <si>
    <t>Il diritto d’autore online  - Istanze ricevute per tipologia di opera e rito (valori assoluti) </t>
  </si>
  <si>
    <t>Tipologia di opere</t>
  </si>
  <si>
    <t>Ordinario</t>
  </si>
  <si>
    <t>Abbreviato</t>
  </si>
  <si>
    <t>Cautelare</t>
  </si>
  <si>
    <t>Reiterazione</t>
  </si>
  <si>
    <t>Audiovisiva</t>
  </si>
  <si>
    <t>Audiovisiva, Sonora</t>
  </si>
  <si>
    <t>Editoriale</t>
  </si>
  <si>
    <t>Fotografica</t>
  </si>
  <si>
    <t>Software</t>
  </si>
  <si>
    <t>Letteraria</t>
  </si>
  <si>
    <t>Sonora</t>
  </si>
  <si>
    <t>Video ludica</t>
  </si>
  <si>
    <t>Audiovisiva, Editoriale</t>
  </si>
  <si>
    <t>Il diritto d’autore online - Numero istanze per anno (aprile 2014 - marzo 2021)</t>
  </si>
  <si>
    <t>Rito abbreviato</t>
  </si>
  <si>
    <t>Rito ordinario</t>
  </si>
  <si>
    <t>Reiterazioni</t>
  </si>
  <si>
    <t>Cautelari</t>
  </si>
  <si>
    <t xml:space="preserve">Istanze pervenute per tipologia di opera                                                                                                     </t>
  </si>
  <si>
    <t>Istanze archiviate in via amministrativa prima dell’avvio del procedimento</t>
  </si>
  <si>
    <t>Istanze ritirate prima dell’avvio del procedimento</t>
  </si>
  <si>
    <t>Procedimenti avviati</t>
  </si>
  <si>
    <t>- di cui con rito ordinario</t>
  </si>
  <si>
    <t>- di cui con rito abbreviato</t>
  </si>
  <si>
    <t>Procedimenti archiviati per ritiro dell’istanza*</t>
  </si>
  <si>
    <t>Procedimenti archiviati in via amministrativa per adeguamento spontaneo*</t>
  </si>
  <si>
    <t>Procedimenti conclusi con archiviazione da parte della CSP*</t>
  </si>
  <si>
    <t>Procedimenti conclusi con ordini di disabilitazione dell’accesso*</t>
  </si>
  <si>
    <t xml:space="preserve">Totale ordini di disabilitazione </t>
  </si>
  <si>
    <t>- di cui procedimenti</t>
  </si>
  <si>
    <t>- di cui cautelari</t>
  </si>
  <si>
    <t>- di cui reiterazioni</t>
  </si>
  <si>
    <r>
      <t>Nota (*)</t>
    </r>
    <r>
      <rPr>
        <sz val="11"/>
        <color theme="1"/>
        <rFont val="Segoe UI Semilight"/>
        <family val="2"/>
      </rPr>
      <t>: esclusi procedimenti in corso</t>
    </r>
  </si>
  <si>
    <t>Gli scenari dei mercati  - Ricavi netti da raccolta pubblicitaria online nel mondo per operatore</t>
  </si>
  <si>
    <t>Variazione (punti percentuali)</t>
  </si>
  <si>
    <t>Google</t>
  </si>
  <si>
    <t>Alibaba</t>
  </si>
  <si>
    <t>Amazon</t>
  </si>
  <si>
    <t>SINA</t>
  </si>
  <si>
    <t>Tencent</t>
  </si>
  <si>
    <t>Baidu</t>
  </si>
  <si>
    <t>Totale (miliardi di €)</t>
  </si>
  <si>
    <t>Var. %   10,4</t>
  </si>
  <si>
    <t>Gli scenari dei mercati - Incidenza delle piattaforme online nei settori delle comunicazioni</t>
  </si>
  <si>
    <t>Incidenza delle piattaforme online nei settori delle comunicazioni</t>
  </si>
  <si>
    <t>% sul totale dei ricavi pubblicitari</t>
  </si>
  <si>
    <t>% sul totale ricavi dei media</t>
  </si>
  <si>
    <t xml:space="preserve">% sul totale ricavi media e servizi postali </t>
  </si>
  <si>
    <t>Gli scenari dei mercati - Incidenza delle piattaforme nella pubblicità online (% sul totale dei ricavi)</t>
  </si>
  <si>
    <t xml:space="preserve">Piattaforme </t>
  </si>
  <si>
    <t>Editori/publisher e altri</t>
  </si>
  <si>
    <t>Totale (milioni di €)</t>
  </si>
  <si>
    <t xml:space="preserve">Gli scenari dei mercati - Ripartizione della pubblicità online per tipologie di attività e di operatori </t>
  </si>
  <si>
    <t>Ricavi da vendita diretta</t>
  </si>
  <si>
    <t>Ricavi da vendita per soggetti terzi (compresi Ad network)</t>
  </si>
  <si>
    <t>Ricavi da piattaforme lato domanda e offerta (SSP, DSP, Ad Server)</t>
  </si>
  <si>
    <t>Ricavi da piattaforme di compravendita in tempo reale (Ad exchange)</t>
  </si>
  <si>
    <t>Ricavi da vendita tramite intermediari</t>
  </si>
  <si>
    <t>Publisher/concessionarie tradizionali</t>
  </si>
  <si>
    <t xml:space="preserve">Gli scenari dei mercati - Imprese italiane con almeno 10 addetti che realizzano vendite sul web, per settore merceologico e canale di vendita </t>
  </si>
  <si>
    <t>Anno 2019, in % sul totale</t>
  </si>
  <si>
    <t>Siti web/app dell'utente commerciale</t>
  </si>
  <si>
    <t>Siti web/app di intermediari</t>
  </si>
  <si>
    <t>Ristorazione</t>
  </si>
  <si>
    <t>Alloggio</t>
  </si>
  <si>
    <t>Attività immobiliari</t>
  </si>
  <si>
    <t>Trasporto e magazzinaggio</t>
  </si>
  <si>
    <t>Costruzioni</t>
  </si>
  <si>
    <t>Attività editoriali</t>
  </si>
  <si>
    <t>Informatica</t>
  </si>
  <si>
    <t>Attività professionali</t>
  </si>
  <si>
    <t>Viaggi</t>
  </si>
  <si>
    <t>Produzione video e audio</t>
  </si>
  <si>
    <t>Commercio (ingr.e dett.)</t>
  </si>
  <si>
    <t>Attività manifatturiere</t>
  </si>
  <si>
    <t xml:space="preserve">TOTALE </t>
  </si>
  <si>
    <t>Fonte: Istat (rilevazione 2020)</t>
  </si>
  <si>
    <t xml:space="preserve">Gli scenari dei mercati - Ricorso all’intermediazione delle piattaforme nelle vendite sul web in Europa </t>
  </si>
  <si>
    <t>(% di imprese con almeno 10 addetti che realizzano vendite sul web)</t>
  </si>
  <si>
    <t>Germania</t>
  </si>
  <si>
    <t xml:space="preserve">Spagna </t>
  </si>
  <si>
    <t>Francia</t>
  </si>
  <si>
    <t>EUROPA (27)</t>
  </si>
  <si>
    <t>Fonte: Eurostat (rilevazioni 2017-2020)</t>
  </si>
  <si>
    <t>Indice CR4 – pubblicità online</t>
  </si>
  <si>
    <r>
      <t>Quota del leader di mercato - motori di ricerca</t>
    </r>
    <r>
      <rPr>
        <vertAlign val="superscript"/>
        <sz val="9"/>
        <color theme="1"/>
        <rFont val="Trebuchet MS"/>
        <family val="2"/>
      </rPr>
      <t>(1)</t>
    </r>
  </si>
  <si>
    <t>Quota del leader di mercato - motori di ricerca(1)</t>
  </si>
  <si>
    <r>
      <t>Tutela del diritto d’autore</t>
    </r>
    <r>
      <rPr>
        <vertAlign val="superscript"/>
        <sz val="9"/>
        <color theme="1"/>
        <rFont val="Trebuchet MS"/>
        <family val="2"/>
      </rPr>
      <t>(2)</t>
    </r>
  </si>
  <si>
    <t>Numero di procedimenti aventi ad oggetto violazioni gravi o massive - rito abbreviato (% sul totale dei procedimenti avviati) (3)</t>
  </si>
  <si>
    <t>Numero di procedimenti conclusi con ordini di disabilitazione dell’accesso (% sul totale delle istanze ricevute) (3)</t>
  </si>
  <si>
    <t>Numero reiterazioni concluse con  ordini di disabilitazione di accesso (% sul totale degli ordini)</t>
  </si>
  <si>
    <t>Numero di adeguamenti spontanei alle richieste di rimozione (% sul totale dei procedimenti avviati con rito ordinario) (3)</t>
  </si>
  <si>
    <r>
      <rPr>
        <b/>
        <sz val="11"/>
        <color theme="1"/>
        <rFont val="Segoe UI Semilight"/>
        <family val="2"/>
      </rPr>
      <t xml:space="preserve">Nota: </t>
    </r>
    <r>
      <rPr>
        <sz val="11"/>
        <color theme="1"/>
        <rFont val="Segoe UI Semilight"/>
        <family val="2"/>
      </rPr>
      <t>i valori della tabella si riferiscono all'anno solare salvo diversamente indicato</t>
    </r>
  </si>
  <si>
    <t>(1) Elaborazioni dell'Autorità su dati Statcounter (% pagine visitate)</t>
  </si>
  <si>
    <t>(2) A seguito delle modifiche del Regolamento sull’applicazione del diritto d’autore sulle reti di comunicazione elettronica, gli indicatori sono stati sostituiti e non sono confrontabili con quelli del precedente piano di monitoraggio.</t>
  </si>
  <si>
    <t>(3) Il periodo di riferimento dell’indicatore è aprile 2014-aprile 2015, maggio 2015-aprile 2016; maggio 2016-aprile 2017; maggio 2017-aprile 2018; maggio 2018-aprile2019; maggio 2019-aprile2020.</t>
  </si>
  <si>
    <t xml:space="preserve">Le risorse umane </t>
  </si>
  <si>
    <t xml:space="preserve"> Personale in servizio</t>
  </si>
  <si>
    <t>A5.1</t>
  </si>
  <si>
    <t xml:space="preserve"> Pianta organica dell’Autorità</t>
  </si>
  <si>
    <t>A5.2</t>
  </si>
  <si>
    <t xml:space="preserve">Gli organismi strumentali e ausiliari </t>
  </si>
  <si>
    <t>A5.3</t>
  </si>
  <si>
    <t xml:space="preserve"> I Co.re.com. -  Leggi istitutive e siti istituzionali </t>
  </si>
  <si>
    <t>A5.4</t>
  </si>
  <si>
    <t xml:space="preserve">I rapporti con i consumatori e le associazioni </t>
  </si>
  <si>
    <t xml:space="preserve"> Contatti del pubblico nel periodo di riferimento (URP)</t>
  </si>
  <si>
    <t>A5.5</t>
  </si>
  <si>
    <t xml:space="preserve"> Contatti del pubblico per materia della richiesta</t>
  </si>
  <si>
    <t>A5.6</t>
  </si>
  <si>
    <t xml:space="preserve"> Principali problematiche segnalate per i servizi di comunicazioni elettroniche</t>
  </si>
  <si>
    <t>A5.7</t>
  </si>
  <si>
    <t xml:space="preserve"> Qualità percepita del servizio di contact center</t>
  </si>
  <si>
    <t>A5.8</t>
  </si>
  <si>
    <t xml:space="preserve">Il Registro e la sua gestione ordinaria  </t>
  </si>
  <si>
    <t xml:space="preserve"> Tipologia di attività dichiarata al ROC dagli operatori che hanno richiesto l’iscrizione </t>
  </si>
  <si>
    <t>A5.9</t>
  </si>
  <si>
    <t xml:space="preserve"> Indicatori di monitoraggio dell'azione amministrativa</t>
  </si>
  <si>
    <t>A5.10</t>
  </si>
  <si>
    <t>A5</t>
  </si>
  <si>
    <t>Le risorse umane - Personale in servizio</t>
  </si>
  <si>
    <t>Ruolo</t>
  </si>
  <si>
    <t>Comando/fuori ruolo/distacco</t>
  </si>
  <si>
    <t xml:space="preserve">Contratto a tempo determinato </t>
  </si>
  <si>
    <t>Dirigenti</t>
  </si>
  <si>
    <t>1 </t>
  </si>
  <si>
    <t>Funzionari</t>
  </si>
  <si>
    <t>Operativi</t>
  </si>
  <si>
    <t>Esecutivi</t>
  </si>
  <si>
    <t>Le risorse umane - Pianta organica dell’Autorità</t>
  </si>
  <si>
    <t>Pluralismo</t>
  </si>
  <si>
    <t>Garanzie dell’utenza (inclusa la tutela dei minori)</t>
  </si>
  <si>
    <t>B) Totale emittenti monitorate (nelle diverse aree)</t>
  </si>
  <si>
    <t>C) Totale procedimenti tv avviati</t>
  </si>
  <si>
    <t xml:space="preserve">Gli organismi strumentali e ausiliari - I Co.re.com. - Leggi istitutive e siti istituzionali </t>
  </si>
  <si>
    <t>I Co.re.com.: leggi istitutive e siti istituzionali</t>
  </si>
  <si>
    <t>Co.re.com.</t>
  </si>
  <si>
    <t>Legge istitutiva</t>
  </si>
  <si>
    <t>Sito istituzionale</t>
  </si>
  <si>
    <t>Legge regionale 24 agosto 2001, n. 45</t>
  </si>
  <si>
    <t xml:space="preserve">www.corecomabruzzo.it </t>
  </si>
  <si>
    <t>Legge regionale 27 marzo 2000, n. 20</t>
  </si>
  <si>
    <t xml:space="preserve">www.consiglio.basilicata.it/pagina-organismo.html?id=204733 </t>
  </si>
  <si>
    <t>Bolzano – Provincia autonoma</t>
  </si>
  <si>
    <t>Legge provinciale 18 marzo 2002, n. 6</t>
  </si>
  <si>
    <t>http://www.kommunikationsbeirat-bz.org/</t>
  </si>
  <si>
    <t>http://www.comprovcomunicazioni-bz.org/it/default.asp</t>
  </si>
  <si>
    <t>Legge regionale 22 gennaio 2001, n. 2 e s.m.i.</t>
  </si>
  <si>
    <t xml:space="preserve">http://corecom.consrc.it/hp2/default.asp </t>
  </si>
  <si>
    <t>Legge regionale 1° luglio 2002, n. 9 e s.m.i.</t>
  </si>
  <si>
    <t>http://www.corecomcampania.it/index.php/it/</t>
  </si>
  <si>
    <t>Emilia-Romagna</t>
  </si>
  <si>
    <t>Legge regionale 30 gennaio 2001, n. 1 e s.m.i.</t>
  </si>
  <si>
    <t xml:space="preserve">www.assemblea.emr.it/corecom </t>
  </si>
  <si>
    <t>Legge regionale 10 aprile 2001, n. 11</t>
  </si>
  <si>
    <t xml:space="preserve">www.corecomfvg.it </t>
  </si>
  <si>
    <t>Legge regionale 3 agosto 2001, n. 19</t>
  </si>
  <si>
    <t xml:space="preserve">www.corecomlazio.it </t>
  </si>
  <si>
    <t>Legge regionale 24 gennaio 2001, n. 5</t>
  </si>
  <si>
    <t xml:space="preserve">www.regione.liguria.it/argomenti/consiglio/corecom.html </t>
  </si>
  <si>
    <t>Legge regionale 28 ottobre 2003, n. 20</t>
  </si>
  <si>
    <t xml:space="preserve">www.corecomlombardia.it </t>
  </si>
  <si>
    <t>Legge regionale 27 marzo 2001, n. 8</t>
  </si>
  <si>
    <t xml:space="preserve">www.corecom.marche.it </t>
  </si>
  <si>
    <t>Legge regionale 26 agosto 2002, n. 18</t>
  </si>
  <si>
    <t xml:space="preserve">www.corecommolise.it </t>
  </si>
  <si>
    <t>Legge regionale 7 gennaio 2001, n. 1</t>
  </si>
  <si>
    <t xml:space="preserve">http://www.cr.piemonte.it/web/per-il-cittadino/corecom </t>
  </si>
  <si>
    <t>Legge regionale 28 febbraio 2000, n. 3</t>
  </si>
  <si>
    <t xml:space="preserve">http://corecom.consiglio.puglia.it/ </t>
  </si>
  <si>
    <t>Legge regionale 28 luglio 2008, n. 11 e s.m.i.</t>
  </si>
  <si>
    <t xml:space="preserve">www.consregsardegna.it/corecom/ </t>
  </si>
  <si>
    <t xml:space="preserve">Legge regionale 26 marzo 2002, n. 2 e s.m.i. </t>
  </si>
  <si>
    <t>http://corecom.ars.sicilia.it/corecom-sicilia/</t>
  </si>
  <si>
    <t>Legge regionale 25 giugno 2002, n. 22</t>
  </si>
  <si>
    <t xml:space="preserve">www.consiglio.regione.toscana.it/oi/default.aspx?idc=46 </t>
  </si>
  <si>
    <t>Trento – Provincia autonoma</t>
  </si>
  <si>
    <t>Legge provinciale 16 dicembre 2005, n. 19</t>
  </si>
  <si>
    <t>Legge regionale 11 gennaio 2000, n. 3</t>
  </si>
  <si>
    <t xml:space="preserve">www.corecom.umbria.it </t>
  </si>
  <si>
    <t>Valle d’Aosta</t>
  </si>
  <si>
    <t>Legge regionale 4 settembre 2001, n. 26</t>
  </si>
  <si>
    <t xml:space="preserve">www.corecomvda.it </t>
  </si>
  <si>
    <t>Legge regionale 10 agosto 2001, n. 18</t>
  </si>
  <si>
    <t xml:space="preserve">http://corecom.consiglioveneto.it/corecom/ </t>
  </si>
  <si>
    <t>I rapporti con i consumatori e le associazioni - Contatti del pubblico nel periodo di riferimento (URP)</t>
  </si>
  <si>
    <t>maggio-giugno 2020</t>
  </si>
  <si>
    <t>luglio-settembre 2020</t>
  </si>
  <si>
    <t>ottobre-dicembre 2020</t>
  </si>
  <si>
    <t>gennaio-aprile 2021</t>
  </si>
  <si>
    <t>front office</t>
  </si>
  <si>
    <t>back office</t>
  </si>
  <si>
    <t>I rapporti con i consumatori e le associazioni - Contatti del pubblico per materia della richiesta</t>
  </si>
  <si>
    <t>Materia della richiesta</t>
  </si>
  <si>
    <t>Assistenza ConciliaWeb</t>
  </si>
  <si>
    <t>Comunicazioni elettroniche</t>
  </si>
  <si>
    <t>ROC</t>
  </si>
  <si>
    <t>Servizi postali</t>
  </si>
  <si>
    <t>Audiovisivo</t>
  </si>
  <si>
    <t>Contributo</t>
  </si>
  <si>
    <t>Non di competenza</t>
  </si>
  <si>
    <t>I rapporti con i consumatori e le associazioni - Principali problematiche segnalate per i servizi di comunicazioni elettroniche</t>
  </si>
  <si>
    <t xml:space="preserve">Principali problematiche segnalate dagli utenti </t>
  </si>
  <si>
    <t>Modem libero</t>
  </si>
  <si>
    <t>Recesso e relativi costi</t>
  </si>
  <si>
    <t>Passaggio e relativi disservizi</t>
  </si>
  <si>
    <t>Contestazione addebiti</t>
  </si>
  <si>
    <t>Modifica unilaterale</t>
  </si>
  <si>
    <t>Tempi fatturazione</t>
  </si>
  <si>
    <t>Guasti e malfunzionamenti</t>
  </si>
  <si>
    <t>Qualità internet</t>
  </si>
  <si>
    <t>Sospensione del servizio</t>
  </si>
  <si>
    <t>I rapporti con i consumatori e le associazioni - Qualità percepita del servizio di contact center</t>
  </si>
  <si>
    <t>periodo luglio 2020 - aprile 2021</t>
  </si>
  <si>
    <t>Competenza e cortesia</t>
  </si>
  <si>
    <t>Servizio nel complesso</t>
  </si>
  <si>
    <t>insoddisfatto</t>
  </si>
  <si>
    <t xml:space="preserve">soddisfatto </t>
  </si>
  <si>
    <t>molto soddisfatto</t>
  </si>
  <si>
    <t xml:space="preserve">Il Registro e la sua gestione ordinaria  - Tipologia di attività dichiarata al ROC dagli operatori che hanno richiesto l’iscrizione </t>
  </si>
  <si>
    <t>periodo maggio 2020 – aprile 2021</t>
  </si>
  <si>
    <t>Operatori di call center</t>
  </si>
  <si>
    <t>Editoria</t>
  </si>
  <si>
    <t>Servizio di comunicazione elettronica</t>
  </si>
  <si>
    <t>Editoria elettronica</t>
  </si>
  <si>
    <t>Produzione o distribuzione di programmi radiotelevisivi</t>
  </si>
  <si>
    <t>Concessionarie di pubblicità</t>
  </si>
  <si>
    <t>Fornitore di servizi di media audiovisivi lineari o radiofonici e non lineari</t>
  </si>
  <si>
    <t>Gli indicatori dell'azione regolamentare - Indicatori di monitoraggio dell'azione amministrativa</t>
  </si>
  <si>
    <t>Comunicazioni con gli operatori</t>
  </si>
  <si>
    <t>Numero di comunicazioni di operatori gestite dal ROC</t>
  </si>
  <si>
    <t>Tempi medi di definizione dei procedimenti di iscrizione, cancellazione e richieste di certificazione pervenuti al ROC (30 giorni previsti)</t>
  </si>
  <si>
    <t>14,5 gg.</t>
  </si>
  <si>
    <t>12 gg.</t>
  </si>
  <si>
    <t>13,4 gg.</t>
  </si>
  <si>
    <t xml:space="preserve">16 gg. </t>
  </si>
  <si>
    <t>11 gg.</t>
  </si>
  <si>
    <t>10,8 gg.</t>
  </si>
  <si>
    <t>Numero di comunicazioni di operatori gestite dalla IES</t>
  </si>
  <si>
    <t>Gestione delle segnalazioni</t>
  </si>
  <si>
    <r>
      <t xml:space="preserve">Numero di segnalazioni da parte di operatori di comunicazione elettronica gestite </t>
    </r>
    <r>
      <rPr>
        <vertAlign val="superscript"/>
        <sz val="9"/>
        <color rgb="FF231F20"/>
        <rFont val="Trebuchet MS"/>
        <family val="2"/>
      </rPr>
      <t>(1)</t>
    </r>
  </si>
  <si>
    <t>Numero di segnalazioni da parte di utenti gestite</t>
  </si>
  <si>
    <t>Attività sanzionatoria e controversie</t>
  </si>
  <si>
    <r>
      <t>Numero di procedimenti sanzionatori conclusi</t>
    </r>
    <r>
      <rPr>
        <vertAlign val="superscript"/>
        <sz val="9"/>
        <color theme="1"/>
        <rFont val="Trebuchet MS"/>
        <family val="2"/>
      </rPr>
      <t xml:space="preserve"> (2)</t>
    </r>
  </si>
  <si>
    <t>Numero di procedimenti di definizione controversie operatori-utenti conclusi sul numero totale delle istanze pervenute - AGCOM</t>
  </si>
  <si>
    <r>
      <t>86%</t>
    </r>
    <r>
      <rPr>
        <vertAlign val="superscript"/>
        <sz val="9"/>
        <color theme="1"/>
        <rFont val="Trebuchet MS"/>
        <family val="2"/>
      </rPr>
      <t>(4)</t>
    </r>
  </si>
  <si>
    <r>
      <t xml:space="preserve">Numero di procedimenti conclusi dai Co.re.com. aventi ad oggetto controversie tra operatori e utenti </t>
    </r>
    <r>
      <rPr>
        <vertAlign val="superscript"/>
        <sz val="9"/>
        <color theme="1"/>
        <rFont val="Trebuchet MS"/>
        <family val="2"/>
      </rPr>
      <t>(3)</t>
    </r>
  </si>
  <si>
    <r>
      <t>37.471</t>
    </r>
    <r>
      <rPr>
        <vertAlign val="superscript"/>
        <sz val="9"/>
        <color theme="1"/>
        <rFont val="Trebuchet MS"/>
        <family val="2"/>
      </rPr>
      <t>(4)</t>
    </r>
  </si>
  <si>
    <t>Attività internazionale</t>
  </si>
  <si>
    <t>Numero di incarichi di governance e di coordinamento tecnico degli organismi internazionali di settore</t>
  </si>
  <si>
    <t>Qualità dell'azione amministrativa</t>
  </si>
  <si>
    <t>Numero di ordinanze e sentenze TAR e CDS favorevoli su numero di ordinanze e sentenze totali</t>
  </si>
  <si>
    <t xml:space="preserve"> Quote di mercato per i servizi di consegna pacchi non SU </t>
  </si>
  <si>
    <t xml:space="preserve">Il segmento degli invii di pacchi postali - Quote di mercato per i servizi di consegna pacchi non SU </t>
  </si>
  <si>
    <t>Distribuzione dei volumi (in %)</t>
  </si>
  <si>
    <r>
      <rPr>
        <b/>
        <sz val="11"/>
        <color theme="1"/>
        <rFont val="Segoe UI Semilight"/>
        <family val="2"/>
      </rPr>
      <t xml:space="preserve">Nota: </t>
    </r>
    <r>
      <rPr>
        <sz val="11"/>
        <color theme="1"/>
        <rFont val="Segoe UI Semilight"/>
        <family val="2"/>
      </rPr>
      <t>Il valore medio fa riferimento alla percentuale di opere sul totale della programmazione di tutti gli editori di canali nazionali monitorati.</t>
    </r>
  </si>
  <si>
    <t xml:space="preserve"> Spesa finale degli utenti nei servizi voce e dati</t>
  </si>
  <si>
    <r>
      <t xml:space="preserve">SERVIZI </t>
    </r>
    <r>
      <rPr>
        <b/>
        <sz val="8"/>
        <color rgb="FFFFFFFF"/>
        <rFont val="Trebuchet MS"/>
        <family val="2"/>
      </rPr>
      <t>VOCE</t>
    </r>
  </si>
  <si>
    <r>
      <t xml:space="preserve">SERVIZI </t>
    </r>
    <r>
      <rPr>
        <b/>
        <sz val="8"/>
        <color rgb="FFFFFFFF"/>
        <rFont val="Trebuchet MS"/>
        <family val="2"/>
      </rPr>
      <t>DATI</t>
    </r>
  </si>
  <si>
    <t xml:space="preserve">Il segmento degli invii di pacchi postali - Distribuzione dei volumi da servizi di consegna pacchi per tipologie </t>
  </si>
  <si>
    <t xml:space="preserve"> Distribuzione dei volumi da servizi di consegna pacchi per tipologie </t>
  </si>
  <si>
    <t xml:space="preserve"> Numero di punti di accettazione e di armadietti automatici</t>
  </si>
  <si>
    <t>Gli altri indicatori di mercato - Numero di punti di accettazione e di armadietti automatici</t>
  </si>
  <si>
    <t>Il diritto d’autore online  - Principali statistiche sulle attività del diritto d'autore</t>
  </si>
  <si>
    <t xml:space="preserve">Gli scenari dei mercati - Ripartizione dei ricavi pubblicitari per mezzo </t>
  </si>
  <si>
    <t xml:space="preserve">Tv </t>
  </si>
  <si>
    <t>Totale (mln €)</t>
  </si>
  <si>
    <t xml:space="preserve"> Principali statistiche sulle attività del diritto d'autore</t>
  </si>
  <si>
    <t xml:space="preserve"> Ripartizione dei ricavi pubblicitari per mezzo</t>
  </si>
  <si>
    <t>A4.11</t>
  </si>
  <si>
    <t>a) Numero di ore monitorate</t>
  </si>
  <si>
    <t>b) Numero di emittenti monitorate</t>
  </si>
  <si>
    <t>c) Numero procedimenti avviati</t>
  </si>
  <si>
    <t xml:space="preserve">  - c1) di cui conclusi con relazione all’Agcom</t>
  </si>
  <si>
    <t xml:space="preserve"> -  c1) di cui conclusi con relazione all’Agcom</t>
  </si>
  <si>
    <t xml:space="preserve"> - c1) di cui conclusi con relazione all’Agcom</t>
  </si>
  <si>
    <t>https://www.consiglio.provincia.tn.it/presso-il-consiglio/comitato-per-le-comunicazioni/controversie</t>
  </si>
  <si>
    <t>(2) Settore media (pubblicità e minori), settore comunicazioni elettroniche (tutela del consumatore), settore servizi postali.</t>
  </si>
  <si>
    <t>Numero di dipendenti coinvolti in gruppi di lavoro attivi presso organismi europei ed internazionali di settore</t>
  </si>
  <si>
    <t xml:space="preserve"> Vigilanza Co.re.com. su emittenti locali e pubblicità istituzionale</t>
  </si>
  <si>
    <t>Gli indicatori dell'azione regolamentare - Indicatori di monitoraggio dell'azione regolamentare - settore comunicazioni elettroniche</t>
  </si>
  <si>
    <t>Gli indicatori dell'azione regolamentare - Indicatori di monitoraggio dell'azione regolamentare - settore media</t>
  </si>
  <si>
    <t xml:space="preserve"> Indicatori di monitoraggio dell'azione regolamentare - settore media</t>
  </si>
  <si>
    <t xml:space="preserve"> Indicatori di monitoraggio dell'azione regolamentare - settore servizi postali</t>
  </si>
  <si>
    <t>Gli indicatori dell'azione regolamentare - Indicatori di monitoraggio dell'azione regolamentare - settore servizi postali</t>
  </si>
  <si>
    <t xml:space="preserve">Le comunicazioni elettroniche fisse e mobili </t>
  </si>
  <si>
    <t xml:space="preserve">Le comunicazioni elettroniche fisse </t>
  </si>
  <si>
    <t xml:space="preserve">Le comunicazioni elettroniche mobili </t>
  </si>
  <si>
    <t xml:space="preserve">Le comunicazioni elettroniche fisse e mobili - Il settore delle telecomunicazioni nell'economia italiana </t>
  </si>
  <si>
    <t>Le comunicazioni elettroniche fisse e mobile - L’andamento dei prezzi</t>
  </si>
  <si>
    <t>Le comunicazioni elettroniche fisse e mobili - Ricavi complessivi</t>
  </si>
  <si>
    <t>Le comunicazioni elettroniche fisse e mobili - Ricavi da servizi intermedi</t>
  </si>
  <si>
    <t>Le comunicazioni elettroniche fisse e mobili - Ricavi da servizi retail voce e dati</t>
  </si>
  <si>
    <t xml:space="preserve">Le comunicazioni elettroniche fisse e mobili - Investimenti in immobilizzazioni </t>
  </si>
  <si>
    <t>Le comunicazioni elettroniche fisse - Spesa degli utenti per tipologia di servizi</t>
  </si>
  <si>
    <t xml:space="preserve">Le comunicazioni elettroniche fisse - Accessi e ricavi broadband per classe di velocità </t>
  </si>
  <si>
    <t xml:space="preserve">Le comunicazioni elettroniche fisse - Accessi broadband e ultrabroadband per tecnologia </t>
  </si>
  <si>
    <t>Le comunicazioni elettroniche fisse - Accessi broadband per tecnologia e operatore</t>
  </si>
  <si>
    <t>Le comunicazioni elettroniche fisse - Linee broadband e FTTC-FTTH</t>
  </si>
  <si>
    <t>Le comunicazioni elettroniche fisse - Andamento traffico dati e consumi unitari</t>
  </si>
  <si>
    <t>Le comunicazioni elettroniche fisse - Diffusione delle linee broadband per famiglie</t>
  </si>
  <si>
    <t>Le comunicazioni elettroniche fisse - Diffusione delle linee residenziali ultrabroadband per famiglie</t>
  </si>
  <si>
    <t>Le comunicazioni elettroniche fisse - Copertura del territorio per provincia e tecnologia</t>
  </si>
  <si>
    <t>Le comunicazioni elettroniche fisse - Accessi broadband per provincia e tecnologia (Dicembre 2020, in migliaia)</t>
  </si>
  <si>
    <t>Le comunicazioni elettroniche fisse - Diffusione degli accessi broadband e ultrabroadband per macroregione e velocità di connessione</t>
  </si>
  <si>
    <t xml:space="preserve">Le comunicazioni elettroniche fisse - Ranking provinciale degli accessi broadband </t>
  </si>
  <si>
    <t>Le comunicazioni elettroniche fisse - Distribuzione regionale degli accessi broadband per operatore e tecnologia</t>
  </si>
  <si>
    <t>Le comunicazioni elettroniche fisse - Spesa degli utenti per servizi finali su rete a larga banda per operatore</t>
  </si>
  <si>
    <t>Le comunicazioni elettroniche fisse - Spesa degli utenti per tipologia e per operatore</t>
  </si>
  <si>
    <t>Le comunicazioni elettroniche mobili - Spesa degli utenti per tipologia di servizi</t>
  </si>
  <si>
    <t xml:space="preserve">Le comunicazioni elettroniche mobili - Traffico voce nella telefonia mobile </t>
  </si>
  <si>
    <t>Le comunicazioni elettroniche mobili - Traffico dati nella rete mobile</t>
  </si>
  <si>
    <t>Le comunicazioni elettroniche mobili - Andamento sim, sim “solo voce” e sim “voce &amp; dati”</t>
  </si>
  <si>
    <t xml:space="preserve">Le comunicazioni elettroniche mobili - Andamento sim "M2M" </t>
  </si>
  <si>
    <t xml:space="preserve">Le comunicazioni elettroniche mobili - Distribuzione delle sim "M2M" per tipologia di applicazione </t>
  </si>
  <si>
    <t>Le comunicazioni elettroniche mobili - Ricavi da Sms ed altri servizi dati</t>
  </si>
  <si>
    <t>Le comunicazioni elettroniche mobili - Ricavi unitari per i servizi voce, SMS e dati</t>
  </si>
  <si>
    <t xml:space="preserve">Le comunicazioni elettroniche mobili - Spesa degli utenti per operatori MVNO </t>
  </si>
  <si>
    <t>Le comunicazioni elettroniche mobili - Spesa finale degli utenti nei servizi voce e dati</t>
  </si>
  <si>
    <t xml:space="preserve">Le comunicazioni elettroniche mobili - Portabilità del numero (MNP): indice di movimentazione dinamica (*) </t>
  </si>
  <si>
    <t xml:space="preserve"> Spesa finale degli utenti residenziali e affari</t>
  </si>
  <si>
    <t>Le comunicazioni elettroniche fisse e mobili - Spesa finale degli utenti residenziali e affari</t>
  </si>
  <si>
    <t xml:space="preserve"> Spesa finale per tipologia di clientela</t>
  </si>
  <si>
    <t>Le comunicazioni elettroniche fisse e mobili - Spesa finale per tipologia di clientela</t>
  </si>
  <si>
    <t>Le comunicazioni elettroniche fisse e mobili - Reti fisse e mobili: quote di settore per operatore</t>
  </si>
  <si>
    <t xml:space="preserve"> Reti fisse e mobili: quote di settore per operatore</t>
  </si>
  <si>
    <t xml:space="preserve"> Diffusione della banda larga e ultra-larga nelle province italiane per famiglie</t>
  </si>
  <si>
    <t>Le comunicazioni elettroniche fisse - Diffusione della banda larga e ultra-larga nelle province italiane per famiglie</t>
  </si>
  <si>
    <t>Le comunicazioni elettroniche fisse - Quote di mercato: spesa finale per operatore di rete fissa</t>
  </si>
  <si>
    <t xml:space="preserve"> ARPU: ricavi medi per SIM e utente (€/anno)</t>
  </si>
  <si>
    <t>Le comunicazioni elettroniche mobili - ARPU: ricavi medi per SIM e utente (€/anno)</t>
  </si>
  <si>
    <t xml:space="preserve"> Quote di mercato: spesa finale per operatore di rete mobile </t>
  </si>
  <si>
    <t xml:space="preserve">Le comunicazioni elettroniche mobili - Quote di mercato: spesa finale per operatore di rete mobile </t>
  </si>
  <si>
    <t xml:space="preserve"> Ricavi da servizi di consegna pacchi per tipologie </t>
  </si>
  <si>
    <t xml:space="preserve">Il segmento degli invii di pacchi postali - Ricavi da servizi di consegna pacchi per tipologie </t>
  </si>
  <si>
    <t xml:space="preserve"> Distribuzione dei ricavi da servizi di consegna pacchi per tipologie </t>
  </si>
  <si>
    <t xml:space="preserve"> Volumi da servizi di consegna pacchi per tipologie </t>
  </si>
  <si>
    <t xml:space="preserve">Il segmento degli invii di pacchi postali - Distribuzione dei ricavi da servizi di consegna pacchi per tipologie </t>
  </si>
  <si>
    <t xml:space="preserve">Il segmento degli invii di pacchi postali - Volumi da servizi di consegna pacchi per tipologie </t>
  </si>
  <si>
    <t>A1.  LE COMUNICAZIONI ELETTRONICHE</t>
  </si>
  <si>
    <t xml:space="preserve"> di cui invii singoli </t>
  </si>
  <si>
    <t xml:space="preserve"> di cui invii multipli</t>
  </si>
  <si>
    <t xml:space="preserve">di cui invii singoli </t>
  </si>
  <si>
    <t>di cui invii multipli</t>
  </si>
  <si>
    <t>2020 in %</t>
  </si>
  <si>
    <t>Differenza in punti percentuali</t>
  </si>
  <si>
    <t>UTENZA AFFARI</t>
  </si>
  <si>
    <t>Conclusi</t>
  </si>
  <si>
    <t>In negoziazione</t>
  </si>
  <si>
    <t xml:space="preserve">La risoluzione delle controversie tra operatori e utenti: il nuovo ConciliaWeb 2.0 - Esito delle procedure di conciliazione </t>
  </si>
  <si>
    <t>Le comunicazioni elettroniche mobili - Spesa degli utenti per tipologia e per operatore</t>
  </si>
  <si>
    <t xml:space="preserve">La risoluzione delle controversie tra operatori e utenti: il nuovo ConciliaWeb 2.0 </t>
  </si>
  <si>
    <t xml:space="preserve">Le comunicazioni elettroniche fisse e mobile </t>
  </si>
  <si>
    <t xml:space="preserve"> Linee broadband e FTTC - FTTH</t>
  </si>
  <si>
    <t xml:space="preserve"> Diffusione degli accessi broadband e ultrabroadband per macroregione e velocità di connessione</t>
  </si>
  <si>
    <t xml:space="preserve"> Ranking provinciale degli accessi broadband </t>
  </si>
  <si>
    <t xml:space="preserve"> Quote di mercato: spesa finale per operatore di rete fissa</t>
  </si>
  <si>
    <t xml:space="preserve"> Indicatori di monitoraggio dell'azione regolamentare -  settore comunicazioni elettroniche</t>
  </si>
  <si>
    <t>A1.48</t>
  </si>
  <si>
    <t>A1.49</t>
  </si>
  <si>
    <t>2018 (II° semestre)</t>
  </si>
  <si>
    <t>Conciliazioni concluse</t>
  </si>
  <si>
    <t>Procedimenti conclusi</t>
  </si>
  <si>
    <t xml:space="preserve">Procedimenti presentati </t>
  </si>
  <si>
    <t xml:space="preserve">istanze presentate presentati </t>
  </si>
  <si>
    <t>2019, in %</t>
  </si>
  <si>
    <t>Variazione p.p.</t>
  </si>
  <si>
    <t>2020, in %</t>
  </si>
  <si>
    <t xml:space="preserve">2020, in % </t>
  </si>
  <si>
    <t xml:space="preserve">Televisione a pagamento(6) </t>
  </si>
  <si>
    <t>Gli organismi strumentali e ausiliari - Vigilanza Co.re.com. su emittenti locali e pubblicità istituzionale (Totale 2020)</t>
  </si>
  <si>
    <t>(3) Dato riferito ai procedimenti conclusi riguardanti le istanze di conciliazione, le istanze di definizione delle controversie e i provvedimenti temporanei.</t>
  </si>
  <si>
    <t>(1) Dato riferito ai periodi maggio 2014-aprile 2015; maggio 2015-aprile 2016; maggio 2016-aprile 2017; maggio 2017-aprile 2018; maggio 2018-aprile 2019, aprile 2019-maggio 2020.</t>
  </si>
  <si>
    <t>(21) Considerata la fase di transizione alla piattaforma ConciliaWeb, il dato al momento disponibile si riferisce al primo semestre.</t>
  </si>
  <si>
    <r>
      <rPr>
        <b/>
        <sz val="11"/>
        <color theme="1"/>
        <rFont val="Segoe UI Semilight"/>
        <family val="2"/>
      </rPr>
      <t>Nota</t>
    </r>
    <r>
      <rPr>
        <sz val="11"/>
        <color theme="1"/>
        <rFont val="Segoe UI Semilight"/>
        <family val="2"/>
      </rPr>
      <t>: la tabella fa riferimento alle istanze ricevute e non agli ordini di disabilitazione</t>
    </r>
  </si>
  <si>
    <t xml:space="preserve">La risoluzione delle controversie tra operatori e utenti: il nuovo ConciliaWeb 2.0 - Andamento delle istanze presentate e delle conciliazioni concluse </t>
  </si>
  <si>
    <t xml:space="preserve"> Andamento delle istanze presentate e delle conciliazioni concluse </t>
  </si>
  <si>
    <t xml:space="preserve">La risoluzione delle controversie tra operatori e utenti: il nuovo ConciliaWeb 2.0 - Andamento delle istanze presentate e dei procedimenti di definizione conclusi </t>
  </si>
  <si>
    <t xml:space="preserve"> Andamento delle istanze presentate e dei procedimenti di definizione conclusi </t>
  </si>
  <si>
    <t xml:space="preserve">Numero di procedimenti 2021 </t>
  </si>
  <si>
    <r>
      <rPr>
        <b/>
        <sz val="11"/>
        <color theme="1"/>
        <rFont val="Segoe UI Semilight"/>
        <family val="2"/>
      </rPr>
      <t>Nota:</t>
    </r>
    <r>
      <rPr>
        <sz val="11"/>
        <color theme="1"/>
        <rFont val="Segoe UI Semilight"/>
        <family val="2"/>
      </rPr>
      <t xml:space="preserve"> il dato relativo al 2021 è aggiornato al 23/05/2021 </t>
    </r>
  </si>
  <si>
    <t>Numero di conciliazioni 2021</t>
  </si>
  <si>
    <t xml:space="preserve">  - C1) di cui conclusi</t>
  </si>
  <si>
    <t>n.d.</t>
  </si>
  <si>
    <r>
      <t>«</t>
    </r>
    <r>
      <rPr>
        <sz val="11"/>
        <color rgb="FFFF0000"/>
        <rFont val="Times New Roman"/>
        <family val="1"/>
      </rPr>
      <t xml:space="preserve">                </t>
    </r>
    <r>
      <rPr>
        <sz val="11"/>
        <color rgb="FF231F20"/>
        <rFont val="Segoe UI"/>
        <family val="2"/>
      </rPr>
      <t xml:space="preserve">Nelle tavole e nei prospetti riportati nell’Appendice sono riportate le informazioni utilizzate per la redazione della Relazione Annuale, con elementi di dettaglio ulteriori rispetto a quanto contenuto nel testo. </t>
    </r>
  </si>
  <si>
    <r>
      <t>«</t>
    </r>
    <r>
      <rPr>
        <sz val="11"/>
        <color rgb="FFFF0000"/>
        <rFont val="Times New Roman"/>
        <family val="1"/>
      </rPr>
      <t xml:space="preserve">                </t>
    </r>
    <r>
      <rPr>
        <sz val="11"/>
        <color rgb="FF231F20"/>
        <rFont val="Segoe UI"/>
        <family val="2"/>
      </rPr>
      <t>Le statistiche sono raggruppate secondo tematiche che seguono la suddivisione in capitoli della Relazione Annuale.</t>
    </r>
  </si>
  <si>
    <r>
      <t>«</t>
    </r>
    <r>
      <rPr>
        <sz val="11"/>
        <color rgb="FFFF0000"/>
        <rFont val="Times New Roman"/>
        <family val="1"/>
      </rPr>
      <t xml:space="preserve">                </t>
    </r>
    <r>
      <rPr>
        <sz val="11"/>
        <color rgb="FF231F20"/>
        <rFont val="Segoe UI"/>
        <family val="2"/>
      </rPr>
      <t>Il fine ultimo è quello di condividere un ampio patrimonio informativo con gli stakeholder nell’intento di illustrare la realtà dimensionale dell’Autorità e le principali tendenze riscontrate nei mercati di competenza.</t>
    </r>
  </si>
  <si>
    <r>
      <t>«</t>
    </r>
    <r>
      <rPr>
        <sz val="11"/>
        <color rgb="FFFF0000"/>
        <rFont val="Times New Roman"/>
        <family val="1"/>
      </rPr>
      <t xml:space="preserve">                </t>
    </r>
    <r>
      <rPr>
        <sz val="11"/>
        <color rgb="FF231F20"/>
        <rFont val="Segoe UI"/>
        <family val="2"/>
      </rPr>
      <t xml:space="preserve">Per i dati riferiti alle specifiche attività dell’Autorità si omette l’indicazione della fonte (es. numero di procedimenti, di segnalazioni). </t>
    </r>
  </si>
  <si>
    <r>
      <t>«</t>
    </r>
    <r>
      <rPr>
        <sz val="11"/>
        <color rgb="FFFF0000"/>
        <rFont val="Times New Roman"/>
        <family val="1"/>
      </rPr>
      <t xml:space="preserve">                </t>
    </r>
    <r>
      <rPr>
        <sz val="11"/>
        <color rgb="FF231F20"/>
        <rFont val="Segoe UI"/>
        <family val="2"/>
      </rPr>
      <t xml:space="preserve">Le composizioni percentuali sono arrotondate automaticamente quasi sempre alla prima cifra decimale. Il totale dei valori percentuali così calcolati può risultare non uguale a 100. </t>
    </r>
  </si>
  <si>
    <r>
      <t>«</t>
    </r>
    <r>
      <rPr>
        <sz val="11"/>
        <color rgb="FFFF0000"/>
        <rFont val="Times New Roman"/>
        <family val="1"/>
      </rPr>
      <t xml:space="preserve">                </t>
    </r>
    <r>
      <rPr>
        <sz val="11"/>
        <color rgb="FF231F20"/>
        <rFont val="Segoe UI"/>
        <family val="2"/>
      </rPr>
      <t>Si evidenzia che i dati non sempre sono direttamente confrontabili con quelli riportati nelle precedenti Relazioni annuali. In alcuni casi, infatti, le imprese hanno operato integrazioni e ri-classificazioni dovute sia a variazioni e integrazioni nelle metodologie di calcolo (ad esempio driver per l’attribuzione dei ricavi o degli investimenti) sia a mutamenti dei perimetri di attività economica aziendale; ciò ha determinato aggiustamenti in termini di importi economici talvolta di entità anche non marginale.</t>
    </r>
  </si>
  <si>
    <t>Note alla consultazione</t>
  </si>
  <si>
    <t>Fonte: elaborazioni AGCOM su dati ISTAT</t>
  </si>
  <si>
    <t>(4) Considerata la fase di transizione alla piattaforma ConciliaWeb, il dato si riferisce al primo semestre.</t>
  </si>
  <si>
    <t xml:space="preserve">Fonte: elaborazione AGCOM </t>
  </si>
  <si>
    <t>Fonte: elaborazioni e stime AGCOM su dati eMarketer e bilanci aziendali</t>
  </si>
  <si>
    <t>Fonte: elaborazioni e stime su dati Autorità e bilanci aziendali</t>
  </si>
  <si>
    <r>
      <t xml:space="preserve">Nota: </t>
    </r>
    <r>
      <rPr>
        <sz val="11"/>
        <color theme="1"/>
        <rFont val="Segoe UI Semilight"/>
        <family val="2"/>
      </rPr>
      <t>il dato è aggiornato al 22 marzo 2021</t>
    </r>
  </si>
  <si>
    <t>A5. LE DIMENSIONI ISTITUZIONALI E ORGANIZZATIVE DELL'AUTORITÀ</t>
  </si>
  <si>
    <t xml:space="preserve">La tutela dei consumatori e degli utenti </t>
  </si>
  <si>
    <t>La tutela dei consumatori e degli utenti - Esiti procedimenti sanzionatori e importo sanzioni (obblighi di programmazione)</t>
  </si>
  <si>
    <t>Fonte: elaborazioni e stime AGCOM su dati aziendali</t>
  </si>
  <si>
    <t xml:space="preserve">Fonte: elaborazioni AGCOM </t>
  </si>
  <si>
    <t>Fonte: elaborazioni e stime AGCOM su dati Berec-Cisco</t>
  </si>
  <si>
    <t>Fonte: elaborazioni AGCOM su dati Auditel</t>
  </si>
  <si>
    <t>Fonte: Fonte: Sinottica, GfK, TSSP SNT 2020</t>
  </si>
  <si>
    <t>Fonte: elaborazioni AGCOM su dati aziendali</t>
  </si>
  <si>
    <t>Fonte: elaborazioni AGCOM su dati SWG</t>
  </si>
  <si>
    <t>Fonte: elaborazioni AGCOM su dati GfK</t>
  </si>
  <si>
    <t>Fonte: ISTAT</t>
  </si>
  <si>
    <t>A4. I SERVIZI INTERNET E LE PIATTAFORME ONLINE</t>
  </si>
  <si>
    <t xml:space="preserve"> Ricavi da servizi di televisione a pagamento</t>
  </si>
  <si>
    <t>La televisione -  Ricavi da servizi di televisione a pagamento</t>
  </si>
  <si>
    <t xml:space="preserve"> Gli indicatori dell'azione regolamentare - Indicatori di monitoraggio dell'azione regolamentare - servizi internet e piattaforme online</t>
  </si>
  <si>
    <t xml:space="preserve"> Indicatori di monitoraggio dell'azione regolamentare - servizi internet e piattaforme online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</si>
</sst>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#,##0.0"/>
    <numFmt numFmtId="166" formatCode="0.0%"/>
    <numFmt numFmtId="167" formatCode="&quot;€&quot;\ #,##0;[Red]\-&quot;€&quot;\ #,##0"/>
    <numFmt numFmtId="168" formatCode="#,##0.0\ &quot;€&quot;"/>
  </numFmts>
  <fonts count="53" x14ac:knownFonts="1">
    <font>
      <sz val="11"/>
      <color theme="1"/>
      <name val="Segoe UI Semilight"/>
      <family val="2"/>
    </font>
    <font>
      <sz val="11"/>
      <color theme="1"/>
      <name val="Calibri"/>
      <family val="2"/>
      <scheme val="minor"/>
    </font>
    <font>
      <sz val="8"/>
      <color rgb="FFFFFFFF"/>
      <name val="Trebuchet MS"/>
      <family val="2"/>
    </font>
    <font>
      <sz val="8"/>
      <color theme="1"/>
      <name val="Times New Roman"/>
      <family val="1"/>
    </font>
    <font>
      <sz val="9"/>
      <color theme="1"/>
      <name val="Trebuchet MS"/>
      <family val="2"/>
    </font>
    <font>
      <sz val="9"/>
      <color rgb="FF231F20"/>
      <name val="Trebuchet MS"/>
      <family val="2"/>
    </font>
    <font>
      <sz val="9"/>
      <color rgb="FF000000"/>
      <name val="Trebuchet MS"/>
      <family val="2"/>
    </font>
    <font>
      <i/>
      <sz val="9"/>
      <color rgb="FF231F20"/>
      <name val="Trebuchet MS"/>
      <family val="2"/>
    </font>
    <font>
      <i/>
      <sz val="9"/>
      <color theme="1"/>
      <name val="Trebuchet MS"/>
      <family val="2"/>
    </font>
    <font>
      <i/>
      <sz val="9"/>
      <color rgb="FF000000"/>
      <name val="Trebuchet MS"/>
      <family val="2"/>
    </font>
    <font>
      <sz val="10"/>
      <name val="Arial"/>
      <family val="2"/>
    </font>
    <font>
      <b/>
      <sz val="9"/>
      <color rgb="FF231F20"/>
      <name val="Trebuchet MS"/>
      <family val="2"/>
    </font>
    <font>
      <b/>
      <sz val="9"/>
      <color rgb="FF000000"/>
      <name val="Trebuchet MS"/>
      <family val="2"/>
    </font>
    <font>
      <b/>
      <i/>
      <sz val="9"/>
      <color rgb="FF231F20"/>
      <name val="Trebuchet MS"/>
      <family val="2"/>
    </font>
    <font>
      <b/>
      <i/>
      <sz val="9"/>
      <color theme="1"/>
      <name val="Trebuchet MS"/>
      <family val="2"/>
    </font>
    <font>
      <b/>
      <i/>
      <sz val="9"/>
      <color rgb="FF000000"/>
      <name val="Trebuchet MS"/>
      <family val="2"/>
    </font>
    <font>
      <b/>
      <sz val="8"/>
      <color rgb="FFFFFFFF"/>
      <name val="Trebuchet MS"/>
      <family val="2"/>
    </font>
    <font>
      <sz val="8"/>
      <color rgb="FF000000"/>
      <name val="Times New Roman"/>
      <family val="1"/>
    </font>
    <font>
      <u/>
      <sz val="11"/>
      <color theme="10"/>
      <name val="Segoe UI Semilight"/>
      <family val="2"/>
    </font>
    <font>
      <sz val="11"/>
      <color theme="1"/>
      <name val="Segoe UI Semilight"/>
      <family val="2"/>
    </font>
    <font>
      <b/>
      <sz val="11"/>
      <color theme="1"/>
      <name val="Segoe UI Semilight"/>
      <family val="2"/>
    </font>
    <font>
      <i/>
      <sz val="11"/>
      <color theme="1"/>
      <name val="Garamond"/>
      <family val="1"/>
    </font>
    <font>
      <b/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2"/>
      <color theme="1"/>
      <name val="Times New Roman"/>
      <family val="1"/>
    </font>
    <font>
      <vertAlign val="superscript"/>
      <sz val="9"/>
      <color theme="1"/>
      <name val="Trebuchet MS"/>
      <family val="2"/>
    </font>
    <font>
      <i/>
      <sz val="9"/>
      <color indexed="8"/>
      <name val="Trebuchet MS"/>
      <family val="2"/>
    </font>
    <font>
      <sz val="9"/>
      <color indexed="8"/>
      <name val="Trebuchet MS"/>
      <family val="2"/>
    </font>
    <font>
      <vertAlign val="superscript"/>
      <sz val="9"/>
      <color indexed="8"/>
      <name val="Trebuchet MS"/>
      <family val="2"/>
    </font>
    <font>
      <sz val="9"/>
      <name val="Trebuchet MS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Segoe UI Semilight"/>
      <family val="2"/>
    </font>
    <font>
      <sz val="10"/>
      <color theme="1"/>
      <name val="Segoe UI Semilight"/>
      <family val="2"/>
    </font>
    <font>
      <sz val="8"/>
      <name val="Segoe UI Semilight"/>
      <family val="2"/>
    </font>
    <font>
      <b/>
      <sz val="11"/>
      <color theme="1"/>
      <name val="Calibri"/>
      <family val="2"/>
      <scheme val="minor"/>
    </font>
    <font>
      <i/>
      <sz val="8"/>
      <color rgb="FFFFFFFF"/>
      <name val="Trebuchet MS"/>
      <family val="2"/>
    </font>
    <font>
      <vertAlign val="superscript"/>
      <sz val="8"/>
      <color rgb="FFFFFFFF"/>
      <name val="Trebuchet MS"/>
      <family val="2"/>
    </font>
    <font>
      <sz val="11"/>
      <name val="Garamond"/>
      <family val="1"/>
    </font>
    <font>
      <i/>
      <sz val="11"/>
      <color theme="1"/>
      <name val="Segoe UI Semilight"/>
      <family val="2"/>
    </font>
    <font>
      <vertAlign val="superscript"/>
      <sz val="9"/>
      <color rgb="FF231F20"/>
      <name val="Trebuchet MS"/>
      <family val="2"/>
    </font>
    <font>
      <sz val="11"/>
      <color rgb="FFFF0000"/>
      <name val="Segoe UI Semilight"/>
      <family val="2"/>
    </font>
    <font>
      <sz val="11"/>
      <color rgb="FFFF0000"/>
      <name val="Symbol"/>
      <family val="1"/>
      <charset val="2"/>
    </font>
    <font>
      <sz val="11"/>
      <color rgb="FFFF0000"/>
      <name val="Times New Roman"/>
      <family val="1"/>
    </font>
    <font>
      <sz val="11"/>
      <color rgb="FF231F20"/>
      <name val="Segoe UI"/>
      <family val="2"/>
    </font>
    <font>
      <b/>
      <u/>
      <sz val="12"/>
      <color theme="10"/>
      <name val="Segoe UI Semilight"/>
      <family val="2"/>
    </font>
    <font>
      <i/>
      <sz val="7"/>
      <color rgb="FF231F20"/>
      <name val="Calibri"/>
      <family val="2"/>
    </font>
    <font>
      <sz val="8"/>
      <color theme="1"/>
      <name val="Segoe UI Semilight"/>
      <family val="2"/>
    </font>
  </fonts>
  <fills count="5">
    <fill>
      <patternFill patternType="none"/>
    </fill>
    <fill>
      <patternFill patternType="gray125"/>
    </fill>
    <fill>
      <patternFill patternType="solid">
        <fgColor rgb="FF7B6C69"/>
        <bgColor indexed="64"/>
      </patternFill>
    </fill>
    <fill>
      <patternFill patternType="solid">
        <fgColor rgb="FFE3DFDC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medium">
        <color rgb="FF231F20"/>
      </bottom>
      <diagonal/>
    </border>
    <border>
      <left/>
      <right/>
      <top style="medium">
        <color rgb="FF231F20"/>
      </top>
      <bottom style="medium">
        <color rgb="FF231F2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rgb="FF231F2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ck">
        <color rgb="FF231F20"/>
      </top>
      <bottom style="medium">
        <color rgb="FF231F20"/>
      </bottom>
      <diagonal/>
    </border>
    <border>
      <left/>
      <right/>
      <top/>
      <bottom style="thick">
        <color rgb="FF231F20"/>
      </bottom>
      <diagonal/>
    </border>
  </borders>
  <cellStyleXfs count="9">
    <xf numFmtId="0" fontId="0" fillId="0" borderId="0"/>
    <xf numFmtId="0" fontId="10" fillId="0" borderId="0"/>
    <xf numFmtId="0" fontId="18" fillId="0" borderId="0" applyNumberFormat="0" applyFill="0" applyBorder="0" applyAlignment="0" applyProtection="0"/>
    <xf numFmtId="0" fontId="10" fillId="0" borderId="0"/>
    <xf numFmtId="9" fontId="19" fillId="0" borderId="0" applyFont="0" applyFill="0" applyBorder="0" applyAlignment="0" applyProtection="0"/>
    <xf numFmtId="0" fontId="2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595">
    <xf numFmtId="0" fontId="0" fillId="0" borderId="0" xfId="0"/>
    <xf numFmtId="0" fontId="2" fillId="2" borderId="0" xfId="0" applyFont="1" applyFill="1" applyAlignment="1">
      <alignment horizontal="right" vertical="center" wrapText="1"/>
    </xf>
    <xf numFmtId="0" fontId="3" fillId="2" borderId="0" xfId="0" applyFont="1" applyFill="1" applyAlignment="1">
      <alignment vertical="center" wrapText="1"/>
    </xf>
    <xf numFmtId="0" fontId="4" fillId="0" borderId="1" xfId="0" applyFont="1" applyBorder="1" applyAlignment="1">
      <alignment horizontal="right" vertical="center" wrapText="1"/>
    </xf>
    <xf numFmtId="0" fontId="5" fillId="0" borderId="1" xfId="0" applyFont="1" applyBorder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6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7" fillId="3" borderId="2" xfId="0" applyFont="1" applyFill="1" applyBorder="1" applyAlignment="1">
      <alignment vertical="center" wrapText="1"/>
    </xf>
    <xf numFmtId="0" fontId="9" fillId="3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2" fontId="6" fillId="3" borderId="2" xfId="0" applyNumberFormat="1" applyFont="1" applyFill="1" applyBorder="1" applyAlignment="1">
      <alignment vertical="center" wrapText="1"/>
    </xf>
    <xf numFmtId="2" fontId="4" fillId="0" borderId="2" xfId="0" applyNumberFormat="1" applyFont="1" applyBorder="1" applyAlignment="1">
      <alignment vertical="center" wrapText="1"/>
    </xf>
    <xf numFmtId="2" fontId="9" fillId="3" borderId="2" xfId="0" applyNumberFormat="1" applyFont="1" applyFill="1" applyBorder="1" applyAlignment="1">
      <alignment vertical="center" wrapText="1"/>
    </xf>
    <xf numFmtId="2" fontId="5" fillId="0" borderId="1" xfId="0" applyNumberFormat="1" applyFont="1" applyBorder="1" applyAlignment="1">
      <alignment vertical="center" wrapText="1"/>
    </xf>
    <xf numFmtId="164" fontId="6" fillId="3" borderId="2" xfId="0" applyNumberFormat="1" applyFont="1" applyFill="1" applyBorder="1" applyAlignment="1">
      <alignment vertical="center" wrapText="1"/>
    </xf>
    <xf numFmtId="164" fontId="4" fillId="0" borderId="2" xfId="0" applyNumberFormat="1" applyFont="1" applyBorder="1" applyAlignment="1">
      <alignment vertical="center" wrapText="1"/>
    </xf>
    <xf numFmtId="164" fontId="5" fillId="0" borderId="1" xfId="0" applyNumberFormat="1" applyFont="1" applyBorder="1" applyAlignment="1">
      <alignment vertical="center" wrapText="1"/>
    </xf>
    <xf numFmtId="164" fontId="5" fillId="3" borderId="2" xfId="0" applyNumberFormat="1" applyFont="1" applyFill="1" applyBorder="1" applyAlignment="1">
      <alignment vertical="center" wrapText="1"/>
    </xf>
    <xf numFmtId="164" fontId="5" fillId="0" borderId="2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2" fontId="8" fillId="0" borderId="2" xfId="0" applyNumberFormat="1" applyFont="1" applyBorder="1" applyAlignment="1">
      <alignment vertical="center" wrapText="1"/>
    </xf>
    <xf numFmtId="2" fontId="7" fillId="0" borderId="2" xfId="0" applyNumberFormat="1" applyFont="1" applyBorder="1" applyAlignment="1">
      <alignment vertical="center" wrapText="1"/>
    </xf>
    <xf numFmtId="0" fontId="11" fillId="3" borderId="2" xfId="0" applyFont="1" applyFill="1" applyBorder="1" applyAlignment="1">
      <alignment vertical="center" wrapText="1"/>
    </xf>
    <xf numFmtId="2" fontId="12" fillId="3" borderId="2" xfId="0" applyNumberFormat="1" applyFont="1" applyFill="1" applyBorder="1" applyAlignment="1">
      <alignment vertical="center" wrapText="1"/>
    </xf>
    <xf numFmtId="0" fontId="13" fillId="0" borderId="2" xfId="0" applyFont="1" applyBorder="1" applyAlignment="1">
      <alignment vertical="center" wrapText="1"/>
    </xf>
    <xf numFmtId="2" fontId="14" fillId="0" borderId="2" xfId="0" applyNumberFormat="1" applyFont="1" applyBorder="1" applyAlignment="1">
      <alignment vertical="center" wrapText="1"/>
    </xf>
    <xf numFmtId="0" fontId="13" fillId="3" borderId="2" xfId="0" applyFont="1" applyFill="1" applyBorder="1" applyAlignment="1">
      <alignment vertical="center" wrapText="1"/>
    </xf>
    <xf numFmtId="2" fontId="15" fillId="3" borderId="2" xfId="0" applyNumberFormat="1" applyFont="1" applyFill="1" applyBorder="1" applyAlignment="1">
      <alignment vertical="center" wrapText="1"/>
    </xf>
    <xf numFmtId="2" fontId="5" fillId="3" borderId="2" xfId="0" applyNumberFormat="1" applyFont="1" applyFill="1" applyBorder="1" applyAlignment="1">
      <alignment vertical="center" wrapText="1"/>
    </xf>
    <xf numFmtId="2" fontId="4" fillId="0" borderId="1" xfId="0" applyNumberFormat="1" applyFont="1" applyBorder="1" applyAlignment="1">
      <alignment horizontal="right" vertical="center" wrapText="1"/>
    </xf>
    <xf numFmtId="164" fontId="7" fillId="3" borderId="2" xfId="0" applyNumberFormat="1" applyFont="1" applyFill="1" applyBorder="1" applyAlignment="1">
      <alignment vertical="center" wrapText="1"/>
    </xf>
    <xf numFmtId="164" fontId="4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vertical="center" wrapText="1"/>
    </xf>
    <xf numFmtId="164" fontId="11" fillId="0" borderId="2" xfId="0" applyNumberFormat="1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2" fontId="8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164" fontId="5" fillId="3" borderId="2" xfId="0" applyNumberFormat="1" applyFont="1" applyFill="1" applyBorder="1" applyAlignment="1">
      <alignment horizontal="right" vertical="center" wrapText="1"/>
    </xf>
    <xf numFmtId="1" fontId="4" fillId="0" borderId="1" xfId="0" applyNumberFormat="1" applyFont="1" applyBorder="1" applyAlignment="1">
      <alignment horizontal="right" vertical="center" wrapText="1"/>
    </xf>
    <xf numFmtId="1" fontId="5" fillId="0" borderId="1" xfId="0" applyNumberFormat="1" applyFont="1" applyBorder="1" applyAlignment="1">
      <alignment horizontal="right" vertical="center" wrapText="1"/>
    </xf>
    <xf numFmtId="1" fontId="5" fillId="3" borderId="2" xfId="0" applyNumberFormat="1" applyFont="1" applyFill="1" applyBorder="1" applyAlignment="1">
      <alignment horizontal="right" vertical="center" wrapText="1"/>
    </xf>
    <xf numFmtId="1" fontId="6" fillId="3" borderId="2" xfId="0" applyNumberFormat="1" applyFont="1" applyFill="1" applyBorder="1" applyAlignment="1">
      <alignment horizontal="right" vertical="center" wrapText="1"/>
    </xf>
    <xf numFmtId="0" fontId="17" fillId="2" borderId="0" xfId="0" applyFont="1" applyFill="1" applyAlignment="1">
      <alignment vertical="center" wrapText="1"/>
    </xf>
    <xf numFmtId="0" fontId="6" fillId="0" borderId="1" xfId="0" applyFont="1" applyBorder="1" applyAlignment="1">
      <alignment horizontal="right" vertical="center" wrapText="1"/>
    </xf>
    <xf numFmtId="0" fontId="5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right" vertical="center" wrapText="1"/>
    </xf>
    <xf numFmtId="2" fontId="13" fillId="0" borderId="2" xfId="0" applyNumberFormat="1" applyFont="1" applyBorder="1" applyAlignment="1">
      <alignment vertical="center" wrapText="1"/>
    </xf>
    <xf numFmtId="2" fontId="13" fillId="3" borderId="2" xfId="0" applyNumberFormat="1" applyFont="1" applyFill="1" applyBorder="1" applyAlignment="1">
      <alignment vertical="center" wrapText="1"/>
    </xf>
    <xf numFmtId="0" fontId="10" fillId="0" borderId="0" xfId="0" applyFont="1"/>
    <xf numFmtId="0" fontId="5" fillId="3" borderId="2" xfId="0" applyFont="1" applyFill="1" applyBorder="1" applyAlignment="1">
      <alignment horizontal="right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5" fillId="3" borderId="2" xfId="0" applyNumberFormat="1" applyFont="1" applyFill="1" applyBorder="1" applyAlignment="1">
      <alignment horizontal="right" vertical="center" wrapText="1"/>
    </xf>
    <xf numFmtId="3" fontId="4" fillId="0" borderId="1" xfId="0" applyNumberFormat="1" applyFont="1" applyBorder="1" applyAlignment="1">
      <alignment horizontal="left" vertical="center" wrapText="1"/>
    </xf>
    <xf numFmtId="3" fontId="5" fillId="3" borderId="2" xfId="0" applyNumberFormat="1" applyFont="1" applyFill="1" applyBorder="1" applyAlignment="1">
      <alignment horizontal="left" vertical="center" wrapText="1"/>
    </xf>
    <xf numFmtId="165" fontId="4" fillId="0" borderId="1" xfId="0" applyNumberFormat="1" applyFont="1" applyBorder="1" applyAlignment="1">
      <alignment horizontal="right" vertical="center" wrapText="1"/>
    </xf>
    <xf numFmtId="165" fontId="5" fillId="3" borderId="2" xfId="0" applyNumberFormat="1" applyFont="1" applyFill="1" applyBorder="1" applyAlignment="1">
      <alignment horizontal="right" vertical="center" wrapText="1"/>
    </xf>
    <xf numFmtId="3" fontId="14" fillId="0" borderId="1" xfId="0" applyNumberFormat="1" applyFont="1" applyBorder="1" applyAlignment="1">
      <alignment horizontal="left" vertical="center" wrapText="1"/>
    </xf>
    <xf numFmtId="3" fontId="14" fillId="0" borderId="1" xfId="0" applyNumberFormat="1" applyFont="1" applyBorder="1" applyAlignment="1">
      <alignment horizontal="right" vertical="center" wrapText="1"/>
    </xf>
    <xf numFmtId="165" fontId="14" fillId="0" borderId="1" xfId="0" applyNumberFormat="1" applyFont="1" applyBorder="1" applyAlignment="1">
      <alignment horizontal="right" vertical="center" wrapText="1"/>
    </xf>
    <xf numFmtId="2" fontId="0" fillId="0" borderId="0" xfId="0" applyNumberFormat="1"/>
    <xf numFmtId="164" fontId="13" fillId="3" borderId="2" xfId="0" applyNumberFormat="1" applyFont="1" applyFill="1" applyBorder="1" applyAlignment="1">
      <alignment vertical="center" wrapText="1"/>
    </xf>
    <xf numFmtId="0" fontId="18" fillId="0" borderId="0" xfId="2"/>
    <xf numFmtId="17" fontId="2" fillId="2" borderId="0" xfId="0" quotePrefix="1" applyNumberFormat="1" applyFont="1" applyFill="1" applyAlignment="1">
      <alignment vertical="center" wrapText="1"/>
    </xf>
    <xf numFmtId="0" fontId="20" fillId="0" borderId="0" xfId="0" applyFont="1"/>
    <xf numFmtId="0" fontId="0" fillId="0" borderId="0" xfId="0" quotePrefix="1"/>
    <xf numFmtId="0" fontId="0" fillId="0" borderId="0" xfId="0" applyAlignment="1">
      <alignment wrapText="1"/>
    </xf>
    <xf numFmtId="164" fontId="13" fillId="3" borderId="2" xfId="0" applyNumberFormat="1" applyFont="1" applyFill="1" applyBorder="1" applyAlignment="1">
      <alignment horizontal="right" vertical="center" wrapText="1"/>
    </xf>
    <xf numFmtId="0" fontId="13" fillId="3" borderId="2" xfId="0" applyFont="1" applyFill="1" applyBorder="1" applyAlignment="1">
      <alignment horizontal="right" vertical="center" wrapText="1"/>
    </xf>
    <xf numFmtId="0" fontId="14" fillId="0" borderId="1" xfId="0" applyFont="1" applyBorder="1" applyAlignment="1">
      <alignment horizontal="left" vertical="center" wrapText="1"/>
    </xf>
    <xf numFmtId="164" fontId="14" fillId="0" borderId="1" xfId="0" applyNumberFormat="1" applyFont="1" applyBorder="1" applyAlignment="1">
      <alignment horizontal="right" vertical="center" wrapText="1"/>
    </xf>
    <xf numFmtId="0" fontId="14" fillId="0" borderId="1" xfId="0" applyFont="1" applyBorder="1" applyAlignment="1">
      <alignment horizontal="right" vertical="center" wrapText="1"/>
    </xf>
    <xf numFmtId="1" fontId="14" fillId="0" borderId="1" xfId="0" applyNumberFormat="1" applyFont="1" applyBorder="1" applyAlignment="1">
      <alignment horizontal="right" vertical="center" wrapText="1"/>
    </xf>
    <xf numFmtId="0" fontId="29" fillId="0" borderId="0" xfId="0" applyFont="1"/>
    <xf numFmtId="0" fontId="29" fillId="0" borderId="0" xfId="0" applyFont="1" applyAlignment="1">
      <alignment horizontal="center"/>
    </xf>
    <xf numFmtId="9" fontId="5" fillId="3" borderId="5" xfId="4" applyFont="1" applyFill="1" applyBorder="1" applyAlignment="1">
      <alignment horizontal="center" vertical="center" wrapText="1"/>
    </xf>
    <xf numFmtId="9" fontId="4" fillId="0" borderId="6" xfId="4" applyFont="1" applyBorder="1" applyAlignment="1">
      <alignment horizontal="center" vertical="center" wrapText="1"/>
    </xf>
    <xf numFmtId="9" fontId="4" fillId="0" borderId="7" xfId="4" applyFont="1" applyBorder="1" applyAlignment="1">
      <alignment horizontal="center" vertical="center" wrapText="1"/>
    </xf>
    <xf numFmtId="9" fontId="4" fillId="0" borderId="13" xfId="4" applyFont="1" applyBorder="1" applyAlignment="1">
      <alignment horizontal="center" vertical="center" wrapText="1"/>
    </xf>
    <xf numFmtId="9" fontId="5" fillId="3" borderId="6" xfId="4" applyFont="1" applyFill="1" applyBorder="1" applyAlignment="1">
      <alignment horizontal="center" vertical="center" wrapText="1"/>
    </xf>
    <xf numFmtId="0" fontId="4" fillId="0" borderId="6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9" fontId="4" fillId="0" borderId="7" xfId="4" applyFont="1" applyBorder="1" applyAlignment="1">
      <alignment vertical="center" wrapText="1"/>
    </xf>
    <xf numFmtId="9" fontId="5" fillId="3" borderId="6" xfId="4" applyFont="1" applyFill="1" applyBorder="1" applyAlignment="1">
      <alignment vertical="center" wrapText="1"/>
    </xf>
    <xf numFmtId="9" fontId="5" fillId="3" borderId="5" xfId="4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3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12" fillId="3" borderId="2" xfId="0" applyNumberFormat="1" applyFont="1" applyFill="1" applyBorder="1" applyAlignment="1">
      <alignment vertical="center" wrapText="1"/>
    </xf>
    <xf numFmtId="164" fontId="14" fillId="0" borderId="2" xfId="0" applyNumberFormat="1" applyFont="1" applyBorder="1" applyAlignment="1">
      <alignment vertical="center" wrapText="1"/>
    </xf>
    <xf numFmtId="164" fontId="15" fillId="3" borderId="2" xfId="0" applyNumberFormat="1" applyFont="1" applyFill="1" applyBorder="1" applyAlignment="1">
      <alignment vertical="center" wrapText="1"/>
    </xf>
    <xf numFmtId="164" fontId="13" fillId="0" borderId="2" xfId="0" applyNumberFormat="1" applyFont="1" applyBorder="1" applyAlignment="1">
      <alignment vertical="center" wrapText="1"/>
    </xf>
    <xf numFmtId="9" fontId="4" fillId="0" borderId="19" xfId="4" applyFont="1" applyBorder="1" applyAlignment="1">
      <alignment horizontal="center" vertical="center" wrapText="1"/>
    </xf>
    <xf numFmtId="9" fontId="4" fillId="0" borderId="20" xfId="4" applyFont="1" applyBorder="1" applyAlignment="1">
      <alignment horizontal="center" vertical="center" wrapText="1"/>
    </xf>
    <xf numFmtId="9" fontId="4" fillId="0" borderId="21" xfId="4" applyFont="1" applyBorder="1" applyAlignment="1">
      <alignment horizontal="center" vertical="center" wrapText="1"/>
    </xf>
    <xf numFmtId="9" fontId="5" fillId="3" borderId="19" xfId="4" applyFont="1" applyFill="1" applyBorder="1" applyAlignment="1">
      <alignment horizontal="center" vertical="center" wrapText="1"/>
    </xf>
    <xf numFmtId="9" fontId="5" fillId="3" borderId="22" xfId="4" applyFont="1" applyFill="1" applyBorder="1" applyAlignment="1">
      <alignment horizontal="center" vertical="center" wrapText="1"/>
    </xf>
    <xf numFmtId="1" fontId="2" fillId="2" borderId="0" xfId="0" applyNumberFormat="1" applyFont="1" applyFill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164" fontId="6" fillId="3" borderId="1" xfId="0" applyNumberFormat="1" applyFont="1" applyFill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164" fontId="9" fillId="3" borderId="1" xfId="0" applyNumberFormat="1" applyFont="1" applyFill="1" applyBorder="1" applyAlignment="1">
      <alignment horizontal="right" vertical="center" wrapText="1"/>
    </xf>
    <xf numFmtId="164" fontId="7" fillId="3" borderId="1" xfId="0" applyNumberFormat="1" applyFont="1" applyFill="1" applyBorder="1" applyAlignment="1">
      <alignment horizontal="right" vertical="center" wrapText="1"/>
    </xf>
    <xf numFmtId="164" fontId="5" fillId="3" borderId="1" xfId="0" applyNumberFormat="1" applyFont="1" applyFill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164" fontId="6" fillId="0" borderId="1" xfId="0" applyNumberFormat="1" applyFont="1" applyBorder="1" applyAlignment="1">
      <alignment horizontal="right" vertical="center" wrapText="1"/>
    </xf>
    <xf numFmtId="3" fontId="13" fillId="3" borderId="2" xfId="0" applyNumberFormat="1" applyFont="1" applyFill="1" applyBorder="1" applyAlignment="1">
      <alignment horizontal="right" vertical="center" wrapText="1"/>
    </xf>
    <xf numFmtId="3" fontId="5" fillId="4" borderId="2" xfId="0" applyNumberFormat="1" applyFont="1" applyFill="1" applyBorder="1" applyAlignment="1">
      <alignment horizontal="left" vertical="center" wrapText="1"/>
    </xf>
    <xf numFmtId="165" fontId="5" fillId="4" borderId="2" xfId="0" applyNumberFormat="1" applyFont="1" applyFill="1" applyBorder="1" applyAlignment="1">
      <alignment horizontal="right" vertical="center" wrapText="1"/>
    </xf>
    <xf numFmtId="3" fontId="13" fillId="3" borderId="2" xfId="0" applyNumberFormat="1" applyFont="1" applyFill="1" applyBorder="1" applyAlignment="1">
      <alignment horizontal="left" vertical="center" wrapText="1"/>
    </xf>
    <xf numFmtId="165" fontId="13" fillId="3" borderId="2" xfId="0" applyNumberFormat="1" applyFont="1" applyFill="1" applyBorder="1" applyAlignment="1">
      <alignment horizontal="right" vertical="center" wrapText="1"/>
    </xf>
    <xf numFmtId="0" fontId="1" fillId="0" borderId="0" xfId="6"/>
    <xf numFmtId="0" fontId="35" fillId="0" borderId="0" xfId="6" applyFont="1"/>
    <xf numFmtId="0" fontId="1" fillId="0" borderId="0" xfId="6" applyAlignment="1">
      <alignment vertical="top"/>
    </xf>
    <xf numFmtId="164" fontId="1" fillId="0" borderId="0" xfId="6" applyNumberFormat="1"/>
    <xf numFmtId="9" fontId="1" fillId="0" borderId="0" xfId="6" applyNumberFormat="1"/>
    <xf numFmtId="166" fontId="0" fillId="0" borderId="0" xfId="7" applyNumberFormat="1" applyFont="1" applyFill="1"/>
    <xf numFmtId="166" fontId="1" fillId="0" borderId="0" xfId="6" applyNumberFormat="1"/>
    <xf numFmtId="9" fontId="0" fillId="0" borderId="0" xfId="7" applyFont="1" applyFill="1"/>
    <xf numFmtId="1" fontId="4" fillId="0" borderId="2" xfId="0" applyNumberFormat="1" applyFont="1" applyBorder="1" applyAlignment="1">
      <alignment horizontal="right" vertical="center" wrapText="1"/>
    </xf>
    <xf numFmtId="1" fontId="6" fillId="3" borderId="2" xfId="0" applyNumberFormat="1" applyFont="1" applyFill="1" applyBorder="1" applyAlignment="1">
      <alignment vertical="center" wrapText="1"/>
    </xf>
    <xf numFmtId="1" fontId="4" fillId="0" borderId="2" xfId="0" applyNumberFormat="1" applyFont="1" applyBorder="1" applyAlignment="1">
      <alignment vertical="center" wrapText="1"/>
    </xf>
    <xf numFmtId="1" fontId="15" fillId="3" borderId="2" xfId="0" applyNumberFormat="1" applyFont="1" applyFill="1" applyBorder="1" applyAlignment="1">
      <alignment horizontal="right" vertical="center" wrapText="1"/>
    </xf>
    <xf numFmtId="164" fontId="11" fillId="0" borderId="2" xfId="0" applyNumberFormat="1" applyFont="1" applyBorder="1" applyAlignment="1">
      <alignment horizontal="right" wrapText="1"/>
    </xf>
    <xf numFmtId="0" fontId="5" fillId="3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164" fontId="5" fillId="0" borderId="24" xfId="0" applyNumberFormat="1" applyFont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4" fillId="0" borderId="28" xfId="0" applyFont="1" applyBorder="1" applyAlignment="1">
      <alignment horizontal="left" vertical="center" wrapText="1"/>
    </xf>
    <xf numFmtId="164" fontId="4" fillId="0" borderId="29" xfId="0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4" fillId="0" borderId="30" xfId="0" applyFont="1" applyBorder="1" applyAlignment="1">
      <alignment horizontal="left" vertical="center" wrapText="1"/>
    </xf>
    <xf numFmtId="164" fontId="5" fillId="0" borderId="31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164" fontId="4" fillId="0" borderId="31" xfId="0" applyNumberFormat="1" applyFont="1" applyBorder="1" applyAlignment="1">
      <alignment horizontal="right" vertical="center" wrapText="1"/>
    </xf>
    <xf numFmtId="0" fontId="4" fillId="0" borderId="4" xfId="0" applyFont="1" applyBorder="1" applyAlignment="1">
      <alignment horizontal="right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left" vertical="center" wrapText="1"/>
    </xf>
    <xf numFmtId="0" fontId="34" fillId="0" borderId="34" xfId="6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0" fontId="4" fillId="0" borderId="24" xfId="0" applyFont="1" applyBorder="1" applyAlignment="1">
      <alignment horizontal="left" vertical="center" wrapText="1"/>
    </xf>
    <xf numFmtId="164" fontId="4" fillId="0" borderId="23" xfId="0" applyNumberFormat="1" applyFont="1" applyBorder="1" applyAlignment="1">
      <alignment horizontal="right" vertical="center" wrapText="1"/>
    </xf>
    <xf numFmtId="0" fontId="4" fillId="0" borderId="29" xfId="0" applyFont="1" applyBorder="1" applyAlignment="1">
      <alignment horizontal="left"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0" borderId="31" xfId="0" applyFont="1" applyBorder="1" applyAlignment="1">
      <alignment horizontal="left" vertical="center" wrapText="1"/>
    </xf>
    <xf numFmtId="164" fontId="4" fillId="0" borderId="4" xfId="0" applyNumberFormat="1" applyFont="1" applyBorder="1" applyAlignment="1">
      <alignment horizontal="right" vertical="center" wrapText="1"/>
    </xf>
    <xf numFmtId="0" fontId="4" fillId="3" borderId="16" xfId="0" applyFont="1" applyFill="1" applyBorder="1" applyAlignment="1">
      <alignment horizontal="left" vertical="center" wrapText="1"/>
    </xf>
    <xf numFmtId="164" fontId="5" fillId="3" borderId="24" xfId="0" applyNumberFormat="1" applyFont="1" applyFill="1" applyBorder="1" applyAlignment="1">
      <alignment vertical="center" wrapText="1"/>
    </xf>
    <xf numFmtId="0" fontId="5" fillId="3" borderId="23" xfId="0" applyFont="1" applyFill="1" applyBorder="1" applyAlignment="1">
      <alignment horizontal="left" vertical="center" wrapText="1"/>
    </xf>
    <xf numFmtId="0" fontId="4" fillId="3" borderId="28" xfId="0" applyFont="1" applyFill="1" applyBorder="1" applyAlignment="1">
      <alignment horizontal="left" vertical="center" wrapText="1"/>
    </xf>
    <xf numFmtId="164" fontId="4" fillId="3" borderId="29" xfId="0" applyNumberFormat="1" applyFont="1" applyFill="1" applyBorder="1" applyAlignment="1">
      <alignment horizontal="right" vertical="center" wrapText="1"/>
    </xf>
    <xf numFmtId="0" fontId="0" fillId="3" borderId="0" xfId="0" applyFill="1"/>
    <xf numFmtId="0" fontId="4" fillId="3" borderId="30" xfId="0" applyFont="1" applyFill="1" applyBorder="1" applyAlignment="1">
      <alignment horizontal="left" vertical="center" wrapText="1"/>
    </xf>
    <xf numFmtId="164" fontId="5" fillId="3" borderId="31" xfId="0" applyNumberFormat="1" applyFont="1" applyFill="1" applyBorder="1" applyAlignment="1">
      <alignment vertical="center" wrapText="1"/>
    </xf>
    <xf numFmtId="0" fontId="0" fillId="3" borderId="4" xfId="0" applyFill="1" applyBorder="1"/>
    <xf numFmtId="0" fontId="40" fillId="0" borderId="0" xfId="0" applyFont="1" applyAlignment="1">
      <alignment horizontal="right"/>
    </xf>
    <xf numFmtId="3" fontId="5" fillId="3" borderId="2" xfId="0" applyNumberFormat="1" applyFont="1" applyFill="1" applyBorder="1" applyAlignment="1">
      <alignment vertical="center" wrapText="1"/>
    </xf>
    <xf numFmtId="164" fontId="5" fillId="3" borderId="2" xfId="4" applyNumberFormat="1" applyFont="1" applyFill="1" applyBorder="1" applyAlignment="1">
      <alignment vertical="center" wrapText="1"/>
    </xf>
    <xf numFmtId="3" fontId="5" fillId="0" borderId="2" xfId="0" applyNumberFormat="1" applyFont="1" applyBorder="1" applyAlignment="1">
      <alignment vertical="center" wrapText="1"/>
    </xf>
    <xf numFmtId="164" fontId="5" fillId="0" borderId="2" xfId="4" applyNumberFormat="1" applyFont="1" applyBorder="1" applyAlignment="1">
      <alignment vertical="center" wrapText="1"/>
    </xf>
    <xf numFmtId="0" fontId="22" fillId="0" borderId="1" xfId="0" applyFont="1" applyBorder="1" applyAlignment="1">
      <alignment horizontal="right" vertical="center" wrapText="1"/>
    </xf>
    <xf numFmtId="3" fontId="13" fillId="3" borderId="2" xfId="0" applyNumberFormat="1" applyFont="1" applyFill="1" applyBorder="1" applyAlignment="1">
      <alignment vertical="center" wrapText="1"/>
    </xf>
    <xf numFmtId="1" fontId="13" fillId="3" borderId="2" xfId="0" applyNumberFormat="1" applyFont="1" applyFill="1" applyBorder="1" applyAlignment="1">
      <alignment vertical="center" wrapText="1"/>
    </xf>
    <xf numFmtId="2" fontId="5" fillId="3" borderId="2" xfId="0" applyNumberFormat="1" applyFont="1" applyFill="1" applyBorder="1" applyAlignment="1">
      <alignment horizontal="right" vertical="center" wrapText="1"/>
    </xf>
    <xf numFmtId="2" fontId="5" fillId="0" borderId="2" xfId="0" applyNumberFormat="1" applyFont="1" applyBorder="1" applyAlignment="1">
      <alignment horizontal="right" vertical="center" wrapText="1"/>
    </xf>
    <xf numFmtId="164" fontId="5" fillId="0" borderId="2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4" fontId="4" fillId="0" borderId="2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0" fontId="2" fillId="2" borderId="0" xfId="0" quotePrefix="1" applyFont="1" applyFill="1" applyAlignment="1">
      <alignment vertical="center" wrapText="1"/>
    </xf>
    <xf numFmtId="3" fontId="6" fillId="3" borderId="2" xfId="0" applyNumberFormat="1" applyFont="1" applyFill="1" applyBorder="1" applyAlignment="1">
      <alignment vertical="center" wrapText="1"/>
    </xf>
    <xf numFmtId="3" fontId="4" fillId="0" borderId="2" xfId="0" applyNumberFormat="1" applyFont="1" applyBorder="1" applyAlignment="1">
      <alignment vertical="center" wrapText="1"/>
    </xf>
    <xf numFmtId="3" fontId="14" fillId="0" borderId="2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164" fontId="5" fillId="3" borderId="2" xfId="4" applyNumberFormat="1" applyFont="1" applyFill="1" applyBorder="1" applyAlignment="1">
      <alignment horizontal="center" vertical="center" wrapText="1"/>
    </xf>
    <xf numFmtId="164" fontId="5" fillId="0" borderId="2" xfId="4" applyNumberFormat="1" applyFont="1" applyBorder="1" applyAlignment="1">
      <alignment horizontal="center" vertical="center" wrapText="1"/>
    </xf>
    <xf numFmtId="165" fontId="4" fillId="0" borderId="2" xfId="0" applyNumberFormat="1" applyFont="1" applyBorder="1" applyAlignment="1">
      <alignment vertical="center" wrapText="1"/>
    </xf>
    <xf numFmtId="165" fontId="6" fillId="3" borderId="2" xfId="0" applyNumberFormat="1" applyFont="1" applyFill="1" applyBorder="1" applyAlignment="1">
      <alignment vertical="center" wrapText="1"/>
    </xf>
    <xf numFmtId="3" fontId="15" fillId="3" borderId="2" xfId="0" applyNumberFormat="1" applyFont="1" applyFill="1" applyBorder="1" applyAlignment="1">
      <alignment vertical="center" wrapText="1"/>
    </xf>
    <xf numFmtId="166" fontId="0" fillId="0" borderId="0" xfId="4" applyNumberFormat="1" applyFont="1"/>
    <xf numFmtId="164" fontId="4" fillId="0" borderId="2" xfId="4" applyNumberFormat="1" applyFont="1" applyBorder="1" applyAlignment="1">
      <alignment vertical="center" wrapText="1"/>
    </xf>
    <xf numFmtId="165" fontId="13" fillId="3" borderId="2" xfId="0" applyNumberFormat="1" applyFont="1" applyFill="1" applyBorder="1" applyAlignment="1">
      <alignment vertical="center" wrapText="1"/>
    </xf>
    <xf numFmtId="165" fontId="15" fillId="3" borderId="2" xfId="0" applyNumberFormat="1" applyFont="1" applyFill="1" applyBorder="1" applyAlignment="1">
      <alignment vertical="center" wrapText="1"/>
    </xf>
    <xf numFmtId="164" fontId="6" fillId="3" borderId="2" xfId="4" applyNumberFormat="1" applyFont="1" applyFill="1" applyBorder="1" applyAlignment="1">
      <alignment horizontal="right" vertical="center" wrapText="1"/>
    </xf>
    <xf numFmtId="164" fontId="4" fillId="0" borderId="2" xfId="4" applyNumberFormat="1" applyFont="1" applyBorder="1" applyAlignment="1">
      <alignment horizontal="right" vertical="center" wrapText="1"/>
    </xf>
    <xf numFmtId="164" fontId="15" fillId="3" borderId="2" xfId="4" applyNumberFormat="1" applyFont="1" applyFill="1" applyBorder="1" applyAlignment="1">
      <alignment horizontal="right" vertical="center" wrapText="1"/>
    </xf>
    <xf numFmtId="165" fontId="5" fillId="0" borderId="2" xfId="0" applyNumberFormat="1" applyFont="1" applyBorder="1" applyAlignment="1">
      <alignment vertical="center" wrapText="1"/>
    </xf>
    <xf numFmtId="3" fontId="6" fillId="3" borderId="2" xfId="0" applyNumberFormat="1" applyFont="1" applyFill="1" applyBorder="1" applyAlignment="1">
      <alignment horizontal="right" vertical="center" wrapText="1"/>
    </xf>
    <xf numFmtId="164" fontId="6" fillId="3" borderId="2" xfId="0" applyNumberFormat="1" applyFont="1" applyFill="1" applyBorder="1" applyAlignment="1">
      <alignment horizontal="right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15" fillId="3" borderId="2" xfId="0" applyNumberFormat="1" applyFont="1" applyFill="1" applyBorder="1" applyAlignment="1">
      <alignment horizontal="right" vertical="center" wrapText="1"/>
    </xf>
    <xf numFmtId="1" fontId="13" fillId="3" borderId="2" xfId="0" applyNumberFormat="1" applyFont="1" applyFill="1" applyBorder="1" applyAlignment="1">
      <alignment horizontal="right" vertical="center" wrapText="1"/>
    </xf>
    <xf numFmtId="3" fontId="5" fillId="0" borderId="1" xfId="0" applyNumberFormat="1" applyFont="1" applyBorder="1" applyAlignment="1">
      <alignment vertical="center" wrapText="1"/>
    </xf>
    <xf numFmtId="3" fontId="13" fillId="0" borderId="1" xfId="0" applyNumberFormat="1" applyFont="1" applyBorder="1" applyAlignment="1">
      <alignment vertical="center" wrapText="1"/>
    </xf>
    <xf numFmtId="164" fontId="5" fillId="0" borderId="1" xfId="4" applyNumberFormat="1" applyFont="1" applyBorder="1" applyAlignment="1">
      <alignment horizontal="right" vertical="center" wrapText="1"/>
    </xf>
    <xf numFmtId="3" fontId="13" fillId="0" borderId="1" xfId="0" applyNumberFormat="1" applyFont="1" applyBorder="1" applyAlignment="1">
      <alignment horizontal="right" vertical="center" wrapText="1"/>
    </xf>
    <xf numFmtId="1" fontId="5" fillId="3" borderId="2" xfId="0" applyNumberFormat="1" applyFont="1" applyFill="1" applyBorder="1" applyAlignment="1">
      <alignment horizontal="left" vertical="center" wrapText="1"/>
    </xf>
    <xf numFmtId="1" fontId="5" fillId="0" borderId="2" xfId="0" applyNumberFormat="1" applyFont="1" applyBorder="1" applyAlignment="1">
      <alignment horizontal="left" vertical="center" wrapText="1"/>
    </xf>
    <xf numFmtId="165" fontId="5" fillId="3" borderId="2" xfId="0" applyNumberFormat="1" applyFont="1" applyFill="1" applyBorder="1" applyAlignment="1">
      <alignment vertical="center" wrapText="1"/>
    </xf>
    <xf numFmtId="164" fontId="0" fillId="0" borderId="0" xfId="0" applyNumberFormat="1"/>
    <xf numFmtId="165" fontId="14" fillId="0" borderId="2" xfId="0" applyNumberFormat="1" applyFont="1" applyBorder="1" applyAlignment="1">
      <alignment vertical="center" wrapText="1"/>
    </xf>
    <xf numFmtId="165" fontId="13" fillId="0" borderId="2" xfId="0" applyNumberFormat="1" applyFont="1" applyBorder="1" applyAlignment="1">
      <alignment vertical="center" wrapText="1"/>
    </xf>
    <xf numFmtId="0" fontId="1" fillId="0" borderId="0" xfId="8"/>
    <xf numFmtId="0" fontId="24" fillId="0" borderId="0" xfId="8" applyFont="1"/>
    <xf numFmtId="9" fontId="4" fillId="0" borderId="16" xfId="4" applyFont="1" applyBorder="1" applyAlignment="1">
      <alignment horizontal="center" vertical="center" wrapText="1"/>
    </xf>
    <xf numFmtId="166" fontId="4" fillId="0" borderId="6" xfId="4" applyNumberFormat="1" applyFont="1" applyBorder="1" applyAlignment="1">
      <alignment horizontal="center" vertical="center" wrapText="1"/>
    </xf>
    <xf numFmtId="166" fontId="4" fillId="0" borderId="41" xfId="4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9" fontId="4" fillId="0" borderId="28" xfId="4" applyFont="1" applyBorder="1" applyAlignment="1">
      <alignment horizontal="center" vertical="center" wrapText="1"/>
    </xf>
    <xf numFmtId="166" fontId="4" fillId="0" borderId="5" xfId="4" applyNumberFormat="1" applyFont="1" applyBorder="1" applyAlignment="1">
      <alignment horizontal="center" vertical="center" wrapText="1"/>
    </xf>
    <xf numFmtId="166" fontId="4" fillId="0" borderId="43" xfId="4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9" fontId="4" fillId="0" borderId="30" xfId="4" applyFont="1" applyBorder="1" applyAlignment="1">
      <alignment horizontal="center" vertical="center" wrapText="1"/>
    </xf>
    <xf numFmtId="166" fontId="4" fillId="0" borderId="7" xfId="4" applyNumberFormat="1" applyFont="1" applyBorder="1" applyAlignment="1">
      <alignment horizontal="center" vertical="center" wrapText="1"/>
    </xf>
    <xf numFmtId="166" fontId="4" fillId="0" borderId="45" xfId="4" applyNumberFormat="1" applyFont="1" applyBorder="1" applyAlignment="1">
      <alignment horizontal="center" vertical="center" wrapText="1"/>
    </xf>
    <xf numFmtId="9" fontId="4" fillId="0" borderId="6" xfId="4" applyFont="1" applyBorder="1" applyAlignment="1">
      <alignment vertical="center" wrapText="1"/>
    </xf>
    <xf numFmtId="166" fontId="4" fillId="0" borderId="16" xfId="4" applyNumberFormat="1" applyFont="1" applyBorder="1" applyAlignment="1">
      <alignment horizontal="center" vertical="center" wrapText="1"/>
    </xf>
    <xf numFmtId="0" fontId="4" fillId="0" borderId="28" xfId="0" applyFont="1" applyBorder="1" applyAlignment="1">
      <alignment vertical="center" wrapText="1"/>
    </xf>
    <xf numFmtId="3" fontId="1" fillId="0" borderId="0" xfId="8" applyNumberFormat="1"/>
    <xf numFmtId="9" fontId="4" fillId="0" borderId="5" xfId="4" applyFont="1" applyBorder="1" applyAlignment="1">
      <alignment vertical="center" wrapText="1"/>
    </xf>
    <xf numFmtId="9" fontId="4" fillId="0" borderId="28" xfId="4" applyFont="1" applyBorder="1" applyAlignment="1">
      <alignment vertical="center" wrapText="1"/>
    </xf>
    <xf numFmtId="0" fontId="4" fillId="0" borderId="46" xfId="0" applyFont="1" applyBorder="1" applyAlignment="1">
      <alignment vertical="center" wrapText="1"/>
    </xf>
    <xf numFmtId="0" fontId="4" fillId="0" borderId="33" xfId="0" applyFont="1" applyBorder="1" applyAlignment="1">
      <alignment vertical="center" wrapText="1"/>
    </xf>
    <xf numFmtId="166" fontId="4" fillId="0" borderId="33" xfId="4" applyNumberFormat="1" applyFont="1" applyBorder="1" applyAlignment="1">
      <alignment horizontal="center" vertical="center" wrapText="1"/>
    </xf>
    <xf numFmtId="166" fontId="4" fillId="0" borderId="47" xfId="4" applyNumberFormat="1" applyFont="1" applyBorder="1" applyAlignment="1">
      <alignment horizontal="center" vertical="center" wrapText="1"/>
    </xf>
    <xf numFmtId="0" fontId="26" fillId="0" borderId="0" xfId="8" applyFont="1"/>
    <xf numFmtId="0" fontId="22" fillId="3" borderId="34" xfId="8" applyFont="1" applyFill="1" applyBorder="1" applyAlignment="1">
      <alignment horizontal="center" vertical="center" textRotation="90" wrapText="1"/>
    </xf>
    <xf numFmtId="0" fontId="4" fillId="3" borderId="36" xfId="8" applyFont="1" applyFill="1" applyBorder="1" applyAlignment="1">
      <alignment vertical="center" wrapText="1"/>
    </xf>
    <xf numFmtId="0" fontId="4" fillId="3" borderId="6" xfId="8" applyFont="1" applyFill="1" applyBorder="1" applyAlignment="1">
      <alignment vertical="center" wrapText="1"/>
    </xf>
    <xf numFmtId="9" fontId="4" fillId="3" borderId="6" xfId="4" applyFont="1" applyFill="1" applyBorder="1" applyAlignment="1">
      <alignment horizontal="center" vertical="center" wrapText="1"/>
    </xf>
    <xf numFmtId="3" fontId="4" fillId="3" borderId="6" xfId="8" applyNumberFormat="1" applyFont="1" applyFill="1" applyBorder="1" applyAlignment="1">
      <alignment horizontal="center" vertical="center" wrapText="1"/>
    </xf>
    <xf numFmtId="0" fontId="25" fillId="0" borderId="0" xfId="8" applyFont="1" applyAlignment="1">
      <alignment horizontal="center" vertical="center" wrapText="1"/>
    </xf>
    <xf numFmtId="0" fontId="4" fillId="0" borderId="6" xfId="8" applyFont="1" applyBorder="1" applyAlignment="1">
      <alignment vertical="center" wrapText="1"/>
    </xf>
    <xf numFmtId="0" fontId="43" fillId="0" borderId="6" xfId="0" quotePrefix="1" applyFont="1" applyBorder="1" applyAlignment="1">
      <alignment horizontal="left" vertical="center" wrapText="1" indent="1"/>
    </xf>
    <xf numFmtId="0" fontId="43" fillId="0" borderId="6" xfId="0" quotePrefix="1" applyFont="1" applyBorder="1" applyAlignment="1">
      <alignment horizontal="center" vertical="center" wrapText="1"/>
    </xf>
    <xf numFmtId="0" fontId="27" fillId="0" borderId="0" xfId="8" applyFont="1"/>
    <xf numFmtId="0" fontId="4" fillId="0" borderId="30" xfId="8" applyFont="1" applyBorder="1" applyAlignment="1">
      <alignment vertical="center" wrapText="1"/>
    </xf>
    <xf numFmtId="0" fontId="43" fillId="0" borderId="7" xfId="0" quotePrefix="1" applyFont="1" applyBorder="1" applyAlignment="1">
      <alignment horizontal="left" vertical="center" wrapText="1" indent="1"/>
    </xf>
    <xf numFmtId="0" fontId="43" fillId="0" borderId="7" xfId="0" quotePrefix="1" applyFont="1" applyBorder="1" applyAlignment="1">
      <alignment horizontal="center" vertical="center" wrapText="1"/>
    </xf>
    <xf numFmtId="0" fontId="4" fillId="3" borderId="6" xfId="8" applyFont="1" applyFill="1" applyBorder="1"/>
    <xf numFmtId="1" fontId="4" fillId="3" borderId="6" xfId="8" applyNumberFormat="1" applyFont="1" applyFill="1" applyBorder="1" applyAlignment="1">
      <alignment vertical="center" wrapText="1"/>
    </xf>
    <xf numFmtId="9" fontId="4" fillId="3" borderId="6" xfId="8" applyNumberFormat="1" applyFont="1" applyFill="1" applyBorder="1" applyAlignment="1">
      <alignment horizontal="center" vertical="center" wrapText="1"/>
    </xf>
    <xf numFmtId="9" fontId="4" fillId="3" borderId="41" xfId="8" applyNumberFormat="1" applyFont="1" applyFill="1" applyBorder="1" applyAlignment="1">
      <alignment horizontal="center" vertical="center" wrapText="1"/>
    </xf>
    <xf numFmtId="0" fontId="4" fillId="3" borderId="7" xfId="8" applyFont="1" applyFill="1" applyBorder="1" applyAlignment="1">
      <alignment vertical="center" wrapText="1"/>
    </xf>
    <xf numFmtId="0" fontId="4" fillId="3" borderId="7" xfId="8" applyFont="1" applyFill="1" applyBorder="1"/>
    <xf numFmtId="1" fontId="4" fillId="3" borderId="7" xfId="8" applyNumberFormat="1" applyFont="1" applyFill="1" applyBorder="1" applyAlignment="1">
      <alignment vertical="center" wrapText="1"/>
    </xf>
    <xf numFmtId="9" fontId="4" fillId="3" borderId="7" xfId="8" applyNumberFormat="1" applyFont="1" applyFill="1" applyBorder="1" applyAlignment="1">
      <alignment horizontal="center" vertical="center" wrapText="1"/>
    </xf>
    <xf numFmtId="9" fontId="4" fillId="3" borderId="45" xfId="8" applyNumberFormat="1" applyFont="1" applyFill="1" applyBorder="1" applyAlignment="1">
      <alignment horizontal="center" vertical="center" wrapText="1"/>
    </xf>
    <xf numFmtId="0" fontId="4" fillId="0" borderId="6" xfId="8" applyFont="1" applyBorder="1" applyAlignment="1">
      <alignment horizontal="center" vertical="center" wrapText="1"/>
    </xf>
    <xf numFmtId="3" fontId="4" fillId="0" borderId="41" xfId="8" applyNumberFormat="1" applyFont="1" applyBorder="1" applyAlignment="1">
      <alignment horizontal="center" vertical="center" wrapText="1"/>
    </xf>
    <xf numFmtId="0" fontId="4" fillId="0" borderId="7" xfId="8" applyFont="1" applyBorder="1" applyAlignment="1">
      <alignment vertical="center" wrapText="1"/>
    </xf>
    <xf numFmtId="2" fontId="4" fillId="0" borderId="7" xfId="8" applyNumberFormat="1" applyFont="1" applyBorder="1" applyAlignment="1">
      <alignment horizontal="center" vertical="center" wrapText="1"/>
    </xf>
    <xf numFmtId="9" fontId="4" fillId="0" borderId="45" xfId="4" applyFont="1" applyBorder="1" applyAlignment="1">
      <alignment horizontal="center" vertical="center" wrapText="1"/>
    </xf>
    <xf numFmtId="2" fontId="4" fillId="3" borderId="6" xfId="8" applyNumberFormat="1" applyFont="1" applyFill="1" applyBorder="1" applyAlignment="1">
      <alignment horizontal="center" vertical="center" wrapText="1"/>
    </xf>
    <xf numFmtId="2" fontId="4" fillId="3" borderId="41" xfId="8" applyNumberFormat="1" applyFont="1" applyFill="1" applyBorder="1" applyAlignment="1">
      <alignment horizontal="center" vertical="center" wrapText="1"/>
    </xf>
    <xf numFmtId="0" fontId="4" fillId="3" borderId="5" xfId="8" applyFont="1" applyFill="1" applyBorder="1" applyAlignment="1">
      <alignment vertical="center" wrapText="1"/>
    </xf>
    <xf numFmtId="2" fontId="4" fillId="3" borderId="5" xfId="8" applyNumberFormat="1" applyFont="1" applyFill="1" applyBorder="1" applyAlignment="1">
      <alignment horizontal="center" vertical="center" wrapText="1"/>
    </xf>
    <xf numFmtId="2" fontId="4" fillId="3" borderId="43" xfId="8" applyNumberFormat="1" applyFont="1" applyFill="1" applyBorder="1" applyAlignment="1">
      <alignment horizontal="center" vertical="center" wrapText="1"/>
    </xf>
    <xf numFmtId="2" fontId="4" fillId="3" borderId="7" xfId="8" applyNumberFormat="1" applyFont="1" applyFill="1" applyBorder="1" applyAlignment="1">
      <alignment horizontal="center" vertical="center" wrapText="1"/>
    </xf>
    <xf numFmtId="2" fontId="4" fillId="3" borderId="45" xfId="8" applyNumberFormat="1" applyFont="1" applyFill="1" applyBorder="1" applyAlignment="1">
      <alignment horizontal="center" vertical="center" wrapText="1"/>
    </xf>
    <xf numFmtId="0" fontId="1" fillId="0" borderId="3" xfId="8" applyBorder="1"/>
    <xf numFmtId="0" fontId="1" fillId="0" borderId="17" xfId="8" applyBorder="1"/>
    <xf numFmtId="0" fontId="1" fillId="0" borderId="0" xfId="8" applyAlignment="1">
      <alignment wrapText="1"/>
    </xf>
    <xf numFmtId="0" fontId="28" fillId="0" borderId="0" xfId="8" applyFont="1"/>
    <xf numFmtId="0" fontId="28" fillId="0" borderId="0" xfId="8" applyFont="1" applyAlignment="1">
      <alignment horizontal="center" vertical="center" wrapText="1"/>
    </xf>
    <xf numFmtId="3" fontId="13" fillId="3" borderId="2" xfId="0" applyNumberFormat="1" applyFont="1" applyFill="1" applyBorder="1" applyAlignment="1">
      <alignment horizontal="center" vertical="center" wrapText="1"/>
    </xf>
    <xf numFmtId="3" fontId="4" fillId="0" borderId="1" xfId="0" quotePrefix="1" applyNumberFormat="1" applyFont="1" applyBorder="1" applyAlignment="1">
      <alignment horizontal="left" vertical="center" wrapText="1"/>
    </xf>
    <xf numFmtId="3" fontId="5" fillId="3" borderId="2" xfId="0" quotePrefix="1" applyNumberFormat="1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3" fontId="13" fillId="0" borderId="2" xfId="0" applyNumberFormat="1" applyFont="1" applyBorder="1" applyAlignment="1">
      <alignment horizontal="right" vertical="center" wrapText="1"/>
    </xf>
    <xf numFmtId="3" fontId="0" fillId="0" borderId="0" xfId="0" applyNumberFormat="1"/>
    <xf numFmtId="165" fontId="22" fillId="0" borderId="1" xfId="0" quotePrefix="1" applyNumberFormat="1" applyFont="1" applyBorder="1" applyAlignment="1">
      <alignment horizontal="left" vertical="center" wrapText="1"/>
    </xf>
    <xf numFmtId="0" fontId="44" fillId="0" borderId="0" xfId="0" applyFont="1"/>
    <xf numFmtId="165" fontId="22" fillId="0" borderId="1" xfId="0" applyNumberFormat="1" applyFont="1" applyBorder="1" applyAlignment="1">
      <alignment horizontal="right" vertical="center" wrapText="1"/>
    </xf>
    <xf numFmtId="0" fontId="4" fillId="0" borderId="6" xfId="8" applyFont="1" applyBorder="1" applyAlignment="1">
      <alignment horizontal="left" vertical="center" wrapText="1"/>
    </xf>
    <xf numFmtId="3" fontId="4" fillId="0" borderId="6" xfId="4" applyNumberFormat="1" applyFont="1" applyBorder="1" applyAlignment="1">
      <alignment horizontal="center" vertical="center" wrapText="1"/>
    </xf>
    <xf numFmtId="3" fontId="4" fillId="0" borderId="19" xfId="4" applyNumberFormat="1" applyFont="1" applyBorder="1" applyAlignment="1">
      <alignment horizontal="center" vertical="center" wrapText="1"/>
    </xf>
    <xf numFmtId="3" fontId="4" fillId="0" borderId="5" xfId="4" applyNumberFormat="1" applyFont="1" applyBorder="1" applyAlignment="1">
      <alignment horizontal="center" vertical="center" wrapText="1"/>
    </xf>
    <xf numFmtId="3" fontId="4" fillId="0" borderId="22" xfId="4" applyNumberFormat="1" applyFont="1" applyBorder="1" applyAlignment="1">
      <alignment horizontal="center" vertical="center" wrapText="1"/>
    </xf>
    <xf numFmtId="0" fontId="4" fillId="0" borderId="5" xfId="8" applyFont="1" applyBorder="1" applyAlignment="1">
      <alignment horizontal="left" vertical="center" wrapText="1"/>
    </xf>
    <xf numFmtId="166" fontId="4" fillId="0" borderId="22" xfId="4" applyNumberFormat="1" applyFont="1" applyBorder="1" applyAlignment="1">
      <alignment horizontal="center" vertical="center" wrapText="1"/>
    </xf>
    <xf numFmtId="0" fontId="4" fillId="0" borderId="7" xfId="8" applyFont="1" applyBorder="1" applyAlignment="1">
      <alignment horizontal="left" vertical="center" wrapText="1"/>
    </xf>
    <xf numFmtId="3" fontId="4" fillId="0" borderId="7" xfId="4" applyNumberFormat="1" applyFont="1" applyBorder="1" applyAlignment="1">
      <alignment horizontal="center" vertical="center" wrapText="1"/>
    </xf>
    <xf numFmtId="3" fontId="4" fillId="0" borderId="21" xfId="4" applyNumberFormat="1" applyFont="1" applyBorder="1" applyAlignment="1">
      <alignment horizontal="center" vertical="center" wrapText="1"/>
    </xf>
    <xf numFmtId="0" fontId="4" fillId="3" borderId="6" xfId="0" applyFont="1" applyFill="1" applyBorder="1" applyAlignment="1">
      <alignment vertical="center" wrapText="1"/>
    </xf>
    <xf numFmtId="4" fontId="4" fillId="3" borderId="6" xfId="4" applyNumberFormat="1" applyFont="1" applyFill="1" applyBorder="1" applyAlignment="1">
      <alignment horizontal="center" vertical="center" wrapText="1"/>
    </xf>
    <xf numFmtId="4" fontId="4" fillId="3" borderId="19" xfId="4" applyNumberFormat="1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4" fontId="4" fillId="3" borderId="7" xfId="4" applyNumberFormat="1" applyFont="1" applyFill="1" applyBorder="1" applyAlignment="1">
      <alignment horizontal="center" vertical="center" wrapText="1"/>
    </xf>
    <xf numFmtId="4" fontId="4" fillId="3" borderId="21" xfId="4" applyNumberFormat="1" applyFont="1" applyFill="1" applyBorder="1" applyAlignment="1">
      <alignment horizontal="center" vertical="center" wrapText="1"/>
    </xf>
    <xf numFmtId="168" fontId="4" fillId="0" borderId="7" xfId="4" applyNumberFormat="1" applyFont="1" applyBorder="1" applyAlignment="1">
      <alignment horizontal="center" vertical="center" wrapText="1"/>
    </xf>
    <xf numFmtId="168" fontId="4" fillId="0" borderId="21" xfId="4" applyNumberFormat="1" applyFont="1" applyBorder="1" applyAlignment="1">
      <alignment horizontal="center" vertical="center" wrapText="1"/>
    </xf>
    <xf numFmtId="166" fontId="4" fillId="0" borderId="21" xfId="4" applyNumberFormat="1" applyFont="1" applyBorder="1" applyAlignment="1">
      <alignment horizontal="center" vertical="center" wrapText="1"/>
    </xf>
    <xf numFmtId="0" fontId="0" fillId="0" borderId="0" xfId="8" applyFont="1"/>
    <xf numFmtId="0" fontId="19" fillId="0" borderId="0" xfId="8" applyFont="1"/>
    <xf numFmtId="1" fontId="5" fillId="0" borderId="1" xfId="0" applyNumberFormat="1" applyFont="1" applyBorder="1" applyAlignment="1">
      <alignment vertical="center" wrapText="1"/>
    </xf>
    <xf numFmtId="166" fontId="5" fillId="0" borderId="1" xfId="4" applyNumberFormat="1" applyFont="1" applyBorder="1" applyAlignment="1">
      <alignment vertical="center" wrapText="1"/>
    </xf>
    <xf numFmtId="166" fontId="5" fillId="3" borderId="2" xfId="4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left" vertical="center" wrapText="1"/>
    </xf>
    <xf numFmtId="9" fontId="5" fillId="0" borderId="0" xfId="4" applyFont="1" applyBorder="1" applyAlignment="1">
      <alignment vertical="center" wrapText="1"/>
    </xf>
    <xf numFmtId="0" fontId="4" fillId="0" borderId="1" xfId="0" quotePrefix="1" applyFont="1" applyBorder="1" applyAlignment="1">
      <alignment horizontal="left" vertical="center" wrapText="1"/>
    </xf>
    <xf numFmtId="9" fontId="4" fillId="0" borderId="1" xfId="4" applyFont="1" applyBorder="1" applyAlignment="1">
      <alignment horizontal="right" vertical="center" wrapText="1"/>
    </xf>
    <xf numFmtId="0" fontId="5" fillId="3" borderId="2" xfId="0" quotePrefix="1" applyFont="1" applyFill="1" applyBorder="1" applyAlignment="1">
      <alignment vertical="center" wrapText="1"/>
    </xf>
    <xf numFmtId="9" fontId="5" fillId="3" borderId="2" xfId="4" applyFont="1" applyFill="1" applyBorder="1" applyAlignment="1">
      <alignment horizontal="right" vertical="center" wrapText="1"/>
    </xf>
    <xf numFmtId="9" fontId="5" fillId="3" borderId="2" xfId="4" applyFont="1" applyFill="1" applyBorder="1" applyAlignment="1">
      <alignment vertical="center" wrapText="1"/>
    </xf>
    <xf numFmtId="9" fontId="5" fillId="0" borderId="2" xfId="4" applyFont="1" applyBorder="1" applyAlignment="1">
      <alignment vertical="center" wrapText="1"/>
    </xf>
    <xf numFmtId="3" fontId="13" fillId="3" borderId="2" xfId="4" applyNumberFormat="1" applyFont="1" applyFill="1" applyBorder="1" applyAlignment="1">
      <alignment vertical="center" wrapText="1"/>
    </xf>
    <xf numFmtId="9" fontId="5" fillId="3" borderId="2" xfId="4" applyFont="1" applyFill="1" applyBorder="1" applyAlignment="1">
      <alignment horizontal="center" vertical="center" wrapText="1"/>
    </xf>
    <xf numFmtId="9" fontId="4" fillId="0" borderId="1" xfId="4" applyFont="1" applyBorder="1" applyAlignment="1">
      <alignment horizontal="center" vertical="center" wrapText="1"/>
    </xf>
    <xf numFmtId="9" fontId="13" fillId="3" borderId="2" xfId="4" applyFont="1" applyFill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1" fontId="5" fillId="3" borderId="2" xfId="0" applyNumberFormat="1" applyFont="1" applyFill="1" applyBorder="1" applyAlignment="1">
      <alignment vertical="center" wrapText="1"/>
    </xf>
    <xf numFmtId="1" fontId="5" fillId="0" borderId="2" xfId="0" applyNumberFormat="1" applyFont="1" applyBorder="1" applyAlignment="1">
      <alignment vertical="center" wrapText="1"/>
    </xf>
    <xf numFmtId="166" fontId="4" fillId="3" borderId="6" xfId="4" applyNumberFormat="1" applyFont="1" applyFill="1" applyBorder="1" applyAlignment="1">
      <alignment horizontal="center" vertical="center" wrapText="1"/>
    </xf>
    <xf numFmtId="166" fontId="4" fillId="3" borderId="41" xfId="4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vertical="center" wrapText="1"/>
    </xf>
    <xf numFmtId="166" fontId="4" fillId="3" borderId="5" xfId="4" applyNumberFormat="1" applyFont="1" applyFill="1" applyBorder="1" applyAlignment="1">
      <alignment horizontal="center" vertical="center" wrapText="1"/>
    </xf>
    <xf numFmtId="166" fontId="4" fillId="3" borderId="43" xfId="4" applyNumberFormat="1" applyFont="1" applyFill="1" applyBorder="1" applyAlignment="1">
      <alignment horizontal="center" vertical="center" wrapText="1"/>
    </xf>
    <xf numFmtId="9" fontId="4" fillId="3" borderId="5" xfId="4" applyFont="1" applyFill="1" applyBorder="1" applyAlignment="1">
      <alignment vertical="center" wrapText="1"/>
    </xf>
    <xf numFmtId="166" fontId="4" fillId="3" borderId="7" xfId="4" applyNumberFormat="1" applyFont="1" applyFill="1" applyBorder="1" applyAlignment="1">
      <alignment horizontal="center" vertical="center" wrapText="1"/>
    </xf>
    <xf numFmtId="166" fontId="4" fillId="3" borderId="4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9" fontId="5" fillId="3" borderId="2" xfId="4" applyFont="1" applyFill="1" applyBorder="1" applyAlignment="1">
      <alignment horizontal="left" vertical="center" wrapText="1"/>
    </xf>
    <xf numFmtId="9" fontId="5" fillId="0" borderId="1" xfId="4" applyFont="1" applyBorder="1" applyAlignment="1">
      <alignment horizontal="left" vertical="center" wrapText="1"/>
    </xf>
    <xf numFmtId="0" fontId="5" fillId="3" borderId="25" xfId="0" applyFont="1" applyFill="1" applyBorder="1" applyAlignment="1">
      <alignment vertical="center" wrapText="1"/>
    </xf>
    <xf numFmtId="9" fontId="5" fillId="3" borderId="25" xfId="4" applyFont="1" applyFill="1" applyBorder="1" applyAlignment="1">
      <alignment horizontal="left" vertical="center" wrapText="1"/>
    </xf>
    <xf numFmtId="9" fontId="5" fillId="3" borderId="1" xfId="4" applyFont="1" applyFill="1" applyBorder="1" applyAlignment="1">
      <alignment horizontal="left" vertical="center" wrapText="1"/>
    </xf>
    <xf numFmtId="165" fontId="5" fillId="0" borderId="1" xfId="4" applyNumberFormat="1" applyFont="1" applyBorder="1" applyAlignment="1">
      <alignment vertical="center" wrapText="1"/>
    </xf>
    <xf numFmtId="165" fontId="5" fillId="3" borderId="2" xfId="4" applyNumberFormat="1" applyFont="1" applyFill="1" applyBorder="1" applyAlignment="1">
      <alignment vertical="center" wrapText="1"/>
    </xf>
    <xf numFmtId="165" fontId="5" fillId="0" borderId="2" xfId="4" applyNumberFormat="1" applyFont="1" applyBorder="1" applyAlignment="1">
      <alignment vertical="center" wrapText="1"/>
    </xf>
    <xf numFmtId="166" fontId="4" fillId="0" borderId="1" xfId="4" applyNumberFormat="1" applyFont="1" applyBorder="1" applyAlignment="1">
      <alignment horizontal="right" vertical="center" wrapText="1"/>
    </xf>
    <xf numFmtId="0" fontId="22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right" vertical="center" wrapText="1"/>
    </xf>
    <xf numFmtId="9" fontId="4" fillId="0" borderId="5" xfId="4" applyFont="1" applyBorder="1" applyAlignment="1">
      <alignment horizontal="center" vertical="center" wrapText="1"/>
    </xf>
    <xf numFmtId="9" fontId="4" fillId="0" borderId="22" xfId="4" applyFont="1" applyBorder="1" applyAlignment="1">
      <alignment horizontal="center" vertical="center" wrapText="1"/>
    </xf>
    <xf numFmtId="3" fontId="5" fillId="3" borderId="6" xfId="4" applyNumberFormat="1" applyFont="1" applyFill="1" applyBorder="1" applyAlignment="1">
      <alignment horizontal="center" vertical="center" wrapText="1"/>
    </xf>
    <xf numFmtId="3" fontId="5" fillId="3" borderId="19" xfId="4" applyNumberFormat="1" applyFont="1" applyFill="1" applyBorder="1" applyAlignment="1">
      <alignment horizontal="center" vertical="center" wrapText="1"/>
    </xf>
    <xf numFmtId="3" fontId="5" fillId="3" borderId="5" xfId="4" applyNumberFormat="1" applyFont="1" applyFill="1" applyBorder="1" applyAlignment="1">
      <alignment horizontal="center" vertical="center" wrapText="1"/>
    </xf>
    <xf numFmtId="3" fontId="5" fillId="3" borderId="22" xfId="4" applyNumberFormat="1" applyFont="1" applyFill="1" applyBorder="1" applyAlignment="1">
      <alignment horizontal="center" vertical="center" wrapText="1"/>
    </xf>
    <xf numFmtId="3" fontId="4" fillId="0" borderId="6" xfId="8" applyNumberFormat="1" applyFont="1" applyBorder="1" applyAlignment="1">
      <alignment horizontal="center" vertical="center" wrapText="1"/>
    </xf>
    <xf numFmtId="3" fontId="4" fillId="0" borderId="19" xfId="8" applyNumberFormat="1" applyFont="1" applyBorder="1" applyAlignment="1">
      <alignment horizontal="center" vertical="center" wrapText="1"/>
    </xf>
    <xf numFmtId="0" fontId="4" fillId="0" borderId="5" xfId="8" applyFont="1" applyBorder="1" applyAlignment="1">
      <alignment vertical="center" wrapText="1"/>
    </xf>
    <xf numFmtId="0" fontId="4" fillId="0" borderId="13" xfId="8" applyFont="1" applyBorder="1" applyAlignment="1">
      <alignment vertical="center" wrapText="1"/>
    </xf>
    <xf numFmtId="3" fontId="4" fillId="0" borderId="13" xfId="8" applyNumberFormat="1" applyFont="1" applyBorder="1" applyAlignment="1">
      <alignment horizontal="center" vertical="center"/>
    </xf>
    <xf numFmtId="3" fontId="4" fillId="0" borderId="13" xfId="8" applyNumberFormat="1" applyFont="1" applyBorder="1" applyAlignment="1">
      <alignment horizontal="center" vertical="center" wrapText="1"/>
    </xf>
    <xf numFmtId="3" fontId="4" fillId="0" borderId="20" xfId="8" applyNumberFormat="1" applyFont="1" applyBorder="1" applyAlignment="1">
      <alignment horizontal="center" vertical="center" wrapText="1"/>
    </xf>
    <xf numFmtId="0" fontId="4" fillId="3" borderId="19" xfId="8" applyFont="1" applyFill="1" applyBorder="1" applyAlignment="1">
      <alignment horizontal="center" vertical="center" wrapText="1"/>
    </xf>
    <xf numFmtId="1" fontId="4" fillId="3" borderId="5" xfId="8" applyNumberFormat="1" applyFont="1" applyFill="1" applyBorder="1" applyAlignment="1">
      <alignment horizontal="center" vertical="center" wrapText="1"/>
    </xf>
    <xf numFmtId="1" fontId="4" fillId="3" borderId="22" xfId="8" applyNumberFormat="1" applyFont="1" applyFill="1" applyBorder="1" applyAlignment="1">
      <alignment horizontal="center" vertical="center" wrapText="1"/>
    </xf>
    <xf numFmtId="0" fontId="22" fillId="0" borderId="18" xfId="8" applyFont="1" applyBorder="1" applyAlignment="1">
      <alignment vertical="center" textRotation="90" wrapText="1"/>
    </xf>
    <xf numFmtId="0" fontId="4" fillId="0" borderId="33" xfId="8" applyFont="1" applyBorder="1" applyAlignment="1">
      <alignment vertical="center" wrapText="1"/>
    </xf>
    <xf numFmtId="9" fontId="4" fillId="0" borderId="33" xfId="8" applyNumberFormat="1" applyFont="1" applyBorder="1" applyAlignment="1">
      <alignment horizontal="center" vertical="center" wrapText="1"/>
    </xf>
    <xf numFmtId="9" fontId="4" fillId="0" borderId="35" xfId="8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right" vertical="center" wrapText="1"/>
    </xf>
    <xf numFmtId="0" fontId="4" fillId="0" borderId="40" xfId="8" applyFont="1" applyBorder="1" applyAlignment="1">
      <alignment horizontal="left" vertical="center" wrapText="1"/>
    </xf>
    <xf numFmtId="0" fontId="4" fillId="0" borderId="44" xfId="8" applyFont="1" applyBorder="1" applyAlignment="1">
      <alignment horizontal="left" vertical="center" wrapText="1"/>
    </xf>
    <xf numFmtId="17" fontId="2" fillId="2" borderId="0" xfId="0" quotePrefix="1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right" vertical="center" wrapText="1"/>
    </xf>
    <xf numFmtId="0" fontId="4" fillId="3" borderId="6" xfId="8" applyFont="1" applyFill="1" applyBorder="1" applyAlignment="1">
      <alignment horizontal="center" vertical="center" wrapText="1"/>
    </xf>
    <xf numFmtId="3" fontId="13" fillId="0" borderId="2" xfId="0" applyNumberFormat="1" applyFont="1" applyBorder="1" applyAlignment="1">
      <alignment vertical="center" wrapText="1"/>
    </xf>
    <xf numFmtId="0" fontId="0" fillId="4" borderId="0" xfId="0" applyFill="1"/>
    <xf numFmtId="0" fontId="0" fillId="0" borderId="49" xfId="0" applyBorder="1"/>
    <xf numFmtId="0" fontId="46" fillId="0" borderId="49" xfId="0" applyFont="1" applyBorder="1"/>
    <xf numFmtId="0" fontId="0" fillId="0" borderId="49" xfId="0" applyBorder="1" applyAlignment="1">
      <alignment vertical="center"/>
    </xf>
    <xf numFmtId="0" fontId="46" fillId="0" borderId="49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165" fontId="13" fillId="3" borderId="2" xfId="4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 vertical="center" wrapText="1"/>
    </xf>
    <xf numFmtId="3" fontId="7" fillId="3" borderId="2" xfId="0" quotePrefix="1" applyNumberFormat="1" applyFont="1" applyFill="1" applyBorder="1" applyAlignment="1">
      <alignment horizontal="right" vertical="center" wrapText="1"/>
    </xf>
    <xf numFmtId="3" fontId="7" fillId="3" borderId="2" xfId="0" applyNumberFormat="1" applyFont="1" applyFill="1" applyBorder="1" applyAlignment="1">
      <alignment horizontal="right" vertical="center" wrapText="1"/>
    </xf>
    <xf numFmtId="3" fontId="8" fillId="0" borderId="1" xfId="0" quotePrefix="1" applyNumberFormat="1" applyFont="1" applyBorder="1" applyAlignment="1">
      <alignment horizontal="right" vertical="center" wrapText="1"/>
    </xf>
    <xf numFmtId="3" fontId="8" fillId="0" borderId="1" xfId="0" applyNumberFormat="1" applyFont="1" applyBorder="1" applyAlignment="1">
      <alignment horizontal="right" vertical="center" wrapText="1"/>
    </xf>
    <xf numFmtId="165" fontId="7" fillId="3" borderId="2" xfId="0" applyNumberFormat="1" applyFont="1" applyFill="1" applyBorder="1" applyAlignment="1">
      <alignment horizontal="right" vertical="center" wrapText="1"/>
    </xf>
    <xf numFmtId="165" fontId="8" fillId="0" borderId="1" xfId="0" applyNumberFormat="1" applyFont="1" applyBorder="1" applyAlignment="1">
      <alignment horizontal="right" vertical="center" wrapText="1"/>
    </xf>
    <xf numFmtId="165" fontId="13" fillId="0" borderId="2" xfId="0" applyNumberFormat="1" applyFont="1" applyBorder="1" applyAlignment="1">
      <alignment horizontal="right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right" vertical="center" wrapText="1"/>
    </xf>
    <xf numFmtId="0" fontId="4" fillId="3" borderId="7" xfId="8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1" fontId="4" fillId="0" borderId="1" xfId="0" applyNumberFormat="1" applyFont="1" applyBorder="1" applyAlignment="1">
      <alignment horizontal="left" vertical="center" wrapText="1"/>
    </xf>
    <xf numFmtId="2" fontId="6" fillId="0" borderId="2" xfId="0" applyNumberFormat="1" applyFont="1" applyBorder="1" applyAlignment="1">
      <alignment vertical="center" wrapText="1"/>
    </xf>
    <xf numFmtId="9" fontId="4" fillId="3" borderId="5" xfId="8" applyNumberFormat="1" applyFont="1" applyFill="1" applyBorder="1" applyAlignment="1">
      <alignment horizontal="center" vertical="center" wrapText="1"/>
    </xf>
    <xf numFmtId="9" fontId="4" fillId="3" borderId="22" xfId="8" applyNumberFormat="1" applyFont="1" applyFill="1" applyBorder="1" applyAlignment="1">
      <alignment horizontal="center" vertical="center" wrapText="1"/>
    </xf>
    <xf numFmtId="0" fontId="4" fillId="3" borderId="13" xfId="8" applyFont="1" applyFill="1" applyBorder="1" applyAlignment="1">
      <alignment vertical="center" wrapText="1"/>
    </xf>
    <xf numFmtId="0" fontId="4" fillId="3" borderId="13" xfId="8" applyFont="1" applyFill="1" applyBorder="1" applyAlignment="1">
      <alignment horizontal="center"/>
    </xf>
    <xf numFmtId="9" fontId="4" fillId="3" borderId="13" xfId="8" applyNumberFormat="1" applyFont="1" applyFill="1" applyBorder="1" applyAlignment="1">
      <alignment horizontal="center" vertical="center" wrapText="1"/>
    </xf>
    <xf numFmtId="9" fontId="4" fillId="3" borderId="20" xfId="8" applyNumberFormat="1" applyFont="1" applyFill="1" applyBorder="1" applyAlignment="1">
      <alignment horizontal="center" vertical="center" wrapText="1"/>
    </xf>
    <xf numFmtId="166" fontId="4" fillId="3" borderId="6" xfId="8" applyNumberFormat="1" applyFont="1" applyFill="1" applyBorder="1" applyAlignment="1">
      <alignment horizontal="center" vertical="center" wrapText="1"/>
    </xf>
    <xf numFmtId="166" fontId="4" fillId="3" borderId="19" xfId="8" applyNumberFormat="1" applyFont="1" applyFill="1" applyBorder="1" applyAlignment="1">
      <alignment horizontal="center" vertical="center" wrapText="1"/>
    </xf>
    <xf numFmtId="166" fontId="4" fillId="3" borderId="13" xfId="8" applyNumberFormat="1" applyFont="1" applyFill="1" applyBorder="1" applyAlignment="1">
      <alignment horizontal="center" vertical="center" wrapText="1"/>
    </xf>
    <xf numFmtId="166" fontId="4" fillId="3" borderId="20" xfId="8" applyNumberFormat="1" applyFont="1" applyFill="1" applyBorder="1" applyAlignment="1">
      <alignment horizontal="center" vertical="center" wrapText="1"/>
    </xf>
    <xf numFmtId="9" fontId="4" fillId="0" borderId="6" xfId="8" applyNumberFormat="1" applyFont="1" applyBorder="1" applyAlignment="1">
      <alignment horizontal="center" vertical="center" wrapText="1"/>
    </xf>
    <xf numFmtId="9" fontId="4" fillId="0" borderId="19" xfId="8" applyNumberFormat="1" applyFont="1" applyBorder="1" applyAlignment="1">
      <alignment horizontal="center" vertical="center" wrapText="1"/>
    </xf>
    <xf numFmtId="9" fontId="4" fillId="0" borderId="5" xfId="8" applyNumberFormat="1" applyFont="1" applyBorder="1" applyAlignment="1">
      <alignment horizontal="center" vertical="center" wrapText="1"/>
    </xf>
    <xf numFmtId="9" fontId="4" fillId="0" borderId="22" xfId="8" applyNumberFormat="1" applyFont="1" applyBorder="1" applyAlignment="1">
      <alignment horizontal="center" vertical="center" wrapText="1"/>
    </xf>
    <xf numFmtId="0" fontId="4" fillId="0" borderId="13" xfId="8" applyFont="1" applyBorder="1"/>
    <xf numFmtId="9" fontId="4" fillId="0" borderId="13" xfId="8" applyNumberFormat="1" applyFont="1" applyBorder="1" applyAlignment="1">
      <alignment horizontal="center" vertical="center" wrapText="1"/>
    </xf>
    <xf numFmtId="9" fontId="4" fillId="0" borderId="20" xfId="8" applyNumberFormat="1" applyFont="1" applyBorder="1" applyAlignment="1">
      <alignment horizontal="center" vertical="center" wrapText="1"/>
    </xf>
    <xf numFmtId="166" fontId="34" fillId="0" borderId="6" xfId="8" applyNumberFormat="1" applyFont="1" applyBorder="1" applyAlignment="1">
      <alignment horizontal="center" vertical="center" wrapText="1"/>
    </xf>
    <xf numFmtId="166" fontId="34" fillId="0" borderId="19" xfId="8" applyNumberFormat="1" applyFont="1" applyBorder="1" applyAlignment="1">
      <alignment horizontal="center" vertical="center" wrapText="1"/>
    </xf>
    <xf numFmtId="166" fontId="34" fillId="0" borderId="13" xfId="8" applyNumberFormat="1" applyFont="1" applyBorder="1" applyAlignment="1">
      <alignment horizontal="center" vertical="center" wrapText="1"/>
    </xf>
    <xf numFmtId="166" fontId="34" fillId="0" borderId="20" xfId="8" applyNumberFormat="1" applyFont="1" applyBorder="1" applyAlignment="1">
      <alignment horizontal="center" vertical="center" wrapText="1"/>
    </xf>
    <xf numFmtId="164" fontId="34" fillId="0" borderId="6" xfId="8" applyNumberFormat="1" applyFont="1" applyBorder="1" applyAlignment="1">
      <alignment horizontal="center" vertical="center" wrapText="1"/>
    </xf>
    <xf numFmtId="1" fontId="34" fillId="0" borderId="6" xfId="8" applyNumberFormat="1" applyFont="1" applyBorder="1" applyAlignment="1">
      <alignment horizontal="center" vertical="center" wrapText="1"/>
    </xf>
    <xf numFmtId="164" fontId="34" fillId="0" borderId="19" xfId="8" applyNumberFormat="1" applyFont="1" applyBorder="1" applyAlignment="1">
      <alignment horizontal="center" vertical="center" wrapText="1"/>
    </xf>
    <xf numFmtId="164" fontId="4" fillId="3" borderId="6" xfId="8" applyNumberFormat="1" applyFont="1" applyFill="1" applyBorder="1" applyAlignment="1">
      <alignment horizontal="center" vertical="center" wrapText="1"/>
    </xf>
    <xf numFmtId="164" fontId="4" fillId="3" borderId="19" xfId="8" applyNumberFormat="1" applyFont="1" applyFill="1" applyBorder="1" applyAlignment="1">
      <alignment horizontal="center" vertical="center" wrapText="1"/>
    </xf>
    <xf numFmtId="164" fontId="4" fillId="3" borderId="5" xfId="8" applyNumberFormat="1" applyFont="1" applyFill="1" applyBorder="1" applyAlignment="1">
      <alignment horizontal="center" vertical="center" wrapText="1"/>
    </xf>
    <xf numFmtId="164" fontId="4" fillId="3" borderId="22" xfId="8" applyNumberFormat="1" applyFont="1" applyFill="1" applyBorder="1" applyAlignment="1">
      <alignment horizontal="center" vertical="center" wrapText="1"/>
    </xf>
    <xf numFmtId="0" fontId="4" fillId="3" borderId="22" xfId="8" applyFont="1" applyFill="1" applyBorder="1" applyAlignment="1">
      <alignment horizontal="center" vertical="center" wrapText="1"/>
    </xf>
    <xf numFmtId="164" fontId="4" fillId="3" borderId="13" xfId="8" applyNumberFormat="1" applyFont="1" applyFill="1" applyBorder="1" applyAlignment="1">
      <alignment horizontal="center" vertical="center" wrapText="1"/>
    </xf>
    <xf numFmtId="0" fontId="4" fillId="3" borderId="20" xfId="8" applyFont="1" applyFill="1" applyBorder="1" applyAlignment="1">
      <alignment horizontal="center" vertical="center" wrapText="1"/>
    </xf>
    <xf numFmtId="0" fontId="4" fillId="0" borderId="19" xfId="8" applyFont="1" applyBorder="1" applyAlignment="1">
      <alignment horizontal="center" vertical="center" wrapText="1"/>
    </xf>
    <xf numFmtId="2" fontId="4" fillId="0" borderId="5" xfId="8" applyNumberFormat="1" applyFont="1" applyBorder="1" applyAlignment="1">
      <alignment horizontal="center" vertical="center" wrapText="1"/>
    </xf>
    <xf numFmtId="2" fontId="4" fillId="0" borderId="22" xfId="8" applyNumberFormat="1" applyFont="1" applyBorder="1" applyAlignment="1">
      <alignment horizontal="center" vertical="center" wrapText="1"/>
    </xf>
    <xf numFmtId="2" fontId="4" fillId="0" borderId="13" xfId="8" applyNumberFormat="1" applyFont="1" applyBorder="1" applyAlignment="1">
      <alignment horizontal="center" vertical="center" wrapText="1"/>
    </xf>
    <xf numFmtId="2" fontId="4" fillId="0" borderId="20" xfId="8" applyNumberFormat="1" applyFont="1" applyBorder="1" applyAlignment="1">
      <alignment horizontal="center" vertical="center" wrapText="1"/>
    </xf>
    <xf numFmtId="0" fontId="4" fillId="3" borderId="10" xfId="8" applyFont="1" applyFill="1" applyBorder="1" applyAlignment="1">
      <alignment horizontal="left" vertical="center" wrapText="1"/>
    </xf>
    <xf numFmtId="0" fontId="4" fillId="3" borderId="16" xfId="8" applyFont="1" applyFill="1" applyBorder="1" applyAlignment="1">
      <alignment vertical="center" wrapText="1"/>
    </xf>
    <xf numFmtId="9" fontId="4" fillId="3" borderId="16" xfId="8" applyNumberFormat="1" applyFont="1" applyFill="1" applyBorder="1" applyAlignment="1">
      <alignment horizontal="center" vertical="center" wrapText="1"/>
    </xf>
    <xf numFmtId="9" fontId="4" fillId="3" borderId="24" xfId="8" applyNumberFormat="1" applyFont="1" applyFill="1" applyBorder="1" applyAlignment="1">
      <alignment horizontal="center" vertical="center" wrapText="1"/>
    </xf>
    <xf numFmtId="167" fontId="4" fillId="3" borderId="6" xfId="8" applyNumberFormat="1" applyFont="1" applyFill="1" applyBorder="1" applyAlignment="1">
      <alignment horizontal="center" vertical="center" wrapText="1"/>
    </xf>
    <xf numFmtId="9" fontId="4" fillId="3" borderId="19" xfId="8" applyNumberFormat="1" applyFont="1" applyFill="1" applyBorder="1" applyAlignment="1">
      <alignment horizontal="center" vertical="center" wrapText="1"/>
    </xf>
    <xf numFmtId="167" fontId="4" fillId="3" borderId="7" xfId="8" applyNumberFormat="1" applyFont="1" applyFill="1" applyBorder="1" applyAlignment="1">
      <alignment horizontal="center" vertical="center" wrapText="1"/>
    </xf>
    <xf numFmtId="167" fontId="4" fillId="3" borderId="21" xfId="8" applyNumberFormat="1" applyFont="1" applyFill="1" applyBorder="1" applyAlignment="1">
      <alignment horizontal="center" vertical="center" wrapText="1"/>
    </xf>
    <xf numFmtId="0" fontId="35" fillId="0" borderId="0" xfId="8" applyFon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2" fillId="2" borderId="0" xfId="0" applyFont="1" applyFill="1" applyAlignment="1">
      <alignment horizontal="right" vertical="center" wrapText="1"/>
    </xf>
    <xf numFmtId="164" fontId="15" fillId="3" borderId="2" xfId="0" applyNumberFormat="1" applyFont="1" applyFill="1" applyBorder="1" applyAlignment="1">
      <alignment horizontal="right" vertical="center" wrapText="1"/>
    </xf>
    <xf numFmtId="0" fontId="2" fillId="2" borderId="0" xfId="0" quotePrefix="1" applyFont="1" applyFill="1" applyAlignment="1">
      <alignment horizontal="right" vertical="center" wrapText="1"/>
    </xf>
    <xf numFmtId="1" fontId="4" fillId="0" borderId="1" xfId="0" applyNumberFormat="1" applyFont="1" applyBorder="1" applyAlignment="1">
      <alignment horizontal="right" wrapText="1"/>
    </xf>
    <xf numFmtId="1" fontId="5" fillId="3" borderId="2" xfId="0" applyNumberFormat="1" applyFont="1" applyFill="1" applyBorder="1" applyAlignment="1">
      <alignment horizontal="right" wrapText="1"/>
    </xf>
    <xf numFmtId="1" fontId="14" fillId="0" borderId="1" xfId="0" applyNumberFormat="1" applyFont="1" applyBorder="1" applyAlignment="1">
      <alignment horizontal="right" wrapText="1"/>
    </xf>
    <xf numFmtId="0" fontId="5" fillId="3" borderId="1" xfId="0" applyFont="1" applyFill="1" applyBorder="1" applyAlignment="1">
      <alignment horizontal="right" vertical="center" wrapText="1"/>
    </xf>
    <xf numFmtId="0" fontId="7" fillId="3" borderId="1" xfId="0" applyFont="1" applyFill="1" applyBorder="1" applyAlignment="1">
      <alignment horizontal="right" vertical="center" wrapText="1"/>
    </xf>
    <xf numFmtId="2" fontId="5" fillId="3" borderId="1" xfId="0" applyNumberFormat="1" applyFont="1" applyFill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2" fontId="7" fillId="3" borderId="1" xfId="0" applyNumberFormat="1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indent="3"/>
    </xf>
    <xf numFmtId="0" fontId="0" fillId="0" borderId="0" xfId="0" applyFont="1"/>
    <xf numFmtId="0" fontId="49" fillId="0" borderId="0" xfId="0" applyFont="1" applyAlignment="1">
      <alignment vertical="center"/>
    </xf>
    <xf numFmtId="0" fontId="49" fillId="0" borderId="0" xfId="0" applyFont="1" applyAlignment="1">
      <alignment horizontal="left" vertical="center" indent="3"/>
    </xf>
    <xf numFmtId="0" fontId="50" fillId="0" borderId="0" xfId="2" applyFont="1"/>
    <xf numFmtId="0" fontId="51" fillId="0" borderId="0" xfId="0" applyFont="1" applyAlignment="1">
      <alignment vertical="center"/>
    </xf>
    <xf numFmtId="0" fontId="52" fillId="0" borderId="0" xfId="0" applyFont="1"/>
    <xf numFmtId="0" fontId="13" fillId="3" borderId="2" xfId="0" applyFont="1" applyFill="1" applyBorder="1" applyAlignment="1">
      <alignment horizontal="left" vertical="center" wrapText="1"/>
    </xf>
    <xf numFmtId="0" fontId="11" fillId="3" borderId="0" xfId="0" applyFont="1" applyFill="1" applyBorder="1" applyAlignment="1">
      <alignment vertical="center" wrapText="1"/>
    </xf>
    <xf numFmtId="164" fontId="12" fillId="3" borderId="0" xfId="0" applyNumberFormat="1" applyFont="1" applyFill="1" applyBorder="1" applyAlignment="1">
      <alignment horizontal="right" vertical="center" wrapText="1"/>
    </xf>
    <xf numFmtId="164" fontId="11" fillId="3" borderId="0" xfId="0" applyNumberFormat="1" applyFont="1" applyFill="1" applyBorder="1" applyAlignment="1">
      <alignment horizontal="right" vertical="center" wrapText="1"/>
    </xf>
    <xf numFmtId="0" fontId="9" fillId="0" borderId="50" xfId="0" applyFont="1" applyBorder="1" applyAlignment="1">
      <alignment vertical="center" wrapText="1"/>
    </xf>
    <xf numFmtId="164" fontId="7" fillId="0" borderId="50" xfId="0" applyNumberFormat="1" applyFont="1" applyBorder="1" applyAlignment="1">
      <alignment horizontal="right" vertical="center" wrapText="1"/>
    </xf>
    <xf numFmtId="164" fontId="9" fillId="0" borderId="50" xfId="0" applyNumberFormat="1" applyFont="1" applyBorder="1" applyAlignment="1">
      <alignment horizontal="right" vertical="center" wrapText="1"/>
    </xf>
    <xf numFmtId="0" fontId="9" fillId="0" borderId="51" xfId="0" applyFont="1" applyBorder="1" applyAlignment="1">
      <alignment vertical="center" wrapText="1"/>
    </xf>
    <xf numFmtId="164" fontId="7" fillId="0" borderId="51" xfId="0" applyNumberFormat="1" applyFont="1" applyBorder="1" applyAlignment="1">
      <alignment horizontal="right" vertical="center" wrapText="1"/>
    </xf>
    <xf numFmtId="164" fontId="9" fillId="0" borderId="51" xfId="0" applyNumberFormat="1" applyFont="1" applyBorder="1" applyAlignment="1">
      <alignment horizontal="right" vertical="center" wrapText="1"/>
    </xf>
    <xf numFmtId="0" fontId="2" fillId="2" borderId="0" xfId="0" quotePrefix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7" fontId="2" fillId="2" borderId="0" xfId="0" quotePrefix="1" applyNumberFormat="1" applyFont="1" applyFill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2" fillId="0" borderId="18" xfId="8" applyFont="1" applyBorder="1" applyAlignment="1">
      <alignment horizontal="center" vertical="center" textRotation="90" wrapText="1"/>
    </xf>
    <xf numFmtId="0" fontId="4" fillId="0" borderId="8" xfId="8" applyFont="1" applyBorder="1" applyAlignment="1">
      <alignment horizontal="left" vertical="center" wrapText="1"/>
    </xf>
    <xf numFmtId="0" fontId="4" fillId="0" borderId="12" xfId="8" applyFont="1" applyBorder="1" applyAlignment="1">
      <alignment horizontal="left" vertical="center" wrapText="1"/>
    </xf>
    <xf numFmtId="0" fontId="4" fillId="0" borderId="10" xfId="8" applyFont="1" applyBorder="1" applyAlignment="1">
      <alignment horizontal="left" vertical="center" wrapText="1"/>
    </xf>
    <xf numFmtId="0" fontId="4" fillId="0" borderId="11" xfId="8" applyFont="1" applyBorder="1" applyAlignment="1">
      <alignment horizontal="left" vertical="center" wrapText="1"/>
    </xf>
    <xf numFmtId="0" fontId="4" fillId="0" borderId="15" xfId="8" applyFont="1" applyBorder="1" applyAlignment="1">
      <alignment horizontal="left" vertical="center" wrapText="1"/>
    </xf>
    <xf numFmtId="0" fontId="22" fillId="3" borderId="18" xfId="8" applyFont="1" applyFill="1" applyBorder="1" applyAlignment="1">
      <alignment horizontal="center" vertical="center" textRotation="90" wrapText="1"/>
    </xf>
    <xf numFmtId="9" fontId="5" fillId="3" borderId="8" xfId="4" applyFont="1" applyFill="1" applyBorder="1" applyAlignment="1">
      <alignment horizontal="left" vertical="center" wrapText="1"/>
    </xf>
    <xf numFmtId="9" fontId="5" fillId="3" borderId="14" xfId="4" applyFont="1" applyFill="1" applyBorder="1" applyAlignment="1">
      <alignment horizontal="left" vertical="center" wrapText="1"/>
    </xf>
    <xf numFmtId="9" fontId="5" fillId="3" borderId="12" xfId="4" applyFont="1" applyFill="1" applyBorder="1" applyAlignment="1">
      <alignment horizontal="left" vertical="center" wrapText="1"/>
    </xf>
    <xf numFmtId="0" fontId="4" fillId="3" borderId="8" xfId="8" applyFont="1" applyFill="1" applyBorder="1" applyAlignment="1">
      <alignment horizontal="left" vertical="center" wrapText="1"/>
    </xf>
    <xf numFmtId="0" fontId="4" fillId="3" borderId="12" xfId="8" applyFont="1" applyFill="1" applyBorder="1" applyAlignment="1">
      <alignment horizontal="left" vertical="center" wrapText="1"/>
    </xf>
    <xf numFmtId="0" fontId="4" fillId="0" borderId="14" xfId="8" applyFont="1" applyBorder="1" applyAlignment="1">
      <alignment horizontal="left" vertical="center" wrapText="1"/>
    </xf>
    <xf numFmtId="0" fontId="6" fillId="0" borderId="8" xfId="8" applyFont="1" applyBorder="1" applyAlignment="1">
      <alignment horizontal="left" vertical="center" wrapText="1"/>
    </xf>
    <xf numFmtId="0" fontId="6" fillId="0" borderId="12" xfId="8" applyFont="1" applyBorder="1" applyAlignment="1">
      <alignment horizontal="left" vertical="center" wrapText="1"/>
    </xf>
    <xf numFmtId="164" fontId="4" fillId="3" borderId="6" xfId="8" applyNumberFormat="1" applyFont="1" applyFill="1" applyBorder="1" applyAlignment="1">
      <alignment horizontal="center" vertical="center" wrapText="1"/>
    </xf>
    <xf numFmtId="164" fontId="4" fillId="3" borderId="13" xfId="8" applyNumberFormat="1" applyFont="1" applyFill="1" applyBorder="1" applyAlignment="1">
      <alignment horizontal="center" vertical="center" wrapText="1"/>
    </xf>
    <xf numFmtId="164" fontId="4" fillId="3" borderId="19" xfId="8" applyNumberFormat="1" applyFont="1" applyFill="1" applyBorder="1" applyAlignment="1">
      <alignment horizontal="center" vertical="center" wrapText="1"/>
    </xf>
    <xf numFmtId="164" fontId="4" fillId="3" borderId="20" xfId="8" applyNumberFormat="1" applyFont="1" applyFill="1" applyBorder="1" applyAlignment="1">
      <alignment horizontal="center" vertical="center" wrapText="1"/>
    </xf>
    <xf numFmtId="0" fontId="4" fillId="3" borderId="14" xfId="8" applyFont="1" applyFill="1" applyBorder="1" applyAlignment="1">
      <alignment horizontal="left" vertical="center" wrapText="1"/>
    </xf>
    <xf numFmtId="0" fontId="4" fillId="3" borderId="6" xfId="8" applyFont="1" applyFill="1" applyBorder="1" applyAlignment="1">
      <alignment vertical="center" wrapText="1"/>
    </xf>
    <xf numFmtId="0" fontId="4" fillId="3" borderId="5" xfId="8" applyFont="1" applyFill="1" applyBorder="1" applyAlignment="1">
      <alignment vertical="center" wrapText="1"/>
    </xf>
    <xf numFmtId="0" fontId="4" fillId="3" borderId="6" xfId="8" applyFont="1" applyFill="1" applyBorder="1" applyAlignment="1">
      <alignment horizontal="center"/>
    </xf>
    <xf numFmtId="0" fontId="4" fillId="3" borderId="5" xfId="8" applyFont="1" applyFill="1" applyBorder="1" applyAlignment="1">
      <alignment horizontal="center"/>
    </xf>
    <xf numFmtId="0" fontId="4" fillId="3" borderId="6" xfId="8" applyFont="1" applyFill="1" applyBorder="1" applyAlignment="1">
      <alignment horizontal="center" vertical="center" wrapText="1"/>
    </xf>
    <xf numFmtId="0" fontId="4" fillId="3" borderId="5" xfId="8" applyFont="1" applyFill="1" applyBorder="1" applyAlignment="1">
      <alignment horizontal="center" vertical="center" wrapText="1"/>
    </xf>
    <xf numFmtId="164" fontId="4" fillId="3" borderId="5" xfId="8" applyNumberFormat="1" applyFont="1" applyFill="1" applyBorder="1" applyAlignment="1">
      <alignment horizontal="center" vertical="center" wrapText="1"/>
    </xf>
    <xf numFmtId="0" fontId="4" fillId="3" borderId="13" xfId="8" applyFont="1" applyFill="1" applyBorder="1" applyAlignment="1">
      <alignment vertical="center" wrapText="1"/>
    </xf>
    <xf numFmtId="0" fontId="4" fillId="3" borderId="13" xfId="8" applyFont="1" applyFill="1" applyBorder="1" applyAlignment="1">
      <alignment horizontal="center" vertical="center" wrapText="1"/>
    </xf>
    <xf numFmtId="0" fontId="22" fillId="0" borderId="23" xfId="8" applyFont="1" applyBorder="1" applyAlignment="1">
      <alignment horizontal="center" vertical="center" textRotation="90" wrapText="1"/>
    </xf>
    <xf numFmtId="0" fontId="22" fillId="0" borderId="0" xfId="8" applyFont="1" applyAlignment="1">
      <alignment horizontal="center" vertical="center" textRotation="90" wrapText="1"/>
    </xf>
    <xf numFmtId="0" fontId="22" fillId="0" borderId="4" xfId="8" applyFont="1" applyBorder="1" applyAlignment="1">
      <alignment horizontal="center" vertical="center" textRotation="90" wrapText="1"/>
    </xf>
    <xf numFmtId="0" fontId="22" fillId="3" borderId="23" xfId="8" applyFont="1" applyFill="1" applyBorder="1" applyAlignment="1">
      <alignment horizontal="center" vertical="center" textRotation="90" wrapText="1"/>
    </xf>
    <xf numFmtId="0" fontId="22" fillId="3" borderId="0" xfId="8" applyFont="1" applyFill="1" applyAlignment="1">
      <alignment horizontal="center" vertical="center" textRotation="90" wrapText="1"/>
    </xf>
    <xf numFmtId="0" fontId="22" fillId="3" borderId="4" xfId="8" applyFont="1" applyFill="1" applyBorder="1" applyAlignment="1">
      <alignment horizontal="center" vertical="center" textRotation="90" wrapText="1"/>
    </xf>
    <xf numFmtId="0" fontId="4" fillId="3" borderId="9" xfId="8" applyFont="1" applyFill="1" applyBorder="1" applyAlignment="1">
      <alignment horizontal="left" vertical="center" wrapText="1"/>
    </xf>
    <xf numFmtId="0" fontId="4" fillId="3" borderId="13" xfId="8" applyFont="1" applyFill="1" applyBorder="1" applyAlignment="1">
      <alignment horizontal="center"/>
    </xf>
    <xf numFmtId="0" fontId="2" fillId="2" borderId="0" xfId="0" applyFont="1" applyFill="1" applyAlignment="1">
      <alignment horizontal="right" vertical="center" wrapText="1"/>
    </xf>
    <xf numFmtId="49" fontId="40" fillId="0" borderId="0" xfId="6" applyNumberFormat="1" applyFont="1" applyAlignment="1">
      <alignment horizontal="center" vertical="center" wrapText="1"/>
    </xf>
    <xf numFmtId="0" fontId="22" fillId="3" borderId="26" xfId="8" applyFont="1" applyFill="1" applyBorder="1" applyAlignment="1">
      <alignment horizontal="center" vertical="center" textRotation="90" wrapText="1"/>
    </xf>
    <xf numFmtId="0" fontId="22" fillId="3" borderId="27" xfId="8" applyFont="1" applyFill="1" applyBorder="1" applyAlignment="1">
      <alignment horizontal="center" vertical="center" textRotation="90" wrapText="1"/>
    </xf>
    <xf numFmtId="0" fontId="22" fillId="3" borderId="32" xfId="8" applyFont="1" applyFill="1" applyBorder="1" applyAlignment="1">
      <alignment horizontal="center" vertical="center" textRotation="90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2" fillId="0" borderId="26" xfId="8" applyFont="1" applyBorder="1" applyAlignment="1">
      <alignment horizontal="center" vertical="center" textRotation="90" wrapText="1"/>
    </xf>
    <xf numFmtId="0" fontId="22" fillId="0" borderId="27" xfId="8" applyFont="1" applyBorder="1" applyAlignment="1">
      <alignment horizontal="center" vertical="center" textRotation="90" wrapText="1"/>
    </xf>
    <xf numFmtId="0" fontId="22" fillId="0" borderId="32" xfId="8" applyFont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166" fontId="4" fillId="0" borderId="16" xfId="4" applyNumberFormat="1" applyFont="1" applyBorder="1" applyAlignment="1">
      <alignment horizontal="left" vertical="center" wrapText="1"/>
    </xf>
    <xf numFmtId="166" fontId="4" fillId="0" borderId="28" xfId="4" applyNumberFormat="1" applyFont="1" applyBorder="1" applyAlignment="1">
      <alignment horizontal="left" vertical="center" wrapText="1"/>
    </xf>
    <xf numFmtId="166" fontId="4" fillId="0" borderId="30" xfId="4" applyNumberFormat="1" applyFont="1" applyBorder="1" applyAlignment="1">
      <alignment horizontal="left" vertical="center" wrapText="1"/>
    </xf>
    <xf numFmtId="0" fontId="22" fillId="3" borderId="8" xfId="8" applyFont="1" applyFill="1" applyBorder="1" applyAlignment="1">
      <alignment horizontal="center" vertical="center" textRotation="90" wrapText="1"/>
    </xf>
    <xf numFmtId="0" fontId="22" fillId="3" borderId="9" xfId="8" applyFont="1" applyFill="1" applyBorder="1" applyAlignment="1">
      <alignment horizontal="center" vertical="center" textRotation="90" wrapText="1"/>
    </xf>
    <xf numFmtId="0" fontId="4" fillId="3" borderId="6" xfId="8" applyFont="1" applyFill="1" applyBorder="1" applyAlignment="1">
      <alignment horizontal="left" vertical="center" wrapText="1"/>
    </xf>
    <xf numFmtId="0" fontId="4" fillId="3" borderId="7" xfId="8" applyFont="1" applyFill="1" applyBorder="1" applyAlignment="1">
      <alignment horizontal="left" vertical="center" wrapText="1"/>
    </xf>
    <xf numFmtId="0" fontId="22" fillId="0" borderId="10" xfId="8" applyFont="1" applyBorder="1" applyAlignment="1">
      <alignment horizontal="center" vertical="center" textRotation="90" wrapText="1"/>
    </xf>
    <xf numFmtId="0" fontId="22" fillId="0" borderId="11" xfId="8" applyFont="1" applyBorder="1" applyAlignment="1">
      <alignment horizontal="center" vertical="center" textRotation="90" wrapText="1"/>
    </xf>
    <xf numFmtId="0" fontId="22" fillId="0" borderId="15" xfId="8" applyFont="1" applyBorder="1" applyAlignment="1">
      <alignment horizontal="center" vertical="center" textRotation="90" wrapText="1"/>
    </xf>
    <xf numFmtId="0" fontId="4" fillId="0" borderId="40" xfId="8" applyFont="1" applyBorder="1" applyAlignment="1">
      <alignment horizontal="left" vertical="center" wrapText="1"/>
    </xf>
    <xf numFmtId="0" fontId="4" fillId="0" borderId="42" xfId="8" applyFont="1" applyBorder="1" applyAlignment="1">
      <alignment horizontal="left" vertical="center" wrapText="1"/>
    </xf>
    <xf numFmtId="0" fontId="4" fillId="0" borderId="44" xfId="8" applyFont="1" applyBorder="1" applyAlignment="1">
      <alignment horizontal="left" vertical="center" wrapText="1"/>
    </xf>
    <xf numFmtId="0" fontId="22" fillId="0" borderId="8" xfId="8" applyFont="1" applyBorder="1" applyAlignment="1">
      <alignment horizontal="center" vertical="center" textRotation="90" wrapText="1"/>
    </xf>
    <xf numFmtId="0" fontId="22" fillId="0" borderId="9" xfId="8" applyFont="1" applyBorder="1" applyAlignment="1">
      <alignment horizontal="center" vertical="center" textRotation="90" wrapText="1"/>
    </xf>
    <xf numFmtId="0" fontId="4" fillId="0" borderId="6" xfId="8" applyFont="1" applyBorder="1" applyAlignment="1">
      <alignment horizontal="left" vertical="center" wrapText="1"/>
    </xf>
    <xf numFmtId="0" fontId="4" fillId="0" borderId="7" xfId="8" applyFont="1" applyBorder="1" applyAlignment="1">
      <alignment horizontal="left" vertical="center" wrapText="1"/>
    </xf>
    <xf numFmtId="0" fontId="22" fillId="3" borderId="14" xfId="8" applyFont="1" applyFill="1" applyBorder="1" applyAlignment="1">
      <alignment horizontal="center" vertical="center" textRotation="90" wrapText="1"/>
    </xf>
    <xf numFmtId="0" fontId="4" fillId="3" borderId="5" xfId="8" applyFont="1" applyFill="1" applyBorder="1" applyAlignment="1">
      <alignment horizontal="left" vertical="center" wrapText="1"/>
    </xf>
    <xf numFmtId="0" fontId="4" fillId="0" borderId="36" xfId="8" applyFont="1" applyBorder="1" applyAlignment="1">
      <alignment horizontal="center" vertical="center" wrapText="1"/>
    </xf>
    <xf numFmtId="0" fontId="4" fillId="0" borderId="37" xfId="8" applyFont="1" applyBorder="1" applyAlignment="1">
      <alignment horizontal="center" vertical="center" wrapText="1"/>
    </xf>
    <xf numFmtId="0" fontId="4" fillId="0" borderId="38" xfId="8" applyFont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wrapText="1"/>
    </xf>
    <xf numFmtId="0" fontId="22" fillId="0" borderId="40" xfId="8" applyFont="1" applyBorder="1" applyAlignment="1">
      <alignment horizontal="center" vertical="center" textRotation="90" wrapText="1"/>
    </xf>
    <xf numFmtId="0" fontId="22" fillId="0" borderId="44" xfId="8" applyFont="1" applyBorder="1" applyAlignment="1">
      <alignment horizontal="center" vertical="center" textRotation="90" wrapText="1"/>
    </xf>
    <xf numFmtId="0" fontId="4" fillId="0" borderId="16" xfId="8" applyFont="1" applyBorder="1" applyAlignment="1">
      <alignment horizontal="center" vertical="center" wrapText="1"/>
    </xf>
    <xf numFmtId="0" fontId="4" fillId="0" borderId="30" xfId="8" applyFont="1" applyBorder="1" applyAlignment="1">
      <alignment horizontal="center" vertical="center" wrapText="1"/>
    </xf>
    <xf numFmtId="0" fontId="22" fillId="0" borderId="42" xfId="8" applyFont="1" applyBorder="1" applyAlignment="1">
      <alignment horizontal="center" vertical="center" textRotation="90" wrapText="1"/>
    </xf>
    <xf numFmtId="0" fontId="4" fillId="0" borderId="13" xfId="8" applyFont="1" applyBorder="1" applyAlignment="1">
      <alignment horizontal="center" vertical="center" wrapText="1"/>
    </xf>
    <xf numFmtId="0" fontId="4" fillId="0" borderId="48" xfId="8" applyFont="1" applyBorder="1" applyAlignment="1">
      <alignment horizontal="center" vertical="center" wrapText="1"/>
    </xf>
    <xf numFmtId="0" fontId="22" fillId="3" borderId="40" xfId="8" applyFont="1" applyFill="1" applyBorder="1" applyAlignment="1">
      <alignment horizontal="center" vertical="center" textRotation="90" wrapText="1"/>
    </xf>
    <xf numFmtId="0" fontId="22" fillId="3" borderId="44" xfId="8" applyFont="1" applyFill="1" applyBorder="1" applyAlignment="1">
      <alignment horizontal="center" vertical="center" textRotation="90" wrapText="1"/>
    </xf>
    <xf numFmtId="0" fontId="4" fillId="3" borderId="7" xfId="8" applyFont="1" applyFill="1" applyBorder="1" applyAlignment="1">
      <alignment horizontal="center" vertical="center" wrapText="1"/>
    </xf>
    <xf numFmtId="0" fontId="0" fillId="0" borderId="49" xfId="0" applyBorder="1" applyAlignment="1">
      <alignment horizontal="left" vertical="center"/>
    </xf>
    <xf numFmtId="0" fontId="22" fillId="3" borderId="36" xfId="8" applyFont="1" applyFill="1" applyBorder="1" applyAlignment="1">
      <alignment horizontal="center" vertical="center" textRotation="90" wrapText="1"/>
    </xf>
    <xf numFmtId="0" fontId="22" fillId="3" borderId="38" xfId="8" applyFont="1" applyFill="1" applyBorder="1" applyAlignment="1">
      <alignment horizontal="center" vertical="center" textRotation="90" wrapText="1"/>
    </xf>
    <xf numFmtId="0" fontId="22" fillId="0" borderId="36" xfId="8" applyFont="1" applyBorder="1" applyAlignment="1">
      <alignment horizontal="center" vertical="center" textRotation="90" wrapText="1"/>
    </xf>
    <xf numFmtId="0" fontId="22" fillId="0" borderId="37" xfId="8" applyFont="1" applyBorder="1" applyAlignment="1">
      <alignment horizontal="center" vertical="center" textRotation="90" wrapText="1"/>
    </xf>
    <xf numFmtId="0" fontId="22" fillId="0" borderId="38" xfId="8" applyFont="1" applyBorder="1" applyAlignment="1">
      <alignment horizontal="center" vertical="center" textRotation="90" wrapText="1"/>
    </xf>
  </cellXfs>
  <cellStyles count="9">
    <cellStyle name="%" xfId="1" xr:uid="{5F950742-F505-40B5-B2D0-B64C7EE2C038}"/>
    <cellStyle name="Collegamento ipertestuale" xfId="2" builtinId="8"/>
    <cellStyle name="Normale" xfId="0" builtinId="0"/>
    <cellStyle name="Normale 2" xfId="3" xr:uid="{E0F48C4D-8F99-4987-B743-50E5403B9006}"/>
    <cellStyle name="Normale 3" xfId="5" xr:uid="{5B06C5C2-B5EB-4C4E-8D4B-1280C0DADBB5}"/>
    <cellStyle name="Normale 3 2" xfId="8" xr:uid="{5D34BBBF-AB1E-4D36-BDB6-19B0D0B110C7}"/>
    <cellStyle name="Normale 4" xfId="6" xr:uid="{D1EA26E4-C549-4DD6-A786-CD24F37968F6}"/>
    <cellStyle name="Percentuale" xfId="4" builtinId="5"/>
    <cellStyle name="Percentuale 2" xfId="7" xr:uid="{6E486131-AC21-4087-86A3-86B24998FCA5}"/>
  </cellStyles>
  <dxfs count="0"/>
  <tableStyles count="0" defaultTableStyle="TableStyleMedium2" defaultPivotStyle="PivotStyleLight16"/>
  <colors>
    <mruColors>
      <color rgb="FFE3DF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4" Type="http://schemas.openxmlformats.org/officeDocument/2006/relationships/image" Target="../media/image4.emf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1885950</xdr:colOff>
      <xdr:row>2</xdr:row>
      <xdr:rowOff>111125</xdr:rowOff>
    </xdr:to>
    <xdr:pic>
      <xdr:nvPicPr>
        <xdr:cNvPr id="3" name="Immagine 2" descr="Autorità per le Garanzie nelle Comunicazioni">
          <a:extLst>
            <a:ext uri="{FF2B5EF4-FFF2-40B4-BE49-F238E27FC236}">
              <a16:creationId xmlns:a16="http://schemas.microsoft.com/office/drawing/2014/main" id="{13CCDC87-D20B-47CB-9515-D104FE9254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876550" cy="511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285750</xdr:colOff>
      <xdr:row>1</xdr:row>
      <xdr:rowOff>12700</xdr:rowOff>
    </xdr:from>
    <xdr:to>
      <xdr:col>5</xdr:col>
      <xdr:colOff>304800</xdr:colOff>
      <xdr:row>4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8D68CD-2C98-4473-BF7C-C45CAD277E8C}"/>
            </a:ext>
          </a:extLst>
        </xdr:cNvPr>
        <xdr:cNvGrpSpPr/>
      </xdr:nvGrpSpPr>
      <xdr:grpSpPr>
        <a:xfrm>
          <a:off x="5981700" y="222250"/>
          <a:ext cx="704850" cy="8350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15DD635F-6119-4299-B389-985A853BF6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B6B4AD8-C102-48E0-8CDC-3397DD3B7697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647700</xdr:colOff>
      <xdr:row>0</xdr:row>
      <xdr:rowOff>28575</xdr:rowOff>
    </xdr:from>
    <xdr:to>
      <xdr:col>11</xdr:col>
      <xdr:colOff>666750</xdr:colOff>
      <xdr:row>4</xdr:row>
      <xdr:rowOff>76201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B7B4A2-00B9-472E-91AD-C2F65CCA6F7A}"/>
            </a:ext>
          </a:extLst>
        </xdr:cNvPr>
        <xdr:cNvGrpSpPr/>
      </xdr:nvGrpSpPr>
      <xdr:grpSpPr>
        <a:xfrm>
          <a:off x="14087475" y="2857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2D1AD9FC-9E6B-464D-A794-449CD67D4C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06D9220-61B9-4141-93B5-7CCACF87051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447675</xdr:colOff>
      <xdr:row>0</xdr:row>
      <xdr:rowOff>0</xdr:rowOff>
    </xdr:from>
    <xdr:to>
      <xdr:col>7</xdr:col>
      <xdr:colOff>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EE7A2F-EEB7-441A-BB8A-60EEF16D0D45}"/>
            </a:ext>
          </a:extLst>
        </xdr:cNvPr>
        <xdr:cNvGrpSpPr/>
      </xdr:nvGrpSpPr>
      <xdr:grpSpPr>
        <a:xfrm>
          <a:off x="783907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5FD74801-33EC-440B-915F-8C048329A6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2952627-62E2-4426-8332-E21DEAC62FCE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0</xdr:row>
      <xdr:rowOff>0</xdr:rowOff>
    </xdr:from>
    <xdr:to>
      <xdr:col>7</xdr:col>
      <xdr:colOff>323850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6A2BB1-403F-4707-94E3-3FAB005C65C2}"/>
            </a:ext>
          </a:extLst>
        </xdr:cNvPr>
        <xdr:cNvGrpSpPr/>
      </xdr:nvGrpSpPr>
      <xdr:grpSpPr>
        <a:xfrm>
          <a:off x="58483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B9F0A6CC-62F7-477B-89CF-029C636A1D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4FB8D17-A570-4BBE-88F2-272BE2F22C3B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5</xdr:col>
      <xdr:colOff>19050</xdr:colOff>
      <xdr:row>4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5629F1-52F7-43FB-B389-29157375BFDC}"/>
            </a:ext>
          </a:extLst>
        </xdr:cNvPr>
        <xdr:cNvGrpSpPr/>
      </xdr:nvGrpSpPr>
      <xdr:grpSpPr>
        <a:xfrm>
          <a:off x="6981825" y="0"/>
          <a:ext cx="704850" cy="8477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A5756AAA-1A35-4EE9-A728-2127B1EC02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C06D30D-CFA4-429E-96D0-5DE03F3CC8C5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1</xdr:row>
      <xdr:rowOff>95250</xdr:rowOff>
    </xdr:from>
    <xdr:to>
      <xdr:col>6</xdr:col>
      <xdr:colOff>47625</xdr:colOff>
      <xdr:row>4</xdr:row>
      <xdr:rowOff>123826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BDC1B9-7A76-4DC2-8F50-3ECE050C281D}"/>
            </a:ext>
          </a:extLst>
        </xdr:cNvPr>
        <xdr:cNvGrpSpPr/>
      </xdr:nvGrpSpPr>
      <xdr:grpSpPr>
        <a:xfrm>
          <a:off x="6562725" y="30480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66901828-81B5-4B43-B66F-FBE0D630E5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5B1C918-80F5-453B-978B-33155E109044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</xdr:row>
      <xdr:rowOff>123825</xdr:rowOff>
    </xdr:from>
    <xdr:to>
      <xdr:col>7</xdr:col>
      <xdr:colOff>495300</xdr:colOff>
      <xdr:row>5</xdr:row>
      <xdr:rowOff>104776</xdr:rowOff>
    </xdr:to>
    <xdr:grpSp>
      <xdr:nvGrpSpPr>
        <xdr:cNvPr id="5" name="Grup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E14A67-C713-4ACE-9A70-4CA8D78BC143}"/>
            </a:ext>
          </a:extLst>
        </xdr:cNvPr>
        <xdr:cNvGrpSpPr/>
      </xdr:nvGrpSpPr>
      <xdr:grpSpPr>
        <a:xfrm>
          <a:off x="6153150" y="333375"/>
          <a:ext cx="704850" cy="838201"/>
          <a:chOff x="8582025" y="0"/>
          <a:chExt cx="704850" cy="838201"/>
        </a:xfrm>
      </xdr:grpSpPr>
      <xdr:pic>
        <xdr:nvPicPr>
          <xdr:cNvPr id="6" name="Elemento grafico 5" descr="Indietro contorno">
            <a:extLst>
              <a:ext uri="{FF2B5EF4-FFF2-40B4-BE49-F238E27FC236}">
                <a16:creationId xmlns:a16="http://schemas.microsoft.com/office/drawing/2014/main" id="{210B626E-7C6D-44F1-9DE0-99D24B8FE6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ED8786B3-DB69-4967-8C7E-4C8704C66DAB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1</xdr:row>
      <xdr:rowOff>161924</xdr:rowOff>
    </xdr:from>
    <xdr:to>
      <xdr:col>8</xdr:col>
      <xdr:colOff>0</xdr:colOff>
      <xdr:row>5</xdr:row>
      <xdr:rowOff>142875</xdr:rowOff>
    </xdr:to>
    <xdr:grpSp>
      <xdr:nvGrpSpPr>
        <xdr:cNvPr id="5" name="Grup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58578A-363B-4C59-AFEC-13CA867E02C9}"/>
            </a:ext>
          </a:extLst>
        </xdr:cNvPr>
        <xdr:cNvGrpSpPr/>
      </xdr:nvGrpSpPr>
      <xdr:grpSpPr>
        <a:xfrm>
          <a:off x="6848475" y="371474"/>
          <a:ext cx="704850" cy="838201"/>
          <a:chOff x="8582025" y="0"/>
          <a:chExt cx="704850" cy="838201"/>
        </a:xfrm>
      </xdr:grpSpPr>
      <xdr:pic>
        <xdr:nvPicPr>
          <xdr:cNvPr id="6" name="Elemento grafico 5" descr="Indietro contorno">
            <a:extLst>
              <a:ext uri="{FF2B5EF4-FFF2-40B4-BE49-F238E27FC236}">
                <a16:creationId xmlns:a16="http://schemas.microsoft.com/office/drawing/2014/main" id="{5E915F77-EE23-4DAD-9BC3-C0A8EA68EF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CD83C2F0-629A-4609-AD14-4E2DFD0899E1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295275</xdr:colOff>
      <xdr:row>1</xdr:row>
      <xdr:rowOff>161925</xdr:rowOff>
    </xdr:from>
    <xdr:to>
      <xdr:col>8</xdr:col>
      <xdr:colOff>314325</xdr:colOff>
      <xdr:row>5</xdr:row>
      <xdr:rowOff>142876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EBC049-618D-487A-A12B-FE5F8AAC6B06}"/>
            </a:ext>
          </a:extLst>
        </xdr:cNvPr>
        <xdr:cNvGrpSpPr/>
      </xdr:nvGrpSpPr>
      <xdr:grpSpPr>
        <a:xfrm>
          <a:off x="7524750" y="37147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59B534A3-63E7-4B66-BA82-908154BAAA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859FE1C-40F4-4B87-A4D8-768A9EF2031A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406400</xdr:colOff>
      <xdr:row>2</xdr:row>
      <xdr:rowOff>0</xdr:rowOff>
    </xdr:from>
    <xdr:to>
      <xdr:col>7</xdr:col>
      <xdr:colOff>425450</xdr:colOff>
      <xdr:row>3</xdr:row>
      <xdr:rowOff>615951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8BF8F7-7F25-47A2-8857-AA9D71EA2F5C}"/>
            </a:ext>
          </a:extLst>
        </xdr:cNvPr>
        <xdr:cNvGrpSpPr/>
      </xdr:nvGrpSpPr>
      <xdr:grpSpPr>
        <a:xfrm>
          <a:off x="10293350" y="419100"/>
          <a:ext cx="704850" cy="8255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B7F7BF99-B069-4AE2-8776-A01C5C011D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5D3C08E-C3E6-4281-895A-C2854592E1A6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0</xdr:row>
      <xdr:rowOff>0</xdr:rowOff>
    </xdr:from>
    <xdr:to>
      <xdr:col>10</xdr:col>
      <xdr:colOff>95250</xdr:colOff>
      <xdr:row>3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754E-4586-402E-BF53-00923467A6CF}"/>
            </a:ext>
          </a:extLst>
        </xdr:cNvPr>
        <xdr:cNvGrpSpPr/>
      </xdr:nvGrpSpPr>
      <xdr:grpSpPr>
        <a:xfrm>
          <a:off x="8915400" y="0"/>
          <a:ext cx="704850" cy="62865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4675DC28-D9AD-4C6A-8AFC-B5F635F405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C696D1C-14D2-42E0-8A3C-C47F8FFD03E2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4A0B27-34BA-4D9E-8757-7AC98F79AB82}"/>
            </a:ext>
          </a:extLst>
        </xdr:cNvPr>
        <xdr:cNvGrpSpPr/>
      </xdr:nvGrpSpPr>
      <xdr:grpSpPr>
        <a:xfrm>
          <a:off x="75914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A994562-C0FD-4B5D-AB7B-36FAC86E8A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5CA1D7A-3BB4-4612-8941-2FD04EDCED1C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0</xdr:rowOff>
    </xdr:from>
    <xdr:to>
      <xdr:col>9</xdr:col>
      <xdr:colOff>371475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7FA527-876D-49D5-8716-59796C60787C}"/>
            </a:ext>
          </a:extLst>
        </xdr:cNvPr>
        <xdr:cNvGrpSpPr/>
      </xdr:nvGrpSpPr>
      <xdr:grpSpPr>
        <a:xfrm>
          <a:off x="661987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29599280-0330-4959-B53B-FF851CD132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1A08545-7776-4BAE-923B-CF1F5A28D839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19050</xdr:colOff>
      <xdr:row>4</xdr:row>
      <xdr:rowOff>47626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05E58A-3522-43F3-8D0C-7EC002D6E87A}"/>
            </a:ext>
          </a:extLst>
        </xdr:cNvPr>
        <xdr:cNvGrpSpPr/>
      </xdr:nvGrpSpPr>
      <xdr:grpSpPr>
        <a:xfrm>
          <a:off x="121634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352E7C93-C5CC-460C-8D96-54DEFE3D95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3E09F00-4E98-4345-9346-CF728ED9E716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0</xdr:row>
      <xdr:rowOff>0</xdr:rowOff>
    </xdr:from>
    <xdr:to>
      <xdr:col>6</xdr:col>
      <xdr:colOff>323850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09ABF-8352-47F5-AD59-630CFAC39C46}"/>
            </a:ext>
          </a:extLst>
        </xdr:cNvPr>
        <xdr:cNvGrpSpPr/>
      </xdr:nvGrpSpPr>
      <xdr:grpSpPr>
        <a:xfrm>
          <a:off x="5800725" y="0"/>
          <a:ext cx="704850" cy="97155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99C3CF4B-8C10-41D3-9A6C-707467B53D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AFA2F09-F93F-4DEA-B651-3F3072A399C5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447675</xdr:colOff>
      <xdr:row>0</xdr:row>
      <xdr:rowOff>0</xdr:rowOff>
    </xdr:from>
    <xdr:to>
      <xdr:col>3</xdr:col>
      <xdr:colOff>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58C3C7-7458-4E43-8472-0B444A3A94AC}"/>
            </a:ext>
          </a:extLst>
        </xdr:cNvPr>
        <xdr:cNvGrpSpPr/>
      </xdr:nvGrpSpPr>
      <xdr:grpSpPr>
        <a:xfrm>
          <a:off x="322897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5D15ECC-DBAD-4A14-84A9-4A6A60658C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CAB267E-D98E-4EF2-B7A5-C1AD345AB107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</xdr:row>
      <xdr:rowOff>57150</xdr:rowOff>
    </xdr:from>
    <xdr:to>
      <xdr:col>5</xdr:col>
      <xdr:colOff>28575</xdr:colOff>
      <xdr:row>5</xdr:row>
      <xdr:rowOff>38101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2E9F95-6A4B-4652-A3E7-236496DB6CCF}"/>
            </a:ext>
          </a:extLst>
        </xdr:cNvPr>
        <xdr:cNvGrpSpPr/>
      </xdr:nvGrpSpPr>
      <xdr:grpSpPr>
        <a:xfrm>
          <a:off x="6410325" y="26670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20241746-11B0-49E7-B401-C08B45A3E4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0E72AE3-0347-408F-A204-506DB9B58B89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0</xdr:row>
      <xdr:rowOff>0</xdr:rowOff>
    </xdr:from>
    <xdr:to>
      <xdr:col>4</xdr:col>
      <xdr:colOff>133350</xdr:colOff>
      <xdr:row>4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FF0122-7CE2-4FFF-8794-2CFA0C646931}"/>
            </a:ext>
          </a:extLst>
        </xdr:cNvPr>
        <xdr:cNvGrpSpPr/>
      </xdr:nvGrpSpPr>
      <xdr:grpSpPr>
        <a:xfrm>
          <a:off x="10096500" y="0"/>
          <a:ext cx="704850" cy="8477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CFF09E79-727B-47A8-B4FF-C3876D1CBF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8CB89E0-5C21-4DC3-95EF-57B3856B521D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245010-6F86-4C90-8173-67B46369FCF1}"/>
            </a:ext>
          </a:extLst>
        </xdr:cNvPr>
        <xdr:cNvGrpSpPr/>
      </xdr:nvGrpSpPr>
      <xdr:grpSpPr>
        <a:xfrm>
          <a:off x="886777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F783DB3C-4F72-4650-90EA-7122D3DF77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45BC441-65BA-4B5D-8F69-C874D02A6BCB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1</xdr:row>
      <xdr:rowOff>66675</xdr:rowOff>
    </xdr:from>
    <xdr:to>
      <xdr:col>4</xdr:col>
      <xdr:colOff>133350</xdr:colOff>
      <xdr:row>5</xdr:row>
      <xdr:rowOff>104775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C460CB-93B2-4C56-8F4C-DBE897892FB2}"/>
            </a:ext>
          </a:extLst>
        </xdr:cNvPr>
        <xdr:cNvGrpSpPr/>
      </xdr:nvGrpSpPr>
      <xdr:grpSpPr>
        <a:xfrm>
          <a:off x="4181475" y="276225"/>
          <a:ext cx="752475" cy="895350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8B6BD973-5A37-4F96-BD8E-3AD66E7FF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1B00E95-137B-413B-8930-79D9B79D66EE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742950</xdr:colOff>
      <xdr:row>1</xdr:row>
      <xdr:rowOff>123825</xdr:rowOff>
    </xdr:from>
    <xdr:to>
      <xdr:col>3</xdr:col>
      <xdr:colOff>676275</xdr:colOff>
      <xdr:row>5</xdr:row>
      <xdr:rowOff>114301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D0430E-52F8-4B0F-8446-82B49429A715}"/>
            </a:ext>
          </a:extLst>
        </xdr:cNvPr>
        <xdr:cNvGrpSpPr/>
      </xdr:nvGrpSpPr>
      <xdr:grpSpPr>
        <a:xfrm>
          <a:off x="4200525" y="333375"/>
          <a:ext cx="704850" cy="8477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9F5414E-EDC8-422D-9053-E20B9A72DF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88B6A5C-AC32-4922-BF1B-FBB77A711470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419100</xdr:colOff>
      <xdr:row>1</xdr:row>
      <xdr:rowOff>171450</xdr:rowOff>
    </xdr:from>
    <xdr:to>
      <xdr:col>4</xdr:col>
      <xdr:colOff>438150</xdr:colOff>
      <xdr:row>5</xdr:row>
      <xdr:rowOff>161926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C5EAA5-0582-428D-AFEF-DC9609AC41B5}"/>
            </a:ext>
          </a:extLst>
        </xdr:cNvPr>
        <xdr:cNvGrpSpPr/>
      </xdr:nvGrpSpPr>
      <xdr:grpSpPr>
        <a:xfrm>
          <a:off x="5362575" y="381000"/>
          <a:ext cx="704850" cy="8477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C62D8151-E44F-4D49-8E6B-C329F4985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41F5ABA-4FBC-410B-97EA-2E2183DB0708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15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5CFC99-963D-4A59-9F1F-E8BAAE7ED086}"/>
            </a:ext>
          </a:extLst>
        </xdr:cNvPr>
        <xdr:cNvGrpSpPr/>
      </xdr:nvGrpSpPr>
      <xdr:grpSpPr>
        <a:xfrm>
          <a:off x="102870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B8B0CE7-EFA0-4433-88C5-B407B26A02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AB340FD-8006-40E6-B797-61306ACFEB49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0</xdr:row>
      <xdr:rowOff>0</xdr:rowOff>
    </xdr:from>
    <xdr:to>
      <xdr:col>11</xdr:col>
      <xdr:colOff>266700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FED53B-9C4C-46B8-8915-AD544D6522D6}"/>
            </a:ext>
          </a:extLst>
        </xdr:cNvPr>
        <xdr:cNvGrpSpPr/>
      </xdr:nvGrpSpPr>
      <xdr:grpSpPr>
        <a:xfrm>
          <a:off x="105727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AE80B55-5488-4D46-AB33-DC4E24287E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CE13221-0362-4C42-8CBD-442968B9654E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74B946-F062-4394-9363-9145DDBA51D1}"/>
            </a:ext>
          </a:extLst>
        </xdr:cNvPr>
        <xdr:cNvGrpSpPr/>
      </xdr:nvGrpSpPr>
      <xdr:grpSpPr>
        <a:xfrm>
          <a:off x="91821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2445AC0D-9A53-489D-9E1C-496C9265EC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4CEF26C-FD5F-41D9-BC6F-894F632E75CA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43C329-6572-4D1B-812C-78B24FA5059D}"/>
            </a:ext>
          </a:extLst>
        </xdr:cNvPr>
        <xdr:cNvGrpSpPr/>
      </xdr:nvGrpSpPr>
      <xdr:grpSpPr>
        <a:xfrm>
          <a:off x="631507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BF4262E1-1AAC-42FA-9FC8-B6A10F683B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6586F2D-BC34-4CA7-AD80-CFE5C559A35B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5BB6BF-ACC8-4E4A-AB3E-9D7C1E8FBDAD}"/>
            </a:ext>
          </a:extLst>
        </xdr:cNvPr>
        <xdr:cNvGrpSpPr/>
      </xdr:nvGrpSpPr>
      <xdr:grpSpPr>
        <a:xfrm>
          <a:off x="63436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1CBF8C0-E7B5-4CDA-B0E8-E64C9B8D69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2C017BA-1E29-4D4F-AB44-D86B68B75F40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A9848C-3DB5-43C3-8F69-23D8086689ED}"/>
            </a:ext>
          </a:extLst>
        </xdr:cNvPr>
        <xdr:cNvGrpSpPr/>
      </xdr:nvGrpSpPr>
      <xdr:grpSpPr>
        <a:xfrm>
          <a:off x="64770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BAD5F556-2FD6-41D9-B1D4-0B78A4B565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4EC296E-E172-4D68-B7ED-92C1A8C1CC9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C725EC-3BCF-4ECD-93A9-91FBEBAD05CF}"/>
            </a:ext>
          </a:extLst>
        </xdr:cNvPr>
        <xdr:cNvGrpSpPr/>
      </xdr:nvGrpSpPr>
      <xdr:grpSpPr>
        <a:xfrm>
          <a:off x="75057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F500035E-7B9B-46ED-8529-2086B89106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1A04A59-7B02-41E5-B09B-58C8239C3C1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64C03-B42F-4957-8633-40BFCCBDC3FB}"/>
            </a:ext>
          </a:extLst>
        </xdr:cNvPr>
        <xdr:cNvGrpSpPr/>
      </xdr:nvGrpSpPr>
      <xdr:grpSpPr>
        <a:xfrm>
          <a:off x="72771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ACB075A2-1964-45F7-B325-21AFD0F99B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79AA284-7978-4BC0-B8A9-6A766702EA7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60E2DD-BC04-4BCE-9664-E6C69DD07749}"/>
            </a:ext>
          </a:extLst>
        </xdr:cNvPr>
        <xdr:cNvGrpSpPr/>
      </xdr:nvGrpSpPr>
      <xdr:grpSpPr>
        <a:xfrm>
          <a:off x="799147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D55E8A5E-780B-49AF-8698-BA91EA8C2B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BBB3967-6A18-4738-A70A-A09C518F0FB2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E46A4-3A0F-4D9C-8E83-FF6D75F9A71A}"/>
            </a:ext>
          </a:extLst>
        </xdr:cNvPr>
        <xdr:cNvGrpSpPr/>
      </xdr:nvGrpSpPr>
      <xdr:grpSpPr>
        <a:xfrm>
          <a:off x="65913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B8E4C440-CB22-4CB6-96F9-8714B886AA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42C7916-DF8F-40BE-B3B9-DCA42E918536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14</xdr:row>
      <xdr:rowOff>142875</xdr:rowOff>
    </xdr:from>
    <xdr:to>
      <xdr:col>1</xdr:col>
      <xdr:colOff>466725</xdr:colOff>
      <xdr:row>18</xdr:row>
      <xdr:rowOff>142876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791538-83D5-4659-938C-411E7C87DDB8}"/>
            </a:ext>
          </a:extLst>
        </xdr:cNvPr>
        <xdr:cNvGrpSpPr/>
      </xdr:nvGrpSpPr>
      <xdr:grpSpPr>
        <a:xfrm>
          <a:off x="447675" y="307657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13C978A5-61D4-4EE3-A8D0-D55706D8A4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E7501B4-4365-43C4-B397-DDAC91491EDA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051105-C12F-477C-8813-B6796F9E0AD9}"/>
            </a:ext>
          </a:extLst>
        </xdr:cNvPr>
        <xdr:cNvGrpSpPr/>
      </xdr:nvGrpSpPr>
      <xdr:grpSpPr>
        <a:xfrm>
          <a:off x="799147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81F4D6B3-FFB4-4A47-A63D-EB918C1B81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E8CB99A-FC80-408E-88C1-CAA505C50EF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0B6162-EF00-48AA-901F-FA6879A46134}"/>
            </a:ext>
          </a:extLst>
        </xdr:cNvPr>
        <xdr:cNvGrpSpPr/>
      </xdr:nvGrpSpPr>
      <xdr:grpSpPr>
        <a:xfrm>
          <a:off x="66770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D39F9120-9A24-4B93-AFBA-02CEEFC6CB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386DAB6-738A-4B23-99BB-C81747F77A8B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8BE7C8-8318-4754-AD34-F4F2A4CE7BD7}"/>
            </a:ext>
          </a:extLst>
        </xdr:cNvPr>
        <xdr:cNvGrpSpPr/>
      </xdr:nvGrpSpPr>
      <xdr:grpSpPr>
        <a:xfrm>
          <a:off x="6924675" y="0"/>
          <a:ext cx="704850" cy="97155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8B7A6A15-93B2-483A-B08A-7C2753D3D3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C076777-FC21-4ADB-8432-98E8B35E1468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CAC614-A069-4C5D-9B61-EA32E96CBDAE}"/>
            </a:ext>
          </a:extLst>
        </xdr:cNvPr>
        <xdr:cNvGrpSpPr/>
      </xdr:nvGrpSpPr>
      <xdr:grpSpPr>
        <a:xfrm>
          <a:off x="56769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F3E4AB4A-0373-4F32-B38E-F7A960A684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F7862A6-BBC1-42DA-BDBE-99846533CE3C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19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5A262D-71E0-48DB-8999-AD312491C997}"/>
            </a:ext>
          </a:extLst>
        </xdr:cNvPr>
        <xdr:cNvGrpSpPr/>
      </xdr:nvGrpSpPr>
      <xdr:grpSpPr>
        <a:xfrm>
          <a:off x="127825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3C6BB20F-448A-47AA-9F7C-DA0581F208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00F28A3-585F-4680-8D22-27E04491EEFD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C9E969-5239-40F6-922C-2BFD79ADB134}"/>
            </a:ext>
          </a:extLst>
        </xdr:cNvPr>
        <xdr:cNvGrpSpPr/>
      </xdr:nvGrpSpPr>
      <xdr:grpSpPr>
        <a:xfrm>
          <a:off x="83248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AAF251A-5285-4E10-B42E-CBE6588E2A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962DB0E-A1FE-4065-87D4-279DB2FF571E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19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BAD790-E63A-416B-96FD-53424785F866}"/>
            </a:ext>
          </a:extLst>
        </xdr:cNvPr>
        <xdr:cNvGrpSpPr/>
      </xdr:nvGrpSpPr>
      <xdr:grpSpPr>
        <a:xfrm>
          <a:off x="103441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8F6FED52-F8DA-48FD-9E32-7CD4549D51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B6798A9-8CF9-4020-B691-39C59AC907AD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82CD1E-8DCB-435A-9444-11C54C1D35C6}"/>
            </a:ext>
          </a:extLst>
        </xdr:cNvPr>
        <xdr:cNvGrpSpPr/>
      </xdr:nvGrpSpPr>
      <xdr:grpSpPr>
        <a:xfrm>
          <a:off x="80581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E457363-22C0-444F-84BA-34B7F926A3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11232E0-C7CD-4CD7-A72C-5FD6D123D5CD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19050</xdr:colOff>
      <xdr:row>3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7C19AA-4CC6-41EA-A763-EC7C6390ED67}"/>
            </a:ext>
          </a:extLst>
        </xdr:cNvPr>
        <xdr:cNvGrpSpPr/>
      </xdr:nvGrpSpPr>
      <xdr:grpSpPr>
        <a:xfrm>
          <a:off x="10134600" y="0"/>
          <a:ext cx="704850" cy="7620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C9E6A625-D538-4260-88C3-AB0489561A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F16EE00-D78F-4424-9DEA-6D97CCD3DF4A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19050</xdr:colOff>
      <xdr:row>4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16CA85-F84B-41AE-8DE2-FB385578F236}"/>
            </a:ext>
          </a:extLst>
        </xdr:cNvPr>
        <xdr:cNvGrpSpPr/>
      </xdr:nvGrpSpPr>
      <xdr:grpSpPr>
        <a:xfrm>
          <a:off x="90011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89A0D5C-5678-429D-87CA-05290E1E2C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86E41EA-C6CF-4397-8646-41CBB4198971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0</xdr:row>
      <xdr:rowOff>0</xdr:rowOff>
    </xdr:from>
    <xdr:to>
      <xdr:col>3</xdr:col>
      <xdr:colOff>1104900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979E10-90F1-4145-8E8D-68C9052A799F}"/>
            </a:ext>
          </a:extLst>
        </xdr:cNvPr>
        <xdr:cNvGrpSpPr/>
      </xdr:nvGrpSpPr>
      <xdr:grpSpPr>
        <a:xfrm>
          <a:off x="85820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3B944252-3176-4929-8D39-F4B85A8179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5B8E724-7E43-4363-BC62-094FD482EE2C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11</xdr:col>
      <xdr:colOff>19050</xdr:colOff>
      <xdr:row>3</xdr:row>
      <xdr:rowOff>57151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A51EEB-409F-4D73-BA08-C04FFEC859B6}"/>
            </a:ext>
          </a:extLst>
        </xdr:cNvPr>
        <xdr:cNvGrpSpPr/>
      </xdr:nvGrpSpPr>
      <xdr:grpSpPr>
        <a:xfrm>
          <a:off x="85820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B033853A-00D3-4272-B819-978044749D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9C2DE93-1585-42BC-B4B7-1B6AEAE19A17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196850</xdr:colOff>
      <xdr:row>1</xdr:row>
      <xdr:rowOff>171450</xdr:rowOff>
    </xdr:from>
    <xdr:to>
      <xdr:col>6</xdr:col>
      <xdr:colOff>215900</xdr:colOff>
      <xdr:row>4</xdr:row>
      <xdr:rowOff>196851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BE06F5-2DA1-494C-BCBA-75C89CF43E26}"/>
            </a:ext>
          </a:extLst>
        </xdr:cNvPr>
        <xdr:cNvGrpSpPr/>
      </xdr:nvGrpSpPr>
      <xdr:grpSpPr>
        <a:xfrm>
          <a:off x="5187950" y="381000"/>
          <a:ext cx="704850" cy="8350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C9E3E86-70B4-4DA2-B74A-1351FCF97A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3D24F0D-1A83-4942-A690-AEDFEF38739A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19050</xdr:colOff>
      <xdr:row>4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4A07F9-70E7-455A-9CAF-2374D4B64C06}"/>
            </a:ext>
          </a:extLst>
        </xdr:cNvPr>
        <xdr:cNvGrpSpPr/>
      </xdr:nvGrpSpPr>
      <xdr:grpSpPr>
        <a:xfrm>
          <a:off x="7762875" y="0"/>
          <a:ext cx="704850" cy="9525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D7EC518-9798-44D7-B815-53D294A9B5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A6D394B-A6B1-4A75-97FE-4FA67A917FC6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628650</xdr:colOff>
      <xdr:row>2</xdr:row>
      <xdr:rowOff>0</xdr:rowOff>
    </xdr:from>
    <xdr:to>
      <xdr:col>10</xdr:col>
      <xdr:colOff>177800</xdr:colOff>
      <xdr:row>6</xdr:row>
      <xdr:rowOff>22226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E54F39-F7D6-4BB3-861C-1E7138DC5240}"/>
            </a:ext>
          </a:extLst>
        </xdr:cNvPr>
        <xdr:cNvGrpSpPr/>
      </xdr:nvGrpSpPr>
      <xdr:grpSpPr>
        <a:xfrm>
          <a:off x="8639175" y="419100"/>
          <a:ext cx="701675" cy="8985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B731220A-554A-40A6-A8B9-FB118527D8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D88672F-B153-4910-9089-181A9234AC61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27169A-ECF9-4AF6-9753-8E5CFCEFB9BF}"/>
            </a:ext>
          </a:extLst>
        </xdr:cNvPr>
        <xdr:cNvGrpSpPr/>
      </xdr:nvGrpSpPr>
      <xdr:grpSpPr>
        <a:xfrm>
          <a:off x="65913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E9084C9E-6371-4778-BBDC-8B3910FFC6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D9D4EAB-10A5-478A-B57A-6C4B39743F1A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E9B55F-15E4-42EF-9485-E4ADFC443BF7}"/>
            </a:ext>
          </a:extLst>
        </xdr:cNvPr>
        <xdr:cNvGrpSpPr/>
      </xdr:nvGrpSpPr>
      <xdr:grpSpPr>
        <a:xfrm>
          <a:off x="72771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DEDA6549-B650-43D1-9500-4FEF78FB31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38FE0CD-A037-4D1D-AB73-483DEEE1E2D9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19050</xdr:colOff>
      <xdr:row>4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5224AE-9177-4BD3-BB91-4A448170B2AD}"/>
            </a:ext>
          </a:extLst>
        </xdr:cNvPr>
        <xdr:cNvGrpSpPr/>
      </xdr:nvGrpSpPr>
      <xdr:grpSpPr>
        <a:xfrm>
          <a:off x="102679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F524D8D-0C59-4470-9F27-AB940D762C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98B82E4-A453-4B14-A047-23F9929943EC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00C491-3E54-4147-AF26-9F2A24D6EB1F}"/>
            </a:ext>
          </a:extLst>
        </xdr:cNvPr>
        <xdr:cNvGrpSpPr/>
      </xdr:nvGrpSpPr>
      <xdr:grpSpPr>
        <a:xfrm>
          <a:off x="764857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892D4AD3-FCBD-4FC3-A90A-BA159B1E57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0C9F7EE-ED1E-4167-A2AA-B0718EF0C3C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46BE0D-7FCB-4CAC-BD75-5B657D3EF2C5}"/>
            </a:ext>
          </a:extLst>
        </xdr:cNvPr>
        <xdr:cNvGrpSpPr/>
      </xdr:nvGrpSpPr>
      <xdr:grpSpPr>
        <a:xfrm>
          <a:off x="60674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548DCF34-7E3C-4E27-AED0-EC4594A16E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5D06D39-FC6E-423E-ADE4-73EFCF74F59B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16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6AA59D-A757-4919-9396-08F35A9FEB95}"/>
            </a:ext>
          </a:extLst>
        </xdr:cNvPr>
        <xdr:cNvGrpSpPr/>
      </xdr:nvGrpSpPr>
      <xdr:grpSpPr>
        <a:xfrm>
          <a:off x="1263967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9E79578C-0ED3-4A36-A8C7-F4E8270A5E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7947516-B306-4F06-B6C5-97B9473B42B0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5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6CE024-E896-4898-A88E-E38C4E81790E}"/>
            </a:ext>
          </a:extLst>
        </xdr:cNvPr>
        <xdr:cNvGrpSpPr/>
      </xdr:nvGrpSpPr>
      <xdr:grpSpPr>
        <a:xfrm>
          <a:off x="80010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E0C5988F-577E-4575-91BA-6FAA29B6C3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BF196D1-24FF-42E2-B1F3-35B75D61F515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B3F2E8-9765-4221-A041-0396EB3668A8}"/>
            </a:ext>
          </a:extLst>
        </xdr:cNvPr>
        <xdr:cNvGrpSpPr/>
      </xdr:nvGrpSpPr>
      <xdr:grpSpPr>
        <a:xfrm>
          <a:off x="77343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FE9DB3A2-FADF-4142-9743-1DAF4E8FC1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933F474-45BF-4DC7-93BA-D3B7C07D064B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5CC611-B256-41E2-A9B4-C1669EF43EC1}"/>
            </a:ext>
          </a:extLst>
        </xdr:cNvPr>
        <xdr:cNvGrpSpPr/>
      </xdr:nvGrpSpPr>
      <xdr:grpSpPr>
        <a:xfrm>
          <a:off x="1092517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30D3A4A-342E-48D6-9167-2CD564B1D4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767EC6B-DDDE-42BA-82A5-ADD675983758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19050</xdr:colOff>
      <xdr:row>3</xdr:row>
      <xdr:rowOff>200026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09C95C-E255-4F5B-8171-708E317608CC}"/>
            </a:ext>
          </a:extLst>
        </xdr:cNvPr>
        <xdr:cNvGrpSpPr/>
      </xdr:nvGrpSpPr>
      <xdr:grpSpPr>
        <a:xfrm>
          <a:off x="62579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66AB2CF4-7D69-4F97-9FFA-8C29B221E1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FE7E8C2-4684-484A-949B-21B4AE5F3205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3BD014-8A9B-471E-8A91-564F911E7220}"/>
            </a:ext>
          </a:extLst>
        </xdr:cNvPr>
        <xdr:cNvGrpSpPr/>
      </xdr:nvGrpSpPr>
      <xdr:grpSpPr>
        <a:xfrm>
          <a:off x="100203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AC912243-EDA5-4532-8D87-6E2AB7CAD0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4A80FF4-DFA5-4344-A6A1-16D21BB05C69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5E4744-A222-4635-8BD9-009F6A18D449}"/>
            </a:ext>
          </a:extLst>
        </xdr:cNvPr>
        <xdr:cNvGrpSpPr/>
      </xdr:nvGrpSpPr>
      <xdr:grpSpPr>
        <a:xfrm>
          <a:off x="61817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587B5AB5-D838-4DF3-A25D-F338EEFDF7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3B42906-13D6-492D-8037-5B948D455B7D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641350</xdr:colOff>
      <xdr:row>2</xdr:row>
      <xdr:rowOff>0</xdr:rowOff>
    </xdr:from>
    <xdr:to>
      <xdr:col>5</xdr:col>
      <xdr:colOff>660400</xdr:colOff>
      <xdr:row>5</xdr:row>
      <xdr:rowOff>69851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C7EB75-6478-4126-AFDC-99DBF45161B1}"/>
            </a:ext>
          </a:extLst>
        </xdr:cNvPr>
        <xdr:cNvGrpSpPr/>
      </xdr:nvGrpSpPr>
      <xdr:grpSpPr>
        <a:xfrm>
          <a:off x="7918450" y="419100"/>
          <a:ext cx="704850" cy="71755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5D4B8487-84C3-4BB0-8779-7F5D5661BC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A50A0DC-89E7-4306-834E-FFD879343E17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7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EC9B62-2DA2-4243-8367-EEF93B618614}"/>
            </a:ext>
          </a:extLst>
        </xdr:cNvPr>
        <xdr:cNvGrpSpPr/>
      </xdr:nvGrpSpPr>
      <xdr:grpSpPr>
        <a:xfrm>
          <a:off x="64865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2CCF39F7-F8EE-45C0-B941-81CBDA0F40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4B15537-468E-489E-9C36-D5710EAE0764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10</xdr:col>
      <xdr:colOff>19050</xdr:colOff>
      <xdr:row>4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1B5091-BD9D-4245-B534-657CFB7DF5A5}"/>
            </a:ext>
          </a:extLst>
        </xdr:cNvPr>
        <xdr:cNvGrpSpPr/>
      </xdr:nvGrpSpPr>
      <xdr:grpSpPr>
        <a:xfrm>
          <a:off x="102679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CE54DE10-F243-4AC1-9305-F16C58E73C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B637948-5EBB-479F-852D-8EE9082E05AA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B0FBF3-6134-41CF-9422-34104C8FBAF5}"/>
            </a:ext>
          </a:extLst>
        </xdr:cNvPr>
        <xdr:cNvGrpSpPr/>
      </xdr:nvGrpSpPr>
      <xdr:grpSpPr>
        <a:xfrm>
          <a:off x="58007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AEE1AB2E-7DA4-45BD-BC60-24F7DECD00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4021C5B-3E6B-49E6-9D9D-566B96272EB1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19050</xdr:colOff>
      <xdr:row>4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6F4904-013E-4DE3-94FB-A3E30019C738}"/>
            </a:ext>
          </a:extLst>
        </xdr:cNvPr>
        <xdr:cNvGrpSpPr/>
      </xdr:nvGrpSpPr>
      <xdr:grpSpPr>
        <a:xfrm>
          <a:off x="95821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EAFC58D2-18EF-489D-8BA1-D223F473EB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3B5077D-A947-44C6-9476-77DEDED29087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69C168-3A82-4612-BB05-974221CAA14E}"/>
            </a:ext>
          </a:extLst>
        </xdr:cNvPr>
        <xdr:cNvGrpSpPr/>
      </xdr:nvGrpSpPr>
      <xdr:grpSpPr>
        <a:xfrm>
          <a:off x="75152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ACE9D572-43D1-4B06-824E-5109DF3C1A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A876F9C-204E-4884-BFCD-7E41570FAA87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7771D0-8DFA-45B1-B7C2-CDC836B50951}"/>
            </a:ext>
          </a:extLst>
        </xdr:cNvPr>
        <xdr:cNvGrpSpPr/>
      </xdr:nvGrpSpPr>
      <xdr:grpSpPr>
        <a:xfrm>
          <a:off x="78581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D2A85D9A-B285-4E5D-A5CB-353CC39BCF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DDB49C9-9340-45E7-A87D-9344BAC08EAA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19050</xdr:colOff>
      <xdr:row>4</xdr:row>
      <xdr:rowOff>47626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3D7BAE-691D-45B3-B937-B6E55A086892}"/>
            </a:ext>
          </a:extLst>
        </xdr:cNvPr>
        <xdr:cNvGrpSpPr/>
      </xdr:nvGrpSpPr>
      <xdr:grpSpPr>
        <a:xfrm>
          <a:off x="121920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59BB86C0-68DF-46AC-A55E-1FDE323204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901AC28-C351-4E11-8731-C8F05D7DF489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2</xdr:row>
      <xdr:rowOff>9525</xdr:rowOff>
    </xdr:from>
    <xdr:to>
      <xdr:col>7</xdr:col>
      <xdr:colOff>57150</xdr:colOff>
      <xdr:row>5</xdr:row>
      <xdr:rowOff>200026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C6114E-F4AC-4145-A537-0C1B0EC5702B}"/>
            </a:ext>
          </a:extLst>
        </xdr:cNvPr>
        <xdr:cNvGrpSpPr/>
      </xdr:nvGrpSpPr>
      <xdr:grpSpPr>
        <a:xfrm>
          <a:off x="9182100" y="42862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6C8C5F03-8C8F-4403-AFB2-99387EB243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B623C74-7A42-4BB9-B379-635358B70929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5</xdr:col>
      <xdr:colOff>19050</xdr:colOff>
      <xdr:row>4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42A5BA-8397-4E47-90D3-FC2B13325D72}"/>
            </a:ext>
          </a:extLst>
        </xdr:cNvPr>
        <xdr:cNvGrpSpPr/>
      </xdr:nvGrpSpPr>
      <xdr:grpSpPr>
        <a:xfrm>
          <a:off x="80010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8201B704-569A-43FC-BC75-C0F2630324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84395F3-A40D-492C-8602-3AB29326D48D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  <xdr:twoCellAnchor editAs="oneCell">
    <xdr:from>
      <xdr:col>0</xdr:col>
      <xdr:colOff>0</xdr:colOff>
      <xdr:row>4</xdr:row>
      <xdr:rowOff>104775</xdr:rowOff>
    </xdr:from>
    <xdr:to>
      <xdr:col>10</xdr:col>
      <xdr:colOff>318929</xdr:colOff>
      <xdr:row>85</xdr:row>
      <xdr:rowOff>108137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93903C61-1709-4330-BA0F-85D96274A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47"/>
        <a:stretch/>
      </xdr:blipFill>
      <xdr:spPr bwMode="auto">
        <a:xfrm>
          <a:off x="0" y="946150"/>
          <a:ext cx="12434729" cy="16976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1</xdr:row>
      <xdr:rowOff>85725</xdr:rowOff>
    </xdr:from>
    <xdr:to>
      <xdr:col>5</xdr:col>
      <xdr:colOff>238125</xdr:colOff>
      <xdr:row>5</xdr:row>
      <xdr:rowOff>66676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AB2072-CE1D-4519-8715-FD030864FF10}"/>
            </a:ext>
          </a:extLst>
        </xdr:cNvPr>
        <xdr:cNvGrpSpPr/>
      </xdr:nvGrpSpPr>
      <xdr:grpSpPr>
        <a:xfrm>
          <a:off x="4791075" y="29527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C3D6CD66-84FF-4273-9285-489EF6823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471D9D4-9CFB-4670-9C9C-9A55E2393C5D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1</xdr:row>
      <xdr:rowOff>47625</xdr:rowOff>
    </xdr:from>
    <xdr:to>
      <xdr:col>3</xdr:col>
      <xdr:colOff>762000</xdr:colOff>
      <xdr:row>5</xdr:row>
      <xdr:rowOff>28576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3203C3-9746-407B-92DC-C5B3884B7653}"/>
            </a:ext>
          </a:extLst>
        </xdr:cNvPr>
        <xdr:cNvGrpSpPr/>
      </xdr:nvGrpSpPr>
      <xdr:grpSpPr>
        <a:xfrm>
          <a:off x="4638675" y="25717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53DCFDF5-2B64-4273-ABD1-DB33C4EBEB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0881965-AA08-4D08-BE03-3B126FE55D2C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1</xdr:row>
      <xdr:rowOff>104775</xdr:rowOff>
    </xdr:from>
    <xdr:to>
      <xdr:col>4</xdr:col>
      <xdr:colOff>600075</xdr:colOff>
      <xdr:row>5</xdr:row>
      <xdr:rowOff>95251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435D2E-96D0-4F4A-AD7D-43CE7B3AA16B}"/>
            </a:ext>
          </a:extLst>
        </xdr:cNvPr>
        <xdr:cNvGrpSpPr/>
      </xdr:nvGrpSpPr>
      <xdr:grpSpPr>
        <a:xfrm>
          <a:off x="4895850" y="31432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D1CA81D-C2D1-4E26-99C4-E7D776D61A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5807169-00FE-4226-8D16-CCF54E2DAF3C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1</xdr:row>
      <xdr:rowOff>85725</xdr:rowOff>
    </xdr:from>
    <xdr:to>
      <xdr:col>5</xdr:col>
      <xdr:colOff>66675</xdr:colOff>
      <xdr:row>5</xdr:row>
      <xdr:rowOff>76201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E142AF-A3A6-442E-95C3-12B028BB065B}"/>
            </a:ext>
          </a:extLst>
        </xdr:cNvPr>
        <xdr:cNvGrpSpPr/>
      </xdr:nvGrpSpPr>
      <xdr:grpSpPr>
        <a:xfrm>
          <a:off x="6010275" y="29527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C8BC2239-AEBF-41EE-984A-54BBACB4D0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C3EB3D2-D8E7-4FBC-B919-91F87CCFFEB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1</xdr:row>
      <xdr:rowOff>76200</xdr:rowOff>
    </xdr:from>
    <xdr:to>
      <xdr:col>4</xdr:col>
      <xdr:colOff>266700</xdr:colOff>
      <xdr:row>5</xdr:row>
      <xdr:rowOff>133351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4CA42F-ECC3-4415-A39A-E14493777496}"/>
            </a:ext>
          </a:extLst>
        </xdr:cNvPr>
        <xdr:cNvGrpSpPr/>
      </xdr:nvGrpSpPr>
      <xdr:grpSpPr>
        <a:xfrm>
          <a:off x="5019675" y="28575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A0816474-DC81-4CBC-B9B5-11B01E6E8C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27E792A-A5D1-4884-B839-3775446317F9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933450</xdr:colOff>
      <xdr:row>1</xdr:row>
      <xdr:rowOff>127000</xdr:rowOff>
    </xdr:from>
    <xdr:to>
      <xdr:col>3</xdr:col>
      <xdr:colOff>596900</xdr:colOff>
      <xdr:row>5</xdr:row>
      <xdr:rowOff>114301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500481-0E37-4133-B16E-94A3E0BF70A0}"/>
            </a:ext>
          </a:extLst>
        </xdr:cNvPr>
        <xdr:cNvGrpSpPr/>
      </xdr:nvGrpSpPr>
      <xdr:grpSpPr>
        <a:xfrm>
          <a:off x="6000750" y="336550"/>
          <a:ext cx="701675" cy="8350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417AAE08-BFFF-4B99-A334-5294B6F91E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55202F5-202E-45A3-BED6-F04F2041B39E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8A89F9-B79C-42E0-8649-573976DF4D22}"/>
            </a:ext>
          </a:extLst>
        </xdr:cNvPr>
        <xdr:cNvGrpSpPr/>
      </xdr:nvGrpSpPr>
      <xdr:grpSpPr>
        <a:xfrm>
          <a:off x="112585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01114AD-E41F-49DF-96CE-AF0B0D953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C928526-9D64-4C5A-9487-FB60B2DC3207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1</xdr:row>
      <xdr:rowOff>76200</xdr:rowOff>
    </xdr:from>
    <xdr:to>
      <xdr:col>6</xdr:col>
      <xdr:colOff>609600</xdr:colOff>
      <xdr:row>5</xdr:row>
      <xdr:rowOff>57151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87DA31-EC87-4195-A71D-77D06B0C3158}"/>
            </a:ext>
          </a:extLst>
        </xdr:cNvPr>
        <xdr:cNvGrpSpPr/>
      </xdr:nvGrpSpPr>
      <xdr:grpSpPr>
        <a:xfrm>
          <a:off x="6305550" y="28575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22087E38-D757-4D54-99EC-DAEABEB222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7FEBE54-0BBA-4250-B431-F731EA07C178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1</xdr:row>
      <xdr:rowOff>104775</xdr:rowOff>
    </xdr:from>
    <xdr:to>
      <xdr:col>3</xdr:col>
      <xdr:colOff>628650</xdr:colOff>
      <xdr:row>5</xdr:row>
      <xdr:rowOff>85726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CD457E-069F-4108-925A-0DFBB2956481}"/>
            </a:ext>
          </a:extLst>
        </xdr:cNvPr>
        <xdr:cNvGrpSpPr/>
      </xdr:nvGrpSpPr>
      <xdr:grpSpPr>
        <a:xfrm>
          <a:off x="2762250" y="31432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C220506-6C22-4E83-BAFA-BFB73AABD8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7301598-BF42-4831-90DA-D489296308E5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1</xdr:row>
      <xdr:rowOff>85725</xdr:rowOff>
    </xdr:from>
    <xdr:to>
      <xdr:col>7</xdr:col>
      <xdr:colOff>676275</xdr:colOff>
      <xdr:row>5</xdr:row>
      <xdr:rowOff>38101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3F3315-238E-41F4-B922-2EA931D4DBAF}"/>
            </a:ext>
          </a:extLst>
        </xdr:cNvPr>
        <xdr:cNvGrpSpPr/>
      </xdr:nvGrpSpPr>
      <xdr:grpSpPr>
        <a:xfrm>
          <a:off x="10534650" y="295275"/>
          <a:ext cx="704850" cy="8096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D930109-E806-46F8-A4DB-1916C2CE3F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6AB3BF1-3847-4342-969D-7DFC7C33E41E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0</xdr:row>
      <xdr:rowOff>0</xdr:rowOff>
    </xdr:from>
    <xdr:to>
      <xdr:col>9</xdr:col>
      <xdr:colOff>238125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CEE0FA-17A8-4E10-A5B5-EF2862713E8C}"/>
            </a:ext>
          </a:extLst>
        </xdr:cNvPr>
        <xdr:cNvGrpSpPr/>
      </xdr:nvGrpSpPr>
      <xdr:grpSpPr>
        <a:xfrm>
          <a:off x="8162925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25675C8-386B-4DEB-9428-B6AE48ECDC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2D76D30-334C-46CC-9F40-A9E2CBCBEEBB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1</xdr:row>
      <xdr:rowOff>9525</xdr:rowOff>
    </xdr:from>
    <xdr:to>
      <xdr:col>6</xdr:col>
      <xdr:colOff>495300</xdr:colOff>
      <xdr:row>4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E2CA00-0138-46CC-9F3E-2E9CDD5E940E}"/>
            </a:ext>
          </a:extLst>
        </xdr:cNvPr>
        <xdr:cNvGrpSpPr/>
      </xdr:nvGrpSpPr>
      <xdr:grpSpPr>
        <a:xfrm>
          <a:off x="5943600" y="21907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982C8CC1-630B-4E05-B3E9-7D8E9D4559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AC9A742-9194-4CE0-AA10-3D41EEF0176D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0</xdr:row>
      <xdr:rowOff>0</xdr:rowOff>
    </xdr:from>
    <xdr:to>
      <xdr:col>8</xdr:col>
      <xdr:colOff>390525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F8A685-69B2-41BB-97FB-C8AFA9FC38A9}"/>
            </a:ext>
          </a:extLst>
        </xdr:cNvPr>
        <xdr:cNvGrpSpPr/>
      </xdr:nvGrpSpPr>
      <xdr:grpSpPr>
        <a:xfrm>
          <a:off x="8391525" y="0"/>
          <a:ext cx="704850" cy="8477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B0C8516F-AA5B-40F6-986B-A1ED4F752F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99AD3C6-B33C-4827-A272-23DAC3EE11E8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428625</xdr:colOff>
      <xdr:row>0</xdr:row>
      <xdr:rowOff>0</xdr:rowOff>
    </xdr:from>
    <xdr:to>
      <xdr:col>14</xdr:col>
      <xdr:colOff>447675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1A7616-7ED2-4724-AA08-37E99E1F7E2B}"/>
            </a:ext>
          </a:extLst>
        </xdr:cNvPr>
        <xdr:cNvGrpSpPr/>
      </xdr:nvGrpSpPr>
      <xdr:grpSpPr>
        <a:xfrm>
          <a:off x="116776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E6AA2453-D6CB-41A8-8389-13FF23A747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A9A4459-B28E-4E51-AF8A-B4E308C57CD2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190500</xdr:colOff>
      <xdr:row>0</xdr:row>
      <xdr:rowOff>0</xdr:rowOff>
    </xdr:from>
    <xdr:to>
      <xdr:col>14</xdr:col>
      <xdr:colOff>209550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E0092C-1E78-467A-8DBB-2F7CFFE1678F}"/>
            </a:ext>
          </a:extLst>
        </xdr:cNvPr>
        <xdr:cNvGrpSpPr/>
      </xdr:nvGrpSpPr>
      <xdr:grpSpPr>
        <a:xfrm>
          <a:off x="105727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E06522EC-ED1B-45D0-9A3B-DC7C66169E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577F813-13BA-4934-85CD-C900731D00F8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666750</xdr:colOff>
      <xdr:row>0</xdr:row>
      <xdr:rowOff>0</xdr:rowOff>
    </xdr:from>
    <xdr:to>
      <xdr:col>14</xdr:col>
      <xdr:colOff>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AB6ABD-4AB7-472A-B03C-1E529171A5DB}"/>
            </a:ext>
          </a:extLst>
        </xdr:cNvPr>
        <xdr:cNvGrpSpPr/>
      </xdr:nvGrpSpPr>
      <xdr:grpSpPr>
        <a:xfrm>
          <a:off x="105346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E532CE1-E794-4368-8212-7A16EEEC73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E07BF0A-F1AE-4D30-ABB2-06F2B0D1D408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133350</xdr:colOff>
      <xdr:row>0</xdr:row>
      <xdr:rowOff>0</xdr:rowOff>
    </xdr:from>
    <xdr:to>
      <xdr:col>15</xdr:col>
      <xdr:colOff>209550</xdr:colOff>
      <xdr:row>3</xdr:row>
      <xdr:rowOff>314325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136805-6174-4E37-8909-4040742E9FB2}"/>
            </a:ext>
          </a:extLst>
        </xdr:cNvPr>
        <xdr:cNvGrpSpPr/>
      </xdr:nvGrpSpPr>
      <xdr:grpSpPr>
        <a:xfrm>
          <a:off x="11801475" y="0"/>
          <a:ext cx="762000" cy="942975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F653B9D4-707C-423D-8B54-14FC382395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F06AFCB-CECC-4F10-AC4D-8805321D72AA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1</xdr:row>
      <xdr:rowOff>114300</xdr:rowOff>
    </xdr:from>
    <xdr:to>
      <xdr:col>4</xdr:col>
      <xdr:colOff>314325</xdr:colOff>
      <xdr:row>5</xdr:row>
      <xdr:rowOff>104776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A48FC6-F2E3-4F87-8202-F4DA632AD85A}"/>
            </a:ext>
          </a:extLst>
        </xdr:cNvPr>
        <xdr:cNvGrpSpPr/>
      </xdr:nvGrpSpPr>
      <xdr:grpSpPr>
        <a:xfrm>
          <a:off x="4286250" y="323850"/>
          <a:ext cx="704850" cy="8477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1E4F7FAA-B6B5-4C52-B807-CCE3F2A6AB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D410CBA-1640-4F00-BF55-B6A2B2A201F4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0</xdr:row>
      <xdr:rowOff>38100</xdr:rowOff>
    </xdr:from>
    <xdr:to>
      <xdr:col>8</xdr:col>
      <xdr:colOff>400050</xdr:colOff>
      <xdr:row>4</xdr:row>
      <xdr:rowOff>28576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8849CD-ECBD-40F4-9B9F-FCFECF8309EF}"/>
            </a:ext>
          </a:extLst>
        </xdr:cNvPr>
        <xdr:cNvGrpSpPr/>
      </xdr:nvGrpSpPr>
      <xdr:grpSpPr>
        <a:xfrm>
          <a:off x="6391275" y="3810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403AD66C-1379-4CBE-B251-0D8D4B238B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E664FC7-42B8-4067-8F68-2909A3C6E136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6F4FD2-D07F-41D1-B8CF-56DD02F1BDA0}"/>
            </a:ext>
          </a:extLst>
        </xdr:cNvPr>
        <xdr:cNvGrpSpPr/>
      </xdr:nvGrpSpPr>
      <xdr:grpSpPr>
        <a:xfrm>
          <a:off x="58293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CABFF284-71E7-49B1-AEA6-9FAEA469D3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2A365DD-F091-4482-A286-8649FC37F585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A38F17-FA50-4172-B785-C6ED49069243}"/>
            </a:ext>
          </a:extLst>
        </xdr:cNvPr>
        <xdr:cNvGrpSpPr/>
      </xdr:nvGrpSpPr>
      <xdr:grpSpPr>
        <a:xfrm>
          <a:off x="79629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D5F2BBA4-311C-4261-8027-9DB8C31F47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5679FCC-FF60-4C2A-9D7C-0076B394C0C7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190D1F-1DCF-47DB-A4F8-65FB5A1B5E70}"/>
            </a:ext>
          </a:extLst>
        </xdr:cNvPr>
        <xdr:cNvGrpSpPr/>
      </xdr:nvGrpSpPr>
      <xdr:grpSpPr>
        <a:xfrm>
          <a:off x="67056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5E270ED0-53FF-4895-9864-E21ADB06E4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8281147-E74F-46D4-A241-5EA08BA6325E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D3048-0D9B-4958-9D44-F811D5B722E0}"/>
            </a:ext>
          </a:extLst>
        </xdr:cNvPr>
        <xdr:cNvGrpSpPr/>
      </xdr:nvGrpSpPr>
      <xdr:grpSpPr>
        <a:xfrm>
          <a:off x="79629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DA505022-BA52-4BC2-9130-9E8FE42504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69AF9F9-4FD1-4661-8AC4-347879581B4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6</xdr:col>
      <xdr:colOff>19050</xdr:colOff>
      <xdr:row>3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77FBA-392F-4610-8C34-EB736456AA3B}"/>
            </a:ext>
          </a:extLst>
        </xdr:cNvPr>
        <xdr:cNvGrpSpPr/>
      </xdr:nvGrpSpPr>
      <xdr:grpSpPr>
        <a:xfrm>
          <a:off x="491490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3663D6D5-73D7-4830-A6B9-D81EF2A6B3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E34387D-A3F8-48C2-B551-1C7B907EECBC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1</xdr:row>
      <xdr:rowOff>180975</xdr:rowOff>
    </xdr:from>
    <xdr:to>
      <xdr:col>13</xdr:col>
      <xdr:colOff>552450</xdr:colOff>
      <xdr:row>5</xdr:row>
      <xdr:rowOff>161926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96AF28-DA6C-4950-BF38-6B1CE948C755}"/>
            </a:ext>
          </a:extLst>
        </xdr:cNvPr>
        <xdr:cNvGrpSpPr/>
      </xdr:nvGrpSpPr>
      <xdr:grpSpPr>
        <a:xfrm>
          <a:off x="8286750" y="39052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9180701-337A-477A-B98B-E4F97FCC77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8BAAB48-F5A6-4221-BDC9-E2E4F6823DF5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9</xdr:col>
      <xdr:colOff>19050</xdr:colOff>
      <xdr:row>3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C742AE-607F-465D-8B9D-A99FE6F44006}"/>
            </a:ext>
          </a:extLst>
        </xdr:cNvPr>
        <xdr:cNvGrpSpPr/>
      </xdr:nvGrpSpPr>
      <xdr:grpSpPr>
        <a:xfrm>
          <a:off x="10429875" y="0"/>
          <a:ext cx="704850" cy="62865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D8CA1572-B83C-438E-ADB9-B501B56729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6577B01-1C45-44F3-A8D9-0F2112B1BF50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495300</xdr:colOff>
      <xdr:row>2</xdr:row>
      <xdr:rowOff>0</xdr:rowOff>
    </xdr:from>
    <xdr:to>
      <xdr:col>5</xdr:col>
      <xdr:colOff>514350</xdr:colOff>
      <xdr:row>5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BE6D9D-DD6D-430D-815E-2A33AC4C8919}"/>
            </a:ext>
          </a:extLst>
        </xdr:cNvPr>
        <xdr:cNvGrpSpPr/>
      </xdr:nvGrpSpPr>
      <xdr:grpSpPr>
        <a:xfrm>
          <a:off x="5915025" y="419100"/>
          <a:ext cx="704850" cy="6572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6AA6B549-9F11-4A56-B6CB-0CE84DDD6D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E0C3CE9-44DE-4B8D-B3BD-9F9E294003D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</xdr:row>
      <xdr:rowOff>133350</xdr:rowOff>
    </xdr:from>
    <xdr:to>
      <xdr:col>7</xdr:col>
      <xdr:colOff>590550</xdr:colOff>
      <xdr:row>5</xdr:row>
      <xdr:rowOff>66676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1631C2-16EF-492C-908E-C4F0FF935128}"/>
            </a:ext>
          </a:extLst>
        </xdr:cNvPr>
        <xdr:cNvGrpSpPr/>
      </xdr:nvGrpSpPr>
      <xdr:grpSpPr>
        <a:xfrm>
          <a:off x="7419975" y="342900"/>
          <a:ext cx="704850" cy="79057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B5F62735-9856-4EE6-80C0-C1E611B718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12CBCB9-DD41-4815-99A2-F1FA2E5E3424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19050</xdr:colOff>
      <xdr:row>5</xdr:row>
      <xdr:rowOff>200026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42617A-4AA2-48D8-B938-70DE082D85B8}"/>
            </a:ext>
          </a:extLst>
        </xdr:cNvPr>
        <xdr:cNvGrpSpPr/>
      </xdr:nvGrpSpPr>
      <xdr:grpSpPr>
        <a:xfrm>
          <a:off x="7572375" y="419100"/>
          <a:ext cx="704850" cy="84772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33F3A42-8F33-4FF4-87A8-98A7021076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EB0C54A-6F88-494F-A6E1-B3E2DEFB6594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171451</xdr:colOff>
      <xdr:row>1</xdr:row>
      <xdr:rowOff>123825</xdr:rowOff>
    </xdr:from>
    <xdr:to>
      <xdr:col>5</xdr:col>
      <xdr:colOff>123826</xdr:colOff>
      <xdr:row>4</xdr:row>
      <xdr:rowOff>104775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FC6311-ADF4-4A0C-ACB9-8049DBFF72F3}"/>
            </a:ext>
          </a:extLst>
        </xdr:cNvPr>
        <xdr:cNvGrpSpPr/>
      </xdr:nvGrpSpPr>
      <xdr:grpSpPr>
        <a:xfrm>
          <a:off x="3867151" y="333375"/>
          <a:ext cx="704850" cy="628650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6C20BCC6-EA1F-4F28-A421-2F7B83F419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C3F2C87-1DFB-4D77-A8A3-387612A64F5F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654050</xdr:colOff>
      <xdr:row>1</xdr:row>
      <xdr:rowOff>114300</xdr:rowOff>
    </xdr:from>
    <xdr:to>
      <xdr:col>7</xdr:col>
      <xdr:colOff>234950</xdr:colOff>
      <xdr:row>5</xdr:row>
      <xdr:rowOff>9524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0D1119-CD29-4835-B6F5-4081EE49E432}"/>
            </a:ext>
          </a:extLst>
        </xdr:cNvPr>
        <xdr:cNvGrpSpPr/>
      </xdr:nvGrpSpPr>
      <xdr:grpSpPr>
        <a:xfrm>
          <a:off x="7216775" y="323850"/>
          <a:ext cx="704850" cy="752474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6B038BD-641B-4DC2-8609-162F5943FE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3EBD2B0-151E-4774-B2D1-CF02C3EAA5D7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495300</xdr:colOff>
      <xdr:row>1</xdr:row>
      <xdr:rowOff>95250</xdr:rowOff>
    </xdr:from>
    <xdr:to>
      <xdr:col>5</xdr:col>
      <xdr:colOff>514350</xdr:colOff>
      <xdr:row>5</xdr:row>
      <xdr:rowOff>76201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8D70F3-67D9-49E1-A835-257166A54DA5}"/>
            </a:ext>
          </a:extLst>
        </xdr:cNvPr>
        <xdr:cNvGrpSpPr/>
      </xdr:nvGrpSpPr>
      <xdr:grpSpPr>
        <a:xfrm>
          <a:off x="7248525" y="30480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12D1024-70BC-4244-B783-02CFD52426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A302075-0861-4CC7-B07A-8D7807139CE5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2</xdr:row>
      <xdr:rowOff>0</xdr:rowOff>
    </xdr:from>
    <xdr:to>
      <xdr:col>8</xdr:col>
      <xdr:colOff>638175</xdr:colOff>
      <xdr:row>5</xdr:row>
      <xdr:rowOff>180976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36AD37-EAD1-4480-959C-A5A84AA521CC}"/>
            </a:ext>
          </a:extLst>
        </xdr:cNvPr>
        <xdr:cNvGrpSpPr/>
      </xdr:nvGrpSpPr>
      <xdr:grpSpPr>
        <a:xfrm>
          <a:off x="6572250" y="419100"/>
          <a:ext cx="704850" cy="82867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CECC3F1-9308-40FE-A419-BEDA9867D2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43EBC81-8576-42AF-9D24-6114F40C2C72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2</xdr:row>
      <xdr:rowOff>0</xdr:rowOff>
    </xdr:from>
    <xdr:to>
      <xdr:col>4</xdr:col>
      <xdr:colOff>1362075</xdr:colOff>
      <xdr:row>5</xdr:row>
      <xdr:rowOff>95251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CAB3BC-6280-48D5-82D8-0F648B939752}"/>
            </a:ext>
          </a:extLst>
        </xdr:cNvPr>
        <xdr:cNvGrpSpPr/>
      </xdr:nvGrpSpPr>
      <xdr:grpSpPr>
        <a:xfrm>
          <a:off x="6296025" y="419100"/>
          <a:ext cx="704850" cy="752476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42B43F91-0BA8-40C9-A23E-122DD1EBC4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42D0A43-F812-4B13-8B10-66170C2D314A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1</xdr:row>
      <xdr:rowOff>114300</xdr:rowOff>
    </xdr:from>
    <xdr:to>
      <xdr:col>13</xdr:col>
      <xdr:colOff>552450</xdr:colOff>
      <xdr:row>5</xdr:row>
      <xdr:rowOff>95251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A5540D-4356-42AE-A338-A9AB1E319B24}"/>
            </a:ext>
          </a:extLst>
        </xdr:cNvPr>
        <xdr:cNvGrpSpPr/>
      </xdr:nvGrpSpPr>
      <xdr:grpSpPr>
        <a:xfrm>
          <a:off x="10239375" y="32385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C288F86E-52BE-4B77-A56E-746D6BA96D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5D8D72C-2D3F-458D-BDB4-065E64530CE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12</xdr:col>
      <xdr:colOff>19050</xdr:colOff>
      <xdr:row>4</xdr:row>
      <xdr:rowOff>47626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3D96A8-B676-43B9-A3C9-925EC5C23FC8}"/>
            </a:ext>
          </a:extLst>
        </xdr:cNvPr>
        <xdr:cNvGrpSpPr/>
      </xdr:nvGrpSpPr>
      <xdr:grpSpPr>
        <a:xfrm>
          <a:off x="12896850" y="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D3EC72D3-C3D1-49A0-84E4-DBD9A7440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FE0AF26-4B96-402C-9C86-2D7E3BE546D8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2</xdr:row>
      <xdr:rowOff>19050</xdr:rowOff>
    </xdr:from>
    <xdr:to>
      <xdr:col>6</xdr:col>
      <xdr:colOff>1104900</xdr:colOff>
      <xdr:row>5</xdr:row>
      <xdr:rowOff>209551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89BA96-8ABC-4AFF-A483-C8835BD8A8E9}"/>
            </a:ext>
          </a:extLst>
        </xdr:cNvPr>
        <xdr:cNvGrpSpPr/>
      </xdr:nvGrpSpPr>
      <xdr:grpSpPr>
        <a:xfrm>
          <a:off x="7791450" y="43815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05866963-2302-494C-9AE0-DB36EDD1D9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D8A8AAC-8E74-4C91-8D12-6ACD3CE60D4D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</xdr:row>
      <xdr:rowOff>104775</xdr:rowOff>
    </xdr:from>
    <xdr:to>
      <xdr:col>9</xdr:col>
      <xdr:colOff>47625</xdr:colOff>
      <xdr:row>6</xdr:row>
      <xdr:rowOff>76201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AFEC62-FF22-4186-8DBB-F19F0E689DEC}"/>
            </a:ext>
          </a:extLst>
        </xdr:cNvPr>
        <xdr:cNvGrpSpPr/>
      </xdr:nvGrpSpPr>
      <xdr:grpSpPr>
        <a:xfrm>
          <a:off x="7972425" y="52387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FDAC7D8B-16F7-4185-9901-CBEA51C274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80297F2-F6B0-4C4A-9C9B-8D9864E43994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2</xdr:row>
      <xdr:rowOff>28575</xdr:rowOff>
    </xdr:from>
    <xdr:to>
      <xdr:col>8</xdr:col>
      <xdr:colOff>542925</xdr:colOff>
      <xdr:row>6</xdr:row>
      <xdr:rowOff>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756EE6-9DD3-41DD-B639-6954D69DBAA8}"/>
            </a:ext>
          </a:extLst>
        </xdr:cNvPr>
        <xdr:cNvGrpSpPr/>
      </xdr:nvGrpSpPr>
      <xdr:grpSpPr>
        <a:xfrm>
          <a:off x="7400925" y="447675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95B8AF30-7191-47EA-9A89-6FE7C98208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9278932-FA5B-497A-870B-49DE6E2A365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5</xdr:col>
      <xdr:colOff>19050</xdr:colOff>
      <xdr:row>5</xdr:row>
      <xdr:rowOff>190501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9E85D3-0480-49A2-84B1-6F1268EE014C}"/>
            </a:ext>
          </a:extLst>
        </xdr:cNvPr>
        <xdr:cNvGrpSpPr/>
      </xdr:nvGrpSpPr>
      <xdr:grpSpPr>
        <a:xfrm>
          <a:off x="4400550" y="419100"/>
          <a:ext cx="704850" cy="8382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8E5D284B-8607-4FDE-A0A8-03886285CF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5CDAB77-B31C-4E5F-8402-F10633594EB2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1</xdr:row>
      <xdr:rowOff>95250</xdr:rowOff>
    </xdr:from>
    <xdr:to>
      <xdr:col>8</xdr:col>
      <xdr:colOff>114300</xdr:colOff>
      <xdr:row>5</xdr:row>
      <xdr:rowOff>114301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1A9508-CBEA-4312-BD2B-8952FC912F5E}"/>
            </a:ext>
          </a:extLst>
        </xdr:cNvPr>
        <xdr:cNvGrpSpPr/>
      </xdr:nvGrpSpPr>
      <xdr:grpSpPr>
        <a:xfrm>
          <a:off x="7086600" y="304800"/>
          <a:ext cx="704850" cy="8763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EE53678E-4B68-4431-80C8-295ACCDE29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82853F7-C861-450E-BDFA-F94C183E12B4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361950</xdr:colOff>
      <xdr:row>0</xdr:row>
      <xdr:rowOff>38100</xdr:rowOff>
    </xdr:from>
    <xdr:to>
      <xdr:col>10</xdr:col>
      <xdr:colOff>381000</xdr:colOff>
      <xdr:row>4</xdr:row>
      <xdr:rowOff>66676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678732-35A1-4098-B9D2-F79A3495DA4C}"/>
            </a:ext>
          </a:extLst>
        </xdr:cNvPr>
        <xdr:cNvGrpSpPr/>
      </xdr:nvGrpSpPr>
      <xdr:grpSpPr>
        <a:xfrm>
          <a:off x="8610600" y="38100"/>
          <a:ext cx="704850" cy="8763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B7559AB-9668-445A-8244-5F8796BE47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58750B8-8E27-424A-ACB9-012084753F9F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2</xdr:row>
      <xdr:rowOff>114300</xdr:rowOff>
    </xdr:from>
    <xdr:to>
      <xdr:col>8</xdr:col>
      <xdr:colOff>361950</xdr:colOff>
      <xdr:row>6</xdr:row>
      <xdr:rowOff>0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AAA814-0D26-4BDD-9109-251C47E4BF23}"/>
            </a:ext>
          </a:extLst>
        </xdr:cNvPr>
        <xdr:cNvGrpSpPr/>
      </xdr:nvGrpSpPr>
      <xdr:grpSpPr>
        <a:xfrm>
          <a:off x="7972425" y="533400"/>
          <a:ext cx="800100" cy="752475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71809895-6D36-413F-B79D-2578C51412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D2B3831-EE55-42A2-9C6D-AEB2719EADEB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2</xdr:row>
      <xdr:rowOff>114300</xdr:rowOff>
    </xdr:from>
    <xdr:to>
      <xdr:col>4</xdr:col>
      <xdr:colOff>361950</xdr:colOff>
      <xdr:row>6</xdr:row>
      <xdr:rowOff>123826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507073-57CF-4EB2-B297-F249581F0186}"/>
            </a:ext>
          </a:extLst>
        </xdr:cNvPr>
        <xdr:cNvGrpSpPr/>
      </xdr:nvGrpSpPr>
      <xdr:grpSpPr>
        <a:xfrm>
          <a:off x="4924425" y="533400"/>
          <a:ext cx="704850" cy="8763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D86A9619-F001-4465-BDE4-F1CCC054D5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66B1C12-84B5-49FB-8420-CFEE04AB807A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20706</xdr:colOff>
      <xdr:row>5</xdr:row>
      <xdr:rowOff>214935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978D0B-529B-4820-89C6-97E7A396E0D3}"/>
            </a:ext>
          </a:extLst>
        </xdr:cNvPr>
        <xdr:cNvGrpSpPr/>
      </xdr:nvGrpSpPr>
      <xdr:grpSpPr>
        <a:xfrm>
          <a:off x="7562850" y="419100"/>
          <a:ext cx="706506" cy="862635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98D38E46-A343-4463-9F70-9013D1A82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331ADFC-36C0-4557-8FFA-15E4D1A420B3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2</xdr:row>
      <xdr:rowOff>66675</xdr:rowOff>
    </xdr:from>
    <xdr:to>
      <xdr:col>8</xdr:col>
      <xdr:colOff>458856</xdr:colOff>
      <xdr:row>6</xdr:row>
      <xdr:rowOff>62535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A23E1A-1B93-4DFC-9C8C-36AFD40CF82C}"/>
            </a:ext>
          </a:extLst>
        </xdr:cNvPr>
        <xdr:cNvGrpSpPr/>
      </xdr:nvGrpSpPr>
      <xdr:grpSpPr>
        <a:xfrm>
          <a:off x="7315200" y="485775"/>
          <a:ext cx="706506" cy="862635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3F1998AA-D736-4A86-9768-616891CE26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E18C47A-4390-4428-A14C-10E103F658AD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171450</xdr:colOff>
      <xdr:row>2</xdr:row>
      <xdr:rowOff>133350</xdr:rowOff>
    </xdr:from>
    <xdr:to>
      <xdr:col>8</xdr:col>
      <xdr:colOff>192156</xdr:colOff>
      <xdr:row>6</xdr:row>
      <xdr:rowOff>129210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A6FF53-4752-43D8-B08E-E3075423CA2E}"/>
            </a:ext>
          </a:extLst>
        </xdr:cNvPr>
        <xdr:cNvGrpSpPr/>
      </xdr:nvGrpSpPr>
      <xdr:grpSpPr>
        <a:xfrm>
          <a:off x="7048500" y="552450"/>
          <a:ext cx="706506" cy="862635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3D9793BC-5A83-4D44-9BDE-A5A1889BCF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A2E6207-14F8-4BBD-8DCD-04AFF7388738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2</xdr:row>
      <xdr:rowOff>76200</xdr:rowOff>
    </xdr:from>
    <xdr:to>
      <xdr:col>8</xdr:col>
      <xdr:colOff>411231</xdr:colOff>
      <xdr:row>6</xdr:row>
      <xdr:rowOff>72060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27BE7F-2587-4794-B62D-50F7A19B97E2}"/>
            </a:ext>
          </a:extLst>
        </xdr:cNvPr>
        <xdr:cNvGrpSpPr/>
      </xdr:nvGrpSpPr>
      <xdr:grpSpPr>
        <a:xfrm>
          <a:off x="7267575" y="495300"/>
          <a:ext cx="706506" cy="862635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ABEC8287-7106-4AAD-91BE-D7E6A6008A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D5B2C60-7D36-4701-95E3-C8A70089C9F7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2</xdr:row>
      <xdr:rowOff>114300</xdr:rowOff>
    </xdr:from>
    <xdr:to>
      <xdr:col>4</xdr:col>
      <xdr:colOff>361950</xdr:colOff>
      <xdr:row>6</xdr:row>
      <xdr:rowOff>123826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AF99F1-3EC6-44EA-AC86-EE1D821B8FB7}"/>
            </a:ext>
          </a:extLst>
        </xdr:cNvPr>
        <xdr:cNvGrpSpPr/>
      </xdr:nvGrpSpPr>
      <xdr:grpSpPr>
        <a:xfrm>
          <a:off x="4924425" y="533400"/>
          <a:ext cx="704850" cy="8763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A38F7C92-3335-47BF-B107-4DFDC693E7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1C1FB30-6BED-4FB4-AA09-63D2C3C0FDB9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19050</xdr:colOff>
      <xdr:row>6</xdr:row>
      <xdr:rowOff>9526</xdr:rowOff>
    </xdr:to>
    <xdr:grpSp>
      <xdr:nvGrpSpPr>
        <xdr:cNvPr id="2" name="Grup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4C6AF1-4E08-4EED-9C1F-8D3CFE50AE1A}"/>
            </a:ext>
          </a:extLst>
        </xdr:cNvPr>
        <xdr:cNvGrpSpPr/>
      </xdr:nvGrpSpPr>
      <xdr:grpSpPr>
        <a:xfrm>
          <a:off x="7562850" y="419100"/>
          <a:ext cx="704850" cy="876301"/>
          <a:chOff x="8582025" y="0"/>
          <a:chExt cx="704850" cy="838201"/>
        </a:xfrm>
      </xdr:grpSpPr>
      <xdr:pic>
        <xdr:nvPicPr>
          <xdr:cNvPr id="3" name="Elemento grafico 2" descr="Indietro contorno">
            <a:extLst>
              <a:ext uri="{FF2B5EF4-FFF2-40B4-BE49-F238E27FC236}">
                <a16:creationId xmlns:a16="http://schemas.microsoft.com/office/drawing/2014/main" id="{402DE0C6-5E47-420B-8D8E-A76D5EEDB8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8582025" y="0"/>
            <a:ext cx="704850" cy="628650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E102367-2A73-4B59-BFDD-9F8CB3A5C279}"/>
              </a:ext>
            </a:extLst>
          </xdr:cNvPr>
          <xdr:cNvSpPr txBox="1"/>
        </xdr:nvSpPr>
        <xdr:spPr>
          <a:xfrm>
            <a:off x="8648700" y="533401"/>
            <a:ext cx="619125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it-IT" sz="1100">
                <a:latin typeface="Segoe UI Semilight" panose="020B0402040204020203" pitchFamily="34" charset="0"/>
                <a:cs typeface="Segoe UI Semilight" panose="020B0402040204020203" pitchFamily="34" charset="0"/>
              </a:rPr>
              <a:t>INDICE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Quote\Verifica%202015\Modelli%20Q%20inviati%20da%20emittenti\DeAgostini\Modello%20Q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"/>
      <sheetName val="Q1 Programmazione 2015"/>
      <sheetName val="Q2A Investimenti 2015"/>
      <sheetName val="Q2B Dettaglio investimenti 2015"/>
      <sheetName val="Q2C Dettaglio ricavi 2015"/>
      <sheetName val="Foglio 1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Giochi</v>
          </cell>
        </row>
        <row r="3">
          <cell r="A3" t="str">
            <v>Talk-show</v>
          </cell>
        </row>
        <row r="4">
          <cell r="A4" t="str">
            <v>Manifestazioni sportive</v>
          </cell>
        </row>
        <row r="5">
          <cell r="A5" t="str">
            <v>Film</v>
          </cell>
        </row>
        <row r="6">
          <cell r="A6" t="str">
            <v>Fiction</v>
          </cell>
        </row>
        <row r="7">
          <cell r="A7" t="str">
            <v>Documentari</v>
          </cell>
        </row>
        <row r="8">
          <cell r="A8" t="str">
            <v>Programi_informativi_e_approfondimento</v>
          </cell>
        </row>
        <row r="9">
          <cell r="A9" t="str">
            <v>Programmi_culturali_con_parti_autonome</v>
          </cell>
        </row>
        <row r="10">
          <cell r="A10" t="str">
            <v>Animazione</v>
          </cell>
        </row>
        <row r="11">
          <cell r="A11" t="str">
            <v>Intrattenimento</v>
          </cell>
        </row>
        <row r="12">
          <cell r="A12" t="str">
            <v>Attualità</v>
          </cell>
        </row>
        <row r="13">
          <cell r="A13" t="str">
            <v>Eventi_religiosi</v>
          </cell>
        </row>
        <row r="14">
          <cell r="A14" t="str">
            <v>Programmi accessori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8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9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40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41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2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43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4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5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6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7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8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9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hyperlink" Target="https://www.consiglio.provincia.tn.it/presso-il-consiglio/comitato-per-le-comunicazioni/controversie" TargetMode="Externa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50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51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52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5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2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5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7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8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9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3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3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5F869-0681-4B43-8A81-DFE2560292E0}">
  <sheetPr codeName="Foglio48"/>
  <dimension ref="A4:D133"/>
  <sheetViews>
    <sheetView showGridLines="0" tabSelected="1" zoomScaleNormal="100" workbookViewId="0">
      <pane ySplit="14" topLeftCell="A15" activePane="bottomLeft" state="frozen"/>
      <selection pane="bottomLeft"/>
    </sheetView>
  </sheetViews>
  <sheetFormatPr defaultRowHeight="16.5" x14ac:dyDescent="0.3"/>
  <cols>
    <col min="1" max="1" width="13" customWidth="1"/>
    <col min="2" max="2" width="67.25" bestFit="1" customWidth="1"/>
    <col min="3" max="3" width="94.875" bestFit="1" customWidth="1"/>
    <col min="4" max="4" width="16.125" customWidth="1"/>
    <col min="6" max="6" width="55.5" bestFit="1" customWidth="1"/>
    <col min="7" max="7" width="66.75" bestFit="1" customWidth="1"/>
  </cols>
  <sheetData>
    <row r="4" spans="1:4" x14ac:dyDescent="0.3">
      <c r="A4" t="s">
        <v>529</v>
      </c>
    </row>
    <row r="5" spans="1:4" ht="17.25" x14ac:dyDescent="0.3">
      <c r="A5" s="467" t="s">
        <v>1554</v>
      </c>
    </row>
    <row r="6" spans="1:4" x14ac:dyDescent="0.3">
      <c r="A6" s="69" t="s">
        <v>1503</v>
      </c>
    </row>
    <row r="7" spans="1:4" x14ac:dyDescent="0.3">
      <c r="A7" s="69" t="s">
        <v>595</v>
      </c>
    </row>
    <row r="8" spans="1:4" x14ac:dyDescent="0.3">
      <c r="A8" s="69" t="s">
        <v>596</v>
      </c>
    </row>
    <row r="9" spans="1:4" x14ac:dyDescent="0.3">
      <c r="A9" s="69" t="s">
        <v>1573</v>
      </c>
    </row>
    <row r="10" spans="1:4" x14ac:dyDescent="0.3">
      <c r="A10" s="69" t="s">
        <v>1561</v>
      </c>
    </row>
    <row r="11" spans="1:4" x14ac:dyDescent="0.3">
      <c r="B11" s="69"/>
    </row>
    <row r="13" spans="1:4" x14ac:dyDescent="0.3">
      <c r="A13" s="69" t="s">
        <v>597</v>
      </c>
      <c r="B13" s="69"/>
    </row>
    <row r="14" spans="1:4" x14ac:dyDescent="0.3">
      <c r="A14" s="69" t="s">
        <v>598</v>
      </c>
      <c r="B14" s="69" t="s">
        <v>528</v>
      </c>
      <c r="C14" s="69" t="s">
        <v>526</v>
      </c>
      <c r="D14" s="69" t="s">
        <v>527</v>
      </c>
    </row>
    <row r="15" spans="1:4" x14ac:dyDescent="0.3">
      <c r="A15" s="69" t="s">
        <v>1039</v>
      </c>
      <c r="B15" t="s">
        <v>500</v>
      </c>
      <c r="C15" t="s">
        <v>501</v>
      </c>
      <c r="D15" s="67" t="s">
        <v>449</v>
      </c>
    </row>
    <row r="16" spans="1:4" x14ac:dyDescent="0.3">
      <c r="A16" s="69" t="s">
        <v>1039</v>
      </c>
      <c r="B16" t="s">
        <v>500</v>
      </c>
      <c r="C16" t="s">
        <v>502</v>
      </c>
      <c r="D16" s="67" t="s">
        <v>450</v>
      </c>
    </row>
    <row r="17" spans="1:4" x14ac:dyDescent="0.3">
      <c r="A17" s="69" t="s">
        <v>1039</v>
      </c>
      <c r="B17" t="s">
        <v>500</v>
      </c>
      <c r="C17" t="s">
        <v>503</v>
      </c>
      <c r="D17" s="67" t="s">
        <v>451</v>
      </c>
    </row>
    <row r="18" spans="1:4" x14ac:dyDescent="0.3">
      <c r="A18" s="69" t="s">
        <v>1039</v>
      </c>
      <c r="B18" t="s">
        <v>500</v>
      </c>
      <c r="C18" t="s">
        <v>549</v>
      </c>
      <c r="D18" s="67" t="s">
        <v>452</v>
      </c>
    </row>
    <row r="19" spans="1:4" x14ac:dyDescent="0.3">
      <c r="A19" s="69" t="s">
        <v>1039</v>
      </c>
      <c r="B19" t="s">
        <v>500</v>
      </c>
      <c r="C19" t="s">
        <v>504</v>
      </c>
      <c r="D19" s="67" t="s">
        <v>453</v>
      </c>
    </row>
    <row r="20" spans="1:4" x14ac:dyDescent="0.3">
      <c r="A20" s="69" t="s">
        <v>1039</v>
      </c>
      <c r="B20" t="s">
        <v>1515</v>
      </c>
      <c r="C20" t="s">
        <v>1540</v>
      </c>
      <c r="D20" s="67" t="s">
        <v>454</v>
      </c>
    </row>
    <row r="21" spans="1:4" x14ac:dyDescent="0.3">
      <c r="A21" s="69" t="s">
        <v>1039</v>
      </c>
      <c r="B21" t="s">
        <v>1515</v>
      </c>
      <c r="C21" t="s">
        <v>505</v>
      </c>
      <c r="D21" s="67" t="s">
        <v>455</v>
      </c>
    </row>
    <row r="22" spans="1:4" x14ac:dyDescent="0.3">
      <c r="A22" s="69" t="s">
        <v>1039</v>
      </c>
      <c r="B22" t="s">
        <v>1515</v>
      </c>
      <c r="C22" t="s">
        <v>1542</v>
      </c>
      <c r="D22" s="67" t="s">
        <v>456</v>
      </c>
    </row>
    <row r="23" spans="1:4" x14ac:dyDescent="0.3">
      <c r="A23" s="69" t="s">
        <v>1039</v>
      </c>
      <c r="B23" t="s">
        <v>1449</v>
      </c>
      <c r="C23" t="s">
        <v>506</v>
      </c>
      <c r="D23" s="67" t="s">
        <v>457</v>
      </c>
    </row>
    <row r="24" spans="1:4" x14ac:dyDescent="0.3">
      <c r="A24" s="69" t="s">
        <v>1039</v>
      </c>
      <c r="B24" t="s">
        <v>1516</v>
      </c>
      <c r="C24" t="s">
        <v>507</v>
      </c>
      <c r="D24" s="67" t="s">
        <v>458</v>
      </c>
    </row>
    <row r="25" spans="1:4" x14ac:dyDescent="0.3">
      <c r="A25" s="69" t="s">
        <v>1039</v>
      </c>
      <c r="B25" t="s">
        <v>1449</v>
      </c>
      <c r="C25" t="s">
        <v>508</v>
      </c>
      <c r="D25" s="67" t="s">
        <v>459</v>
      </c>
    </row>
    <row r="26" spans="1:4" x14ac:dyDescent="0.3">
      <c r="A26" s="69" t="s">
        <v>1039</v>
      </c>
      <c r="B26" t="s">
        <v>1449</v>
      </c>
      <c r="C26" t="s">
        <v>1484</v>
      </c>
      <c r="D26" s="67" t="s">
        <v>460</v>
      </c>
    </row>
    <row r="27" spans="1:4" x14ac:dyDescent="0.3">
      <c r="A27" s="69" t="s">
        <v>1039</v>
      </c>
      <c r="B27" t="s">
        <v>1449</v>
      </c>
      <c r="C27" t="s">
        <v>1486</v>
      </c>
      <c r="D27" s="67" t="s">
        <v>461</v>
      </c>
    </row>
    <row r="28" spans="1:4" x14ac:dyDescent="0.3">
      <c r="A28" s="69" t="s">
        <v>1039</v>
      </c>
      <c r="B28" t="s">
        <v>1449</v>
      </c>
      <c r="C28" t="s">
        <v>509</v>
      </c>
      <c r="D28" s="67" t="s">
        <v>462</v>
      </c>
    </row>
    <row r="29" spans="1:4" x14ac:dyDescent="0.3">
      <c r="A29" s="69" t="s">
        <v>1039</v>
      </c>
      <c r="B29" t="s">
        <v>1449</v>
      </c>
      <c r="C29" t="s">
        <v>510</v>
      </c>
      <c r="D29" s="67" t="s">
        <v>463</v>
      </c>
    </row>
    <row r="30" spans="1:4" x14ac:dyDescent="0.3">
      <c r="A30" s="69" t="s">
        <v>1039</v>
      </c>
      <c r="B30" t="s">
        <v>1449</v>
      </c>
      <c r="C30" t="s">
        <v>511</v>
      </c>
      <c r="D30" s="67" t="s">
        <v>464</v>
      </c>
    </row>
    <row r="31" spans="1:4" x14ac:dyDescent="0.3">
      <c r="A31" s="69" t="s">
        <v>1039</v>
      </c>
      <c r="B31" t="s">
        <v>1449</v>
      </c>
      <c r="C31" t="s">
        <v>1489</v>
      </c>
      <c r="D31" s="67" t="s">
        <v>465</v>
      </c>
    </row>
    <row r="32" spans="1:4" x14ac:dyDescent="0.3">
      <c r="A32" s="69" t="s">
        <v>1039</v>
      </c>
      <c r="B32" t="s">
        <v>1450</v>
      </c>
      <c r="C32" t="s">
        <v>512</v>
      </c>
      <c r="D32" s="67" t="s">
        <v>466</v>
      </c>
    </row>
    <row r="33" spans="1:4" x14ac:dyDescent="0.3">
      <c r="A33" s="69" t="s">
        <v>1039</v>
      </c>
      <c r="B33" t="s">
        <v>1450</v>
      </c>
      <c r="C33" t="s">
        <v>530</v>
      </c>
      <c r="D33" s="67" t="s">
        <v>467</v>
      </c>
    </row>
    <row r="34" spans="1:4" x14ac:dyDescent="0.3">
      <c r="A34" s="69" t="s">
        <v>1039</v>
      </c>
      <c r="B34" t="s">
        <v>1450</v>
      </c>
      <c r="C34" t="s">
        <v>513</v>
      </c>
      <c r="D34" s="67" t="s">
        <v>468</v>
      </c>
    </row>
    <row r="35" spans="1:4" x14ac:dyDescent="0.3">
      <c r="A35" s="69" t="s">
        <v>1039</v>
      </c>
      <c r="B35" t="s">
        <v>1450</v>
      </c>
      <c r="C35" t="s">
        <v>531</v>
      </c>
      <c r="D35" s="67" t="s">
        <v>469</v>
      </c>
    </row>
    <row r="36" spans="1:4" x14ac:dyDescent="0.3">
      <c r="A36" s="69" t="s">
        <v>1039</v>
      </c>
      <c r="B36" t="s">
        <v>1450</v>
      </c>
      <c r="C36" t="s">
        <v>1517</v>
      </c>
      <c r="D36" s="67" t="s">
        <v>470</v>
      </c>
    </row>
    <row r="37" spans="1:4" x14ac:dyDescent="0.3">
      <c r="A37" s="69" t="s">
        <v>1039</v>
      </c>
      <c r="B37" t="s">
        <v>1450</v>
      </c>
      <c r="C37" t="s">
        <v>525</v>
      </c>
      <c r="D37" s="67" t="s">
        <v>471</v>
      </c>
    </row>
    <row r="38" spans="1:4" x14ac:dyDescent="0.3">
      <c r="A38" s="69" t="s">
        <v>1039</v>
      </c>
      <c r="B38" t="s">
        <v>1450</v>
      </c>
      <c r="C38" t="s">
        <v>514</v>
      </c>
      <c r="D38" s="67" t="s">
        <v>472</v>
      </c>
    </row>
    <row r="39" spans="1:4" x14ac:dyDescent="0.3">
      <c r="A39" s="69" t="s">
        <v>1039</v>
      </c>
      <c r="B39" t="s">
        <v>1450</v>
      </c>
      <c r="C39" t="s">
        <v>532</v>
      </c>
      <c r="D39" s="67" t="s">
        <v>473</v>
      </c>
    </row>
    <row r="40" spans="1:4" x14ac:dyDescent="0.3">
      <c r="A40" s="69" t="s">
        <v>1039</v>
      </c>
      <c r="B40" t="s">
        <v>1450</v>
      </c>
      <c r="C40" t="s">
        <v>515</v>
      </c>
      <c r="D40" s="67" t="s">
        <v>474</v>
      </c>
    </row>
    <row r="41" spans="1:4" x14ac:dyDescent="0.3">
      <c r="A41" s="69" t="s">
        <v>1039</v>
      </c>
      <c r="B41" t="s">
        <v>1450</v>
      </c>
      <c r="C41" t="s">
        <v>1490</v>
      </c>
      <c r="D41" s="67" t="s">
        <v>475</v>
      </c>
    </row>
    <row r="42" spans="1:4" x14ac:dyDescent="0.3">
      <c r="A42" s="69" t="s">
        <v>1039</v>
      </c>
      <c r="B42" t="s">
        <v>1450</v>
      </c>
      <c r="C42" t="s">
        <v>516</v>
      </c>
      <c r="D42" s="67" t="s">
        <v>476</v>
      </c>
    </row>
    <row r="43" spans="1:4" x14ac:dyDescent="0.3">
      <c r="A43" s="69" t="s">
        <v>1039</v>
      </c>
      <c r="B43" t="s">
        <v>1450</v>
      </c>
      <c r="C43" t="s">
        <v>1518</v>
      </c>
      <c r="D43" s="67" t="s">
        <v>477</v>
      </c>
    </row>
    <row r="44" spans="1:4" x14ac:dyDescent="0.3">
      <c r="A44" s="69" t="s">
        <v>1039</v>
      </c>
      <c r="B44" t="s">
        <v>1450</v>
      </c>
      <c r="C44" t="s">
        <v>1519</v>
      </c>
      <c r="D44" s="67" t="s">
        <v>478</v>
      </c>
    </row>
    <row r="45" spans="1:4" x14ac:dyDescent="0.3">
      <c r="A45" s="69" t="s">
        <v>1039</v>
      </c>
      <c r="B45" t="s">
        <v>1450</v>
      </c>
      <c r="C45" t="s">
        <v>536</v>
      </c>
      <c r="D45" s="67" t="s">
        <v>479</v>
      </c>
    </row>
    <row r="46" spans="1:4" x14ac:dyDescent="0.3">
      <c r="A46" s="69" t="s">
        <v>1039</v>
      </c>
      <c r="B46" t="s">
        <v>1450</v>
      </c>
      <c r="C46" t="s">
        <v>1520</v>
      </c>
      <c r="D46" s="67" t="s">
        <v>480</v>
      </c>
    </row>
    <row r="47" spans="1:4" x14ac:dyDescent="0.3">
      <c r="A47" s="69" t="s">
        <v>1039</v>
      </c>
      <c r="B47" t="s">
        <v>1450</v>
      </c>
      <c r="C47" t="s">
        <v>537</v>
      </c>
      <c r="D47" s="67" t="s">
        <v>481</v>
      </c>
    </row>
    <row r="48" spans="1:4" x14ac:dyDescent="0.3">
      <c r="A48" s="69" t="s">
        <v>1039</v>
      </c>
      <c r="B48" t="s">
        <v>1450</v>
      </c>
      <c r="C48" t="s">
        <v>538</v>
      </c>
      <c r="D48" s="67" t="s">
        <v>482</v>
      </c>
    </row>
    <row r="49" spans="1:4" x14ac:dyDescent="0.3">
      <c r="A49" s="69" t="s">
        <v>1039</v>
      </c>
      <c r="B49" t="s">
        <v>1451</v>
      </c>
      <c r="C49" t="s">
        <v>512</v>
      </c>
      <c r="D49" s="67" t="s">
        <v>483</v>
      </c>
    </row>
    <row r="50" spans="1:4" x14ac:dyDescent="0.3">
      <c r="A50" s="69" t="s">
        <v>1039</v>
      </c>
      <c r="B50" t="s">
        <v>1451</v>
      </c>
      <c r="C50" t="s">
        <v>517</v>
      </c>
      <c r="D50" s="67" t="s">
        <v>484</v>
      </c>
    </row>
    <row r="51" spans="1:4" x14ac:dyDescent="0.3">
      <c r="A51" s="69" t="s">
        <v>1039</v>
      </c>
      <c r="B51" t="s">
        <v>1451</v>
      </c>
      <c r="C51" t="s">
        <v>522</v>
      </c>
      <c r="D51" s="67" t="s">
        <v>485</v>
      </c>
    </row>
    <row r="52" spans="1:4" x14ac:dyDescent="0.3">
      <c r="A52" s="69" t="s">
        <v>1039</v>
      </c>
      <c r="B52" t="s">
        <v>1451</v>
      </c>
      <c r="C52" t="s">
        <v>540</v>
      </c>
      <c r="D52" s="67" t="s">
        <v>486</v>
      </c>
    </row>
    <row r="53" spans="1:4" x14ac:dyDescent="0.3">
      <c r="A53" s="69" t="s">
        <v>1039</v>
      </c>
      <c r="B53" t="s">
        <v>1451</v>
      </c>
      <c r="C53" t="s">
        <v>518</v>
      </c>
      <c r="D53" s="67" t="s">
        <v>487</v>
      </c>
    </row>
    <row r="54" spans="1:4" x14ac:dyDescent="0.3">
      <c r="A54" s="69" t="s">
        <v>1039</v>
      </c>
      <c r="B54" t="s">
        <v>1451</v>
      </c>
      <c r="C54" t="s">
        <v>542</v>
      </c>
      <c r="D54" s="67" t="s">
        <v>488</v>
      </c>
    </row>
    <row r="55" spans="1:4" x14ac:dyDescent="0.3">
      <c r="A55" s="69" t="s">
        <v>1039</v>
      </c>
      <c r="B55" t="s">
        <v>1451</v>
      </c>
      <c r="C55" t="s">
        <v>519</v>
      </c>
      <c r="D55" s="67" t="s">
        <v>489</v>
      </c>
    </row>
    <row r="56" spans="1:4" x14ac:dyDescent="0.3">
      <c r="A56" s="69" t="s">
        <v>1039</v>
      </c>
      <c r="B56" t="s">
        <v>1451</v>
      </c>
      <c r="C56" t="s">
        <v>1493</v>
      </c>
      <c r="D56" s="67" t="s">
        <v>490</v>
      </c>
    </row>
    <row r="57" spans="1:4" x14ac:dyDescent="0.3">
      <c r="A57" s="69" t="s">
        <v>1039</v>
      </c>
      <c r="B57" t="s">
        <v>1451</v>
      </c>
      <c r="C57" t="s">
        <v>520</v>
      </c>
      <c r="D57" s="67" t="s">
        <v>491</v>
      </c>
    </row>
    <row r="58" spans="1:4" x14ac:dyDescent="0.3">
      <c r="A58" s="69" t="s">
        <v>1039</v>
      </c>
      <c r="B58" t="s">
        <v>1451</v>
      </c>
      <c r="C58" t="s">
        <v>1495</v>
      </c>
      <c r="D58" s="67" t="s">
        <v>492</v>
      </c>
    </row>
    <row r="59" spans="1:4" x14ac:dyDescent="0.3">
      <c r="A59" s="69" t="s">
        <v>1039</v>
      </c>
      <c r="B59" t="s">
        <v>1451</v>
      </c>
      <c r="C59" t="s">
        <v>538</v>
      </c>
      <c r="D59" s="67" t="s">
        <v>493</v>
      </c>
    </row>
    <row r="60" spans="1:4" x14ac:dyDescent="0.3">
      <c r="A60" s="69" t="s">
        <v>1039</v>
      </c>
      <c r="B60" t="s">
        <v>1451</v>
      </c>
      <c r="C60" t="s">
        <v>543</v>
      </c>
      <c r="D60" s="67" t="s">
        <v>494</v>
      </c>
    </row>
    <row r="61" spans="1:4" x14ac:dyDescent="0.3">
      <c r="A61" s="69" t="s">
        <v>1039</v>
      </c>
      <c r="B61" t="s">
        <v>1451</v>
      </c>
      <c r="C61" t="s">
        <v>1420</v>
      </c>
      <c r="D61" s="67" t="s">
        <v>495</v>
      </c>
    </row>
    <row r="62" spans="1:4" x14ac:dyDescent="0.3">
      <c r="A62" s="69" t="s">
        <v>1039</v>
      </c>
      <c r="B62" t="s">
        <v>1451</v>
      </c>
      <c r="C62" t="s">
        <v>521</v>
      </c>
      <c r="D62" s="67" t="s">
        <v>1522</v>
      </c>
    </row>
    <row r="63" spans="1:4" x14ac:dyDescent="0.3">
      <c r="A63" s="69" t="s">
        <v>1039</v>
      </c>
      <c r="B63" t="s">
        <v>1066</v>
      </c>
      <c r="C63" t="s">
        <v>1521</v>
      </c>
      <c r="D63" s="67" t="s">
        <v>1523</v>
      </c>
    </row>
    <row r="64" spans="1:4" x14ac:dyDescent="0.3">
      <c r="A64" s="69" t="s">
        <v>1040</v>
      </c>
      <c r="B64" t="s">
        <v>599</v>
      </c>
      <c r="C64" t="s">
        <v>600</v>
      </c>
      <c r="D64" s="67" t="s">
        <v>601</v>
      </c>
    </row>
    <row r="65" spans="1:4" x14ac:dyDescent="0.3">
      <c r="A65" s="69" t="s">
        <v>1040</v>
      </c>
      <c r="B65" t="s">
        <v>599</v>
      </c>
      <c r="C65" t="s">
        <v>602</v>
      </c>
      <c r="D65" s="67" t="s">
        <v>603</v>
      </c>
    </row>
    <row r="66" spans="1:4" x14ac:dyDescent="0.3">
      <c r="A66" s="69" t="s">
        <v>1040</v>
      </c>
      <c r="B66" t="s">
        <v>604</v>
      </c>
      <c r="C66" t="s">
        <v>605</v>
      </c>
      <c r="D66" s="67" t="s">
        <v>606</v>
      </c>
    </row>
    <row r="67" spans="1:4" x14ac:dyDescent="0.3">
      <c r="A67" s="69" t="s">
        <v>1040</v>
      </c>
      <c r="B67" t="s">
        <v>604</v>
      </c>
      <c r="C67" t="s">
        <v>607</v>
      </c>
      <c r="D67" s="67" t="s">
        <v>608</v>
      </c>
    </row>
    <row r="68" spans="1:4" x14ac:dyDescent="0.3">
      <c r="A68" s="69" t="s">
        <v>1040</v>
      </c>
      <c r="B68" t="s">
        <v>609</v>
      </c>
      <c r="C68" t="s">
        <v>610</v>
      </c>
      <c r="D68" s="67" t="s">
        <v>611</v>
      </c>
    </row>
    <row r="69" spans="1:4" x14ac:dyDescent="0.3">
      <c r="A69" s="69" t="s">
        <v>1040</v>
      </c>
      <c r="B69" t="s">
        <v>609</v>
      </c>
      <c r="C69" t="s">
        <v>612</v>
      </c>
      <c r="D69" s="67" t="s">
        <v>613</v>
      </c>
    </row>
    <row r="70" spans="1:4" x14ac:dyDescent="0.3">
      <c r="A70" s="69" t="s">
        <v>1040</v>
      </c>
      <c r="B70" t="s">
        <v>609</v>
      </c>
      <c r="C70" t="s">
        <v>614</v>
      </c>
      <c r="D70" s="67" t="s">
        <v>615</v>
      </c>
    </row>
    <row r="71" spans="1:4" x14ac:dyDescent="0.3">
      <c r="A71" s="69" t="s">
        <v>1040</v>
      </c>
      <c r="B71" t="s">
        <v>609</v>
      </c>
      <c r="C71" t="s">
        <v>616</v>
      </c>
      <c r="D71" s="67" t="s">
        <v>617</v>
      </c>
    </row>
    <row r="72" spans="1:4" x14ac:dyDescent="0.3">
      <c r="A72" s="69" t="s">
        <v>1040</v>
      </c>
      <c r="B72" t="s">
        <v>609</v>
      </c>
      <c r="C72" t="s">
        <v>618</v>
      </c>
      <c r="D72" s="67" t="s">
        <v>619</v>
      </c>
    </row>
    <row r="73" spans="1:4" x14ac:dyDescent="0.3">
      <c r="A73" s="69" t="s">
        <v>1040</v>
      </c>
      <c r="B73" t="s">
        <v>609</v>
      </c>
      <c r="C73" t="s">
        <v>620</v>
      </c>
      <c r="D73" s="67" t="s">
        <v>621</v>
      </c>
    </row>
    <row r="74" spans="1:4" x14ac:dyDescent="0.3">
      <c r="A74" s="69" t="s">
        <v>1040</v>
      </c>
      <c r="B74" t="s">
        <v>622</v>
      </c>
      <c r="C74" t="s">
        <v>623</v>
      </c>
      <c r="D74" s="67" t="s">
        <v>624</v>
      </c>
    </row>
    <row r="75" spans="1:4" x14ac:dyDescent="0.3">
      <c r="A75" s="69" t="s">
        <v>1040</v>
      </c>
      <c r="B75" t="s">
        <v>1562</v>
      </c>
      <c r="C75" t="s">
        <v>625</v>
      </c>
      <c r="D75" s="67" t="s">
        <v>626</v>
      </c>
    </row>
    <row r="76" spans="1:4" x14ac:dyDescent="0.3">
      <c r="A76" s="69" t="s">
        <v>1040</v>
      </c>
      <c r="B76" t="s">
        <v>627</v>
      </c>
      <c r="C76" t="s">
        <v>628</v>
      </c>
      <c r="D76" s="67" t="s">
        <v>629</v>
      </c>
    </row>
    <row r="77" spans="1:4" x14ac:dyDescent="0.3">
      <c r="A77" s="69" t="s">
        <v>1040</v>
      </c>
      <c r="B77" t="s">
        <v>627</v>
      </c>
      <c r="C77" t="s">
        <v>630</v>
      </c>
      <c r="D77" s="67" t="s">
        <v>631</v>
      </c>
    </row>
    <row r="78" spans="1:4" x14ac:dyDescent="0.3">
      <c r="A78" s="69" t="s">
        <v>1040</v>
      </c>
      <c r="B78" t="s">
        <v>627</v>
      </c>
      <c r="C78" t="s">
        <v>632</v>
      </c>
      <c r="D78" s="67" t="s">
        <v>633</v>
      </c>
    </row>
    <row r="79" spans="1:4" x14ac:dyDescent="0.3">
      <c r="A79" s="69" t="s">
        <v>1040</v>
      </c>
      <c r="B79" t="s">
        <v>627</v>
      </c>
      <c r="C79" t="s">
        <v>634</v>
      </c>
      <c r="D79" s="67" t="s">
        <v>635</v>
      </c>
    </row>
    <row r="80" spans="1:4" x14ac:dyDescent="0.3">
      <c r="A80" s="69" t="s">
        <v>1040</v>
      </c>
      <c r="B80" t="s">
        <v>627</v>
      </c>
      <c r="C80" t="s">
        <v>636</v>
      </c>
      <c r="D80" s="67" t="s">
        <v>637</v>
      </c>
    </row>
    <row r="81" spans="1:4" x14ac:dyDescent="0.3">
      <c r="A81" s="69" t="s">
        <v>1040</v>
      </c>
      <c r="B81" t="s">
        <v>638</v>
      </c>
      <c r="C81" t="s">
        <v>639</v>
      </c>
      <c r="D81" s="67" t="s">
        <v>640</v>
      </c>
    </row>
    <row r="82" spans="1:4" x14ac:dyDescent="0.3">
      <c r="A82" s="69" t="s">
        <v>1040</v>
      </c>
      <c r="B82" t="s">
        <v>638</v>
      </c>
      <c r="C82" t="s">
        <v>641</v>
      </c>
      <c r="D82" s="67" t="s">
        <v>642</v>
      </c>
    </row>
    <row r="83" spans="1:4" x14ac:dyDescent="0.3">
      <c r="A83" s="69" t="s">
        <v>1040</v>
      </c>
      <c r="B83" t="s">
        <v>638</v>
      </c>
      <c r="C83" t="s">
        <v>643</v>
      </c>
      <c r="D83" s="67" t="s">
        <v>644</v>
      </c>
    </row>
    <row r="84" spans="1:4" x14ac:dyDescent="0.3">
      <c r="A84" s="69" t="s">
        <v>1040</v>
      </c>
      <c r="B84" t="s">
        <v>638</v>
      </c>
      <c r="C84" t="s">
        <v>645</v>
      </c>
      <c r="D84" s="67" t="s">
        <v>646</v>
      </c>
    </row>
    <row r="85" spans="1:4" x14ac:dyDescent="0.3">
      <c r="A85" s="69" t="s">
        <v>1040</v>
      </c>
      <c r="B85" t="s">
        <v>638</v>
      </c>
      <c r="C85" t="s">
        <v>647</v>
      </c>
      <c r="D85" s="67" t="s">
        <v>648</v>
      </c>
    </row>
    <row r="86" spans="1:4" x14ac:dyDescent="0.3">
      <c r="A86" s="69" t="s">
        <v>1040</v>
      </c>
      <c r="B86" t="s">
        <v>638</v>
      </c>
      <c r="C86" t="s">
        <v>649</v>
      </c>
      <c r="D86" s="67" t="s">
        <v>650</v>
      </c>
    </row>
    <row r="87" spans="1:4" x14ac:dyDescent="0.3">
      <c r="A87" s="69" t="s">
        <v>1040</v>
      </c>
      <c r="B87" t="s">
        <v>638</v>
      </c>
      <c r="C87" t="s">
        <v>1574</v>
      </c>
      <c r="D87" s="67" t="s">
        <v>651</v>
      </c>
    </row>
    <row r="88" spans="1:4" x14ac:dyDescent="0.3">
      <c r="A88" s="69" t="s">
        <v>1040</v>
      </c>
      <c r="B88" t="s">
        <v>638</v>
      </c>
      <c r="C88" t="s">
        <v>652</v>
      </c>
      <c r="D88" s="67" t="s">
        <v>653</v>
      </c>
    </row>
    <row r="89" spans="1:4" x14ac:dyDescent="0.3">
      <c r="A89" s="69" t="s">
        <v>1040</v>
      </c>
      <c r="B89" t="s">
        <v>654</v>
      </c>
      <c r="C89" t="s">
        <v>655</v>
      </c>
      <c r="D89" s="67" t="s">
        <v>656</v>
      </c>
    </row>
    <row r="90" spans="1:4" x14ac:dyDescent="0.3">
      <c r="A90" s="69" t="s">
        <v>1040</v>
      </c>
      <c r="B90" t="s">
        <v>654</v>
      </c>
      <c r="C90" t="s">
        <v>657</v>
      </c>
      <c r="D90" s="67" t="s">
        <v>658</v>
      </c>
    </row>
    <row r="91" spans="1:4" x14ac:dyDescent="0.3">
      <c r="A91" s="69" t="s">
        <v>1040</v>
      </c>
      <c r="B91" t="s">
        <v>654</v>
      </c>
      <c r="C91" t="s">
        <v>659</v>
      </c>
      <c r="D91" s="67" t="s">
        <v>660</v>
      </c>
    </row>
    <row r="92" spans="1:4" x14ac:dyDescent="0.3">
      <c r="A92" s="69" t="s">
        <v>1040</v>
      </c>
      <c r="B92" t="s">
        <v>661</v>
      </c>
      <c r="C92" t="s">
        <v>662</v>
      </c>
      <c r="D92" s="67" t="s">
        <v>663</v>
      </c>
    </row>
    <row r="93" spans="1:4" x14ac:dyDescent="0.3">
      <c r="A93" s="69" t="s">
        <v>1040</v>
      </c>
      <c r="B93" t="s">
        <v>661</v>
      </c>
      <c r="C93" t="s">
        <v>664</v>
      </c>
      <c r="D93" s="67" t="s">
        <v>665</v>
      </c>
    </row>
    <row r="94" spans="1:4" x14ac:dyDescent="0.3">
      <c r="A94" s="69" t="s">
        <v>1040</v>
      </c>
      <c r="B94" t="s">
        <v>661</v>
      </c>
      <c r="C94" t="s">
        <v>666</v>
      </c>
      <c r="D94" s="67" t="s">
        <v>667</v>
      </c>
    </row>
    <row r="95" spans="1:4" x14ac:dyDescent="0.3">
      <c r="A95" s="69" t="s">
        <v>1040</v>
      </c>
      <c r="B95" t="s">
        <v>661</v>
      </c>
      <c r="C95" t="s">
        <v>668</v>
      </c>
      <c r="D95" s="67" t="s">
        <v>669</v>
      </c>
    </row>
    <row r="96" spans="1:4" x14ac:dyDescent="0.3">
      <c r="A96" s="69" t="s">
        <v>1040</v>
      </c>
      <c r="B96" t="s">
        <v>661</v>
      </c>
      <c r="C96" t="s">
        <v>670</v>
      </c>
      <c r="D96" s="67" t="s">
        <v>671</v>
      </c>
    </row>
    <row r="97" spans="1:4" x14ac:dyDescent="0.3">
      <c r="A97" s="69" t="s">
        <v>1040</v>
      </c>
      <c r="B97" t="s">
        <v>661</v>
      </c>
      <c r="C97" t="s">
        <v>672</v>
      </c>
      <c r="D97" s="67" t="s">
        <v>673</v>
      </c>
    </row>
    <row r="98" spans="1:4" x14ac:dyDescent="0.3">
      <c r="A98" s="69" t="s">
        <v>1040</v>
      </c>
      <c r="B98" t="s">
        <v>546</v>
      </c>
      <c r="C98" t="s">
        <v>1446</v>
      </c>
      <c r="D98" s="67" t="s">
        <v>674</v>
      </c>
    </row>
    <row r="99" spans="1:4" x14ac:dyDescent="0.3">
      <c r="A99" s="69" t="s">
        <v>1138</v>
      </c>
      <c r="B99" t="s">
        <v>1041</v>
      </c>
      <c r="C99" t="s">
        <v>1042</v>
      </c>
      <c r="D99" s="67" t="s">
        <v>1043</v>
      </c>
    </row>
    <row r="100" spans="1:4" x14ac:dyDescent="0.3">
      <c r="A100" s="69" t="s">
        <v>1138</v>
      </c>
      <c r="B100" t="s">
        <v>1044</v>
      </c>
      <c r="C100" t="s">
        <v>1045</v>
      </c>
      <c r="D100" s="67" t="s">
        <v>1046</v>
      </c>
    </row>
    <row r="101" spans="1:4" x14ac:dyDescent="0.3">
      <c r="A101" s="69" t="s">
        <v>1138</v>
      </c>
      <c r="B101" t="s">
        <v>1047</v>
      </c>
      <c r="C101" t="s">
        <v>1048</v>
      </c>
      <c r="D101" s="67" t="s">
        <v>1049</v>
      </c>
    </row>
    <row r="102" spans="1:4" x14ac:dyDescent="0.3">
      <c r="A102" s="69" t="s">
        <v>1138</v>
      </c>
      <c r="B102" t="s">
        <v>1047</v>
      </c>
      <c r="C102" t="s">
        <v>1050</v>
      </c>
      <c r="D102" s="67" t="s">
        <v>1051</v>
      </c>
    </row>
    <row r="103" spans="1:4" x14ac:dyDescent="0.3">
      <c r="A103" s="69" t="s">
        <v>1138</v>
      </c>
      <c r="B103" t="s">
        <v>1047</v>
      </c>
      <c r="C103" t="s">
        <v>1052</v>
      </c>
      <c r="D103" s="67" t="s">
        <v>1053</v>
      </c>
    </row>
    <row r="104" spans="1:4" x14ac:dyDescent="0.3">
      <c r="A104" s="69" t="s">
        <v>1138</v>
      </c>
      <c r="B104" t="s">
        <v>1047</v>
      </c>
      <c r="C104" t="s">
        <v>1054</v>
      </c>
      <c r="D104" s="67" t="s">
        <v>1055</v>
      </c>
    </row>
    <row r="105" spans="1:4" x14ac:dyDescent="0.3">
      <c r="A105" s="69" t="s">
        <v>1138</v>
      </c>
      <c r="B105" t="s">
        <v>1047</v>
      </c>
      <c r="C105" t="s">
        <v>1056</v>
      </c>
      <c r="D105" s="67" t="s">
        <v>1057</v>
      </c>
    </row>
    <row r="106" spans="1:4" x14ac:dyDescent="0.3">
      <c r="A106" s="69" t="s">
        <v>1138</v>
      </c>
      <c r="B106" t="s">
        <v>1058</v>
      </c>
      <c r="C106" t="s">
        <v>1497</v>
      </c>
      <c r="D106" s="67" t="s">
        <v>1059</v>
      </c>
    </row>
    <row r="107" spans="1:4" x14ac:dyDescent="0.3">
      <c r="A107" s="69" t="s">
        <v>1138</v>
      </c>
      <c r="B107" t="s">
        <v>1058</v>
      </c>
      <c r="C107" t="s">
        <v>1499</v>
      </c>
      <c r="D107" s="67" t="s">
        <v>1060</v>
      </c>
    </row>
    <row r="108" spans="1:4" x14ac:dyDescent="0.3">
      <c r="A108" s="69" t="s">
        <v>1138</v>
      </c>
      <c r="B108" t="s">
        <v>1058</v>
      </c>
      <c r="C108" t="s">
        <v>1500</v>
      </c>
      <c r="D108" s="67" t="s">
        <v>1061</v>
      </c>
    </row>
    <row r="109" spans="1:4" x14ac:dyDescent="0.3">
      <c r="A109" s="69" t="s">
        <v>1138</v>
      </c>
      <c r="B109" t="s">
        <v>1058</v>
      </c>
      <c r="C109" t="s">
        <v>1424</v>
      </c>
      <c r="D109" s="67" t="s">
        <v>1062</v>
      </c>
    </row>
    <row r="110" spans="1:4" x14ac:dyDescent="0.3">
      <c r="A110" s="69" t="s">
        <v>1138</v>
      </c>
      <c r="B110" t="s">
        <v>1058</v>
      </c>
      <c r="C110" t="s">
        <v>1416</v>
      </c>
      <c r="D110" s="67" t="s">
        <v>1063</v>
      </c>
    </row>
    <row r="111" spans="1:4" x14ac:dyDescent="0.3">
      <c r="A111" s="69" t="s">
        <v>1138</v>
      </c>
      <c r="B111" t="s">
        <v>1064</v>
      </c>
      <c r="C111" t="s">
        <v>1425</v>
      </c>
      <c r="D111" s="67" t="s">
        <v>1065</v>
      </c>
    </row>
    <row r="112" spans="1:4" x14ac:dyDescent="0.3">
      <c r="A112" s="69" t="s">
        <v>1138</v>
      </c>
      <c r="B112" t="s">
        <v>1066</v>
      </c>
      <c r="C112" t="s">
        <v>1447</v>
      </c>
      <c r="D112" s="67" t="s">
        <v>1067</v>
      </c>
    </row>
    <row r="113" spans="1:4" x14ac:dyDescent="0.3">
      <c r="A113" s="69" t="s">
        <v>1161</v>
      </c>
      <c r="B113" t="s">
        <v>1139</v>
      </c>
      <c r="C113" t="s">
        <v>1140</v>
      </c>
      <c r="D113" s="67" t="s">
        <v>1141</v>
      </c>
    </row>
    <row r="114" spans="1:4" x14ac:dyDescent="0.3">
      <c r="A114" s="69" t="s">
        <v>1161</v>
      </c>
      <c r="B114" t="s">
        <v>1142</v>
      </c>
      <c r="C114" t="s">
        <v>1143</v>
      </c>
      <c r="D114" s="67" t="s">
        <v>1144</v>
      </c>
    </row>
    <row r="115" spans="1:4" x14ac:dyDescent="0.3">
      <c r="A115" s="69" t="s">
        <v>1161</v>
      </c>
      <c r="B115" t="s">
        <v>1139</v>
      </c>
      <c r="C115" t="s">
        <v>1431</v>
      </c>
      <c r="D115" s="67" t="s">
        <v>1145</v>
      </c>
    </row>
    <row r="116" spans="1:4" x14ac:dyDescent="0.3">
      <c r="A116" s="69" t="s">
        <v>1161</v>
      </c>
      <c r="B116" t="s">
        <v>1146</v>
      </c>
      <c r="C116" t="s">
        <v>1147</v>
      </c>
      <c r="D116" s="67" t="s">
        <v>1148</v>
      </c>
    </row>
    <row r="117" spans="1:4" x14ac:dyDescent="0.3">
      <c r="A117" s="69" t="s">
        <v>1161</v>
      </c>
      <c r="B117" t="s">
        <v>1149</v>
      </c>
      <c r="C117" s="381" t="s">
        <v>1150</v>
      </c>
      <c r="D117" s="67" t="s">
        <v>1151</v>
      </c>
    </row>
    <row r="118" spans="1:4" x14ac:dyDescent="0.3">
      <c r="A118" s="69" t="s">
        <v>1161</v>
      </c>
      <c r="B118" t="s">
        <v>1149</v>
      </c>
      <c r="C118" s="381" t="s">
        <v>1432</v>
      </c>
      <c r="D118" s="67" t="s">
        <v>1153</v>
      </c>
    </row>
    <row r="119" spans="1:4" x14ac:dyDescent="0.3">
      <c r="A119" s="69" t="s">
        <v>1161</v>
      </c>
      <c r="B119" t="s">
        <v>1149</v>
      </c>
      <c r="C119" t="s">
        <v>1152</v>
      </c>
      <c r="D119" s="67" t="s">
        <v>1155</v>
      </c>
    </row>
    <row r="120" spans="1:4" x14ac:dyDescent="0.3">
      <c r="A120" s="69" t="s">
        <v>1161</v>
      </c>
      <c r="B120" t="s">
        <v>1149</v>
      </c>
      <c r="C120" t="s">
        <v>1154</v>
      </c>
      <c r="D120" s="67" t="s">
        <v>1157</v>
      </c>
    </row>
    <row r="121" spans="1:4" x14ac:dyDescent="0.3">
      <c r="A121" s="69" t="s">
        <v>1161</v>
      </c>
      <c r="B121" t="s">
        <v>1149</v>
      </c>
      <c r="C121" t="s">
        <v>1156</v>
      </c>
      <c r="D121" s="67" t="s">
        <v>1159</v>
      </c>
    </row>
    <row r="122" spans="1:4" x14ac:dyDescent="0.3">
      <c r="A122" s="69" t="s">
        <v>1161</v>
      </c>
      <c r="B122" t="s">
        <v>1149</v>
      </c>
      <c r="C122" t="s">
        <v>1158</v>
      </c>
      <c r="D122" s="67" t="s">
        <v>1160</v>
      </c>
    </row>
    <row r="123" spans="1:4" x14ac:dyDescent="0.3">
      <c r="A123" s="69" t="s">
        <v>1161</v>
      </c>
      <c r="B123" t="s">
        <v>546</v>
      </c>
      <c r="C123" t="s">
        <v>1577</v>
      </c>
      <c r="D123" s="67" t="s">
        <v>1433</v>
      </c>
    </row>
    <row r="124" spans="1:4" x14ac:dyDescent="0.3">
      <c r="A124" s="69" t="s">
        <v>1283</v>
      </c>
      <c r="B124" t="s">
        <v>1260</v>
      </c>
      <c r="C124" t="s">
        <v>1261</v>
      </c>
      <c r="D124" s="67" t="s">
        <v>1262</v>
      </c>
    </row>
    <row r="125" spans="1:4" x14ac:dyDescent="0.3">
      <c r="A125" s="69" t="s">
        <v>1283</v>
      </c>
      <c r="B125" t="s">
        <v>1260</v>
      </c>
      <c r="C125" t="s">
        <v>1263</v>
      </c>
      <c r="D125" s="67" t="s">
        <v>1264</v>
      </c>
    </row>
    <row r="126" spans="1:4" x14ac:dyDescent="0.3">
      <c r="A126" s="69" t="s">
        <v>1283</v>
      </c>
      <c r="B126" t="s">
        <v>1265</v>
      </c>
      <c r="C126" t="s">
        <v>1443</v>
      </c>
      <c r="D126" s="67" t="s">
        <v>1266</v>
      </c>
    </row>
    <row r="127" spans="1:4" x14ac:dyDescent="0.3">
      <c r="A127" s="69" t="s">
        <v>1283</v>
      </c>
      <c r="B127" t="s">
        <v>1265</v>
      </c>
      <c r="C127" t="s">
        <v>1267</v>
      </c>
      <c r="D127" s="67" t="s">
        <v>1268</v>
      </c>
    </row>
    <row r="128" spans="1:4" x14ac:dyDescent="0.3">
      <c r="A128" s="69" t="s">
        <v>1283</v>
      </c>
      <c r="B128" t="s">
        <v>1269</v>
      </c>
      <c r="C128" t="s">
        <v>1270</v>
      </c>
      <c r="D128" s="67" t="s">
        <v>1271</v>
      </c>
    </row>
    <row r="129" spans="1:4" x14ac:dyDescent="0.3">
      <c r="A129" s="69" t="s">
        <v>1283</v>
      </c>
      <c r="B129" t="s">
        <v>1269</v>
      </c>
      <c r="C129" t="s">
        <v>1272</v>
      </c>
      <c r="D129" s="67" t="s">
        <v>1273</v>
      </c>
    </row>
    <row r="130" spans="1:4" x14ac:dyDescent="0.3">
      <c r="A130" s="69" t="s">
        <v>1283</v>
      </c>
      <c r="B130" t="s">
        <v>1269</v>
      </c>
      <c r="C130" t="s">
        <v>1274</v>
      </c>
      <c r="D130" s="67" t="s">
        <v>1275</v>
      </c>
    </row>
    <row r="131" spans="1:4" x14ac:dyDescent="0.3">
      <c r="A131" s="69" t="s">
        <v>1283</v>
      </c>
      <c r="B131" t="s">
        <v>1269</v>
      </c>
      <c r="C131" t="s">
        <v>1276</v>
      </c>
      <c r="D131" s="67" t="s">
        <v>1277</v>
      </c>
    </row>
    <row r="132" spans="1:4" x14ac:dyDescent="0.3">
      <c r="A132" s="69" t="s">
        <v>1283</v>
      </c>
      <c r="B132" t="s">
        <v>1278</v>
      </c>
      <c r="C132" t="s">
        <v>1279</v>
      </c>
      <c r="D132" s="67" t="s">
        <v>1280</v>
      </c>
    </row>
    <row r="133" spans="1:4" x14ac:dyDescent="0.3">
      <c r="A133" s="69" t="s">
        <v>1283</v>
      </c>
      <c r="B133" t="s">
        <v>1066</v>
      </c>
      <c r="C133" t="s">
        <v>1281</v>
      </c>
      <c r="D133" s="67" t="s">
        <v>1282</v>
      </c>
    </row>
  </sheetData>
  <autoFilter ref="A14:D133" xr:uid="{E3C50333-5801-4970-892B-A1B7E592D505}"/>
  <phoneticPr fontId="39" type="noConversion"/>
  <hyperlinks>
    <hyperlink ref="D64" location="'A2.1'!A1" display="A2.1" xr:uid="{DEA383E0-EED8-40D8-973D-E8E3D4835FA0}"/>
    <hyperlink ref="D65" location="'A2.2'!A1" display="A2.2" xr:uid="{8988AE1A-D420-48A5-B92A-C8699CCEB441}"/>
    <hyperlink ref="D66" location="'A2.3'!A1" display="A2.3" xr:uid="{4185E971-63D8-4476-B99F-968DA5C2FF89}"/>
    <hyperlink ref="D67" location="'A2.4'!A1" display="A2.4" xr:uid="{03F84E1C-B5EE-4F6C-8D9C-249CD8C53AE2}"/>
    <hyperlink ref="D68" location="'A2.5'!A1" display="A2.5" xr:uid="{33940847-9903-45CE-9115-2AE88A007571}"/>
    <hyperlink ref="D69" location="'A2.6'!A1" display="A2.6" xr:uid="{1ADB5721-6040-49DA-9921-FFD0B90CF08D}"/>
    <hyperlink ref="D70" location="'A2.7'!A1" display="A2.7" xr:uid="{BDF2F955-900D-466D-A715-5DAE12C4327D}"/>
    <hyperlink ref="D71" location="'A2.8'!A1" display="A2.8" xr:uid="{DB00E570-2DA1-47F6-93EC-580319838DAC}"/>
    <hyperlink ref="D72" location="'A2.9'!A1" display="A2.9" xr:uid="{1742299E-E75A-433F-BC3F-9F85093BD4E6}"/>
    <hyperlink ref="D73" location="'A2.10'!A1" display="A2.10" xr:uid="{EAEAD75F-57E6-41F7-9468-BF1B56F10538}"/>
    <hyperlink ref="D74" location="'A2.11'!A1" display="A2.11" xr:uid="{AA8E7E66-236D-4CC0-96F1-7DB747CFF993}"/>
    <hyperlink ref="D75" location="'A2.12'!A1" display="A2.12" xr:uid="{D0DE021C-4BC1-4601-A93A-8EA57FF78727}"/>
    <hyperlink ref="D76" location="'A2.13'!A1" display="A2.13" xr:uid="{CEDB538B-9E4D-4287-A40E-ED78BD001CC8}"/>
    <hyperlink ref="D77" location="'A2.14'!A1" display="A2.14" xr:uid="{FEE551C6-6D88-4F0C-93FC-A903378851F9}"/>
    <hyperlink ref="D78" location="'A2.15'!A1" display="A2.15" xr:uid="{DFB2E69B-2D4D-464C-9E95-AA10DD28F11F}"/>
    <hyperlink ref="D79" location="'A2.16'!A1" display="A2.16" xr:uid="{6949DC4B-CBB1-4965-96B6-E5135EEDCE98}"/>
    <hyperlink ref="D80" location="'A2.17'!A1" display="A2.17" xr:uid="{0CEAD530-EFDD-49E4-9A1B-3EC64CE7AFBA}"/>
    <hyperlink ref="D81" location="'A2.18'!A1" display="A2.18" xr:uid="{63194447-65B9-4344-B3E9-E0BA45380BF7}"/>
    <hyperlink ref="D82" location="'A2.19'!A1" display="A2.19" xr:uid="{8C148942-58B9-4391-84C7-13664B911266}"/>
    <hyperlink ref="D83" location="'A2.20'!A1" display="A2.20" xr:uid="{2E9F5722-8258-4FDB-BCB4-5027C2AF6222}"/>
    <hyperlink ref="D84" location="'A2.21'!A1" display="A2.21" xr:uid="{54A781D6-863C-494A-97FC-D4A8094F34DB}"/>
    <hyperlink ref="D85" location="'A2.22'!A1" display="A2.22" xr:uid="{1DBF7B42-04E0-4847-8F7D-5E533B4E7CB5}"/>
    <hyperlink ref="D86" location="'A2.23'!A1" display="A2.23" xr:uid="{FB4C42AA-98C4-4207-B0C1-9AFCD5ED29B5}"/>
    <hyperlink ref="D87" location="'A2.24'!A1" display="A2.24" xr:uid="{F7D29FF1-B1C1-4C2B-B79E-4889ECEF9F57}"/>
    <hyperlink ref="D88" location="'A2.25'!A1" display="A2.25" xr:uid="{B4C6CE94-FA14-4824-B1F0-AC854198FB21}"/>
    <hyperlink ref="D89" location="'A2.26'!A1" display="A2.26" xr:uid="{13C26FB8-314F-44C1-85B9-E0E1F68038CD}"/>
    <hyperlink ref="D90" location="'A2.27'!A1" display="A2.27" xr:uid="{8D279976-D49E-4F92-A7C1-8EBFA327A373}"/>
    <hyperlink ref="D91" location="'A2.28'!A1" display="A2.28" xr:uid="{A98E13C5-3091-42FE-8100-E3220D82A287}"/>
    <hyperlink ref="D92" location="'A2.29'!A1" display="A2.29" xr:uid="{E0CB0C2B-5A17-46E7-A1FD-3B4A23A55384}"/>
    <hyperlink ref="D93" location="'A2.30'!A1" display="A2.30" xr:uid="{983DD05D-6CD5-4697-92CC-5858A5C3062F}"/>
    <hyperlink ref="D94" location="'A2.31'!A1" display="A2.31" xr:uid="{723B8D42-DECB-4741-A34F-B6FA050AA413}"/>
    <hyperlink ref="D95" location="'A2.32'!A1" display="A2.32" xr:uid="{90E53A3A-0CE8-4A10-AA0C-3C679ED8E77B}"/>
    <hyperlink ref="D96" location="'A2.33'!A1" display="A2.33" xr:uid="{8B544C04-368C-4811-9A76-69EA886C5CF4}"/>
    <hyperlink ref="D97" location="'A2.34'!A1" display="A2.34" xr:uid="{02FEE34D-EA31-4EFD-9BE2-B4D10D89129E}"/>
    <hyperlink ref="D98" location="'A2.35'!A1" display="A2.35" xr:uid="{1F71D066-386A-4A62-A405-87CB1B8F5E95}"/>
    <hyperlink ref="D100" location="'A3.2'!A1" display="A3.2" xr:uid="{D6C67181-037A-4C7C-AF9A-B868750A7FE4}"/>
    <hyperlink ref="D101" location="'A3.3'!A1" display="A3.3" xr:uid="{2C261295-75C5-45B2-BD0A-8D52A1486FF5}"/>
    <hyperlink ref="D102" location="'A3.4'!A1" display="A3.4" xr:uid="{91E749A9-6716-41D8-AB49-1D965F964BF8}"/>
    <hyperlink ref="D103" location="'A3.5'!A1" display="A3.5" xr:uid="{9B268610-9AD9-447F-863A-32B32BCA7678}"/>
    <hyperlink ref="D104" location="'A3.6'!A1" display="A3.6" xr:uid="{E8CEB18D-2851-42DA-AF40-BCC1E74262BD}"/>
    <hyperlink ref="D105" location="'A3.7'!A1" display="A3.7" xr:uid="{35423CB5-C56B-4FB5-938A-814E56585F09}"/>
    <hyperlink ref="D106" location="'A3.8'!A1" display="A3.8" xr:uid="{8CDDD872-0042-40FA-82D9-AD7F3CD0D228}"/>
    <hyperlink ref="D107" location="'A3.9'!A1" display="A3.9" xr:uid="{8E0F8F69-B2ED-4043-A6D9-17C0045C1DD7}"/>
    <hyperlink ref="D108" location="'A3.10'!A1" display="A3.10" xr:uid="{07BD99E6-2C91-4C72-AA9E-4D2396D8C28B}"/>
    <hyperlink ref="D109" location="'A3.11'!A1" display="A3.11" xr:uid="{07EE5E58-53A8-4B2F-B692-220CD11E350F}"/>
    <hyperlink ref="D110" location="'A3.12'!A1" display="A3.12" xr:uid="{8E21B9EB-021B-4866-899D-5250D8021412}"/>
    <hyperlink ref="D111" location="'A3.13'!A1" display="A3.13" xr:uid="{FE1EE456-4A07-46B8-8AEE-D9D6BD20607E}"/>
    <hyperlink ref="D112" location="'A3.14'!A1" display="A3.14" xr:uid="{278FC316-FC33-4C6B-B4BD-74821359E73E}"/>
    <hyperlink ref="D99" location="'A3.1'!A1" display="A3.1" xr:uid="{4BC97EB2-D59C-4EE3-BD03-1C1B42FE50BB}"/>
    <hyperlink ref="D124" location="'A5.1'!A1" display="A5.1" xr:uid="{0C8371A4-E20D-47E8-AB5C-4725D1C826A2}"/>
    <hyperlink ref="D125" location="'A5.2'!A1" display="A5.2" xr:uid="{17175450-66F0-4C30-927B-EA79142273F6}"/>
    <hyperlink ref="D126" location="'A5.3'!A1" display="A5.3" xr:uid="{B5EEA15F-ABBE-44EC-A4A2-BB72AE5B0DE2}"/>
    <hyperlink ref="D127" location="'A5.4'!A1" display="A5.4" xr:uid="{6441A272-705B-4EEF-A244-3AF2A9930C65}"/>
    <hyperlink ref="D128" location="'A5.5'!A1" display="A5.5" xr:uid="{12A1A778-2FF4-4055-BD64-9E18E542484D}"/>
    <hyperlink ref="D129" location="'A5.6'!A1" display="A5.6" xr:uid="{44705A34-867C-44A4-A7EF-BC6ED1CF71B5}"/>
    <hyperlink ref="D130" location="'A5.7'!A1" display="A5.7" xr:uid="{5202B361-5E87-4D4C-A108-48C16BBC0087}"/>
    <hyperlink ref="D131" location="'A5.8'!A1" display="A5.8" xr:uid="{FC55C7B6-D378-45FB-B47F-EDC1040A2871}"/>
    <hyperlink ref="D132" location="'A5.9'!A1" display="A5.9" xr:uid="{F0220F26-124A-4986-B742-16D758A2E644}"/>
    <hyperlink ref="D133" location="'A5.10'!A1" display="A5.10" xr:uid="{06CA0BD6-DE03-4032-A44D-ACB238C857F0}"/>
    <hyperlink ref="D113" location="'A4.1'!A1" display="A4.1" xr:uid="{CEBA5017-1F87-49B6-BDC3-AA5F35BAD5F7}"/>
    <hyperlink ref="D114" location="'A4.2'!A1" display="A4.2" xr:uid="{A82334B8-CD9C-4AD6-A8D1-EBE6E36F981E}"/>
    <hyperlink ref="D115" location="'A4.3'!A1" display="A4.3" xr:uid="{5C016D73-FF10-4550-BEA5-B7AB12CD3501}"/>
    <hyperlink ref="D116" location="'A4.4'!A1" display="A4.4" xr:uid="{673890DF-8F09-4328-B90B-6C7CDF2EC142}"/>
    <hyperlink ref="D117" location="'A4.5'!A1" display="A4.5" xr:uid="{E8030D38-689C-40E9-9151-75A3A29EFB79}"/>
    <hyperlink ref="D118" location="'A4.6'!A1" display="A4.6" xr:uid="{0FBE7D3D-B39A-4A7C-A12F-6D676BDAA7D2}"/>
    <hyperlink ref="D119" location="'A4.7'!A1" display="A4.7" xr:uid="{19E33CEB-AA5F-467F-946D-1E5E18C71D59}"/>
    <hyperlink ref="D120" location="'A4.8'!A1" display="A4.8" xr:uid="{AE31F11D-B303-487A-9348-78FD01ACE2EA}"/>
    <hyperlink ref="D121" location="'A4.9'!A1" display="A4.9" xr:uid="{239DB978-3668-4A96-A997-BA3BC68F5B3A}"/>
    <hyperlink ref="D122" location="'A4.10'!A1" display="A4.10" xr:uid="{FCC24614-6344-4D4C-AC7F-2A9A7BC36EE7}"/>
    <hyperlink ref="D123" location="A4.11!A1" display="A4.11" xr:uid="{ED711796-FCDD-4301-9F75-8EBF22E4393A}"/>
    <hyperlink ref="D15" location="'A1.1'!A1" display="A1.1" xr:uid="{E4FDCAC4-211D-472C-841D-20B0E8AA173E}"/>
    <hyperlink ref="D16" location="'A1.2'!A1" display="A1.2" xr:uid="{ED834D51-78CA-4B58-895D-C496E2074057}"/>
    <hyperlink ref="D17" location="'A1.3'!A1" display="A1.3" xr:uid="{B95EAA1B-634D-4345-9D91-02B4436AB6D3}"/>
    <hyperlink ref="D18" location="'A1.4'!A1" display="A1.4" xr:uid="{E023BF87-A34C-4A8B-B7E5-41F7DA72BDF7}"/>
    <hyperlink ref="D19" location="'A1.5'!A1" display="A1.5" xr:uid="{A055F7B6-1A77-4252-B5FA-D7E1A96DAC5D}"/>
    <hyperlink ref="D20" location="'A1.6'!A1" display="A1.6" xr:uid="{C7BD6750-A794-412B-A4C7-44FDFA672C39}"/>
    <hyperlink ref="D21" location="'A1.7'!A1" display="A1.7" xr:uid="{AF494A34-8EAE-4BBD-8114-10BA7591D9A4}"/>
    <hyperlink ref="D22" location="'A1.8'!A1" display="A1.8" xr:uid="{AE356798-EE18-49AC-A6EC-C12A0A60E82F}"/>
    <hyperlink ref="D23" location="'A1.9'!A1" display="A1.9" xr:uid="{1D2C07EB-D6BE-4C48-92A8-592ED5CD1335}"/>
    <hyperlink ref="D24" location="'A1.10'!A1" display="A1.10" xr:uid="{A3884418-321C-4906-B9EE-E02B01FC8695}"/>
    <hyperlink ref="D25" location="'A1.11'!A1" display="A1.11" xr:uid="{CE44599B-8B23-46EC-B7CB-D052A8C2B02C}"/>
    <hyperlink ref="D26" location="'A1.12'!A1" display="A1.12" xr:uid="{8B1C3464-AE34-49CE-B779-0173F592CEF5}"/>
    <hyperlink ref="D27" location="'A1.13'!A1" display="A1.13" xr:uid="{18A54D2C-A8CB-4916-90C7-C6320ADFA8B4}"/>
    <hyperlink ref="D28" location="'A1.14'!A1" display="A1.14" xr:uid="{71203D0E-77AE-4D0D-AC9C-09530B1BFC13}"/>
    <hyperlink ref="D29" location="'A1.15'!A1" display="A1.15" xr:uid="{69B40D29-64E0-43FB-9B55-0FBD56F5ADAA}"/>
    <hyperlink ref="D30" location="'A1.16'!A1" display="A1.16" xr:uid="{7667A09D-1B8F-42E9-8572-C7D9165974B3}"/>
    <hyperlink ref="D31" location="'A1.17'!A1" display="A1.17" xr:uid="{A9380F14-CB03-4D74-8B2E-79BCE5EF56CA}"/>
    <hyperlink ref="D32" location="'A1.18'!A1" display="A1.18" xr:uid="{478A01B6-7C50-434F-8924-D4DA87AF9F43}"/>
    <hyperlink ref="D33" location="'A1.19'!A1" display="A1.19" xr:uid="{80419030-D511-4C79-8C50-3069BF0595E1}"/>
    <hyperlink ref="D34" location="'A1.20'!A1" display="A1.20" xr:uid="{32964001-42C3-4450-8600-480693411C2C}"/>
    <hyperlink ref="D35" location="'A1.21'!A1" display="A1.21" xr:uid="{2562C982-BF5D-4DE7-BC08-CF51DDF46484}"/>
    <hyperlink ref="D36" location="'A1.22'!A1" display="A1.22" xr:uid="{26063C41-F665-4628-B88A-CA94DF9F7361}"/>
    <hyperlink ref="D37" location="'A1.23'!A1" display="A1.23" xr:uid="{A0F71A0E-0EA4-4E01-892C-0F4213CDEBA9}"/>
    <hyperlink ref="D38" location="'A1.24'!A1" display="A1.24" xr:uid="{42846BC1-50C5-42AD-BF87-5691E64E2DC3}"/>
    <hyperlink ref="D39" location="'A1.25'!A1" display="A1.25" xr:uid="{464DF832-AD78-4671-B622-9E3782FB0ED8}"/>
    <hyperlink ref="D40" location="'A1.26'!A1" display="A1.26" xr:uid="{325E3977-BBCB-4B1E-8785-08625A136BBE}"/>
    <hyperlink ref="D41" location="'A1.27'!A1" display="A1.27" xr:uid="{7E223588-922A-42EC-9D63-DCC24AE46FA9}"/>
    <hyperlink ref="D42" location="'A1.28'!A1" display="A1.28" xr:uid="{37D69C08-218A-4459-A257-A634D8571CDF}"/>
    <hyperlink ref="D43" location="'A1.29'!A1" display="A1.29" xr:uid="{9C73C238-5BE1-4155-9909-19F53F021382}"/>
    <hyperlink ref="D44" location="'A1.30'!A1" display="A1.30" xr:uid="{F4690927-1743-492E-AECE-C4ED8C3975AB}"/>
    <hyperlink ref="D45" location="'A1.31'!A1" display="A1.31" xr:uid="{BCF5AD35-316E-4662-B5AB-997F1FE76466}"/>
    <hyperlink ref="D46" location="'A1.32'!A1" display="A1.32" xr:uid="{6773AD2B-D0CB-4632-88E6-6913723696F8}"/>
    <hyperlink ref="D47" location="'A1.33'!A1" display="A1.33" xr:uid="{B7686883-25AE-43EB-9911-0B2AF15436FE}"/>
    <hyperlink ref="D48" location="'A1.34'!A1" display="A1.34" xr:uid="{8F40070F-C742-49C5-9583-7ECE97184B78}"/>
    <hyperlink ref="D49" location="'A1.35'!A1" display="A1.35" xr:uid="{AC578B52-FFCE-4A13-AD9D-6BAB821E44CC}"/>
    <hyperlink ref="D50" location="'A1.36'!A1" display="A1.36" xr:uid="{A8FA4A75-B5F6-4E66-BE9E-D7E018114CFC}"/>
    <hyperlink ref="D51" location="'A1.37'!A1" display="A1.37" xr:uid="{02B3ACCE-BBF3-48F3-9326-9D7428D7E962}"/>
    <hyperlink ref="D52" location="'A1.38'!A1" display="A1.38" xr:uid="{DEA41562-9C39-442F-8AD4-CF3AEA1B95AC}"/>
    <hyperlink ref="D53" location="'A1.39'!A1" display="A1.39" xr:uid="{4DF1B3C1-D8E5-4167-A7FE-437AC0C20E89}"/>
    <hyperlink ref="D54" location="'A1.40'!A1" display="A1.40" xr:uid="{6D7F9237-EAD6-41F2-B454-51737B78A4DE}"/>
    <hyperlink ref="D55" location="'A1.41'!A1" display="A1.41" xr:uid="{BAA0CE18-8D03-4F87-9F81-BCC2E1BFE622}"/>
    <hyperlink ref="D56" location="'A1.42'!A1" display="A1.42" xr:uid="{3A8CDCD5-663B-43BA-BE29-E7F7F83D1E37}"/>
    <hyperlink ref="D57" location="'A1.43'!A1" display="A1.43" xr:uid="{ACB705C5-98F3-487D-82A2-2F701A67B165}"/>
    <hyperlink ref="D58" location="'A1.44'!A1" display="A1.44" xr:uid="{4B55EF71-CA57-4527-B27D-FB80B9D99BCD}"/>
    <hyperlink ref="D59" location="'A1.45'!A1" display="A1.45" xr:uid="{27DE66E3-60C7-4131-AD48-1DF785258123}"/>
    <hyperlink ref="D60" location="'A1.46'!A1" display="A1.46" xr:uid="{1BBB71D2-E8BB-4A1E-A192-C07A935193DE}"/>
    <hyperlink ref="D61" location="'A1.47'!A1" display="A1.47" xr:uid="{6D9BBEB7-C719-453A-AF5E-983FCF2C4C69}"/>
    <hyperlink ref="D62" location="'A1.48'!A1" display="A1.48" xr:uid="{26C9D266-6D6A-4692-88D5-BE17F44639BA}"/>
    <hyperlink ref="D63" location="'A1.49'!A1" display="A1.49" xr:uid="{02DF731C-14A5-48F6-8343-2D47956D4DA0}"/>
    <hyperlink ref="A5" location="Note!A1" display="Note alla consultazione" xr:uid="{895F45AE-CAE2-403F-A469-ADA94D937BC5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36D35-7191-4A8D-9E56-0A6EED697700}">
  <sheetPr codeName="Foglio8"/>
  <dimension ref="A1:C10"/>
  <sheetViews>
    <sheetView showGridLines="0" workbookViewId="0"/>
  </sheetViews>
  <sheetFormatPr defaultRowHeight="16.5" x14ac:dyDescent="0.3"/>
  <cols>
    <col min="1" max="1" width="29.125" customWidth="1"/>
    <col min="2" max="2" width="14.625" customWidth="1"/>
    <col min="3" max="3" width="22" customWidth="1"/>
  </cols>
  <sheetData>
    <row r="1" spans="1:3" x14ac:dyDescent="0.3">
      <c r="A1" t="s">
        <v>1541</v>
      </c>
    </row>
    <row r="3" spans="1:3" x14ac:dyDescent="0.3">
      <c r="A3" s="5"/>
      <c r="B3" s="398" t="s">
        <v>1526</v>
      </c>
      <c r="C3" s="398" t="s">
        <v>1527</v>
      </c>
    </row>
    <row r="4" spans="1:3" ht="17.25" thickBot="1" x14ac:dyDescent="0.35">
      <c r="A4" s="401" t="s">
        <v>1524</v>
      </c>
      <c r="B4" s="205">
        <v>837</v>
      </c>
      <c r="C4" s="205">
        <v>3846</v>
      </c>
    </row>
    <row r="5" spans="1:3" ht="17.25" thickBot="1" x14ac:dyDescent="0.35">
      <c r="A5" s="212">
        <v>2019</v>
      </c>
      <c r="B5" s="57">
        <v>9316</v>
      </c>
      <c r="C5" s="57">
        <v>14011</v>
      </c>
    </row>
    <row r="6" spans="1:3" ht="17.25" thickBot="1" x14ac:dyDescent="0.35">
      <c r="A6" s="402">
        <v>2020</v>
      </c>
      <c r="B6" s="56">
        <v>11657</v>
      </c>
      <c r="C6" s="56">
        <v>12550</v>
      </c>
    </row>
    <row r="7" spans="1:3" x14ac:dyDescent="0.3">
      <c r="A7" s="5" t="s">
        <v>1543</v>
      </c>
      <c r="B7" s="398" t="s">
        <v>286</v>
      </c>
      <c r="C7" s="398" t="s">
        <v>1511</v>
      </c>
    </row>
    <row r="8" spans="1:3" ht="17.25" thickBot="1" x14ac:dyDescent="0.35">
      <c r="A8" s="401"/>
      <c r="B8" s="205">
        <v>35577</v>
      </c>
      <c r="C8" s="205">
        <v>27703</v>
      </c>
    </row>
    <row r="10" spans="1:3" x14ac:dyDescent="0.3">
      <c r="A10" t="s">
        <v>1544</v>
      </c>
    </row>
  </sheetData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D78B6-C7B1-4B44-9D5B-740DE7085F7D}">
  <sheetPr codeName="Foglio99">
    <pageSetUpPr fitToPage="1"/>
  </sheetPr>
  <dimension ref="A1:J26"/>
  <sheetViews>
    <sheetView showGridLines="0" zoomScaleNormal="100" workbookViewId="0"/>
  </sheetViews>
  <sheetFormatPr defaultRowHeight="15" x14ac:dyDescent="0.25"/>
  <cols>
    <col min="1" max="1" width="13.625" style="218" customWidth="1"/>
    <col min="2" max="2" width="25.75" style="218" customWidth="1"/>
    <col min="3" max="3" width="46" style="218" customWidth="1"/>
    <col min="4" max="10" width="13" style="218" customWidth="1"/>
    <col min="11" max="16384" width="9" style="218"/>
  </cols>
  <sheetData>
    <row r="1" spans="1:10" ht="16.5" x14ac:dyDescent="0.3">
      <c r="A1" t="s">
        <v>1448</v>
      </c>
    </row>
    <row r="2" spans="1:10" x14ac:dyDescent="0.25">
      <c r="A2" s="219"/>
    </row>
    <row r="3" spans="1:10" x14ac:dyDescent="0.25">
      <c r="A3" s="481" t="s">
        <v>337</v>
      </c>
      <c r="B3" s="481" t="s">
        <v>338</v>
      </c>
      <c r="C3" s="481" t="s">
        <v>297</v>
      </c>
      <c r="D3" s="103" t="s">
        <v>339</v>
      </c>
      <c r="E3" s="103" t="s">
        <v>339</v>
      </c>
      <c r="F3" s="103" t="s">
        <v>339</v>
      </c>
      <c r="G3" s="103" t="s">
        <v>339</v>
      </c>
      <c r="H3" s="103" t="s">
        <v>339</v>
      </c>
      <c r="I3" s="103" t="s">
        <v>339</v>
      </c>
      <c r="J3" s="103" t="s">
        <v>339</v>
      </c>
    </row>
    <row r="4" spans="1:10" ht="15.75" thickBot="1" x14ac:dyDescent="0.3">
      <c r="A4" s="487"/>
      <c r="B4" s="481"/>
      <c r="C4" s="481"/>
      <c r="D4" s="103">
        <v>2014</v>
      </c>
      <c r="E4" s="103">
        <v>2015</v>
      </c>
      <c r="F4" s="103">
        <v>2016</v>
      </c>
      <c r="G4" s="103">
        <v>2017</v>
      </c>
      <c r="H4" s="103">
        <v>2018</v>
      </c>
      <c r="I4" s="103">
        <v>2019</v>
      </c>
      <c r="J4" s="103">
        <v>2020</v>
      </c>
    </row>
    <row r="5" spans="1:10" ht="42" customHeight="1" x14ac:dyDescent="0.25">
      <c r="A5" s="579" t="s">
        <v>340</v>
      </c>
      <c r="B5" s="290" t="s">
        <v>1117</v>
      </c>
      <c r="C5" s="85" t="s">
        <v>1118</v>
      </c>
      <c r="D5" s="291">
        <v>2469</v>
      </c>
      <c r="E5" s="291">
        <v>2519</v>
      </c>
      <c r="F5" s="291">
        <v>2776</v>
      </c>
      <c r="G5" s="291">
        <v>2904</v>
      </c>
      <c r="H5" s="291">
        <v>3056</v>
      </c>
      <c r="I5" s="292">
        <v>3159</v>
      </c>
      <c r="J5" s="292">
        <v>3237</v>
      </c>
    </row>
    <row r="6" spans="1:10" ht="42" customHeight="1" x14ac:dyDescent="0.25">
      <c r="A6" s="583"/>
      <c r="B6" s="584" t="s">
        <v>1119</v>
      </c>
      <c r="C6" s="223" t="s">
        <v>1120</v>
      </c>
      <c r="D6" s="293">
        <v>15393</v>
      </c>
      <c r="E6" s="293">
        <v>15256</v>
      </c>
      <c r="F6" s="293">
        <v>17620</v>
      </c>
      <c r="G6" s="293">
        <v>20111</v>
      </c>
      <c r="H6" s="293">
        <v>21099</v>
      </c>
      <c r="I6" s="294">
        <v>25439</v>
      </c>
      <c r="J6" s="294">
        <v>28110</v>
      </c>
    </row>
    <row r="7" spans="1:10" ht="44.25" customHeight="1" x14ac:dyDescent="0.25">
      <c r="A7" s="583"/>
      <c r="B7" s="585"/>
      <c r="C7" s="295" t="s">
        <v>1121</v>
      </c>
      <c r="D7" s="225">
        <v>0.14000000000000001</v>
      </c>
      <c r="E7" s="225">
        <v>0.14499999999999999</v>
      </c>
      <c r="F7" s="225">
        <v>0.2644154370034052</v>
      </c>
      <c r="G7" s="225">
        <v>0.35667047884242453</v>
      </c>
      <c r="H7" s="225">
        <v>0.38726953884070336</v>
      </c>
      <c r="I7" s="296">
        <v>0.49192185227406737</v>
      </c>
      <c r="J7" s="296">
        <v>0.54183564567769471</v>
      </c>
    </row>
    <row r="8" spans="1:10" ht="44.25" customHeight="1" x14ac:dyDescent="0.25">
      <c r="A8" s="583"/>
      <c r="B8" s="295" t="s">
        <v>1122</v>
      </c>
      <c r="C8" s="295" t="s">
        <v>1123</v>
      </c>
      <c r="D8" s="225">
        <v>0.65700000000000003</v>
      </c>
      <c r="E8" s="225">
        <v>0.68200000000000005</v>
      </c>
      <c r="F8" s="225">
        <v>0.67387251803958048</v>
      </c>
      <c r="G8" s="225">
        <v>0.67852350973249953</v>
      </c>
      <c r="H8" s="225">
        <v>0.70573926642102658</v>
      </c>
      <c r="I8" s="296">
        <v>0.72797704629318194</v>
      </c>
      <c r="J8" s="296">
        <v>0.73923738977701692</v>
      </c>
    </row>
    <row r="9" spans="1:10" ht="44.25" customHeight="1" thickBot="1" x14ac:dyDescent="0.3">
      <c r="A9" s="580"/>
      <c r="B9" s="297" t="s">
        <v>868</v>
      </c>
      <c r="C9" s="297" t="s">
        <v>1124</v>
      </c>
      <c r="D9" s="298">
        <v>4778</v>
      </c>
      <c r="E9" s="298">
        <v>5075</v>
      </c>
      <c r="F9" s="298">
        <v>4541.0417056900478</v>
      </c>
      <c r="G9" s="298">
        <v>4603.941532597094</v>
      </c>
      <c r="H9" s="298">
        <v>4980.6791216848878</v>
      </c>
      <c r="I9" s="299">
        <v>5299.5057992974553</v>
      </c>
      <c r="J9" s="299">
        <v>5464.7191844433719</v>
      </c>
    </row>
    <row r="10" spans="1:10" ht="44.25" customHeight="1" x14ac:dyDescent="0.25">
      <c r="A10" s="586" t="s">
        <v>366</v>
      </c>
      <c r="B10" s="512" t="s">
        <v>1126</v>
      </c>
      <c r="C10" s="300" t="s">
        <v>1127</v>
      </c>
      <c r="D10" s="301">
        <v>0.76</v>
      </c>
      <c r="E10" s="301">
        <v>0.77</v>
      </c>
      <c r="F10" s="301">
        <v>0.87</v>
      </c>
      <c r="G10" s="301">
        <v>0.84</v>
      </c>
      <c r="H10" s="301">
        <v>0.8</v>
      </c>
      <c r="I10" s="301">
        <v>0.75</v>
      </c>
      <c r="J10" s="302">
        <v>0.72463768115942029</v>
      </c>
    </row>
    <row r="11" spans="1:10" ht="25.5" customHeight="1" thickBot="1" x14ac:dyDescent="0.3">
      <c r="A11" s="587"/>
      <c r="B11" s="588"/>
      <c r="C11" s="303" t="s">
        <v>1128</v>
      </c>
      <c r="D11" s="304">
        <v>1.05</v>
      </c>
      <c r="E11" s="304">
        <v>1.1200000000000001</v>
      </c>
      <c r="F11" s="304">
        <v>1.1599999999999999</v>
      </c>
      <c r="G11" s="304">
        <v>1.2</v>
      </c>
      <c r="H11" s="304">
        <v>1.25</v>
      </c>
      <c r="I11" s="304">
        <v>1.26</v>
      </c>
      <c r="J11" s="305">
        <v>1.2608695652173911</v>
      </c>
    </row>
    <row r="12" spans="1:10" ht="33.75" customHeight="1" x14ac:dyDescent="0.25">
      <c r="A12" s="579" t="s">
        <v>368</v>
      </c>
      <c r="B12" s="581" t="s">
        <v>1129</v>
      </c>
      <c r="C12" s="85" t="s">
        <v>1130</v>
      </c>
      <c r="D12" s="291"/>
      <c r="E12" s="291"/>
      <c r="F12" s="291"/>
      <c r="G12" s="291"/>
      <c r="H12" s="81">
        <v>0.02</v>
      </c>
      <c r="I12" s="97">
        <v>0</v>
      </c>
      <c r="J12" s="97">
        <v>0</v>
      </c>
    </row>
    <row r="13" spans="1:10" ht="30.75" thickBot="1" x14ac:dyDescent="0.3">
      <c r="A13" s="580"/>
      <c r="B13" s="582"/>
      <c r="C13" s="297" t="s">
        <v>1129</v>
      </c>
      <c r="D13" s="229"/>
      <c r="E13" s="229"/>
      <c r="F13" s="229"/>
      <c r="G13" s="229"/>
      <c r="H13" s="306">
        <v>6810</v>
      </c>
      <c r="I13" s="307">
        <v>507</v>
      </c>
      <c r="J13" s="308" t="s">
        <v>1131</v>
      </c>
    </row>
    <row r="14" spans="1:10" x14ac:dyDescent="0.25">
      <c r="J14" s="278"/>
    </row>
    <row r="15" spans="1:10" ht="16.5" x14ac:dyDescent="0.3">
      <c r="A15" s="309" t="s">
        <v>1032</v>
      </c>
      <c r="B15" s="310"/>
      <c r="C15" s="310"/>
      <c r="D15" s="310"/>
      <c r="E15" s="310"/>
      <c r="F15" s="310"/>
      <c r="G15" s="310"/>
      <c r="H15" s="310"/>
      <c r="J15" s="278"/>
    </row>
    <row r="16" spans="1:10" ht="16.5" x14ac:dyDescent="0.3">
      <c r="A16" s="310" t="s">
        <v>1132</v>
      </c>
      <c r="B16" s="310"/>
      <c r="C16" s="310"/>
      <c r="D16" s="310"/>
      <c r="E16" s="310"/>
      <c r="F16" s="310"/>
      <c r="G16" s="310"/>
      <c r="H16" s="310"/>
      <c r="J16" s="278"/>
    </row>
    <row r="17" spans="1:10" ht="16.5" x14ac:dyDescent="0.3">
      <c r="A17" s="310" t="s">
        <v>1133</v>
      </c>
      <c r="B17" s="310"/>
      <c r="C17" s="310"/>
      <c r="D17" s="310"/>
      <c r="E17" s="310"/>
      <c r="F17" s="310"/>
      <c r="G17" s="310"/>
      <c r="H17" s="310"/>
      <c r="J17" s="278"/>
    </row>
    <row r="18" spans="1:10" ht="15" customHeight="1" x14ac:dyDescent="0.3">
      <c r="A18" s="310" t="s">
        <v>1134</v>
      </c>
      <c r="B18" s="310"/>
      <c r="C18" s="310"/>
      <c r="D18" s="310"/>
      <c r="E18" s="310"/>
      <c r="F18" s="310"/>
      <c r="G18" s="310"/>
      <c r="H18" s="310"/>
      <c r="J18" s="278"/>
    </row>
    <row r="19" spans="1:10" ht="16.5" x14ac:dyDescent="0.3">
      <c r="A19" s="310" t="s">
        <v>1135</v>
      </c>
      <c r="B19" s="310"/>
      <c r="C19" s="310"/>
      <c r="D19" s="310"/>
      <c r="E19" s="310"/>
      <c r="F19" s="310"/>
      <c r="G19" s="310"/>
      <c r="H19" s="310"/>
      <c r="J19" s="278"/>
    </row>
    <row r="20" spans="1:10" ht="16.5" x14ac:dyDescent="0.3">
      <c r="A20" s="310" t="s">
        <v>1136</v>
      </c>
      <c r="B20" s="310"/>
      <c r="C20" s="310"/>
      <c r="D20" s="310"/>
      <c r="E20" s="310"/>
      <c r="F20" s="310"/>
      <c r="G20" s="310"/>
      <c r="H20" s="310"/>
      <c r="J20" s="278"/>
    </row>
    <row r="21" spans="1:10" ht="16.5" x14ac:dyDescent="0.3">
      <c r="A21" s="310" t="s">
        <v>1137</v>
      </c>
      <c r="B21" s="310"/>
      <c r="C21" s="310"/>
      <c r="D21" s="310"/>
      <c r="E21" s="310"/>
      <c r="F21" s="310"/>
      <c r="G21" s="310"/>
      <c r="H21" s="310"/>
      <c r="J21" s="278"/>
    </row>
    <row r="22" spans="1:10" x14ac:dyDescent="0.25">
      <c r="J22" s="278"/>
    </row>
    <row r="23" spans="1:10" x14ac:dyDescent="0.25">
      <c r="A23" s="469"/>
      <c r="J23" s="278"/>
    </row>
    <row r="24" spans="1:10" x14ac:dyDescent="0.25">
      <c r="J24" s="278"/>
    </row>
    <row r="25" spans="1:10" x14ac:dyDescent="0.25">
      <c r="J25" s="278"/>
    </row>
    <row r="26" spans="1:10" x14ac:dyDescent="0.25">
      <c r="J26" s="278"/>
    </row>
  </sheetData>
  <mergeCells count="9">
    <mergeCell ref="A12:A13"/>
    <mergeCell ref="B12:B13"/>
    <mergeCell ref="A3:A4"/>
    <mergeCell ref="B3:B4"/>
    <mergeCell ref="C3:C4"/>
    <mergeCell ref="A5:A9"/>
    <mergeCell ref="B6:B7"/>
    <mergeCell ref="A10:A11"/>
    <mergeCell ref="B10:B1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5E9F1-E53D-4BB5-9F74-FDE808E47CE6}">
  <sheetPr codeName="Foglio100"/>
  <dimension ref="A1:F15"/>
  <sheetViews>
    <sheetView showGridLines="0" zoomScaleNormal="100" workbookViewId="0"/>
  </sheetViews>
  <sheetFormatPr defaultColWidth="15.125" defaultRowHeight="16.5" x14ac:dyDescent="0.3"/>
  <cols>
    <col min="1" max="1" width="21.375" customWidth="1"/>
    <col min="2" max="6" width="15.125" customWidth="1"/>
  </cols>
  <sheetData>
    <row r="1" spans="1:6" x14ac:dyDescent="0.3">
      <c r="A1" t="s">
        <v>1162</v>
      </c>
    </row>
    <row r="3" spans="1:6" x14ac:dyDescent="0.3">
      <c r="A3" s="5" t="s">
        <v>1163</v>
      </c>
      <c r="B3" s="372" t="s">
        <v>1164</v>
      </c>
      <c r="C3" s="372" t="s">
        <v>1165</v>
      </c>
      <c r="D3" s="372" t="s">
        <v>1166</v>
      </c>
      <c r="E3" s="372" t="s">
        <v>1167</v>
      </c>
      <c r="F3" s="372" t="s">
        <v>5</v>
      </c>
    </row>
    <row r="4" spans="1:6" ht="17.25" thickBot="1" x14ac:dyDescent="0.35">
      <c r="A4" s="36" t="s">
        <v>1168</v>
      </c>
      <c r="B4" s="4">
        <v>10</v>
      </c>
      <c r="C4" s="4">
        <v>67</v>
      </c>
      <c r="D4" s="45">
        <v>6</v>
      </c>
      <c r="E4" s="311">
        <v>347</v>
      </c>
      <c r="F4" s="311">
        <v>430</v>
      </c>
    </row>
    <row r="5" spans="1:6" ht="17.25" thickBot="1" x14ac:dyDescent="0.35">
      <c r="A5" s="7" t="s">
        <v>1169</v>
      </c>
      <c r="B5" s="57">
        <v>1</v>
      </c>
      <c r="C5" s="57">
        <v>1</v>
      </c>
      <c r="D5" s="46">
        <v>0</v>
      </c>
      <c r="E5" s="46">
        <v>0</v>
      </c>
      <c r="F5" s="46">
        <v>2</v>
      </c>
    </row>
    <row r="6" spans="1:6" ht="17.25" thickBot="1" x14ac:dyDescent="0.35">
      <c r="A6" s="36" t="s">
        <v>1170</v>
      </c>
      <c r="B6" s="56">
        <v>27</v>
      </c>
      <c r="C6" s="56">
        <v>7</v>
      </c>
      <c r="D6" s="44">
        <v>0</v>
      </c>
      <c r="E6" s="44">
        <v>5</v>
      </c>
      <c r="F6" s="44">
        <v>39</v>
      </c>
    </row>
    <row r="7" spans="1:6" ht="17.25" thickBot="1" x14ac:dyDescent="0.35">
      <c r="A7" s="7" t="s">
        <v>1171</v>
      </c>
      <c r="B7" s="57">
        <v>45</v>
      </c>
      <c r="C7" s="57">
        <v>0</v>
      </c>
      <c r="D7" s="46">
        <v>0</v>
      </c>
      <c r="E7" s="46">
        <v>0</v>
      </c>
      <c r="F7" s="46">
        <v>45</v>
      </c>
    </row>
    <row r="8" spans="1:6" ht="17.25" thickBot="1" x14ac:dyDescent="0.35">
      <c r="A8" s="36" t="s">
        <v>1172</v>
      </c>
      <c r="B8" s="56">
        <v>2</v>
      </c>
      <c r="C8" s="56">
        <v>0</v>
      </c>
      <c r="D8" s="44">
        <v>0</v>
      </c>
      <c r="E8" s="44">
        <v>0</v>
      </c>
      <c r="F8" s="44">
        <v>2</v>
      </c>
    </row>
    <row r="9" spans="1:6" ht="17.25" thickBot="1" x14ac:dyDescent="0.35">
      <c r="A9" s="7" t="s">
        <v>1173</v>
      </c>
      <c r="B9" s="57">
        <v>16</v>
      </c>
      <c r="C9" s="57">
        <v>11</v>
      </c>
      <c r="D9" s="46">
        <v>0</v>
      </c>
      <c r="E9" s="46">
        <v>7</v>
      </c>
      <c r="F9" s="46">
        <v>34</v>
      </c>
    </row>
    <row r="10" spans="1:6" ht="17.25" thickBot="1" x14ac:dyDescent="0.35">
      <c r="A10" s="36" t="s">
        <v>1174</v>
      </c>
      <c r="B10" s="56">
        <v>22</v>
      </c>
      <c r="C10" s="56">
        <v>64</v>
      </c>
      <c r="D10" s="44">
        <v>9</v>
      </c>
      <c r="E10" s="44">
        <v>27</v>
      </c>
      <c r="F10" s="44">
        <v>122</v>
      </c>
    </row>
    <row r="11" spans="1:6" ht="17.25" thickBot="1" x14ac:dyDescent="0.35">
      <c r="A11" s="7" t="s">
        <v>1175</v>
      </c>
      <c r="B11" s="57">
        <v>2</v>
      </c>
      <c r="C11" s="57">
        <v>8</v>
      </c>
      <c r="D11" s="46">
        <v>0</v>
      </c>
      <c r="E11" s="46">
        <v>3</v>
      </c>
      <c r="F11" s="46">
        <v>13</v>
      </c>
    </row>
    <row r="12" spans="1:6" ht="17.25" thickBot="1" x14ac:dyDescent="0.35">
      <c r="A12" s="36" t="s">
        <v>1176</v>
      </c>
      <c r="B12" s="56">
        <v>1</v>
      </c>
      <c r="C12" s="56">
        <v>0</v>
      </c>
      <c r="D12" s="44">
        <v>0</v>
      </c>
      <c r="E12" s="44">
        <v>0</v>
      </c>
      <c r="F12" s="44">
        <v>1</v>
      </c>
    </row>
    <row r="13" spans="1:6" ht="17.25" thickBot="1" x14ac:dyDescent="0.35">
      <c r="A13" s="30" t="s">
        <v>5</v>
      </c>
      <c r="B13" s="116">
        <v>126</v>
      </c>
      <c r="C13" s="116">
        <v>158</v>
      </c>
      <c r="D13" s="207">
        <v>15</v>
      </c>
      <c r="E13" s="207">
        <v>389</v>
      </c>
      <c r="F13" s="207">
        <v>688</v>
      </c>
    </row>
    <row r="15" spans="1:6" x14ac:dyDescent="0.3">
      <c r="A15" t="s">
        <v>1538</v>
      </c>
    </row>
  </sheetData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00DAE-9458-4D8E-9E8C-015EF5F32B41}">
  <sheetPr codeName="Foglio101"/>
  <dimension ref="A1:F11"/>
  <sheetViews>
    <sheetView showGridLines="0" workbookViewId="0"/>
  </sheetViews>
  <sheetFormatPr defaultRowHeight="16.5" x14ac:dyDescent="0.3"/>
  <cols>
    <col min="1" max="1" width="9" customWidth="1"/>
    <col min="2" max="6" width="12.75" customWidth="1"/>
  </cols>
  <sheetData>
    <row r="1" spans="1:6" x14ac:dyDescent="0.3">
      <c r="A1" t="s">
        <v>1177</v>
      </c>
    </row>
    <row r="3" spans="1:6" x14ac:dyDescent="0.3">
      <c r="A3" s="371" t="s">
        <v>913</v>
      </c>
      <c r="B3" s="372" t="s">
        <v>1178</v>
      </c>
      <c r="C3" s="372" t="s">
        <v>1179</v>
      </c>
      <c r="D3" s="372" t="s">
        <v>1180</v>
      </c>
      <c r="E3" s="372" t="s">
        <v>1181</v>
      </c>
      <c r="F3" s="372" t="s">
        <v>5</v>
      </c>
    </row>
    <row r="4" spans="1:6" ht="17.25" thickBot="1" x14ac:dyDescent="0.35">
      <c r="A4" s="36">
        <v>2014</v>
      </c>
      <c r="B4" s="56">
        <v>82</v>
      </c>
      <c r="C4" s="56">
        <v>127</v>
      </c>
      <c r="D4" s="56"/>
      <c r="E4" s="56"/>
      <c r="F4" s="56">
        <v>209</v>
      </c>
    </row>
    <row r="5" spans="1:6" ht="17.25" thickBot="1" x14ac:dyDescent="0.35">
      <c r="A5" s="134">
        <v>2015</v>
      </c>
      <c r="B5" s="57">
        <v>166</v>
      </c>
      <c r="C5" s="7">
        <v>118</v>
      </c>
      <c r="D5" s="57"/>
      <c r="E5" s="7"/>
      <c r="F5" s="57">
        <v>284</v>
      </c>
    </row>
    <row r="6" spans="1:6" ht="17.25" thickBot="1" x14ac:dyDescent="0.35">
      <c r="A6" s="36">
        <v>2016</v>
      </c>
      <c r="B6" s="56">
        <v>161</v>
      </c>
      <c r="C6" s="56">
        <v>75</v>
      </c>
      <c r="D6" s="56"/>
      <c r="E6" s="56"/>
      <c r="F6" s="56">
        <v>236</v>
      </c>
    </row>
    <row r="7" spans="1:6" ht="17.25" thickBot="1" x14ac:dyDescent="0.35">
      <c r="A7" s="134">
        <v>2017</v>
      </c>
      <c r="B7" s="57">
        <v>181</v>
      </c>
      <c r="C7" s="57">
        <v>127</v>
      </c>
      <c r="D7" s="57"/>
      <c r="E7" s="57"/>
      <c r="F7" s="57">
        <v>308</v>
      </c>
    </row>
    <row r="8" spans="1:6" ht="17.25" thickBot="1" x14ac:dyDescent="0.35">
      <c r="A8" s="36">
        <v>2018</v>
      </c>
      <c r="B8" s="56">
        <v>215</v>
      </c>
      <c r="C8" s="56">
        <v>76</v>
      </c>
      <c r="D8" s="56">
        <v>178</v>
      </c>
      <c r="E8" s="56">
        <v>19</v>
      </c>
      <c r="F8" s="56">
        <v>488</v>
      </c>
    </row>
    <row r="9" spans="1:6" ht="17.25" thickBot="1" x14ac:dyDescent="0.35">
      <c r="A9" s="134">
        <v>2019</v>
      </c>
      <c r="B9" s="57">
        <v>159</v>
      </c>
      <c r="C9" s="57">
        <v>86</v>
      </c>
      <c r="D9" s="57">
        <v>273</v>
      </c>
      <c r="E9" s="57">
        <v>9</v>
      </c>
      <c r="F9" s="57">
        <v>527</v>
      </c>
    </row>
    <row r="10" spans="1:6" ht="17.25" thickBot="1" x14ac:dyDescent="0.35">
      <c r="A10" s="36">
        <v>2020</v>
      </c>
      <c r="B10" s="56">
        <v>158</v>
      </c>
      <c r="C10" s="56">
        <v>126</v>
      </c>
      <c r="D10" s="56">
        <v>389</v>
      </c>
      <c r="E10" s="56">
        <v>15</v>
      </c>
      <c r="F10" s="56">
        <v>688</v>
      </c>
    </row>
    <row r="11" spans="1:6" ht="17.25" thickBot="1" x14ac:dyDescent="0.35">
      <c r="A11" s="470" t="s">
        <v>5</v>
      </c>
      <c r="B11" s="116">
        <v>1122</v>
      </c>
      <c r="C11" s="116">
        <v>735</v>
      </c>
      <c r="D11" s="116">
        <v>840</v>
      </c>
      <c r="E11" s="116">
        <v>43</v>
      </c>
      <c r="F11" s="116">
        <v>2740</v>
      </c>
    </row>
  </sheetData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C0E55-2ED5-4786-A1CE-FB930B032DA3}">
  <sheetPr codeName="Foglio102"/>
  <dimension ref="A1:B30"/>
  <sheetViews>
    <sheetView showGridLines="0" workbookViewId="0"/>
  </sheetViews>
  <sheetFormatPr defaultRowHeight="16.5" x14ac:dyDescent="0.3"/>
  <cols>
    <col min="1" max="1" width="63.75" customWidth="1"/>
    <col min="2" max="2" width="6.875" style="42" customWidth="1"/>
    <col min="3" max="3" width="12" bestFit="1" customWidth="1"/>
  </cols>
  <sheetData>
    <row r="1" spans="1:2" x14ac:dyDescent="0.3">
      <c r="A1" t="s">
        <v>1427</v>
      </c>
    </row>
    <row r="3" spans="1:2" x14ac:dyDescent="0.3">
      <c r="A3" s="5" t="s">
        <v>1182</v>
      </c>
      <c r="B3" s="372"/>
    </row>
    <row r="4" spans="1:2" ht="17.25" thickBot="1" x14ac:dyDescent="0.35">
      <c r="A4" s="36" t="s">
        <v>1168</v>
      </c>
      <c r="B4" s="312">
        <v>0.625</v>
      </c>
    </row>
    <row r="5" spans="1:2" ht="17.25" thickBot="1" x14ac:dyDescent="0.35">
      <c r="A5" s="7" t="s">
        <v>1169</v>
      </c>
      <c r="B5" s="313">
        <v>2.9069767441860465E-3</v>
      </c>
    </row>
    <row r="6" spans="1:2" ht="17.25" thickBot="1" x14ac:dyDescent="0.35">
      <c r="A6" s="36" t="s">
        <v>1170</v>
      </c>
      <c r="B6" s="312">
        <v>5.6686046511627904E-2</v>
      </c>
    </row>
    <row r="7" spans="1:2" ht="17.25" thickBot="1" x14ac:dyDescent="0.35">
      <c r="A7" s="7" t="s">
        <v>1171</v>
      </c>
      <c r="B7" s="313">
        <v>6.5406976744186052E-2</v>
      </c>
    </row>
    <row r="8" spans="1:2" ht="17.25" thickBot="1" x14ac:dyDescent="0.35">
      <c r="A8" s="36" t="s">
        <v>1173</v>
      </c>
      <c r="B8" s="312">
        <v>4.9418604651162788E-2</v>
      </c>
    </row>
    <row r="9" spans="1:2" ht="17.25" thickBot="1" x14ac:dyDescent="0.35">
      <c r="A9" s="7" t="s">
        <v>1172</v>
      </c>
      <c r="B9" s="313">
        <v>2.9069767441860465E-3</v>
      </c>
    </row>
    <row r="10" spans="1:2" ht="17.25" thickBot="1" x14ac:dyDescent="0.35">
      <c r="A10" s="36" t="s">
        <v>1174</v>
      </c>
      <c r="B10" s="312">
        <v>0.17732558139534885</v>
      </c>
    </row>
    <row r="11" spans="1:2" ht="17.25" thickBot="1" x14ac:dyDescent="0.35">
      <c r="A11" s="7" t="s">
        <v>1175</v>
      </c>
      <c r="B11" s="313">
        <v>1.8895348837209301E-2</v>
      </c>
    </row>
    <row r="12" spans="1:2" ht="17.25" thickBot="1" x14ac:dyDescent="0.35">
      <c r="A12" s="36" t="s">
        <v>1176</v>
      </c>
      <c r="B12" s="312">
        <v>1.4534883720930232E-3</v>
      </c>
    </row>
    <row r="13" spans="1:2" ht="17.25" thickBot="1" x14ac:dyDescent="0.35">
      <c r="A13" s="314"/>
      <c r="B13" s="315"/>
    </row>
    <row r="14" spans="1:2" ht="17.25" thickBot="1" x14ac:dyDescent="0.35">
      <c r="A14" s="30" t="s">
        <v>1183</v>
      </c>
      <c r="B14" s="30">
        <v>29</v>
      </c>
    </row>
    <row r="15" spans="1:2" ht="17.25" thickBot="1" x14ac:dyDescent="0.35">
      <c r="A15" s="74" t="s">
        <v>1184</v>
      </c>
      <c r="B15" s="76">
        <v>9</v>
      </c>
    </row>
    <row r="16" spans="1:2" ht="17.25" thickBot="1" x14ac:dyDescent="0.35">
      <c r="A16" s="30" t="s">
        <v>1185</v>
      </c>
      <c r="B16" s="30">
        <v>217</v>
      </c>
    </row>
    <row r="17" spans="1:2" ht="17.25" thickBot="1" x14ac:dyDescent="0.35">
      <c r="A17" s="316" t="s">
        <v>1186</v>
      </c>
      <c r="B17" s="317">
        <v>0.30414746543778803</v>
      </c>
    </row>
    <row r="18" spans="1:2" ht="17.25" thickBot="1" x14ac:dyDescent="0.35">
      <c r="A18" s="318" t="s">
        <v>1187</v>
      </c>
      <c r="B18" s="319">
        <v>0.69585253456221197</v>
      </c>
    </row>
    <row r="19" spans="1:2" ht="17.25" thickBot="1" x14ac:dyDescent="0.35"/>
    <row r="20" spans="1:2" ht="17.25" thickBot="1" x14ac:dyDescent="0.35">
      <c r="A20" s="7" t="s">
        <v>1188</v>
      </c>
      <c r="B20" s="313">
        <v>9.6618357487922701E-3</v>
      </c>
    </row>
    <row r="21" spans="1:2" ht="17.25" thickBot="1" x14ac:dyDescent="0.35">
      <c r="A21" s="36" t="s">
        <v>1189</v>
      </c>
      <c r="B21" s="312">
        <v>0.32367149758454106</v>
      </c>
    </row>
    <row r="22" spans="1:2" ht="17.25" thickBot="1" x14ac:dyDescent="0.35">
      <c r="A22" s="7" t="s">
        <v>1190</v>
      </c>
      <c r="B22" s="313">
        <v>5.7971014492753624E-2</v>
      </c>
    </row>
    <row r="23" spans="1:2" ht="17.25" thickBot="1" x14ac:dyDescent="0.35">
      <c r="A23" s="36" t="s">
        <v>1191</v>
      </c>
      <c r="B23" s="312">
        <v>0.60386473429951693</v>
      </c>
    </row>
    <row r="24" spans="1:2" ht="17.25" thickBot="1" x14ac:dyDescent="0.35"/>
    <row r="25" spans="1:2" ht="17.25" thickBot="1" x14ac:dyDescent="0.35">
      <c r="A25" s="7" t="s">
        <v>1192</v>
      </c>
      <c r="B25" s="7">
        <v>522</v>
      </c>
    </row>
    <row r="26" spans="1:2" ht="17.25" thickBot="1" x14ac:dyDescent="0.35">
      <c r="A26" s="316" t="s">
        <v>1193</v>
      </c>
      <c r="B26" s="3">
        <v>125</v>
      </c>
    </row>
    <row r="27" spans="1:2" ht="17.25" thickBot="1" x14ac:dyDescent="0.35">
      <c r="A27" s="318" t="s">
        <v>1194</v>
      </c>
      <c r="B27" s="7">
        <v>13</v>
      </c>
    </row>
    <row r="28" spans="1:2" ht="17.25" thickBot="1" x14ac:dyDescent="0.35">
      <c r="A28" s="316" t="s">
        <v>1195</v>
      </c>
      <c r="B28" s="3">
        <v>384</v>
      </c>
    </row>
    <row r="30" spans="1:2" x14ac:dyDescent="0.3">
      <c r="A30" s="69" t="s">
        <v>1196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AB9A8-407D-403E-9936-A65C08B730E0}">
  <sheetPr codeName="Foglio103"/>
  <dimension ref="A1:D15"/>
  <sheetViews>
    <sheetView showGridLines="0" zoomScaleNormal="100" workbookViewId="0"/>
  </sheetViews>
  <sheetFormatPr defaultRowHeight="16.5" x14ac:dyDescent="0.3"/>
  <cols>
    <col min="1" max="1" width="20.125" customWidth="1"/>
    <col min="2" max="2" width="28.375" bestFit="1" customWidth="1"/>
    <col min="3" max="3" width="11.625" customWidth="1"/>
    <col min="4" max="4" width="15.375" customWidth="1"/>
    <col min="5" max="5" width="10.25" customWidth="1"/>
  </cols>
  <sheetData>
    <row r="1" spans="1:4" x14ac:dyDescent="0.3">
      <c r="A1" t="s">
        <v>1197</v>
      </c>
    </row>
    <row r="3" spans="1:4" x14ac:dyDescent="0.3">
      <c r="A3" s="5"/>
      <c r="B3" s="372"/>
      <c r="C3" s="462" t="s">
        <v>10</v>
      </c>
      <c r="D3" s="372"/>
    </row>
    <row r="4" spans="1:4" ht="30.75" thickBot="1" x14ac:dyDescent="0.35">
      <c r="A4" s="36"/>
      <c r="B4" s="326">
        <v>2019</v>
      </c>
      <c r="C4" s="326">
        <v>2020</v>
      </c>
      <c r="D4" s="349" t="s">
        <v>1198</v>
      </c>
    </row>
    <row r="5" spans="1:4" ht="17.25" thickBot="1" x14ac:dyDescent="0.35">
      <c r="A5" s="7" t="s">
        <v>1199</v>
      </c>
      <c r="B5" s="43">
        <v>35.603987736945989</v>
      </c>
      <c r="C5" s="43">
        <v>34.452955844424736</v>
      </c>
      <c r="D5" s="43">
        <v>-1.151031892521253</v>
      </c>
    </row>
    <row r="6" spans="1:4" ht="17.25" thickBot="1" x14ac:dyDescent="0.35">
      <c r="A6" s="36" t="s">
        <v>812</v>
      </c>
      <c r="B6" s="35">
        <v>20.76</v>
      </c>
      <c r="C6" s="35">
        <v>22.259999999999998</v>
      </c>
      <c r="D6" s="35">
        <v>1.4999999999999964</v>
      </c>
    </row>
    <row r="7" spans="1:4" ht="17.25" thickBot="1" x14ac:dyDescent="0.35">
      <c r="A7" s="7" t="s">
        <v>1200</v>
      </c>
      <c r="B7" s="43">
        <v>8.43</v>
      </c>
      <c r="C7" s="43">
        <v>8.57</v>
      </c>
      <c r="D7" s="43">
        <v>0.14000000000000057</v>
      </c>
    </row>
    <row r="8" spans="1:4" ht="18" customHeight="1" thickBot="1" x14ac:dyDescent="0.35">
      <c r="A8" s="36" t="s">
        <v>1201</v>
      </c>
      <c r="B8" s="35">
        <v>3.82</v>
      </c>
      <c r="C8" s="35">
        <v>5.17</v>
      </c>
      <c r="D8" s="35">
        <v>1.35</v>
      </c>
    </row>
    <row r="9" spans="1:4" ht="17.25" thickBot="1" x14ac:dyDescent="0.35">
      <c r="A9" s="7" t="s">
        <v>1202</v>
      </c>
      <c r="B9" s="43">
        <v>0.51</v>
      </c>
      <c r="C9" s="43">
        <v>4.2</v>
      </c>
      <c r="D9" s="43">
        <v>3.6900000000000004</v>
      </c>
    </row>
    <row r="10" spans="1:4" ht="17.25" thickBot="1" x14ac:dyDescent="0.35">
      <c r="A10" s="36" t="s">
        <v>1203</v>
      </c>
      <c r="B10" s="35">
        <v>2.75</v>
      </c>
      <c r="C10" s="35">
        <v>2.91</v>
      </c>
      <c r="D10" s="35">
        <v>0.16000000000000014</v>
      </c>
    </row>
    <row r="11" spans="1:4" ht="17.25" thickBot="1" x14ac:dyDescent="0.35">
      <c r="A11" s="7" t="s">
        <v>1204</v>
      </c>
      <c r="B11" s="43">
        <v>2.8000000000000003</v>
      </c>
      <c r="C11" s="43">
        <v>2.29</v>
      </c>
      <c r="D11" s="43">
        <v>-0.51000000000000023</v>
      </c>
    </row>
    <row r="12" spans="1:4" ht="17.25" thickBot="1" x14ac:dyDescent="0.35">
      <c r="A12" s="36" t="s">
        <v>31</v>
      </c>
      <c r="B12" s="35">
        <v>32.72</v>
      </c>
      <c r="C12" s="35">
        <v>26.909999999999997</v>
      </c>
      <c r="D12" s="35">
        <v>-1.379999999999999</v>
      </c>
    </row>
    <row r="13" spans="1:4" ht="17.25" thickBot="1" x14ac:dyDescent="0.35">
      <c r="A13" s="30" t="s">
        <v>1205</v>
      </c>
      <c r="B13" s="72">
        <v>299.77298317733812</v>
      </c>
      <c r="C13" s="72">
        <v>331.08028510853615</v>
      </c>
      <c r="D13" s="72" t="s">
        <v>1206</v>
      </c>
    </row>
    <row r="15" spans="1:4" x14ac:dyDescent="0.3">
      <c r="A15" s="469" t="s">
        <v>1558</v>
      </c>
    </row>
  </sheetData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1F87C-7059-4074-AE1C-C763FE4AA48B}">
  <sheetPr codeName="Foglio104"/>
  <dimension ref="A1:F9"/>
  <sheetViews>
    <sheetView showGridLines="0" workbookViewId="0"/>
  </sheetViews>
  <sheetFormatPr defaultRowHeight="16.5" x14ac:dyDescent="0.3"/>
  <cols>
    <col min="1" max="1" width="29.5" customWidth="1"/>
  </cols>
  <sheetData>
    <row r="1" spans="1:6" x14ac:dyDescent="0.3">
      <c r="A1" t="s">
        <v>1207</v>
      </c>
    </row>
    <row r="3" spans="1:6" ht="16.5" customHeight="1" x14ac:dyDescent="0.3">
      <c r="A3" s="486" t="s">
        <v>1208</v>
      </c>
      <c r="B3" s="486"/>
      <c r="C3" s="486"/>
      <c r="D3" s="486"/>
      <c r="E3" s="486"/>
      <c r="F3" s="486"/>
    </row>
    <row r="4" spans="1:6" ht="17.25" thickBot="1" x14ac:dyDescent="0.35">
      <c r="A4" s="58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6" ht="17.25" thickBot="1" x14ac:dyDescent="0.35">
      <c r="A5" s="59" t="s">
        <v>1209</v>
      </c>
      <c r="B5" s="320">
        <v>0.1824693261110836</v>
      </c>
      <c r="C5" s="320">
        <v>0.21441039344579566</v>
      </c>
      <c r="D5" s="320">
        <v>0.28942734629414363</v>
      </c>
      <c r="E5" s="320">
        <v>0.31849974518003477</v>
      </c>
      <c r="F5" s="320">
        <v>0.40697989232849557</v>
      </c>
    </row>
    <row r="6" spans="1:6" ht="17.25" thickBot="1" x14ac:dyDescent="0.35">
      <c r="A6" s="58" t="s">
        <v>1210</v>
      </c>
      <c r="B6" s="321">
        <v>8.9808420660009672E-2</v>
      </c>
      <c r="C6" s="321">
        <v>0.11212716411811255</v>
      </c>
      <c r="D6" s="321">
        <v>0.16762364255933118</v>
      </c>
      <c r="E6" s="321">
        <v>0.19228814757841367</v>
      </c>
      <c r="F6" s="321">
        <v>0.25362735381263596</v>
      </c>
    </row>
    <row r="7" spans="1:6" ht="17.25" thickBot="1" x14ac:dyDescent="0.35">
      <c r="A7" s="59" t="s">
        <v>1211</v>
      </c>
      <c r="B7" s="320">
        <v>7.4856672751588457E-2</v>
      </c>
      <c r="C7" s="320">
        <v>9.6048435269166316E-2</v>
      </c>
      <c r="D7" s="320">
        <v>0.14680412393503292</v>
      </c>
      <c r="E7" s="320">
        <v>0.17178823586723205</v>
      </c>
      <c r="F7" s="320">
        <v>0.22791074949095</v>
      </c>
    </row>
    <row r="9" spans="1:6" x14ac:dyDescent="0.3">
      <c r="A9" s="469" t="s">
        <v>1559</v>
      </c>
    </row>
  </sheetData>
  <mergeCells count="1">
    <mergeCell ref="A3:F3"/>
  </mergeCells>
  <pageMargins left="0.7" right="0.7" top="0.75" bottom="0.75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A03C5-C100-4493-B4BC-3D1AC6CA99AE}">
  <sheetPr codeName="Foglio105"/>
  <dimension ref="A1:F12"/>
  <sheetViews>
    <sheetView showGridLines="0" workbookViewId="0"/>
  </sheetViews>
  <sheetFormatPr defaultRowHeight="16.5" x14ac:dyDescent="0.3"/>
  <cols>
    <col min="1" max="1" width="30.5" customWidth="1"/>
    <col min="2" max="6" width="10.125" customWidth="1"/>
  </cols>
  <sheetData>
    <row r="1" spans="1:6" x14ac:dyDescent="0.3">
      <c r="A1" t="s">
        <v>1428</v>
      </c>
    </row>
    <row r="3" spans="1:6" x14ac:dyDescent="0.3">
      <c r="A3" s="525" t="s">
        <v>10</v>
      </c>
      <c r="B3" s="525"/>
      <c r="C3" s="525"/>
      <c r="D3" s="525"/>
      <c r="E3" s="525"/>
      <c r="F3" s="525"/>
    </row>
    <row r="4" spans="1:6" ht="17.25" thickBot="1" x14ac:dyDescent="0.35"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6" ht="17.25" thickBot="1" x14ac:dyDescent="0.35">
      <c r="A5" s="7" t="s">
        <v>1429</v>
      </c>
      <c r="B5" s="19">
        <v>46.780692936176607</v>
      </c>
      <c r="C5" s="19">
        <v>45.330496860143846</v>
      </c>
      <c r="D5" s="19">
        <v>40.837757473104723</v>
      </c>
      <c r="E5" s="19">
        <v>38.33591547861937</v>
      </c>
      <c r="F5" s="19">
        <v>34.897909742488771</v>
      </c>
    </row>
    <row r="6" spans="1:6" ht="17.25" thickBot="1" x14ac:dyDescent="0.35">
      <c r="A6" s="8" t="s">
        <v>794</v>
      </c>
      <c r="B6" s="20">
        <v>6.6184819145412366</v>
      </c>
      <c r="C6" s="20">
        <v>6.5656938994880676</v>
      </c>
      <c r="D6" s="20">
        <v>6.3168763310965046</v>
      </c>
      <c r="E6" s="20">
        <v>6.4933569215157139</v>
      </c>
      <c r="F6" s="20">
        <v>4.815212867752205</v>
      </c>
    </row>
    <row r="7" spans="1:6" ht="17.25" thickBot="1" x14ac:dyDescent="0.35">
      <c r="A7" s="7" t="s">
        <v>793</v>
      </c>
      <c r="B7" s="19">
        <v>10.709272100549571</v>
      </c>
      <c r="C7" s="19">
        <v>9.4309085798351369</v>
      </c>
      <c r="D7" s="19">
        <v>8.2414165747620007</v>
      </c>
      <c r="E7" s="19">
        <v>7.4566342116210436</v>
      </c>
      <c r="F7" s="19">
        <v>6.0036445369738658</v>
      </c>
    </row>
    <row r="8" spans="1:6" ht="17.25" thickBot="1" x14ac:dyDescent="0.35">
      <c r="A8" s="8" t="s">
        <v>835</v>
      </c>
      <c r="B8" s="20">
        <v>8.9360277388267662</v>
      </c>
      <c r="C8" s="20">
        <v>8.4654085313298015</v>
      </c>
      <c r="D8" s="20">
        <v>7.4171074979455467</v>
      </c>
      <c r="E8" s="20">
        <v>6.8212902838806526</v>
      </c>
      <c r="F8" s="20">
        <v>4.4190495194484809</v>
      </c>
    </row>
    <row r="9" spans="1:6" ht="17.25" thickBot="1" x14ac:dyDescent="0.35">
      <c r="A9" s="7" t="s">
        <v>792</v>
      </c>
      <c r="B9" s="19">
        <v>26.955525309905827</v>
      </c>
      <c r="C9" s="19">
        <v>30.207492129203146</v>
      </c>
      <c r="D9" s="19">
        <v>37.186842123091225</v>
      </c>
      <c r="E9" s="19">
        <v>40.892803104363225</v>
      </c>
      <c r="F9" s="19">
        <v>49.864183333336683</v>
      </c>
    </row>
    <row r="10" spans="1:6" ht="17.25" thickBot="1" x14ac:dyDescent="0.35">
      <c r="A10" s="28" t="s">
        <v>1430</v>
      </c>
      <c r="B10" s="380">
        <v>7246.7317383799991</v>
      </c>
      <c r="C10" s="380">
        <v>7376.2883420099997</v>
      </c>
      <c r="D10" s="380">
        <v>8179.6000457538739</v>
      </c>
      <c r="E10" s="380">
        <v>8208.7064691474679</v>
      </c>
      <c r="F10" s="380">
        <v>8033.4417212700855</v>
      </c>
    </row>
    <row r="12" spans="1:6" x14ac:dyDescent="0.3">
      <c r="A12" s="469" t="s">
        <v>1559</v>
      </c>
    </row>
  </sheetData>
  <mergeCells count="1">
    <mergeCell ref="A3:F3"/>
  </mergeCells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5D02A-15BF-42E9-AAA7-6AABE46A7E64}">
  <sheetPr codeName="Foglio106"/>
  <dimension ref="A1:F9"/>
  <sheetViews>
    <sheetView showGridLines="0" workbookViewId="0"/>
  </sheetViews>
  <sheetFormatPr defaultRowHeight="16.5" x14ac:dyDescent="0.3"/>
  <cols>
    <col min="1" max="1" width="35.25" customWidth="1"/>
    <col min="2" max="6" width="10.125" customWidth="1"/>
  </cols>
  <sheetData>
    <row r="1" spans="1:6" x14ac:dyDescent="0.3">
      <c r="A1" t="s">
        <v>1212</v>
      </c>
      <c r="B1" s="54"/>
    </row>
    <row r="2" spans="1:6" x14ac:dyDescent="0.3">
      <c r="B2" s="54"/>
    </row>
    <row r="3" spans="1:6" x14ac:dyDescent="0.3">
      <c r="A3" s="486" t="s">
        <v>1208</v>
      </c>
      <c r="B3" s="486"/>
      <c r="C3" s="486"/>
      <c r="D3" s="486"/>
      <c r="E3" s="486"/>
      <c r="F3" s="486"/>
    </row>
    <row r="4" spans="1:6" ht="17.25" thickBot="1" x14ac:dyDescent="0.35">
      <c r="A4" s="58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6" ht="17.25" thickBot="1" x14ac:dyDescent="0.35">
      <c r="A5" s="59" t="s">
        <v>1213</v>
      </c>
      <c r="B5" s="320">
        <v>0.67692736095196171</v>
      </c>
      <c r="C5" s="320">
        <v>0.70979210233250067</v>
      </c>
      <c r="D5" s="320">
        <v>0.7783057925061706</v>
      </c>
      <c r="E5" s="320">
        <v>0.77886503492359305</v>
      </c>
      <c r="F5" s="320">
        <v>0.81617679288534406</v>
      </c>
    </row>
    <row r="6" spans="1:6" ht="17.25" thickBot="1" x14ac:dyDescent="0.35">
      <c r="A6" s="58" t="s">
        <v>1214</v>
      </c>
      <c r="B6" s="321">
        <v>0.32307263904803818</v>
      </c>
      <c r="C6" s="321">
        <v>0.29020789766749933</v>
      </c>
      <c r="D6" s="321">
        <v>0.22169420749382937</v>
      </c>
      <c r="E6" s="321">
        <v>0.22113496507640704</v>
      </c>
      <c r="F6" s="321">
        <v>0.183823207114656</v>
      </c>
    </row>
    <row r="7" spans="1:6" ht="17.25" thickBot="1" x14ac:dyDescent="0.35">
      <c r="A7" s="119" t="s">
        <v>1215</v>
      </c>
      <c r="B7" s="322">
        <v>1953.3946078799991</v>
      </c>
      <c r="C7" s="322">
        <v>2228.1917203399998</v>
      </c>
      <c r="D7" s="322">
        <v>3041.7349553147906</v>
      </c>
      <c r="E7" s="322">
        <v>3356.7701738436008</v>
      </c>
      <c r="F7" s="322">
        <v>4005.8101078708733</v>
      </c>
    </row>
    <row r="9" spans="1:6" x14ac:dyDescent="0.3">
      <c r="A9" s="469" t="s">
        <v>1559</v>
      </c>
    </row>
  </sheetData>
  <mergeCells count="1">
    <mergeCell ref="A3:F3"/>
  </mergeCells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3A6D-C64D-4FC7-92D6-5EF050F410B2}">
  <sheetPr codeName="Foglio107"/>
  <dimension ref="A1:F9"/>
  <sheetViews>
    <sheetView showGridLines="0" workbookViewId="0"/>
  </sheetViews>
  <sheetFormatPr defaultRowHeight="16.5" x14ac:dyDescent="0.3"/>
  <cols>
    <col min="1" max="6" width="21.625" customWidth="1"/>
  </cols>
  <sheetData>
    <row r="1" spans="1:6" x14ac:dyDescent="0.3">
      <c r="A1" t="s">
        <v>1216</v>
      </c>
    </row>
    <row r="3" spans="1:6" x14ac:dyDescent="0.3">
      <c r="A3" s="5" t="s">
        <v>720</v>
      </c>
      <c r="B3" s="372"/>
      <c r="C3" s="5"/>
      <c r="D3" s="5"/>
      <c r="E3" s="372"/>
      <c r="F3" s="372"/>
    </row>
    <row r="4" spans="1:6" ht="48.75" customHeight="1" thickBot="1" x14ac:dyDescent="0.35">
      <c r="A4" s="36"/>
      <c r="B4" s="36" t="s">
        <v>1217</v>
      </c>
      <c r="C4" s="36" t="s">
        <v>1218</v>
      </c>
      <c r="D4" s="36" t="s">
        <v>1219</v>
      </c>
      <c r="E4" s="36" t="s">
        <v>1220</v>
      </c>
      <c r="F4" s="36" t="s">
        <v>1221</v>
      </c>
    </row>
    <row r="5" spans="1:6" ht="17.25" thickBot="1" x14ac:dyDescent="0.35">
      <c r="A5" s="59" t="s">
        <v>1213</v>
      </c>
      <c r="B5" s="323">
        <v>0.81482911547846903</v>
      </c>
      <c r="C5" s="323">
        <v>0.60774645682404504</v>
      </c>
      <c r="D5" s="323">
        <v>0.84375655374667202</v>
      </c>
      <c r="E5" s="323">
        <v>1</v>
      </c>
      <c r="F5" s="323">
        <v>7.0000000000000007E-2</v>
      </c>
    </row>
    <row r="6" spans="1:6" ht="30.75" thickBot="1" x14ac:dyDescent="0.35">
      <c r="A6" s="58" t="s">
        <v>1222</v>
      </c>
      <c r="B6" s="324">
        <v>0.18517088452153102</v>
      </c>
      <c r="C6" s="324">
        <v>0.39225354317595496</v>
      </c>
      <c r="D6" s="324">
        <v>0.15624344625332784</v>
      </c>
      <c r="E6" s="324">
        <v>0</v>
      </c>
      <c r="F6" s="324">
        <v>0.93</v>
      </c>
    </row>
    <row r="7" spans="1:6" ht="17.25" thickBot="1" x14ac:dyDescent="0.35">
      <c r="A7" s="119" t="s">
        <v>5</v>
      </c>
      <c r="B7" s="325">
        <v>1</v>
      </c>
      <c r="C7" s="325">
        <v>1</v>
      </c>
      <c r="D7" s="325">
        <v>0.99999999999999989</v>
      </c>
      <c r="E7" s="325">
        <v>1</v>
      </c>
      <c r="F7" s="325">
        <v>1</v>
      </c>
    </row>
    <row r="9" spans="1:6" x14ac:dyDescent="0.3">
      <c r="A9" s="469" t="s">
        <v>1559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3E203-A61E-4B1E-A9F0-51B2FA68E0B8}">
  <sheetPr codeName="Foglio108"/>
  <dimension ref="A1:C20"/>
  <sheetViews>
    <sheetView showGridLines="0" workbookViewId="0"/>
  </sheetViews>
  <sheetFormatPr defaultRowHeight="16.5" x14ac:dyDescent="0.3"/>
  <cols>
    <col min="1" max="1" width="25.5" customWidth="1"/>
    <col min="2" max="2" width="17" customWidth="1"/>
    <col min="3" max="3" width="19.5" customWidth="1"/>
  </cols>
  <sheetData>
    <row r="1" spans="1:3" x14ac:dyDescent="0.3">
      <c r="A1" t="s">
        <v>1223</v>
      </c>
    </row>
    <row r="3" spans="1:3" x14ac:dyDescent="0.3">
      <c r="A3" s="5" t="s">
        <v>1224</v>
      </c>
      <c r="B3" s="372"/>
      <c r="C3" s="5"/>
    </row>
    <row r="4" spans="1:3" ht="45.75" thickBot="1" x14ac:dyDescent="0.35">
      <c r="A4" s="58"/>
      <c r="B4" s="56" t="s">
        <v>1225</v>
      </c>
      <c r="C4" s="56" t="s">
        <v>1226</v>
      </c>
    </row>
    <row r="5" spans="1:3" ht="17.25" thickBot="1" x14ac:dyDescent="0.35">
      <c r="A5" s="59" t="s">
        <v>1227</v>
      </c>
      <c r="B5" s="61">
        <v>37.747153546950599</v>
      </c>
      <c r="C5" s="61">
        <v>99.378478401335698</v>
      </c>
    </row>
    <row r="6" spans="1:3" ht="17.25" thickBot="1" x14ac:dyDescent="0.35">
      <c r="A6" s="58" t="s">
        <v>1228</v>
      </c>
      <c r="B6" s="60">
        <v>85.436121488712701</v>
      </c>
      <c r="C6" s="60">
        <v>97.565180551203497</v>
      </c>
    </row>
    <row r="7" spans="1:3" ht="17.25" thickBot="1" x14ac:dyDescent="0.35">
      <c r="A7" s="59" t="s">
        <v>1229</v>
      </c>
      <c r="B7" s="61">
        <v>75.750350244249304</v>
      </c>
      <c r="C7" s="61">
        <v>92.644752339729095</v>
      </c>
    </row>
    <row r="8" spans="1:3" ht="17.25" thickBot="1" x14ac:dyDescent="0.35">
      <c r="A8" s="58" t="s">
        <v>1230</v>
      </c>
      <c r="B8" s="60">
        <v>39.400009743730401</v>
      </c>
      <c r="C8" s="60">
        <v>74.979731055878403</v>
      </c>
    </row>
    <row r="9" spans="1:3" ht="17.25" thickBot="1" x14ac:dyDescent="0.35">
      <c r="A9" s="59" t="s">
        <v>1231</v>
      </c>
      <c r="B9" s="61">
        <v>49.056638321706302</v>
      </c>
      <c r="C9" s="61">
        <v>72.472361094959595</v>
      </c>
    </row>
    <row r="10" spans="1:3" ht="17.25" thickBot="1" x14ac:dyDescent="0.35">
      <c r="A10" s="58" t="s">
        <v>1232</v>
      </c>
      <c r="B10" s="60">
        <v>92.216698406497599</v>
      </c>
      <c r="C10" s="60">
        <v>65.857343314124705</v>
      </c>
    </row>
    <row r="11" spans="1:3" ht="17.25" thickBot="1" x14ac:dyDescent="0.35">
      <c r="A11" s="59" t="s">
        <v>1233</v>
      </c>
      <c r="B11" s="61">
        <v>59.7946130762084</v>
      </c>
      <c r="C11" s="61">
        <v>58.461195255973799</v>
      </c>
    </row>
    <row r="12" spans="1:3" ht="17.25" thickBot="1" x14ac:dyDescent="0.35">
      <c r="A12" s="58" t="s">
        <v>1234</v>
      </c>
      <c r="B12" s="60">
        <v>63.9166361683519</v>
      </c>
      <c r="C12" s="60">
        <v>55.876276215255203</v>
      </c>
    </row>
    <row r="13" spans="1:3" ht="17.25" thickBot="1" x14ac:dyDescent="0.35">
      <c r="A13" s="59" t="s">
        <v>1235</v>
      </c>
      <c r="B13" s="61">
        <v>77.741181164092581</v>
      </c>
      <c r="C13" s="61">
        <v>54.316693205386834</v>
      </c>
    </row>
    <row r="14" spans="1:3" ht="17.25" thickBot="1" x14ac:dyDescent="0.35">
      <c r="A14" s="58" t="s">
        <v>1236</v>
      </c>
      <c r="B14" s="60">
        <v>94.971708866649607</v>
      </c>
      <c r="C14" s="60">
        <v>47.897513460127101</v>
      </c>
    </row>
    <row r="15" spans="1:3" ht="17.25" thickBot="1" x14ac:dyDescent="0.35">
      <c r="A15" s="59" t="s">
        <v>1237</v>
      </c>
      <c r="B15" s="61">
        <v>84.392390081691403</v>
      </c>
      <c r="C15" s="61">
        <v>46.030522772310199</v>
      </c>
    </row>
    <row r="16" spans="1:3" ht="17.25" thickBot="1" x14ac:dyDescent="0.35">
      <c r="A16" s="58" t="s">
        <v>1238</v>
      </c>
      <c r="B16" s="60">
        <v>85.666984534395397</v>
      </c>
      <c r="C16" s="60">
        <v>42.073731398703302</v>
      </c>
    </row>
    <row r="17" spans="1:3" ht="17.25" thickBot="1" x14ac:dyDescent="0.35">
      <c r="A17" s="59" t="s">
        <v>205</v>
      </c>
      <c r="B17" s="61">
        <v>87.472267336886404</v>
      </c>
      <c r="C17" s="61">
        <v>27.062336802417995</v>
      </c>
    </row>
    <row r="18" spans="1:3" ht="17.25" thickBot="1" x14ac:dyDescent="0.35">
      <c r="A18" s="58" t="s">
        <v>1239</v>
      </c>
      <c r="B18" s="60">
        <v>76.821703029919703</v>
      </c>
      <c r="C18" s="60">
        <v>64.264075974564307</v>
      </c>
    </row>
    <row r="20" spans="1:3" x14ac:dyDescent="0.3">
      <c r="A20" s="469" t="s">
        <v>1240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4931F-928B-40CA-90A1-B6D12EE1DE03}">
  <sheetPr codeName="Foglio9"/>
  <dimension ref="A1:F10"/>
  <sheetViews>
    <sheetView showGridLines="0" workbookViewId="0"/>
  </sheetViews>
  <sheetFormatPr defaultRowHeight="16.5" x14ac:dyDescent="0.3"/>
  <cols>
    <col min="1" max="1" width="31" customWidth="1"/>
    <col min="2" max="6" width="10.125" bestFit="1" customWidth="1"/>
  </cols>
  <sheetData>
    <row r="1" spans="1:6" x14ac:dyDescent="0.3">
      <c r="A1" t="s">
        <v>1452</v>
      </c>
    </row>
    <row r="3" spans="1:6" x14ac:dyDescent="0.3">
      <c r="A3" s="5" t="s">
        <v>10</v>
      </c>
      <c r="B3" s="2"/>
      <c r="C3" s="2"/>
      <c r="D3" s="2"/>
      <c r="E3" s="2"/>
      <c r="F3" s="2"/>
    </row>
    <row r="4" spans="1:6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6" ht="17.25" thickBot="1" x14ac:dyDescent="0.35">
      <c r="A5" s="7" t="s">
        <v>6</v>
      </c>
      <c r="B5" s="12">
        <v>1.8821529386116813</v>
      </c>
      <c r="C5" s="12">
        <v>1.8554465359505419</v>
      </c>
      <c r="D5" s="12">
        <v>1.7618480911130261</v>
      </c>
      <c r="E5" s="12">
        <v>1.6791302826836139</v>
      </c>
      <c r="F5" s="12">
        <v>1.7333713008495641</v>
      </c>
    </row>
    <row r="6" spans="1:6" ht="17.25" thickBot="1" x14ac:dyDescent="0.35">
      <c r="A6" s="8" t="s">
        <v>7</v>
      </c>
      <c r="B6" s="13">
        <v>2.5521630581345054</v>
      </c>
      <c r="C6" s="13">
        <v>2.5077346730762344</v>
      </c>
      <c r="D6" s="13">
        <v>2.3542277676860066</v>
      </c>
      <c r="E6" s="13">
        <v>2.2644261504416634</v>
      </c>
      <c r="F6" s="13">
        <v>2.391152320195491</v>
      </c>
    </row>
    <row r="7" spans="1:6" ht="17.25" thickBot="1" x14ac:dyDescent="0.35">
      <c r="A7" s="7" t="s">
        <v>8</v>
      </c>
      <c r="B7" s="12">
        <v>4.8272863084572633</v>
      </c>
      <c r="C7" s="12">
        <v>4.7675952575292202</v>
      </c>
      <c r="D7" s="12">
        <v>4.4976051443916543</v>
      </c>
      <c r="E7" s="12">
        <v>4.2977220170216057</v>
      </c>
      <c r="F7" s="12">
        <v>4.7732878661313709</v>
      </c>
    </row>
    <row r="8" spans="1:6" ht="18" customHeight="1" thickBot="1" x14ac:dyDescent="0.35">
      <c r="A8" s="8" t="s">
        <v>9</v>
      </c>
      <c r="B8" s="15">
        <v>5.0635621480865964</v>
      </c>
      <c r="C8" s="15">
        <v>4.9363670188977906</v>
      </c>
      <c r="D8" s="15">
        <v>5.4265949993510292</v>
      </c>
      <c r="E8" s="15">
        <v>5.2807433693116259</v>
      </c>
      <c r="F8" s="15">
        <v>5.3339580193124103</v>
      </c>
    </row>
    <row r="10" spans="1:6" x14ac:dyDescent="0.3">
      <c r="A10" s="469" t="s">
        <v>1564</v>
      </c>
    </row>
  </sheetData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F5FD7-6E28-41FD-ABC1-99687A18DB6D}">
  <sheetPr codeName="Foglio109"/>
  <dimension ref="A1:E11"/>
  <sheetViews>
    <sheetView showGridLines="0" workbookViewId="0"/>
  </sheetViews>
  <sheetFormatPr defaultRowHeight="16.5" x14ac:dyDescent="0.3"/>
  <cols>
    <col min="1" max="1" width="14.75" customWidth="1"/>
    <col min="2" max="2" width="13.5" customWidth="1"/>
  </cols>
  <sheetData>
    <row r="1" spans="1:5" x14ac:dyDescent="0.3">
      <c r="A1" t="s">
        <v>1241</v>
      </c>
    </row>
    <row r="3" spans="1:5" x14ac:dyDescent="0.3">
      <c r="A3" s="486" t="s">
        <v>1242</v>
      </c>
      <c r="B3" s="486"/>
      <c r="C3" s="486"/>
      <c r="D3" s="486"/>
      <c r="E3" s="486"/>
    </row>
    <row r="4" spans="1:5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</row>
    <row r="5" spans="1:5" ht="17.25" thickBot="1" x14ac:dyDescent="0.35">
      <c r="A5" s="7" t="s">
        <v>567</v>
      </c>
      <c r="B5" s="327">
        <v>54</v>
      </c>
      <c r="C5" s="327">
        <v>64</v>
      </c>
      <c r="D5" s="327">
        <v>61</v>
      </c>
      <c r="E5" s="327">
        <v>64</v>
      </c>
    </row>
    <row r="6" spans="1:5" ht="17.25" customHeight="1" thickBot="1" x14ac:dyDescent="0.35">
      <c r="A6" s="8" t="s">
        <v>1243</v>
      </c>
      <c r="B6" s="328">
        <v>52</v>
      </c>
      <c r="C6" s="328">
        <v>45</v>
      </c>
      <c r="D6" s="328">
        <v>51</v>
      </c>
      <c r="E6" s="328">
        <v>54</v>
      </c>
    </row>
    <row r="7" spans="1:5" ht="17.25" thickBot="1" x14ac:dyDescent="0.35">
      <c r="A7" s="7" t="s">
        <v>1244</v>
      </c>
      <c r="B7" s="327">
        <v>31</v>
      </c>
      <c r="C7" s="327">
        <v>35</v>
      </c>
      <c r="D7" s="327">
        <v>37</v>
      </c>
      <c r="E7" s="327">
        <v>44</v>
      </c>
    </row>
    <row r="8" spans="1:5" ht="17.25" thickBot="1" x14ac:dyDescent="0.35">
      <c r="A8" s="8" t="s">
        <v>1245</v>
      </c>
      <c r="B8" s="328">
        <v>38</v>
      </c>
      <c r="C8" s="328">
        <v>38</v>
      </c>
      <c r="D8" s="328">
        <v>36</v>
      </c>
      <c r="E8" s="328">
        <v>28</v>
      </c>
    </row>
    <row r="9" spans="1:5" ht="17.25" thickBot="1" x14ac:dyDescent="0.35">
      <c r="A9" s="30" t="s">
        <v>1246</v>
      </c>
      <c r="B9" s="176">
        <v>40</v>
      </c>
      <c r="C9" s="176">
        <v>41</v>
      </c>
      <c r="D9" s="176">
        <v>40</v>
      </c>
      <c r="E9" s="176">
        <v>44</v>
      </c>
    </row>
    <row r="11" spans="1:5" x14ac:dyDescent="0.3">
      <c r="A11" s="469" t="s">
        <v>1247</v>
      </c>
    </row>
  </sheetData>
  <mergeCells count="1">
    <mergeCell ref="A3:E3"/>
  </mergeCells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68E69-BEED-4C54-A90F-70A08B64951C}">
  <sheetPr codeName="Foglio110">
    <pageSetUpPr fitToPage="1"/>
  </sheetPr>
  <dimension ref="A1:J17"/>
  <sheetViews>
    <sheetView showGridLines="0" zoomScaleNormal="100" workbookViewId="0"/>
  </sheetViews>
  <sheetFormatPr defaultColWidth="9" defaultRowHeight="15" x14ac:dyDescent="0.25"/>
  <cols>
    <col min="1" max="1" width="13.625" style="218" customWidth="1"/>
    <col min="2" max="2" width="25.75" style="218" customWidth="1"/>
    <col min="3" max="3" width="46" style="218" customWidth="1"/>
    <col min="4" max="9" width="11.125" style="218" customWidth="1"/>
    <col min="10" max="10" width="7.5" style="218" customWidth="1"/>
    <col min="11" max="16384" width="9" style="218"/>
  </cols>
  <sheetData>
    <row r="1" spans="1:10" ht="16.5" x14ac:dyDescent="0.3">
      <c r="A1" t="s">
        <v>1576</v>
      </c>
    </row>
    <row r="2" spans="1:10" x14ac:dyDescent="0.25">
      <c r="A2" s="219"/>
    </row>
    <row r="3" spans="1:10" x14ac:dyDescent="0.25">
      <c r="A3" s="481" t="s">
        <v>337</v>
      </c>
      <c r="B3" s="481" t="s">
        <v>338</v>
      </c>
      <c r="C3" s="481" t="s">
        <v>297</v>
      </c>
      <c r="D3" s="370" t="s">
        <v>339</v>
      </c>
      <c r="E3" s="370" t="s">
        <v>339</v>
      </c>
      <c r="F3" s="370" t="s">
        <v>339</v>
      </c>
      <c r="G3" s="370" t="s">
        <v>339</v>
      </c>
      <c r="H3" s="370" t="s">
        <v>339</v>
      </c>
      <c r="I3" s="370" t="s">
        <v>339</v>
      </c>
    </row>
    <row r="4" spans="1:10" ht="15.75" thickBot="1" x14ac:dyDescent="0.3">
      <c r="A4" s="487"/>
      <c r="B4" s="481"/>
      <c r="C4" s="481"/>
      <c r="D4" s="370">
        <v>2015</v>
      </c>
      <c r="E4" s="370">
        <v>2016</v>
      </c>
      <c r="F4" s="370">
        <v>2017</v>
      </c>
      <c r="G4" s="370">
        <v>2018</v>
      </c>
      <c r="H4" s="370">
        <v>2019</v>
      </c>
      <c r="I4" s="370">
        <v>2020</v>
      </c>
    </row>
    <row r="5" spans="1:10" ht="42" customHeight="1" x14ac:dyDescent="0.25">
      <c r="A5" s="563" t="s">
        <v>340</v>
      </c>
      <c r="B5" s="373" t="s">
        <v>1248</v>
      </c>
      <c r="C5" s="85" t="s">
        <v>1248</v>
      </c>
      <c r="D5" s="221">
        <v>0.6923165464005907</v>
      </c>
      <c r="E5" s="221">
        <v>0.72359156536426306</v>
      </c>
      <c r="F5" s="221">
        <v>0.73806195735664037</v>
      </c>
      <c r="G5" s="221">
        <v>0.68281702779887832</v>
      </c>
      <c r="H5" s="221">
        <v>0.68739162766926576</v>
      </c>
      <c r="I5" s="222">
        <v>0.72734351620423832</v>
      </c>
    </row>
    <row r="6" spans="1:10" ht="42" customHeight="1" thickBot="1" x14ac:dyDescent="0.3">
      <c r="A6" s="565"/>
      <c r="B6" s="374" t="s">
        <v>1249</v>
      </c>
      <c r="C6" s="227" t="s">
        <v>1250</v>
      </c>
      <c r="D6" s="229">
        <v>0.95499999999999996</v>
      </c>
      <c r="E6" s="229">
        <v>0.95</v>
      </c>
      <c r="F6" s="229">
        <v>0.94199999999999995</v>
      </c>
      <c r="G6" s="229">
        <v>0.95099999999999996</v>
      </c>
      <c r="H6" s="229">
        <v>0.96299999999999997</v>
      </c>
      <c r="I6" s="230">
        <v>0.96199999999999997</v>
      </c>
    </row>
    <row r="7" spans="1:10" ht="44.25" customHeight="1" x14ac:dyDescent="0.25">
      <c r="A7" s="559" t="s">
        <v>1125</v>
      </c>
      <c r="B7" s="561" t="s">
        <v>1251</v>
      </c>
      <c r="C7" s="300" t="s">
        <v>1252</v>
      </c>
      <c r="D7" s="329"/>
      <c r="E7" s="329"/>
      <c r="F7" s="329">
        <v>0.7</v>
      </c>
      <c r="G7" s="329">
        <v>0.82</v>
      </c>
      <c r="H7" s="329">
        <v>0.77</v>
      </c>
      <c r="I7" s="330">
        <v>0.7</v>
      </c>
    </row>
    <row r="8" spans="1:10" ht="44.25" customHeight="1" x14ac:dyDescent="0.25">
      <c r="A8" s="573"/>
      <c r="B8" s="574"/>
      <c r="C8" s="331" t="s">
        <v>1253</v>
      </c>
      <c r="D8" s="332"/>
      <c r="E8" s="332"/>
      <c r="F8" s="332">
        <v>0.55000000000000004</v>
      </c>
      <c r="G8" s="332">
        <v>0.78</v>
      </c>
      <c r="H8" s="332">
        <v>0.74</v>
      </c>
      <c r="I8" s="333">
        <v>0.76</v>
      </c>
    </row>
    <row r="9" spans="1:10" ht="44.25" customHeight="1" x14ac:dyDescent="0.25">
      <c r="A9" s="573"/>
      <c r="B9" s="574"/>
      <c r="C9" s="334" t="s">
        <v>1254</v>
      </c>
      <c r="D9" s="332"/>
      <c r="E9" s="332"/>
      <c r="F9" s="332"/>
      <c r="G9" s="332">
        <v>0.5</v>
      </c>
      <c r="H9" s="332">
        <v>0.63</v>
      </c>
      <c r="I9" s="333">
        <v>0.74</v>
      </c>
    </row>
    <row r="10" spans="1:10" ht="44.25" customHeight="1" thickBot="1" x14ac:dyDescent="0.3">
      <c r="A10" s="560"/>
      <c r="B10" s="562"/>
      <c r="C10" s="303" t="s">
        <v>1255</v>
      </c>
      <c r="D10" s="335"/>
      <c r="E10" s="335"/>
      <c r="F10" s="335">
        <v>0.71</v>
      </c>
      <c r="G10" s="335">
        <v>0.64</v>
      </c>
      <c r="H10" s="335">
        <v>0.68</v>
      </c>
      <c r="I10" s="336">
        <v>0.48</v>
      </c>
      <c r="J10" s="234"/>
    </row>
    <row r="11" spans="1:10" ht="15.75" thickBot="1" x14ac:dyDescent="0.3">
      <c r="A11" s="276"/>
      <c r="B11" s="277"/>
      <c r="C11" s="277"/>
      <c r="D11" s="277"/>
      <c r="E11" s="277"/>
      <c r="F11" s="277"/>
      <c r="G11" s="277"/>
      <c r="H11" s="277"/>
      <c r="I11" s="277"/>
      <c r="J11" s="278"/>
    </row>
    <row r="12" spans="1:10" ht="16.5" x14ac:dyDescent="0.3">
      <c r="A12" t="s">
        <v>1256</v>
      </c>
      <c r="B12"/>
      <c r="C12"/>
      <c r="D12"/>
      <c r="E12"/>
      <c r="F12"/>
      <c r="G12"/>
      <c r="H12"/>
      <c r="I12"/>
    </row>
    <row r="13" spans="1:10" s="279" customFormat="1" ht="16.5" x14ac:dyDescent="0.3">
      <c r="A13" t="s">
        <v>1257</v>
      </c>
      <c r="B13"/>
      <c r="C13"/>
      <c r="D13"/>
      <c r="E13"/>
      <c r="F13"/>
      <c r="G13"/>
      <c r="H13"/>
      <c r="I13"/>
    </row>
    <row r="14" spans="1:10" s="279" customFormat="1" ht="16.5" x14ac:dyDescent="0.3">
      <c r="A14" t="s">
        <v>1258</v>
      </c>
      <c r="B14"/>
      <c r="C14"/>
      <c r="D14"/>
      <c r="E14"/>
      <c r="F14"/>
      <c r="G14"/>
      <c r="H14"/>
      <c r="I14"/>
    </row>
    <row r="15" spans="1:10" s="279" customFormat="1" ht="16.5" x14ac:dyDescent="0.3">
      <c r="A15" t="s">
        <v>1259</v>
      </c>
      <c r="B15"/>
      <c r="C15"/>
      <c r="D15"/>
      <c r="E15"/>
      <c r="F15"/>
      <c r="G15"/>
      <c r="H15"/>
      <c r="I15"/>
      <c r="J15" s="280"/>
    </row>
    <row r="17" spans="1:1" x14ac:dyDescent="0.25">
      <c r="A17" s="469"/>
    </row>
  </sheetData>
  <mergeCells count="6">
    <mergeCell ref="A3:A4"/>
    <mergeCell ref="B3:B4"/>
    <mergeCell ref="C3:C4"/>
    <mergeCell ref="A5:A6"/>
    <mergeCell ref="A7:A10"/>
    <mergeCell ref="B7:B1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68B81-681E-412E-9759-8BD9F190539C}">
  <sheetPr codeName="Foglio111"/>
  <dimension ref="A1:E10"/>
  <sheetViews>
    <sheetView showGridLines="0" workbookViewId="0"/>
  </sheetViews>
  <sheetFormatPr defaultRowHeight="16.5" x14ac:dyDescent="0.3"/>
  <cols>
    <col min="1" max="1" width="9" customWidth="1"/>
    <col min="2" max="2" width="16.125" customWidth="1"/>
    <col min="3" max="4" width="17.125" customWidth="1"/>
    <col min="5" max="5" width="12.75" customWidth="1"/>
  </cols>
  <sheetData>
    <row r="1" spans="1:5" x14ac:dyDescent="0.3">
      <c r="A1" t="s">
        <v>1284</v>
      </c>
    </row>
    <row r="3" spans="1:5" ht="27" x14ac:dyDescent="0.3">
      <c r="A3" s="5"/>
      <c r="B3" s="5" t="s">
        <v>1285</v>
      </c>
      <c r="C3" s="5" t="s">
        <v>1286</v>
      </c>
      <c r="D3" s="378" t="s">
        <v>1287</v>
      </c>
      <c r="E3" s="378" t="s">
        <v>5</v>
      </c>
    </row>
    <row r="4" spans="1:5" s="337" customFormat="1" ht="17.25" thickBot="1" x14ac:dyDescent="0.4">
      <c r="A4" s="36" t="s">
        <v>1288</v>
      </c>
      <c r="B4" s="454">
        <v>31</v>
      </c>
      <c r="C4" s="454" t="s">
        <v>1289</v>
      </c>
      <c r="D4" s="454">
        <v>2</v>
      </c>
      <c r="E4" s="454">
        <v>34</v>
      </c>
    </row>
    <row r="5" spans="1:5" ht="18" thickBot="1" x14ac:dyDescent="0.4">
      <c r="A5" s="7" t="s">
        <v>1290</v>
      </c>
      <c r="B5" s="455">
        <v>187</v>
      </c>
      <c r="C5" s="455">
        <v>7</v>
      </c>
      <c r="D5" s="455">
        <v>8</v>
      </c>
      <c r="E5" s="455">
        <v>202</v>
      </c>
    </row>
    <row r="6" spans="1:5" ht="18" thickBot="1" x14ac:dyDescent="0.4">
      <c r="A6" s="36" t="s">
        <v>1291</v>
      </c>
      <c r="B6" s="454">
        <v>89</v>
      </c>
      <c r="C6" s="454">
        <v>3</v>
      </c>
      <c r="D6" s="454">
        <v>5</v>
      </c>
      <c r="E6" s="454">
        <v>97</v>
      </c>
    </row>
    <row r="7" spans="1:5" ht="18" thickBot="1" x14ac:dyDescent="0.4">
      <c r="A7" s="7" t="s">
        <v>1292</v>
      </c>
      <c r="B7" s="455">
        <v>22</v>
      </c>
      <c r="C7" s="455"/>
      <c r="D7" s="455">
        <v>1</v>
      </c>
      <c r="E7" s="455">
        <v>23</v>
      </c>
    </row>
    <row r="8" spans="1:5" ht="18" thickBot="1" x14ac:dyDescent="0.4">
      <c r="A8" s="74" t="s">
        <v>5</v>
      </c>
      <c r="B8" s="456">
        <v>329</v>
      </c>
      <c r="C8" s="456">
        <v>11</v>
      </c>
      <c r="D8" s="456">
        <v>16</v>
      </c>
      <c r="E8" s="456">
        <v>356</v>
      </c>
    </row>
    <row r="10" spans="1:5" x14ac:dyDescent="0.3">
      <c r="A10" s="69" t="s">
        <v>1560</v>
      </c>
    </row>
  </sheetData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4F16E-9C50-478B-AD9D-31F79DA01E2D}">
  <sheetPr codeName="Foglio112"/>
  <dimension ref="A1:B8"/>
  <sheetViews>
    <sheetView showGridLines="0" zoomScaleNormal="100" workbookViewId="0"/>
  </sheetViews>
  <sheetFormatPr defaultColWidth="15.125" defaultRowHeight="16.5" x14ac:dyDescent="0.3"/>
  <cols>
    <col min="1" max="1" width="21.375" customWidth="1"/>
    <col min="2" max="2" width="15.125" customWidth="1"/>
  </cols>
  <sheetData>
    <row r="1" spans="1:2" x14ac:dyDescent="0.3">
      <c r="A1" t="s">
        <v>1293</v>
      </c>
    </row>
    <row r="3" spans="1:2" x14ac:dyDescent="0.3">
      <c r="A3" s="5"/>
      <c r="B3" s="378"/>
    </row>
    <row r="4" spans="1:2" ht="17.25" thickBot="1" x14ac:dyDescent="0.35">
      <c r="A4" s="36" t="s">
        <v>1288</v>
      </c>
      <c r="B4" s="4">
        <v>45</v>
      </c>
    </row>
    <row r="5" spans="1:2" ht="17.25" thickBot="1" x14ac:dyDescent="0.35">
      <c r="A5" s="7" t="s">
        <v>1290</v>
      </c>
      <c r="B5" s="57">
        <v>220</v>
      </c>
    </row>
    <row r="6" spans="1:2" ht="17.25" thickBot="1" x14ac:dyDescent="0.35">
      <c r="A6" s="36" t="s">
        <v>1291</v>
      </c>
      <c r="B6" s="56">
        <v>119</v>
      </c>
    </row>
    <row r="7" spans="1:2" ht="17.25" thickBot="1" x14ac:dyDescent="0.35">
      <c r="A7" s="7" t="s">
        <v>1292</v>
      </c>
      <c r="B7" s="57">
        <v>35</v>
      </c>
    </row>
    <row r="8" spans="1:2" ht="17.25" thickBot="1" x14ac:dyDescent="0.35">
      <c r="A8" s="36" t="s">
        <v>5</v>
      </c>
      <c r="B8" s="56">
        <v>419</v>
      </c>
    </row>
  </sheetData>
  <pageMargins left="0.7" right="0.7" top="0.75" bottom="0.75" header="0.3" footer="0.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52550-2F75-44D0-B4F2-F5C8549D74B9}">
  <sheetPr codeName="Foglio113"/>
  <dimension ref="A1:B26"/>
  <sheetViews>
    <sheetView showGridLines="0" zoomScaleNormal="100" workbookViewId="0"/>
  </sheetViews>
  <sheetFormatPr defaultRowHeight="16.5" x14ac:dyDescent="0.3"/>
  <cols>
    <col min="1" max="1" width="38.625" customWidth="1"/>
    <col min="2" max="2" width="27.375" customWidth="1"/>
  </cols>
  <sheetData>
    <row r="1" spans="1:2" x14ac:dyDescent="0.3">
      <c r="A1" t="s">
        <v>1534</v>
      </c>
    </row>
    <row r="3" spans="1:2" x14ac:dyDescent="0.3">
      <c r="A3" s="5" t="s">
        <v>1294</v>
      </c>
      <c r="B3" s="378"/>
    </row>
    <row r="4" spans="1:2" ht="17.25" thickBot="1" x14ac:dyDescent="0.35">
      <c r="A4" s="36" t="s">
        <v>1434</v>
      </c>
      <c r="B4" s="208">
        <v>29877</v>
      </c>
    </row>
    <row r="5" spans="1:2" ht="17.25" thickBot="1" x14ac:dyDescent="0.35">
      <c r="A5" s="7" t="s">
        <v>1435</v>
      </c>
      <c r="B5" s="57">
        <v>177</v>
      </c>
    </row>
    <row r="6" spans="1:2" ht="17.25" thickBot="1" x14ac:dyDescent="0.35">
      <c r="A6" s="36" t="s">
        <v>1436</v>
      </c>
      <c r="B6" s="208">
        <v>7</v>
      </c>
    </row>
    <row r="7" spans="1:2" ht="15" customHeight="1" thickBot="1" x14ac:dyDescent="0.35">
      <c r="A7" s="7" t="s">
        <v>1437</v>
      </c>
      <c r="B7" s="57">
        <v>7</v>
      </c>
    </row>
    <row r="8" spans="1:2" x14ac:dyDescent="0.3">
      <c r="A8" s="5" t="s">
        <v>778</v>
      </c>
      <c r="B8" s="378"/>
    </row>
    <row r="9" spans="1:2" ht="17.25" thickBot="1" x14ac:dyDescent="0.35">
      <c r="A9" s="36" t="s">
        <v>1434</v>
      </c>
      <c r="B9" s="208">
        <v>50538</v>
      </c>
    </row>
    <row r="10" spans="1:2" ht="17.25" thickBot="1" x14ac:dyDescent="0.35">
      <c r="A10" s="7" t="s">
        <v>1435</v>
      </c>
      <c r="B10" s="57">
        <v>180</v>
      </c>
    </row>
    <row r="11" spans="1:2" ht="17.25" thickBot="1" x14ac:dyDescent="0.35">
      <c r="A11" s="36" t="s">
        <v>1436</v>
      </c>
      <c r="B11" s="208">
        <v>18</v>
      </c>
    </row>
    <row r="12" spans="1:2" ht="17.25" thickBot="1" x14ac:dyDescent="0.35">
      <c r="A12" s="7" t="s">
        <v>1438</v>
      </c>
      <c r="B12" s="57">
        <v>12</v>
      </c>
    </row>
    <row r="13" spans="1:2" x14ac:dyDescent="0.3">
      <c r="A13" s="5" t="s">
        <v>861</v>
      </c>
      <c r="B13" s="378"/>
    </row>
    <row r="14" spans="1:2" ht="17.25" thickBot="1" x14ac:dyDescent="0.35">
      <c r="A14" s="36" t="s">
        <v>1434</v>
      </c>
      <c r="B14" s="208">
        <v>29442</v>
      </c>
    </row>
    <row r="15" spans="1:2" ht="17.25" thickBot="1" x14ac:dyDescent="0.35">
      <c r="A15" s="7" t="s">
        <v>1435</v>
      </c>
      <c r="B15" s="57">
        <v>193</v>
      </c>
    </row>
    <row r="16" spans="1:2" ht="17.25" thickBot="1" x14ac:dyDescent="0.35">
      <c r="A16" s="36" t="s">
        <v>1436</v>
      </c>
      <c r="B16" s="208">
        <v>41</v>
      </c>
    </row>
    <row r="17" spans="1:2" ht="17.25" thickBot="1" x14ac:dyDescent="0.35">
      <c r="A17" s="7" t="s">
        <v>1437</v>
      </c>
      <c r="B17" s="57">
        <v>29</v>
      </c>
    </row>
    <row r="18" spans="1:2" x14ac:dyDescent="0.3">
      <c r="A18" s="5" t="s">
        <v>1295</v>
      </c>
      <c r="B18" s="378"/>
    </row>
    <row r="19" spans="1:2" ht="17.25" thickBot="1" x14ac:dyDescent="0.35">
      <c r="A19" s="36" t="s">
        <v>1434</v>
      </c>
      <c r="B19" s="208">
        <v>30123</v>
      </c>
    </row>
    <row r="20" spans="1:2" ht="17.25" thickBot="1" x14ac:dyDescent="0.35">
      <c r="A20" s="7" t="s">
        <v>1435</v>
      </c>
      <c r="B20" s="57">
        <v>194</v>
      </c>
    </row>
    <row r="21" spans="1:2" ht="17.25" thickBot="1" x14ac:dyDescent="0.35">
      <c r="A21" s="36" t="s">
        <v>1436</v>
      </c>
      <c r="B21" s="208">
        <v>11</v>
      </c>
    </row>
    <row r="22" spans="1:2" ht="17.25" thickBot="1" x14ac:dyDescent="0.35">
      <c r="A22" s="7" t="s">
        <v>1439</v>
      </c>
      <c r="B22" s="57">
        <v>10</v>
      </c>
    </row>
    <row r="23" spans="1:2" x14ac:dyDescent="0.3">
      <c r="A23" s="5"/>
      <c r="B23" s="5"/>
    </row>
    <row r="24" spans="1:2" ht="15.75" customHeight="1" thickBot="1" x14ac:dyDescent="0.35">
      <c r="A24" s="74" t="s">
        <v>1296</v>
      </c>
      <c r="B24" s="209">
        <v>258</v>
      </c>
    </row>
    <row r="25" spans="1:2" ht="17.25" thickBot="1" x14ac:dyDescent="0.35">
      <c r="A25" s="30" t="s">
        <v>1297</v>
      </c>
      <c r="B25" s="116">
        <v>87</v>
      </c>
    </row>
    <row r="26" spans="1:2" ht="17.25" thickBot="1" x14ac:dyDescent="0.35">
      <c r="A26" s="74" t="s">
        <v>1546</v>
      </c>
      <c r="B26" s="209">
        <v>61</v>
      </c>
    </row>
  </sheetData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FE196-2947-499F-BC44-E07224A84BEC}">
  <sheetPr codeName="Foglio114"/>
  <dimension ref="A1:C26"/>
  <sheetViews>
    <sheetView showGridLines="0" workbookViewId="0"/>
  </sheetViews>
  <sheetFormatPr defaultColWidth="12.5" defaultRowHeight="16.5" x14ac:dyDescent="0.3"/>
  <cols>
    <col min="1" max="1" width="42.5" customWidth="1"/>
    <col min="2" max="2" width="42.5" style="338" customWidth="1"/>
    <col min="3" max="3" width="42.5" customWidth="1"/>
  </cols>
  <sheetData>
    <row r="1" spans="1:3" x14ac:dyDescent="0.3">
      <c r="A1" t="s">
        <v>1298</v>
      </c>
    </row>
    <row r="3" spans="1:3" x14ac:dyDescent="0.3">
      <c r="A3" s="5" t="s">
        <v>1299</v>
      </c>
      <c r="B3" s="377"/>
      <c r="C3" s="377"/>
    </row>
    <row r="4" spans="1:3" ht="17.25" thickBot="1" x14ac:dyDescent="0.35">
      <c r="A4" s="36" t="s">
        <v>1300</v>
      </c>
      <c r="B4" s="36" t="s">
        <v>1301</v>
      </c>
      <c r="C4" s="36" t="s">
        <v>1302</v>
      </c>
    </row>
    <row r="5" spans="1:3" ht="17.25" thickBot="1" x14ac:dyDescent="0.35">
      <c r="A5" s="7" t="s">
        <v>579</v>
      </c>
      <c r="B5" s="339" t="s">
        <v>1303</v>
      </c>
      <c r="C5" s="339" t="s">
        <v>1304</v>
      </c>
    </row>
    <row r="6" spans="1:3" ht="30.75" thickBot="1" x14ac:dyDescent="0.35">
      <c r="A6" s="36" t="s">
        <v>583</v>
      </c>
      <c r="B6" s="340" t="s">
        <v>1305</v>
      </c>
      <c r="C6" s="340" t="s">
        <v>1306</v>
      </c>
    </row>
    <row r="7" spans="1:3" x14ac:dyDescent="0.3">
      <c r="A7" s="341" t="s">
        <v>1307</v>
      </c>
      <c r="B7" s="342" t="s">
        <v>1308</v>
      </c>
      <c r="C7" s="342" t="s">
        <v>1309</v>
      </c>
    </row>
    <row r="8" spans="1:3" ht="17.25" thickBot="1" x14ac:dyDescent="0.35">
      <c r="A8" s="50"/>
      <c r="B8" s="343"/>
      <c r="C8" s="343" t="s">
        <v>1310</v>
      </c>
    </row>
    <row r="9" spans="1:3" ht="17.25" thickBot="1" x14ac:dyDescent="0.35">
      <c r="A9" s="36" t="s">
        <v>584</v>
      </c>
      <c r="B9" s="340" t="s">
        <v>1311</v>
      </c>
      <c r="C9" s="340" t="s">
        <v>1312</v>
      </c>
    </row>
    <row r="10" spans="1:3" ht="17.25" thickBot="1" x14ac:dyDescent="0.35">
      <c r="A10" s="7" t="s">
        <v>581</v>
      </c>
      <c r="B10" s="339" t="s">
        <v>1313</v>
      </c>
      <c r="C10" s="339" t="s">
        <v>1314</v>
      </c>
    </row>
    <row r="11" spans="1:3" ht="17.25" thickBot="1" x14ac:dyDescent="0.35">
      <c r="A11" s="36" t="s">
        <v>1315</v>
      </c>
      <c r="B11" s="340" t="s">
        <v>1316</v>
      </c>
      <c r="C11" s="340" t="s">
        <v>1317</v>
      </c>
    </row>
    <row r="12" spans="1:3" ht="17.25" thickBot="1" x14ac:dyDescent="0.35">
      <c r="A12" s="7" t="s">
        <v>572</v>
      </c>
      <c r="B12" s="339" t="s">
        <v>1318</v>
      </c>
      <c r="C12" s="339" t="s">
        <v>1319</v>
      </c>
    </row>
    <row r="13" spans="1:3" ht="17.25" thickBot="1" x14ac:dyDescent="0.35">
      <c r="A13" s="36" t="s">
        <v>578</v>
      </c>
      <c r="B13" s="340" t="s">
        <v>1320</v>
      </c>
      <c r="C13" s="340" t="s">
        <v>1321</v>
      </c>
    </row>
    <row r="14" spans="1:3" ht="17.25" thickBot="1" x14ac:dyDescent="0.35">
      <c r="A14" s="7" t="s">
        <v>573</v>
      </c>
      <c r="B14" s="339" t="s">
        <v>1322</v>
      </c>
      <c r="C14" s="339" t="s">
        <v>1323</v>
      </c>
    </row>
    <row r="15" spans="1:3" ht="17.25" thickBot="1" x14ac:dyDescent="0.35">
      <c r="A15" s="36" t="s">
        <v>569</v>
      </c>
      <c r="B15" s="340" t="s">
        <v>1324</v>
      </c>
      <c r="C15" s="340" t="s">
        <v>1325</v>
      </c>
    </row>
    <row r="16" spans="1:3" ht="17.25" thickBot="1" x14ac:dyDescent="0.35">
      <c r="A16" s="7" t="s">
        <v>577</v>
      </c>
      <c r="B16" s="339" t="s">
        <v>1326</v>
      </c>
      <c r="C16" s="339" t="s">
        <v>1327</v>
      </c>
    </row>
    <row r="17" spans="1:3" ht="17.25" thickBot="1" x14ac:dyDescent="0.35">
      <c r="A17" s="36" t="s">
        <v>580</v>
      </c>
      <c r="B17" s="340" t="s">
        <v>1328</v>
      </c>
      <c r="C17" s="340" t="s">
        <v>1329</v>
      </c>
    </row>
    <row r="18" spans="1:3" ht="17.25" thickBot="1" x14ac:dyDescent="0.35">
      <c r="A18" s="7" t="s">
        <v>170</v>
      </c>
      <c r="B18" s="339" t="s">
        <v>1330</v>
      </c>
      <c r="C18" s="339" t="s">
        <v>1331</v>
      </c>
    </row>
    <row r="19" spans="1:3" ht="17.25" thickBot="1" x14ac:dyDescent="0.35">
      <c r="A19" s="36" t="s">
        <v>582</v>
      </c>
      <c r="B19" s="340" t="s">
        <v>1332</v>
      </c>
      <c r="C19" s="340" t="s">
        <v>1333</v>
      </c>
    </row>
    <row r="20" spans="1:3" ht="17.25" thickBot="1" x14ac:dyDescent="0.35">
      <c r="A20" s="7" t="s">
        <v>586</v>
      </c>
      <c r="B20" s="339" t="s">
        <v>1334</v>
      </c>
      <c r="C20" s="339" t="s">
        <v>1335</v>
      </c>
    </row>
    <row r="21" spans="1:3" ht="17.25" thickBot="1" x14ac:dyDescent="0.35">
      <c r="A21" s="36" t="s">
        <v>585</v>
      </c>
      <c r="B21" s="340" t="s">
        <v>1336</v>
      </c>
      <c r="C21" s="340" t="s">
        <v>1337</v>
      </c>
    </row>
    <row r="22" spans="1:3" ht="17.25" thickBot="1" x14ac:dyDescent="0.35">
      <c r="A22" s="7" t="s">
        <v>575</v>
      </c>
      <c r="B22" s="339" t="s">
        <v>1338</v>
      </c>
      <c r="C22" s="339" t="s">
        <v>1339</v>
      </c>
    </row>
    <row r="23" spans="1:3" ht="30.75" thickBot="1" x14ac:dyDescent="0.35">
      <c r="A23" s="36" t="s">
        <v>1340</v>
      </c>
      <c r="B23" s="340" t="s">
        <v>1341</v>
      </c>
      <c r="C23" s="340" t="s">
        <v>1440</v>
      </c>
    </row>
    <row r="24" spans="1:3" ht="17.25" thickBot="1" x14ac:dyDescent="0.35">
      <c r="A24" s="7" t="s">
        <v>576</v>
      </c>
      <c r="B24" s="339" t="s">
        <v>1342</v>
      </c>
      <c r="C24" s="339" t="s">
        <v>1343</v>
      </c>
    </row>
    <row r="25" spans="1:3" ht="17.25" thickBot="1" x14ac:dyDescent="0.35">
      <c r="A25" s="36" t="s">
        <v>1344</v>
      </c>
      <c r="B25" s="340" t="s">
        <v>1345</v>
      </c>
      <c r="C25" s="340" t="s">
        <v>1346</v>
      </c>
    </row>
    <row r="26" spans="1:3" ht="17.25" thickBot="1" x14ac:dyDescent="0.35">
      <c r="A26" s="7" t="s">
        <v>571</v>
      </c>
      <c r="B26" s="339" t="s">
        <v>1347</v>
      </c>
      <c r="C26" s="339" t="s">
        <v>1348</v>
      </c>
    </row>
  </sheetData>
  <hyperlinks>
    <hyperlink ref="C23" r:id="rId1" xr:uid="{9C354DB0-429A-40CD-9D25-462199C172E7}"/>
  </hyperlinks>
  <pageMargins left="0.7" right="0.7" top="0.75" bottom="0.75" header="0.3" footer="0.3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42038-0019-48B2-B2A5-58348341186A}">
  <sheetPr codeName="Foglio115"/>
  <dimension ref="A1:F6"/>
  <sheetViews>
    <sheetView showGridLines="0" zoomScaleNormal="100" workbookViewId="0"/>
  </sheetViews>
  <sheetFormatPr defaultRowHeight="16.5" x14ac:dyDescent="0.3"/>
  <cols>
    <col min="1" max="1" width="13.625" customWidth="1"/>
    <col min="2" max="6" width="18.75" customWidth="1"/>
  </cols>
  <sheetData>
    <row r="1" spans="1:6" x14ac:dyDescent="0.3">
      <c r="A1" t="s">
        <v>1349</v>
      </c>
    </row>
    <row r="3" spans="1:6" x14ac:dyDescent="0.3">
      <c r="A3" s="5"/>
      <c r="B3" s="378" t="s">
        <v>1350</v>
      </c>
      <c r="C3" s="378" t="s">
        <v>1351</v>
      </c>
      <c r="D3" s="378" t="s">
        <v>1352</v>
      </c>
      <c r="E3" s="378" t="s">
        <v>1353</v>
      </c>
      <c r="F3" s="378" t="s">
        <v>5</v>
      </c>
    </row>
    <row r="4" spans="1:6" ht="17.25" thickBot="1" x14ac:dyDescent="0.35">
      <c r="A4" s="36" t="s">
        <v>1354</v>
      </c>
      <c r="B4" s="56">
        <v>8862</v>
      </c>
      <c r="C4" s="56">
        <v>8309</v>
      </c>
      <c r="D4" s="56">
        <v>8249</v>
      </c>
      <c r="E4" s="56">
        <v>9382</v>
      </c>
      <c r="F4" s="56">
        <v>34802</v>
      </c>
    </row>
    <row r="5" spans="1:6" ht="17.25" thickBot="1" x14ac:dyDescent="0.35">
      <c r="A5" s="7" t="s">
        <v>1355</v>
      </c>
      <c r="B5" s="57">
        <v>4152</v>
      </c>
      <c r="C5" s="57">
        <v>5716</v>
      </c>
      <c r="D5" s="57">
        <v>5710</v>
      </c>
      <c r="E5" s="57">
        <v>6125</v>
      </c>
      <c r="F5" s="57">
        <v>21703</v>
      </c>
    </row>
    <row r="6" spans="1:6" ht="17.25" thickBot="1" x14ac:dyDescent="0.35">
      <c r="A6" s="74" t="s">
        <v>5</v>
      </c>
      <c r="B6" s="63">
        <v>13014</v>
      </c>
      <c r="C6" s="63">
        <v>14025</v>
      </c>
      <c r="D6" s="63">
        <v>13959</v>
      </c>
      <c r="E6" s="63">
        <v>15507</v>
      </c>
      <c r="F6" s="63">
        <v>56505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2444D-748B-4F39-963E-13FAC277F9D8}">
  <sheetPr codeName="Foglio116"/>
  <dimension ref="A1:B11"/>
  <sheetViews>
    <sheetView showGridLines="0" workbookViewId="0"/>
  </sheetViews>
  <sheetFormatPr defaultRowHeight="16.5" x14ac:dyDescent="0.3"/>
  <cols>
    <col min="1" max="1" width="30.5" customWidth="1"/>
    <col min="2" max="2" width="14.5" customWidth="1"/>
  </cols>
  <sheetData>
    <row r="1" spans="1:2" x14ac:dyDescent="0.3">
      <c r="A1" t="s">
        <v>1356</v>
      </c>
    </row>
    <row r="3" spans="1:2" x14ac:dyDescent="0.3">
      <c r="A3" s="377" t="s">
        <v>1357</v>
      </c>
      <c r="B3" s="378" t="s">
        <v>10</v>
      </c>
    </row>
    <row r="4" spans="1:2" ht="17.25" thickBot="1" x14ac:dyDescent="0.35">
      <c r="A4" s="58" t="s">
        <v>1358</v>
      </c>
      <c r="B4" s="60">
        <v>48.519283237140812</v>
      </c>
    </row>
    <row r="5" spans="1:2" ht="17.25" thickBot="1" x14ac:dyDescent="0.35">
      <c r="A5" s="59" t="s">
        <v>1359</v>
      </c>
      <c r="B5" s="61">
        <v>42.965195283854243</v>
      </c>
    </row>
    <row r="6" spans="1:2" ht="17.25" thickBot="1" x14ac:dyDescent="0.35">
      <c r="A6" s="58" t="s">
        <v>1360</v>
      </c>
      <c r="B6" s="60">
        <v>2.8684462459555813</v>
      </c>
    </row>
    <row r="7" spans="1:2" ht="17.25" thickBot="1" x14ac:dyDescent="0.35">
      <c r="A7" s="59" t="s">
        <v>1361</v>
      </c>
      <c r="B7" s="61">
        <v>1.0852038217771982</v>
      </c>
    </row>
    <row r="8" spans="1:2" ht="17.25" thickBot="1" x14ac:dyDescent="0.35">
      <c r="A8" s="58" t="s">
        <v>1362</v>
      </c>
      <c r="B8" s="60">
        <v>0.56468638983226349</v>
      </c>
    </row>
    <row r="9" spans="1:2" ht="17.25" thickBot="1" x14ac:dyDescent="0.35">
      <c r="A9" s="59" t="s">
        <v>1363</v>
      </c>
      <c r="B9" s="61">
        <v>0.55876901748372187</v>
      </c>
    </row>
    <row r="10" spans="1:2" ht="17.25" thickBot="1" x14ac:dyDescent="0.35">
      <c r="A10" s="58" t="s">
        <v>1364</v>
      </c>
      <c r="B10" s="60">
        <v>3.4384160039561857</v>
      </c>
    </row>
    <row r="11" spans="1:2" ht="17.25" thickBot="1" x14ac:dyDescent="0.35">
      <c r="A11" s="119" t="s">
        <v>5</v>
      </c>
      <c r="B11" s="120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1083E-24D6-4964-99C9-1F356493FCB5}">
  <sheetPr codeName="Foglio117"/>
  <dimension ref="A1:B13"/>
  <sheetViews>
    <sheetView showGridLines="0" workbookViewId="0"/>
  </sheetViews>
  <sheetFormatPr defaultRowHeight="16.5" x14ac:dyDescent="0.3"/>
  <cols>
    <col min="1" max="1" width="35.25" customWidth="1"/>
    <col min="2" max="6" width="10.125" customWidth="1"/>
  </cols>
  <sheetData>
    <row r="1" spans="1:2" x14ac:dyDescent="0.3">
      <c r="A1" t="s">
        <v>1365</v>
      </c>
      <c r="B1" s="54"/>
    </row>
    <row r="2" spans="1:2" x14ac:dyDescent="0.3">
      <c r="B2" s="54"/>
    </row>
    <row r="3" spans="1:2" x14ac:dyDescent="0.3">
      <c r="A3" s="5" t="s">
        <v>1366</v>
      </c>
      <c r="B3" s="378" t="s">
        <v>10</v>
      </c>
    </row>
    <row r="4" spans="1:2" ht="17.25" thickBot="1" x14ac:dyDescent="0.35">
      <c r="A4" s="58" t="s">
        <v>1367</v>
      </c>
      <c r="B4" s="344">
        <v>6.8788237108631956</v>
      </c>
    </row>
    <row r="5" spans="1:2" ht="17.25" thickBot="1" x14ac:dyDescent="0.35">
      <c r="A5" s="59" t="s">
        <v>1368</v>
      </c>
      <c r="B5" s="345">
        <v>22.250784021387073</v>
      </c>
    </row>
    <row r="6" spans="1:2" ht="17.25" thickBot="1" x14ac:dyDescent="0.35">
      <c r="A6" s="58" t="s">
        <v>1369</v>
      </c>
      <c r="B6" s="346">
        <v>18.87306565215156</v>
      </c>
    </row>
    <row r="7" spans="1:2" ht="17.25" thickBot="1" x14ac:dyDescent="0.35">
      <c r="A7" s="59" t="s">
        <v>1370</v>
      </c>
      <c r="B7" s="345">
        <v>17.21248264870701</v>
      </c>
    </row>
    <row r="8" spans="1:2" ht="17.25" thickBot="1" x14ac:dyDescent="0.35">
      <c r="A8" s="58" t="s">
        <v>1371</v>
      </c>
      <c r="B8" s="346">
        <v>5.1565472212225592</v>
      </c>
    </row>
    <row r="9" spans="1:2" ht="17.25" thickBot="1" x14ac:dyDescent="0.35">
      <c r="A9" s="59" t="s">
        <v>1372</v>
      </c>
      <c r="B9" s="345">
        <v>4.1231813274381777</v>
      </c>
    </row>
    <row r="10" spans="1:2" ht="17.25" thickBot="1" x14ac:dyDescent="0.35">
      <c r="A10" s="58" t="s">
        <v>1373</v>
      </c>
      <c r="B10" s="346">
        <v>7.5420286874710811</v>
      </c>
    </row>
    <row r="11" spans="1:2" ht="17.25" thickBot="1" x14ac:dyDescent="0.35">
      <c r="A11" s="59" t="s">
        <v>1374</v>
      </c>
      <c r="B11" s="345">
        <v>9.1357770808698788</v>
      </c>
    </row>
    <row r="12" spans="1:2" ht="17.25" thickBot="1" x14ac:dyDescent="0.35">
      <c r="A12" s="58" t="s">
        <v>1375</v>
      </c>
      <c r="B12" s="346">
        <v>8.8273096498894663</v>
      </c>
    </row>
    <row r="13" spans="1:2" ht="17.25" thickBot="1" x14ac:dyDescent="0.35">
      <c r="A13" s="119" t="s">
        <v>5</v>
      </c>
      <c r="B13" s="387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BD93-72CC-47F9-AE84-D58601067C85}">
  <sheetPr codeName="Foglio118"/>
  <dimension ref="A1:C7"/>
  <sheetViews>
    <sheetView showGridLines="0" workbookViewId="0"/>
  </sheetViews>
  <sheetFormatPr defaultRowHeight="16.5" x14ac:dyDescent="0.3"/>
  <cols>
    <col min="1" max="3" width="21.625" customWidth="1"/>
  </cols>
  <sheetData>
    <row r="1" spans="1:3" x14ac:dyDescent="0.3">
      <c r="A1" t="s">
        <v>1376</v>
      </c>
    </row>
    <row r="3" spans="1:3" x14ac:dyDescent="0.3">
      <c r="A3" s="5" t="s">
        <v>1377</v>
      </c>
      <c r="B3" s="378"/>
      <c r="C3" s="5"/>
    </row>
    <row r="4" spans="1:3" ht="17.25" thickBot="1" x14ac:dyDescent="0.35">
      <c r="A4" s="36"/>
      <c r="B4" s="3" t="s">
        <v>1378</v>
      </c>
      <c r="C4" s="3" t="s">
        <v>1379</v>
      </c>
    </row>
    <row r="5" spans="1:3" ht="17.25" thickBot="1" x14ac:dyDescent="0.35">
      <c r="A5" s="59" t="s">
        <v>1380</v>
      </c>
      <c r="B5" s="313">
        <v>3.3818058843422386E-2</v>
      </c>
      <c r="C5" s="313">
        <v>2.8397212543554005E-2</v>
      </c>
    </row>
    <row r="6" spans="1:3" ht="17.25" thickBot="1" x14ac:dyDescent="0.35">
      <c r="A6" s="58" t="s">
        <v>1381</v>
      </c>
      <c r="B6" s="347">
        <v>0.23537368955021981</v>
      </c>
      <c r="C6" s="347">
        <v>0.28466898954703834</v>
      </c>
    </row>
    <row r="7" spans="1:3" ht="17.25" thickBot="1" x14ac:dyDescent="0.35">
      <c r="A7" s="59" t="s">
        <v>1382</v>
      </c>
      <c r="B7" s="313">
        <v>0.73080825160635776</v>
      </c>
      <c r="C7" s="313">
        <v>0.68693379790940767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DFFD7-6124-4C5D-A757-0494A3DBABCA}">
  <sheetPr codeName="Foglio10"/>
  <dimension ref="A1:L8"/>
  <sheetViews>
    <sheetView showGridLines="0" workbookViewId="0"/>
  </sheetViews>
  <sheetFormatPr defaultRowHeight="16.5" x14ac:dyDescent="0.3"/>
  <cols>
    <col min="1" max="1" width="18" customWidth="1"/>
  </cols>
  <sheetData>
    <row r="1" spans="1:12" x14ac:dyDescent="0.3">
      <c r="A1" t="s">
        <v>1453</v>
      </c>
    </row>
    <row r="3" spans="1:12" x14ac:dyDescent="0.3">
      <c r="A3" s="5" t="s">
        <v>294</v>
      </c>
      <c r="B3" s="48"/>
      <c r="C3" s="48"/>
      <c r="D3" s="48"/>
      <c r="E3" s="48"/>
      <c r="F3" s="48"/>
      <c r="G3" s="5"/>
      <c r="H3" s="48"/>
      <c r="I3" s="48"/>
      <c r="J3" s="48"/>
      <c r="K3" s="48"/>
      <c r="L3" s="48"/>
    </row>
    <row r="4" spans="1:12" ht="17.25" thickBot="1" x14ac:dyDescent="0.35">
      <c r="A4" s="49"/>
      <c r="B4" s="326">
        <v>2010</v>
      </c>
      <c r="C4" s="326">
        <v>2011</v>
      </c>
      <c r="D4" s="326">
        <v>2012</v>
      </c>
      <c r="E4" s="326">
        <v>2013</v>
      </c>
      <c r="F4" s="326">
        <v>2014</v>
      </c>
      <c r="G4" s="326">
        <v>2015</v>
      </c>
      <c r="H4" s="326">
        <v>2016</v>
      </c>
      <c r="I4" s="326">
        <v>2017</v>
      </c>
      <c r="J4" s="326">
        <v>2018</v>
      </c>
      <c r="K4" s="326">
        <v>2019</v>
      </c>
      <c r="L4" s="326">
        <v>2020</v>
      </c>
    </row>
    <row r="5" spans="1:12" ht="17.25" thickBot="1" x14ac:dyDescent="0.35">
      <c r="A5" s="50" t="s">
        <v>204</v>
      </c>
      <c r="B5" s="51">
        <v>100</v>
      </c>
      <c r="C5" s="108">
        <v>104.1</v>
      </c>
      <c r="D5" s="108">
        <v>106.5</v>
      </c>
      <c r="E5" s="108">
        <v>107.2</v>
      </c>
      <c r="F5" s="108">
        <v>107.2</v>
      </c>
      <c r="G5" s="113">
        <v>107.3</v>
      </c>
      <c r="H5" s="108">
        <v>107.8</v>
      </c>
      <c r="I5" s="108">
        <v>108.8</v>
      </c>
      <c r="J5" s="108">
        <v>110</v>
      </c>
      <c r="K5" s="108">
        <v>110.5</v>
      </c>
      <c r="L5" s="108">
        <v>110.4</v>
      </c>
    </row>
    <row r="6" spans="1:12" ht="17.25" thickBot="1" x14ac:dyDescent="0.35">
      <c r="A6" s="4" t="s">
        <v>205</v>
      </c>
      <c r="B6" s="49">
        <v>100</v>
      </c>
      <c r="C6" s="115">
        <v>97.8</v>
      </c>
      <c r="D6" s="115">
        <v>97</v>
      </c>
      <c r="E6" s="115">
        <v>87.1</v>
      </c>
      <c r="F6" s="115">
        <v>86.6</v>
      </c>
      <c r="G6" s="114">
        <v>87.8</v>
      </c>
      <c r="H6" s="115">
        <v>82.9</v>
      </c>
      <c r="I6" s="115">
        <v>81.2</v>
      </c>
      <c r="J6" s="115">
        <v>79.3</v>
      </c>
      <c r="K6" s="115">
        <v>76.7</v>
      </c>
      <c r="L6" s="115">
        <v>72.400000000000006</v>
      </c>
    </row>
    <row r="8" spans="1:12" x14ac:dyDescent="0.3">
      <c r="A8" s="469" t="s">
        <v>1555</v>
      </c>
    </row>
  </sheetData>
  <pageMargins left="0.7" right="0.7" top="0.75" bottom="0.75" header="0.3" footer="0.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BEBE1-47C1-40E7-A325-826EBCE26A4A}">
  <sheetPr codeName="Foglio119"/>
  <dimension ref="A1:B13"/>
  <sheetViews>
    <sheetView showGridLines="0" workbookViewId="0"/>
  </sheetViews>
  <sheetFormatPr defaultRowHeight="16.5" x14ac:dyDescent="0.3"/>
  <cols>
    <col min="1" max="1" width="52" customWidth="1"/>
    <col min="2" max="2" width="11.5" customWidth="1"/>
  </cols>
  <sheetData>
    <row r="1" spans="1:2" x14ac:dyDescent="0.3">
      <c r="A1" t="s">
        <v>1383</v>
      </c>
    </row>
    <row r="3" spans="1:2" x14ac:dyDescent="0.3">
      <c r="A3" s="486" t="s">
        <v>1384</v>
      </c>
      <c r="B3" s="486"/>
    </row>
    <row r="4" spans="1:2" ht="17.25" thickBot="1" x14ac:dyDescent="0.35">
      <c r="A4" s="348"/>
      <c r="B4" s="349" t="s">
        <v>10</v>
      </c>
    </row>
    <row r="5" spans="1:2" ht="17.25" thickBot="1" x14ac:dyDescent="0.35">
      <c r="A5" s="7" t="s">
        <v>1385</v>
      </c>
      <c r="B5" s="19">
        <v>54.899203000468823</v>
      </c>
    </row>
    <row r="6" spans="1:2" ht="17.25" thickBot="1" x14ac:dyDescent="0.35">
      <c r="A6" s="8" t="s">
        <v>1386</v>
      </c>
      <c r="B6" s="20">
        <v>6.4697609001406473</v>
      </c>
    </row>
    <row r="7" spans="1:2" ht="17.25" thickBot="1" x14ac:dyDescent="0.35">
      <c r="A7" s="7" t="s">
        <v>1387</v>
      </c>
      <c r="B7" s="19">
        <v>10.126582278481013</v>
      </c>
    </row>
    <row r="8" spans="1:2" ht="17.25" thickBot="1" x14ac:dyDescent="0.35">
      <c r="A8" s="8" t="s">
        <v>1388</v>
      </c>
      <c r="B8" s="20">
        <v>11.954992967651195</v>
      </c>
    </row>
    <row r="9" spans="1:2" ht="17.25" thickBot="1" x14ac:dyDescent="0.35">
      <c r="A9" s="7" t="s">
        <v>1389</v>
      </c>
      <c r="B9" s="19">
        <v>6.8448195030473515</v>
      </c>
    </row>
    <row r="10" spans="1:2" ht="17.25" thickBot="1" x14ac:dyDescent="0.35">
      <c r="A10" s="8" t="s">
        <v>1390</v>
      </c>
      <c r="B10" s="20">
        <v>5.1101734646038439</v>
      </c>
    </row>
    <row r="11" spans="1:2" ht="17.25" thickBot="1" x14ac:dyDescent="0.35">
      <c r="A11" s="7" t="s">
        <v>1391</v>
      </c>
      <c r="B11" s="19">
        <v>1.3595874355368025</v>
      </c>
    </row>
    <row r="12" spans="1:2" ht="17.25" thickBot="1" x14ac:dyDescent="0.35">
      <c r="A12" s="8" t="s">
        <v>34</v>
      </c>
      <c r="B12" s="20">
        <v>3.2348804500703237</v>
      </c>
    </row>
    <row r="13" spans="1:2" ht="17.25" thickBot="1" x14ac:dyDescent="0.35">
      <c r="A13" s="30" t="s">
        <v>5</v>
      </c>
      <c r="B13" s="66">
        <v>100</v>
      </c>
    </row>
  </sheetData>
  <mergeCells count="1">
    <mergeCell ref="A3:B3"/>
  </mergeCells>
  <pageMargins left="0.7" right="0.7" top="0.75" bottom="0.75" header="0.3" footer="0.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2D52A-B3FC-4933-8657-8319350E38E6}">
  <sheetPr codeName="Foglio120"/>
  <dimension ref="A1:I23"/>
  <sheetViews>
    <sheetView showGridLines="0" zoomScaleNormal="100" workbookViewId="0"/>
  </sheetViews>
  <sheetFormatPr defaultRowHeight="16.5" x14ac:dyDescent="0.3"/>
  <cols>
    <col min="2" max="2" width="39.5" customWidth="1"/>
  </cols>
  <sheetData>
    <row r="1" spans="1:9" x14ac:dyDescent="0.3">
      <c r="A1" t="s">
        <v>1392</v>
      </c>
    </row>
    <row r="3" spans="1:9" x14ac:dyDescent="0.3">
      <c r="A3" s="481" t="s">
        <v>337</v>
      </c>
      <c r="B3" s="481" t="s">
        <v>338</v>
      </c>
      <c r="C3" s="376" t="s">
        <v>339</v>
      </c>
      <c r="D3" s="376" t="s">
        <v>339</v>
      </c>
      <c r="E3" s="376" t="s">
        <v>339</v>
      </c>
      <c r="F3" s="376" t="s">
        <v>339</v>
      </c>
      <c r="G3" s="376" t="s">
        <v>339</v>
      </c>
      <c r="H3" s="376" t="s">
        <v>339</v>
      </c>
      <c r="I3" s="376" t="s">
        <v>339</v>
      </c>
    </row>
    <row r="4" spans="1:9" ht="17.25" thickBot="1" x14ac:dyDescent="0.35">
      <c r="A4" s="487"/>
      <c r="B4" s="481"/>
      <c r="C4" s="376">
        <v>2014</v>
      </c>
      <c r="D4" s="376">
        <v>2015</v>
      </c>
      <c r="E4" s="376">
        <v>2016</v>
      </c>
      <c r="F4" s="376">
        <v>2017</v>
      </c>
      <c r="G4" s="376">
        <v>2018</v>
      </c>
      <c r="H4" s="376">
        <v>2019</v>
      </c>
      <c r="I4" s="376">
        <v>2020</v>
      </c>
    </row>
    <row r="5" spans="1:9" x14ac:dyDescent="0.3">
      <c r="A5" s="579" t="s">
        <v>1393</v>
      </c>
      <c r="B5" s="85" t="s">
        <v>1394</v>
      </c>
      <c r="C5" s="291">
        <v>12683</v>
      </c>
      <c r="D5" s="291">
        <v>17961</v>
      </c>
      <c r="E5" s="291">
        <v>13840</v>
      </c>
      <c r="F5" s="291">
        <v>15764</v>
      </c>
      <c r="G5" s="291">
        <v>20539</v>
      </c>
      <c r="H5" s="291">
        <v>20391</v>
      </c>
      <c r="I5" s="292">
        <v>20520</v>
      </c>
    </row>
    <row r="6" spans="1:9" ht="45" x14ac:dyDescent="0.3">
      <c r="A6" s="583"/>
      <c r="B6" s="223" t="s">
        <v>1395</v>
      </c>
      <c r="C6" s="350" t="s">
        <v>1396</v>
      </c>
      <c r="D6" s="350" t="s">
        <v>1397</v>
      </c>
      <c r="E6" s="350" t="s">
        <v>1398</v>
      </c>
      <c r="F6" s="350" t="s">
        <v>1399</v>
      </c>
      <c r="G6" s="350" t="s">
        <v>1400</v>
      </c>
      <c r="H6" s="350" t="s">
        <v>1396</v>
      </c>
      <c r="I6" s="351" t="s">
        <v>1401</v>
      </c>
    </row>
    <row r="7" spans="1:9" ht="17.25" thickBot="1" x14ac:dyDescent="0.35">
      <c r="A7" s="580"/>
      <c r="B7" s="227" t="s">
        <v>1402</v>
      </c>
      <c r="C7" s="298">
        <v>4428</v>
      </c>
      <c r="D7" s="298">
        <v>4701</v>
      </c>
      <c r="E7" s="298">
        <v>4457</v>
      </c>
      <c r="F7" s="298">
        <v>4217</v>
      </c>
      <c r="G7" s="298">
        <v>4092</v>
      </c>
      <c r="H7" s="298">
        <v>4120</v>
      </c>
      <c r="I7" s="299">
        <v>4141</v>
      </c>
    </row>
    <row r="8" spans="1:9" ht="32.25" x14ac:dyDescent="0.3">
      <c r="A8" s="590" t="s">
        <v>1403</v>
      </c>
      <c r="B8" s="88" t="s">
        <v>1404</v>
      </c>
      <c r="C8" s="352">
        <v>512</v>
      </c>
      <c r="D8" s="352">
        <v>447</v>
      </c>
      <c r="E8" s="352">
        <v>446</v>
      </c>
      <c r="F8" s="352">
        <v>534</v>
      </c>
      <c r="G8" s="352">
        <v>788</v>
      </c>
      <c r="H8" s="352">
        <v>717</v>
      </c>
      <c r="I8" s="353">
        <v>706</v>
      </c>
    </row>
    <row r="9" spans="1:9" ht="29.25" customHeight="1" thickBot="1" x14ac:dyDescent="0.35">
      <c r="A9" s="591"/>
      <c r="B9" s="89" t="s">
        <v>1405</v>
      </c>
      <c r="C9" s="354">
        <v>4275</v>
      </c>
      <c r="D9" s="354">
        <v>5665</v>
      </c>
      <c r="E9" s="354">
        <v>6600</v>
      </c>
      <c r="F9" s="354">
        <v>5346</v>
      </c>
      <c r="G9" s="354">
        <v>3195</v>
      </c>
      <c r="H9" s="354">
        <v>3527</v>
      </c>
      <c r="I9" s="355">
        <v>3291</v>
      </c>
    </row>
    <row r="10" spans="1:9" ht="22.5" customHeight="1" x14ac:dyDescent="0.3">
      <c r="A10" s="592" t="s">
        <v>1406</v>
      </c>
      <c r="B10" s="248" t="s">
        <v>1407</v>
      </c>
      <c r="C10" s="356">
        <v>103</v>
      </c>
      <c r="D10" s="356">
        <v>205</v>
      </c>
      <c r="E10" s="356">
        <v>116</v>
      </c>
      <c r="F10" s="356">
        <v>160</v>
      </c>
      <c r="G10" s="356">
        <v>139</v>
      </c>
      <c r="H10" s="356">
        <v>125</v>
      </c>
      <c r="I10" s="357">
        <v>136</v>
      </c>
    </row>
    <row r="11" spans="1:9" ht="45" x14ac:dyDescent="0.3">
      <c r="A11" s="593"/>
      <c r="B11" s="358" t="s">
        <v>1408</v>
      </c>
      <c r="C11" s="350">
        <v>0.66</v>
      </c>
      <c r="D11" s="350">
        <v>0.87</v>
      </c>
      <c r="E11" s="350">
        <v>0.88</v>
      </c>
      <c r="F11" s="350">
        <v>0.81</v>
      </c>
      <c r="G11" s="350" t="s">
        <v>1409</v>
      </c>
      <c r="H11" s="350">
        <v>0.64</v>
      </c>
      <c r="I11" s="351">
        <v>0.95</v>
      </c>
    </row>
    <row r="12" spans="1:9" ht="48" thickBot="1" x14ac:dyDescent="0.35">
      <c r="A12" s="594"/>
      <c r="B12" s="359" t="s">
        <v>1410</v>
      </c>
      <c r="C12" s="360">
        <v>86872</v>
      </c>
      <c r="D12" s="360">
        <v>97236</v>
      </c>
      <c r="E12" s="360">
        <v>91784</v>
      </c>
      <c r="F12" s="360">
        <v>95947</v>
      </c>
      <c r="G12" s="361" t="s">
        <v>1411</v>
      </c>
      <c r="H12" s="361">
        <v>103860</v>
      </c>
      <c r="I12" s="362">
        <v>104266</v>
      </c>
    </row>
    <row r="13" spans="1:9" ht="45" x14ac:dyDescent="0.3">
      <c r="A13" s="590" t="s">
        <v>1412</v>
      </c>
      <c r="B13" s="244" t="s">
        <v>1413</v>
      </c>
      <c r="C13" s="379"/>
      <c r="D13" s="379">
        <v>10</v>
      </c>
      <c r="E13" s="379">
        <v>19</v>
      </c>
      <c r="F13" s="379">
        <v>18</v>
      </c>
      <c r="G13" s="379">
        <v>20</v>
      </c>
      <c r="H13" s="379">
        <v>24</v>
      </c>
      <c r="I13" s="363">
        <v>21</v>
      </c>
    </row>
    <row r="14" spans="1:9" ht="45.75" thickBot="1" x14ac:dyDescent="0.35">
      <c r="A14" s="591"/>
      <c r="B14" s="271" t="s">
        <v>1442</v>
      </c>
      <c r="C14" s="272"/>
      <c r="D14" s="364">
        <v>65</v>
      </c>
      <c r="E14" s="364">
        <v>119</v>
      </c>
      <c r="F14" s="364">
        <v>117</v>
      </c>
      <c r="G14" s="364">
        <v>91</v>
      </c>
      <c r="H14" s="364">
        <v>107</v>
      </c>
      <c r="I14" s="365">
        <v>95</v>
      </c>
    </row>
    <row r="15" spans="1:9" ht="66" customHeight="1" thickBot="1" x14ac:dyDescent="0.35">
      <c r="A15" s="366" t="s">
        <v>1414</v>
      </c>
      <c r="B15" s="367" t="s">
        <v>1415</v>
      </c>
      <c r="C15" s="368">
        <v>0.59</v>
      </c>
      <c r="D15" s="368">
        <v>0.74</v>
      </c>
      <c r="E15" s="368">
        <v>0.68</v>
      </c>
      <c r="F15" s="368">
        <v>0.65</v>
      </c>
      <c r="G15" s="368">
        <v>0.77</v>
      </c>
      <c r="H15" s="368">
        <v>0.62</v>
      </c>
      <c r="I15" s="369">
        <v>0.65</v>
      </c>
    </row>
    <row r="16" spans="1:9" ht="17.25" thickBot="1" x14ac:dyDescent="0.35"/>
    <row r="17" spans="1:9" ht="17.25" thickBot="1" x14ac:dyDescent="0.35">
      <c r="A17" s="382" t="s">
        <v>1256</v>
      </c>
      <c r="B17" s="383"/>
      <c r="C17" s="383"/>
      <c r="D17" s="383"/>
      <c r="E17" s="383"/>
      <c r="F17" s="383"/>
      <c r="G17" s="383"/>
      <c r="H17" s="383"/>
      <c r="I17" s="383"/>
    </row>
    <row r="18" spans="1:9" ht="17.25" thickBot="1" x14ac:dyDescent="0.35">
      <c r="A18" s="589" t="s">
        <v>1536</v>
      </c>
      <c r="B18" s="589"/>
      <c r="C18" s="589"/>
      <c r="D18" s="589"/>
      <c r="E18" s="589"/>
      <c r="F18" s="589"/>
      <c r="G18" s="589"/>
      <c r="H18" s="589"/>
      <c r="I18" s="589"/>
    </row>
    <row r="19" spans="1:9" ht="17.25" thickBot="1" x14ac:dyDescent="0.35">
      <c r="A19" s="384" t="s">
        <v>1441</v>
      </c>
      <c r="B19" s="382"/>
      <c r="C19" s="382"/>
      <c r="D19" s="382"/>
      <c r="E19" s="382"/>
      <c r="F19" s="382"/>
      <c r="G19" s="382"/>
      <c r="H19" s="382"/>
      <c r="I19" s="382"/>
    </row>
    <row r="20" spans="1:9" ht="17.25" thickBot="1" x14ac:dyDescent="0.35">
      <c r="A20" s="384" t="s">
        <v>1535</v>
      </c>
      <c r="B20" s="385"/>
      <c r="C20" s="385"/>
      <c r="D20" s="385"/>
      <c r="E20" s="385"/>
      <c r="F20" s="385"/>
      <c r="G20" s="386"/>
      <c r="H20" s="386"/>
      <c r="I20" s="386"/>
    </row>
    <row r="21" spans="1:9" ht="17.25" thickBot="1" x14ac:dyDescent="0.35">
      <c r="A21" s="384" t="s">
        <v>1556</v>
      </c>
      <c r="B21" s="382"/>
      <c r="C21" s="382"/>
      <c r="D21" s="382"/>
      <c r="E21" s="382"/>
      <c r="F21" s="382"/>
      <c r="G21" s="382"/>
      <c r="H21" s="382"/>
      <c r="I21" s="382"/>
    </row>
    <row r="23" spans="1:9" x14ac:dyDescent="0.3">
      <c r="A23" s="469" t="s">
        <v>1557</v>
      </c>
    </row>
  </sheetData>
  <mergeCells count="7">
    <mergeCell ref="A18:I18"/>
    <mergeCell ref="A3:A4"/>
    <mergeCell ref="B3:B4"/>
    <mergeCell ref="A5:A7"/>
    <mergeCell ref="A8:A9"/>
    <mergeCell ref="A10:A12"/>
    <mergeCell ref="A13:A1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C82C3-4368-487F-81AA-3C75A4D4B094}">
  <sheetPr codeName="Foglio11"/>
  <dimension ref="A1:G9"/>
  <sheetViews>
    <sheetView showGridLines="0" workbookViewId="0"/>
  </sheetViews>
  <sheetFormatPr defaultRowHeight="16.5" x14ac:dyDescent="0.3"/>
  <cols>
    <col min="7" max="7" width="10.875" customWidth="1"/>
  </cols>
  <sheetData>
    <row r="1" spans="1:7" x14ac:dyDescent="0.3">
      <c r="A1" t="s">
        <v>1454</v>
      </c>
    </row>
    <row r="3" spans="1:7" x14ac:dyDescent="0.3">
      <c r="A3" s="5" t="s">
        <v>0</v>
      </c>
      <c r="B3" s="2"/>
      <c r="C3" s="2"/>
      <c r="D3" s="2"/>
      <c r="E3" s="2"/>
      <c r="F3" s="2"/>
      <c r="G3" s="398" t="s">
        <v>1</v>
      </c>
    </row>
    <row r="4" spans="1:7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  <c r="G4" s="349" t="s">
        <v>2</v>
      </c>
    </row>
    <row r="5" spans="1:7" ht="17.25" thickBot="1" x14ac:dyDescent="0.35">
      <c r="A5" s="7" t="s">
        <v>3</v>
      </c>
      <c r="B5" s="12">
        <v>15.8</v>
      </c>
      <c r="C5" s="6">
        <v>16.41</v>
      </c>
      <c r="D5" s="6">
        <v>16.46</v>
      </c>
      <c r="E5" s="6">
        <v>16.22</v>
      </c>
      <c r="F5" s="12">
        <v>15.6</v>
      </c>
      <c r="G5" s="457">
        <v>-3.8</v>
      </c>
    </row>
    <row r="6" spans="1:7" ht="17.25" customHeight="1" thickBot="1" x14ac:dyDescent="0.35">
      <c r="A6" s="8" t="s">
        <v>4</v>
      </c>
      <c r="B6" s="11">
        <v>16.11</v>
      </c>
      <c r="C6" s="11">
        <v>15.81</v>
      </c>
      <c r="D6" s="11">
        <v>14.76</v>
      </c>
      <c r="E6" s="11">
        <v>13.85</v>
      </c>
      <c r="F6" s="11">
        <v>13.03</v>
      </c>
      <c r="G6" s="21">
        <v>-5.9</v>
      </c>
    </row>
    <row r="7" spans="1:7" ht="17.25" thickBot="1" x14ac:dyDescent="0.35">
      <c r="A7" s="9" t="s">
        <v>5</v>
      </c>
      <c r="B7" s="10">
        <v>31.92</v>
      </c>
      <c r="C7" s="10">
        <v>32.22</v>
      </c>
      <c r="D7" s="10">
        <v>31.21</v>
      </c>
      <c r="E7" s="10">
        <v>30.07</v>
      </c>
      <c r="F7" s="10">
        <v>28.63</v>
      </c>
      <c r="G7" s="458">
        <v>-4.8</v>
      </c>
    </row>
    <row r="9" spans="1:7" x14ac:dyDescent="0.3">
      <c r="A9" s="469" t="s">
        <v>1564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78DA4-1248-4573-9E8B-43C1AB93E6D2}">
  <sheetPr codeName="Foglio12"/>
  <dimension ref="A1:K24"/>
  <sheetViews>
    <sheetView showGridLines="0" workbookViewId="0"/>
  </sheetViews>
  <sheetFormatPr defaultRowHeight="16.5" x14ac:dyDescent="0.3"/>
  <cols>
    <col min="7" max="7" width="11.25" customWidth="1"/>
  </cols>
  <sheetData>
    <row r="1" spans="1:7" x14ac:dyDescent="0.3">
      <c r="A1" t="s">
        <v>1485</v>
      </c>
    </row>
    <row r="3" spans="1:7" x14ac:dyDescent="0.3">
      <c r="A3" s="5" t="s">
        <v>0</v>
      </c>
      <c r="B3" s="2"/>
      <c r="C3" s="2"/>
      <c r="D3" s="2"/>
      <c r="E3" s="2"/>
      <c r="F3" s="2"/>
      <c r="G3" s="451" t="s">
        <v>1</v>
      </c>
    </row>
    <row r="4" spans="1:7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  <c r="G4" s="349" t="s">
        <v>2</v>
      </c>
    </row>
    <row r="5" spans="1:7" ht="17.25" thickBot="1" x14ac:dyDescent="0.35">
      <c r="A5" s="7" t="s">
        <v>3</v>
      </c>
      <c r="B5" s="12">
        <v>12.332131199689211</v>
      </c>
      <c r="C5" s="12">
        <v>12.76832676215958</v>
      </c>
      <c r="D5" s="12">
        <v>12.715211081381527</v>
      </c>
      <c r="E5" s="12">
        <v>12.789714757818642</v>
      </c>
      <c r="F5" s="12">
        <v>12.057368640119343</v>
      </c>
      <c r="G5" s="459">
        <v>-5.7260551276297953</v>
      </c>
    </row>
    <row r="6" spans="1:7" ht="19.5" customHeight="1" thickBot="1" x14ac:dyDescent="0.35">
      <c r="A6" s="8" t="s">
        <v>4</v>
      </c>
      <c r="B6" s="13">
        <v>13.938385692130366</v>
      </c>
      <c r="C6" s="13">
        <v>13.725772195361206</v>
      </c>
      <c r="D6" s="13">
        <v>12.657349202327186</v>
      </c>
      <c r="E6" s="13">
        <v>11.830469154490331</v>
      </c>
      <c r="F6" s="13">
        <v>10.861658968292023</v>
      </c>
      <c r="G6" s="460">
        <v>-8.1891104532451262</v>
      </c>
    </row>
    <row r="7" spans="1:7" ht="17.25" thickBot="1" x14ac:dyDescent="0.35">
      <c r="A7" s="9" t="s">
        <v>5</v>
      </c>
      <c r="B7" s="14">
        <v>26.270516891819575</v>
      </c>
      <c r="C7" s="14">
        <v>26.494098957520784</v>
      </c>
      <c r="D7" s="14">
        <v>25.372560283708715</v>
      </c>
      <c r="E7" s="14">
        <v>24.620183912308974</v>
      </c>
      <c r="F7" s="14">
        <v>22.919027608411366</v>
      </c>
      <c r="G7" s="461">
        <v>-6.9096003098787078</v>
      </c>
    </row>
    <row r="9" spans="1:7" x14ac:dyDescent="0.3">
      <c r="A9" s="469" t="s">
        <v>1564</v>
      </c>
    </row>
    <row r="24" spans="11:11" x14ac:dyDescent="0.3">
      <c r="K24" s="65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1F6DD-1C5F-41AB-BAD8-9FA2617BF3B3}">
  <sheetPr codeName="Foglio13"/>
  <dimension ref="A1:D15"/>
  <sheetViews>
    <sheetView showGridLines="0" workbookViewId="0"/>
  </sheetViews>
  <sheetFormatPr defaultRowHeight="16.5" x14ac:dyDescent="0.3"/>
  <cols>
    <col min="1" max="1" width="16.75" customWidth="1"/>
    <col min="4" max="4" width="14.25" customWidth="1"/>
  </cols>
  <sheetData>
    <row r="1" spans="1:4" x14ac:dyDescent="0.3">
      <c r="A1" t="s">
        <v>1487</v>
      </c>
    </row>
    <row r="3" spans="1:4" x14ac:dyDescent="0.3">
      <c r="A3" s="5" t="s">
        <v>0</v>
      </c>
      <c r="B3" s="2"/>
      <c r="C3" s="2"/>
      <c r="D3" s="451" t="s">
        <v>1</v>
      </c>
    </row>
    <row r="4" spans="1:4" ht="17.25" thickBot="1" x14ac:dyDescent="0.35">
      <c r="A4" s="3"/>
      <c r="B4" s="326">
        <v>2019</v>
      </c>
      <c r="C4" s="326">
        <v>2020</v>
      </c>
      <c r="D4" s="349" t="s">
        <v>2</v>
      </c>
    </row>
    <row r="5" spans="1:4" ht="17.25" thickBot="1" x14ac:dyDescent="0.35">
      <c r="A5" s="7" t="s">
        <v>3</v>
      </c>
      <c r="B5" s="12">
        <f>+B6+B7</f>
        <v>12.789714757818642</v>
      </c>
      <c r="C5" s="12">
        <f>+C6+C7</f>
        <v>12.057368640119343</v>
      </c>
      <c r="D5" s="16">
        <f>(C5-B5)/B5*100</f>
        <v>-5.7260551276297953</v>
      </c>
    </row>
    <row r="6" spans="1:4" ht="17.25" thickBot="1" x14ac:dyDescent="0.35">
      <c r="A6" s="23" t="s">
        <v>11</v>
      </c>
      <c r="B6" s="24">
        <v>6.3099626929540182</v>
      </c>
      <c r="C6" s="24">
        <v>5.987045581775666</v>
      </c>
      <c r="D6" s="90">
        <f t="shared" ref="D6:D13" si="0">(C6-B6)/B6*100</f>
        <v>-5.1175756005488848</v>
      </c>
    </row>
    <row r="7" spans="1:4" ht="17.25" thickBot="1" x14ac:dyDescent="0.35">
      <c r="A7" s="9" t="s">
        <v>12</v>
      </c>
      <c r="B7" s="14">
        <v>6.4797520648646234</v>
      </c>
      <c r="C7" s="14">
        <v>6.0703230583436767</v>
      </c>
      <c r="D7" s="91">
        <f t="shared" si="0"/>
        <v>-6.3185906254192554</v>
      </c>
    </row>
    <row r="8" spans="1:4" ht="17.25" thickBot="1" x14ac:dyDescent="0.35">
      <c r="A8" s="8" t="s">
        <v>4</v>
      </c>
      <c r="B8" s="15">
        <f>+B9+B10</f>
        <v>11.830469154490331</v>
      </c>
      <c r="C8" s="15">
        <f>+C9+C10</f>
        <v>10.861658968292023</v>
      </c>
      <c r="D8" s="18">
        <f t="shared" si="0"/>
        <v>-8.1891104532451262</v>
      </c>
    </row>
    <row r="9" spans="1:4" ht="17.25" thickBot="1" x14ac:dyDescent="0.35">
      <c r="A9" s="9" t="s">
        <v>11</v>
      </c>
      <c r="B9" s="14">
        <v>9.0166754853629989</v>
      </c>
      <c r="C9" s="14">
        <v>8.1917107566974039</v>
      </c>
      <c r="D9" s="91">
        <f t="shared" si="0"/>
        <v>-9.1493226079255212</v>
      </c>
    </row>
    <row r="10" spans="1:4" ht="17.25" thickBot="1" x14ac:dyDescent="0.35">
      <c r="A10" s="23" t="s">
        <v>12</v>
      </c>
      <c r="B10" s="25">
        <v>2.8137936691273322</v>
      </c>
      <c r="C10" s="25">
        <v>2.669948211594618</v>
      </c>
      <c r="D10" s="92">
        <f t="shared" si="0"/>
        <v>-5.112153713009322</v>
      </c>
    </row>
    <row r="11" spans="1:4" ht="17.25" thickBot="1" x14ac:dyDescent="0.35">
      <c r="A11" s="26" t="s">
        <v>13</v>
      </c>
      <c r="B11" s="27">
        <f>+B8+B5</f>
        <v>24.620183912308974</v>
      </c>
      <c r="C11" s="27">
        <f>+C8+C5</f>
        <v>22.919027608411366</v>
      </c>
      <c r="D11" s="93">
        <f t="shared" si="0"/>
        <v>-6.9096003098787078</v>
      </c>
    </row>
    <row r="12" spans="1:4" ht="17.25" thickBot="1" x14ac:dyDescent="0.35">
      <c r="A12" s="28" t="s">
        <v>11</v>
      </c>
      <c r="B12" s="29">
        <f>+B6+B9</f>
        <v>15.326638178317017</v>
      </c>
      <c r="C12" s="29">
        <f>+C6+C9</f>
        <v>14.17875633847307</v>
      </c>
      <c r="D12" s="94">
        <f t="shared" si="0"/>
        <v>-7.4894561122209087</v>
      </c>
    </row>
    <row r="13" spans="1:4" ht="17.25" thickBot="1" x14ac:dyDescent="0.35">
      <c r="A13" s="30" t="s">
        <v>12</v>
      </c>
      <c r="B13" s="31">
        <f>+B7+B10</f>
        <v>9.2935457339919552</v>
      </c>
      <c r="C13" s="31">
        <f>+C7+C10</f>
        <v>8.7402712699382938</v>
      </c>
      <c r="D13" s="95">
        <f t="shared" si="0"/>
        <v>-5.9533194314631892</v>
      </c>
    </row>
    <row r="15" spans="1:4" x14ac:dyDescent="0.3">
      <c r="A15" s="469" t="s">
        <v>1564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993DC-F685-466F-A6D2-A1E4B2696D25}">
  <sheetPr codeName="Foglio14"/>
  <dimension ref="A1:G10"/>
  <sheetViews>
    <sheetView showGridLines="0" workbookViewId="0"/>
  </sheetViews>
  <sheetFormatPr defaultRowHeight="16.5" x14ac:dyDescent="0.3"/>
  <cols>
    <col min="1" max="1" width="16.75" customWidth="1"/>
    <col min="4" max="4" width="9.75" customWidth="1"/>
  </cols>
  <sheetData>
    <row r="1" spans="1:7" x14ac:dyDescent="0.3">
      <c r="A1" t="s">
        <v>1455</v>
      </c>
    </row>
    <row r="3" spans="1:7" x14ac:dyDescent="0.3">
      <c r="A3" s="5" t="s">
        <v>0</v>
      </c>
      <c r="B3" s="2"/>
      <c r="C3" s="2"/>
      <c r="D3" s="2"/>
      <c r="E3" s="2"/>
      <c r="F3" s="2"/>
      <c r="G3" s="396" t="s">
        <v>1</v>
      </c>
    </row>
    <row r="4" spans="1:7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  <c r="G4" s="349" t="s">
        <v>2</v>
      </c>
    </row>
    <row r="5" spans="1:7" ht="17.25" thickBot="1" x14ac:dyDescent="0.35">
      <c r="A5" s="7" t="s">
        <v>3</v>
      </c>
      <c r="B5" s="12">
        <v>3.4710573881997795</v>
      </c>
      <c r="C5" s="12">
        <v>3.6386451594392448</v>
      </c>
      <c r="D5" s="12">
        <v>3.741431490860863</v>
      </c>
      <c r="E5" s="32">
        <v>3.4349372044594166</v>
      </c>
      <c r="F5" s="32">
        <v>3.54271540400353</v>
      </c>
      <c r="G5" s="19">
        <v>3.1377050912077822</v>
      </c>
    </row>
    <row r="6" spans="1:7" ht="17.25" thickBot="1" x14ac:dyDescent="0.35">
      <c r="A6" s="8" t="s">
        <v>4</v>
      </c>
      <c r="B6" s="13">
        <v>2.1757268087696384</v>
      </c>
      <c r="C6" s="13">
        <v>2.0888068342064945</v>
      </c>
      <c r="D6" s="13">
        <v>2.0983082173897221</v>
      </c>
      <c r="E6" s="13">
        <v>2.0171199548797629</v>
      </c>
      <c r="F6" s="13">
        <v>2.1665289904801632</v>
      </c>
      <c r="G6" s="17">
        <v>7.4070476195009602</v>
      </c>
    </row>
    <row r="7" spans="1:7" ht="17.25" thickBot="1" x14ac:dyDescent="0.35">
      <c r="A7" s="9" t="s">
        <v>5</v>
      </c>
      <c r="B7" s="14">
        <v>5.6467841969694179</v>
      </c>
      <c r="C7" s="14">
        <v>5.7274519936457393</v>
      </c>
      <c r="D7" s="14">
        <v>5.8397397082505851</v>
      </c>
      <c r="E7" s="14">
        <v>5.45205715933918</v>
      </c>
      <c r="F7" s="14">
        <v>5.7092443944836937</v>
      </c>
      <c r="G7" s="91">
        <v>4.7172512618280438</v>
      </c>
    </row>
    <row r="9" spans="1:7" x14ac:dyDescent="0.3">
      <c r="A9" s="469" t="s">
        <v>1564</v>
      </c>
    </row>
    <row r="10" spans="1:7" x14ac:dyDescent="0.3">
      <c r="A10" s="468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0FB94-A234-4776-9573-2B3EE36169BB}">
  <sheetPr codeName="Foglio15"/>
  <dimension ref="A1:G9"/>
  <sheetViews>
    <sheetView showGridLines="0" workbookViewId="0"/>
  </sheetViews>
  <sheetFormatPr defaultRowHeight="16.5" x14ac:dyDescent="0.3"/>
  <cols>
    <col min="1" max="1" width="16.75" customWidth="1"/>
    <col min="2" max="7" width="10.125" customWidth="1"/>
  </cols>
  <sheetData>
    <row r="1" spans="1:7" x14ac:dyDescent="0.3">
      <c r="A1" t="s">
        <v>1456</v>
      </c>
    </row>
    <row r="3" spans="1:7" x14ac:dyDescent="0.3">
      <c r="A3" s="5" t="s">
        <v>0</v>
      </c>
      <c r="B3" s="2"/>
      <c r="C3" s="2"/>
      <c r="D3" s="2"/>
      <c r="E3" s="2"/>
      <c r="F3" s="2"/>
      <c r="G3" s="396" t="s">
        <v>1</v>
      </c>
    </row>
    <row r="4" spans="1:7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  <c r="G4" s="349" t="s">
        <v>2</v>
      </c>
    </row>
    <row r="5" spans="1:7" ht="17.25" thickBot="1" x14ac:dyDescent="0.35">
      <c r="A5" s="7" t="s">
        <v>14</v>
      </c>
      <c r="B5" s="12">
        <v>10.026313032031279</v>
      </c>
      <c r="C5" s="12">
        <v>9.0437342256313293</v>
      </c>
      <c r="D5" s="12">
        <v>8.1423943560511525</v>
      </c>
      <c r="E5" s="32">
        <v>7.3772500619071568</v>
      </c>
      <c r="F5" s="32">
        <v>6.6289598037572848</v>
      </c>
      <c r="G5" s="19">
        <v>-10.143213960086708</v>
      </c>
    </row>
    <row r="6" spans="1:7" ht="17.25" thickBot="1" x14ac:dyDescent="0.35">
      <c r="A6" s="8" t="s">
        <v>15</v>
      </c>
      <c r="B6" s="13">
        <v>10.824880437075846</v>
      </c>
      <c r="C6" s="13">
        <v>11.948069053048906</v>
      </c>
      <c r="D6" s="13">
        <v>11.40939025573897</v>
      </c>
      <c r="E6" s="13">
        <v>10.980873981696773</v>
      </c>
      <c r="F6" s="13">
        <v>10.666912193812538</v>
      </c>
      <c r="G6" s="17">
        <v>-2.8591693922319426</v>
      </c>
    </row>
    <row r="7" spans="1:7" ht="17.25" thickBot="1" x14ac:dyDescent="0.35">
      <c r="A7" s="30" t="s">
        <v>5</v>
      </c>
      <c r="B7" s="31">
        <v>20.851193469107123</v>
      </c>
      <c r="C7" s="31">
        <v>20.991803278680237</v>
      </c>
      <c r="D7" s="31">
        <v>19.551784611790122</v>
      </c>
      <c r="E7" s="31">
        <v>18.358124043603929</v>
      </c>
      <c r="F7" s="31">
        <v>17.295871997569822</v>
      </c>
      <c r="G7" s="95">
        <v>-5.7862777455423151</v>
      </c>
    </row>
    <row r="9" spans="1:7" x14ac:dyDescent="0.3">
      <c r="A9" s="469" t="s">
        <v>1564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5D563-C6A7-4651-9EAF-FA923931F863}">
  <sheetPr codeName="Foglio16"/>
  <dimension ref="A1:G17"/>
  <sheetViews>
    <sheetView showGridLines="0" zoomScaleNormal="100" workbookViewId="0"/>
  </sheetViews>
  <sheetFormatPr defaultRowHeight="16.5" x14ac:dyDescent="0.3"/>
  <cols>
    <col min="1" max="1" width="24.875" customWidth="1"/>
    <col min="2" max="6" width="10.125" bestFit="1" customWidth="1"/>
    <col min="7" max="7" width="11.375" bestFit="1" customWidth="1"/>
  </cols>
  <sheetData>
    <row r="1" spans="1:7" x14ac:dyDescent="0.3">
      <c r="A1" t="s">
        <v>1457</v>
      </c>
    </row>
    <row r="3" spans="1:7" x14ac:dyDescent="0.3">
      <c r="A3" s="5" t="s">
        <v>0</v>
      </c>
      <c r="B3" s="2"/>
      <c r="C3" s="2"/>
      <c r="D3" s="2"/>
      <c r="E3" s="2"/>
      <c r="F3" s="2"/>
      <c r="G3" s="396" t="s">
        <v>1</v>
      </c>
    </row>
    <row r="4" spans="1:7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  <c r="G4" s="349" t="s">
        <v>2</v>
      </c>
    </row>
    <row r="5" spans="1:7" ht="17.25" thickBot="1" x14ac:dyDescent="0.35">
      <c r="A5" s="7" t="s">
        <v>16</v>
      </c>
      <c r="B5" s="32">
        <v>2.6683922711999997</v>
      </c>
      <c r="C5" s="32">
        <v>2.7124457182000001</v>
      </c>
      <c r="D5" s="32">
        <v>2.0872468112</v>
      </c>
      <c r="E5" s="32">
        <v>1.9806693950000001</v>
      </c>
      <c r="F5" s="32">
        <v>2.0079893820999999</v>
      </c>
      <c r="G5" s="19">
        <v>1.379331006424716</v>
      </c>
    </row>
    <row r="6" spans="1:7" ht="17.25" thickBot="1" x14ac:dyDescent="0.35">
      <c r="A6" s="8" t="s">
        <v>18</v>
      </c>
      <c r="B6" s="22">
        <v>1.9081006724648204</v>
      </c>
      <c r="C6" s="22">
        <v>2.1689623415134682</v>
      </c>
      <c r="D6" s="22">
        <v>3.0718110298539996</v>
      </c>
      <c r="E6" s="22">
        <v>3.2405152265699493</v>
      </c>
      <c r="F6" s="22">
        <v>3.1539794527952392</v>
      </c>
      <c r="G6" s="20">
        <v>-2.6704325616240752</v>
      </c>
    </row>
    <row r="7" spans="1:7" ht="17.25" thickBot="1" x14ac:dyDescent="0.35">
      <c r="A7" s="7" t="s">
        <v>17</v>
      </c>
      <c r="B7" s="32">
        <v>0.74033267019999993</v>
      </c>
      <c r="C7" s="32">
        <v>0.81134965539999993</v>
      </c>
      <c r="D7" s="32">
        <v>0.6194240134000002</v>
      </c>
      <c r="E7" s="32">
        <v>0.62196566489999983</v>
      </c>
      <c r="F7" s="32">
        <v>0.48300695169999996</v>
      </c>
      <c r="G7" s="19">
        <v>-22.34186242778237</v>
      </c>
    </row>
    <row r="8" spans="1:7" ht="17.25" thickBot="1" x14ac:dyDescent="0.35">
      <c r="A8" s="36" t="s">
        <v>19</v>
      </c>
      <c r="B8" s="33">
        <v>1.7270804996520002</v>
      </c>
      <c r="C8" s="33">
        <v>1.4905399070792003</v>
      </c>
      <c r="D8" s="33">
        <v>2.5185105698037558</v>
      </c>
      <c r="E8" s="33">
        <v>2.2670734682959086</v>
      </c>
      <c r="F8" s="33">
        <v>1.8415063253687138</v>
      </c>
      <c r="G8" s="35">
        <v>-18.77165203856763</v>
      </c>
    </row>
    <row r="9" spans="1:7" ht="17.25" thickBot="1" x14ac:dyDescent="0.35">
      <c r="A9" s="30" t="s">
        <v>5</v>
      </c>
      <c r="B9" s="53">
        <v>7.0439061135168206</v>
      </c>
      <c r="C9" s="53">
        <v>7.1832976221926685</v>
      </c>
      <c r="D9" s="53">
        <v>8.2969924242577555</v>
      </c>
      <c r="E9" s="53">
        <v>8.1102237547658582</v>
      </c>
      <c r="F9" s="53">
        <v>7.4864821119639533</v>
      </c>
      <c r="G9" s="66">
        <v>-7.6908068342180069</v>
      </c>
    </row>
    <row r="10" spans="1:7" ht="17.25" thickBot="1" x14ac:dyDescent="0.35"/>
    <row r="11" spans="1:7" ht="17.25" thickBot="1" x14ac:dyDescent="0.35">
      <c r="A11" s="37" t="s">
        <v>3</v>
      </c>
      <c r="B11" s="22">
        <v>4.5764929436648201</v>
      </c>
      <c r="C11" s="22">
        <v>4.8814080597134684</v>
      </c>
      <c r="D11" s="22">
        <v>5.1590578410539996</v>
      </c>
      <c r="E11" s="22">
        <v>5.2211846215699493</v>
      </c>
      <c r="F11" s="22">
        <v>5.1619688348952391</v>
      </c>
      <c r="G11" s="20">
        <v>-1.1341446619235767</v>
      </c>
    </row>
    <row r="12" spans="1:7" ht="17.25" thickBot="1" x14ac:dyDescent="0.35">
      <c r="A12" s="26" t="s">
        <v>4</v>
      </c>
      <c r="B12" s="32">
        <v>2.4674131698520001</v>
      </c>
      <c r="C12" s="32">
        <v>2.3018895624792002</v>
      </c>
      <c r="D12" s="32">
        <v>3.137934583203756</v>
      </c>
      <c r="E12" s="32">
        <v>2.8890391331959084</v>
      </c>
      <c r="F12" s="32">
        <v>2.3245132770687138</v>
      </c>
      <c r="G12" s="19">
        <v>-19.540263392095547</v>
      </c>
    </row>
    <row r="13" spans="1:7" ht="17.25" thickBot="1" x14ac:dyDescent="0.35"/>
    <row r="14" spans="1:7" ht="17.25" thickBot="1" x14ac:dyDescent="0.35">
      <c r="A14" s="8" t="s">
        <v>20</v>
      </c>
      <c r="B14" s="22">
        <v>3.4087249413999996</v>
      </c>
      <c r="C14" s="22">
        <v>3.5237953736000001</v>
      </c>
      <c r="D14" s="22">
        <v>2.7066708246000002</v>
      </c>
      <c r="E14" s="22">
        <v>2.6026350598999999</v>
      </c>
      <c r="F14" s="22">
        <v>2.4909963338000001</v>
      </c>
      <c r="G14" s="20">
        <v>-4.2894498664092096</v>
      </c>
    </row>
    <row r="15" spans="1:7" ht="18.75" customHeight="1" thickBot="1" x14ac:dyDescent="0.35">
      <c r="A15" s="7" t="s">
        <v>21</v>
      </c>
      <c r="B15" s="32">
        <v>3.6351811721168206</v>
      </c>
      <c r="C15" s="32">
        <v>3.6595022485926685</v>
      </c>
      <c r="D15" s="32">
        <v>5.5903215996577558</v>
      </c>
      <c r="E15" s="32">
        <v>5.5075886948658574</v>
      </c>
      <c r="F15" s="32">
        <v>4.9954857781639532</v>
      </c>
      <c r="G15" s="19">
        <v>-9.2981329048642216</v>
      </c>
    </row>
    <row r="17" spans="1:1" x14ac:dyDescent="0.3">
      <c r="A17" s="469" t="s">
        <v>1564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7C9EE-8982-4A82-A455-F336316B67C7}">
  <sheetPr codeName="Foglio17"/>
  <dimension ref="A1:C13"/>
  <sheetViews>
    <sheetView showGridLines="0" workbookViewId="0"/>
  </sheetViews>
  <sheetFormatPr defaultRowHeight="16.5" x14ac:dyDescent="0.3"/>
  <cols>
    <col min="1" max="1" width="24.875" customWidth="1"/>
    <col min="2" max="2" width="19.625" customWidth="1"/>
    <col min="3" max="3" width="24" customWidth="1"/>
  </cols>
  <sheetData>
    <row r="1" spans="1:3" x14ac:dyDescent="0.3">
      <c r="A1" t="s">
        <v>1488</v>
      </c>
    </row>
    <row r="3" spans="1:3" x14ac:dyDescent="0.3">
      <c r="A3" s="5" t="s">
        <v>22</v>
      </c>
      <c r="B3" s="398" t="s">
        <v>1508</v>
      </c>
      <c r="C3" s="398" t="s">
        <v>24</v>
      </c>
    </row>
    <row r="4" spans="1:3" ht="17.25" thickBot="1" x14ac:dyDescent="0.35">
      <c r="A4" s="36" t="s">
        <v>25</v>
      </c>
      <c r="B4" s="35">
        <v>41.969147043428407</v>
      </c>
      <c r="C4" s="35">
        <v>-2.0486191878327134</v>
      </c>
    </row>
    <row r="5" spans="1:3" ht="17.25" thickBot="1" x14ac:dyDescent="0.35">
      <c r="A5" s="7" t="s">
        <v>26</v>
      </c>
      <c r="B5" s="19">
        <v>18.955472404529193</v>
      </c>
      <c r="C5" s="19">
        <v>-0.64024911736096612</v>
      </c>
    </row>
    <row r="6" spans="1:3" ht="17.25" thickBot="1" x14ac:dyDescent="0.35">
      <c r="A6" s="8" t="s">
        <v>27</v>
      </c>
      <c r="B6" s="20">
        <v>18.78222312150351</v>
      </c>
      <c r="C6" s="20">
        <v>5.6374449820307149E-2</v>
      </c>
    </row>
    <row r="7" spans="1:3" ht="17.25" thickBot="1" x14ac:dyDescent="0.35">
      <c r="A7" s="7" t="s">
        <v>28</v>
      </c>
      <c r="B7" s="19">
        <v>9.7354822973890176</v>
      </c>
      <c r="C7" s="19">
        <v>1.0759416458305804</v>
      </c>
    </row>
    <row r="8" spans="1:3" ht="17.25" thickBot="1" x14ac:dyDescent="0.35">
      <c r="A8" s="36" t="s">
        <v>29</v>
      </c>
      <c r="B8" s="35">
        <v>2.2521013299939385</v>
      </c>
      <c r="C8" s="35">
        <v>0.91855858604288909</v>
      </c>
    </row>
    <row r="9" spans="1:3" ht="17.25" thickBot="1" x14ac:dyDescent="0.35">
      <c r="A9" s="7" t="s">
        <v>30</v>
      </c>
      <c r="B9" s="19">
        <v>1.097539883644792</v>
      </c>
      <c r="C9" s="19">
        <v>-0.13864097139682618</v>
      </c>
    </row>
    <row r="10" spans="1:3" ht="17.25" thickBot="1" x14ac:dyDescent="0.35">
      <c r="A10" s="37" t="s">
        <v>31</v>
      </c>
      <c r="B10" s="38">
        <v>7.2080339195111494</v>
      </c>
      <c r="C10" s="38">
        <v>0.77663459489673325</v>
      </c>
    </row>
    <row r="11" spans="1:3" ht="17.25" thickBot="1" x14ac:dyDescent="0.35">
      <c r="A11" s="30" t="s">
        <v>5</v>
      </c>
      <c r="B11" s="66">
        <v>100</v>
      </c>
      <c r="C11" s="19"/>
    </row>
    <row r="13" spans="1:3" x14ac:dyDescent="0.3">
      <c r="A13" s="469" t="s">
        <v>1564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0714B-BD58-4EB8-A1F3-596CD7FBBF5F}">
  <sheetPr codeName="Foglio50"/>
  <dimension ref="A2:A12"/>
  <sheetViews>
    <sheetView showGridLines="0" workbookViewId="0"/>
  </sheetViews>
  <sheetFormatPr defaultRowHeight="16.5" x14ac:dyDescent="0.3"/>
  <cols>
    <col min="1" max="16384" width="9" style="464"/>
  </cols>
  <sheetData>
    <row r="2" spans="1:1" x14ac:dyDescent="0.3">
      <c r="A2" s="463" t="s">
        <v>1548</v>
      </c>
    </row>
    <row r="3" spans="1:1" x14ac:dyDescent="0.3">
      <c r="A3" s="465"/>
    </row>
    <row r="4" spans="1:1" x14ac:dyDescent="0.3">
      <c r="A4" s="463" t="s">
        <v>1549</v>
      </c>
    </row>
    <row r="5" spans="1:1" x14ac:dyDescent="0.3">
      <c r="A5" s="465"/>
    </row>
    <row r="6" spans="1:1" x14ac:dyDescent="0.3">
      <c r="A6" s="463" t="s">
        <v>1550</v>
      </c>
    </row>
    <row r="7" spans="1:1" x14ac:dyDescent="0.3">
      <c r="A7" s="466"/>
    </row>
    <row r="8" spans="1:1" x14ac:dyDescent="0.3">
      <c r="A8" s="463" t="s">
        <v>1551</v>
      </c>
    </row>
    <row r="9" spans="1:1" x14ac:dyDescent="0.3">
      <c r="A9" s="466"/>
    </row>
    <row r="10" spans="1:1" x14ac:dyDescent="0.3">
      <c r="A10" s="463" t="s">
        <v>1552</v>
      </c>
    </row>
    <row r="11" spans="1:1" x14ac:dyDescent="0.3">
      <c r="A11" s="466"/>
    </row>
    <row r="12" spans="1:1" x14ac:dyDescent="0.3">
      <c r="A12" s="463" t="s">
        <v>1553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919D8-660F-479A-850C-2400B0A4926D}">
  <sheetPr codeName="Foglio18"/>
  <dimension ref="A1:G10"/>
  <sheetViews>
    <sheetView showGridLines="0" workbookViewId="0"/>
  </sheetViews>
  <sheetFormatPr defaultRowHeight="16.5" x14ac:dyDescent="0.3"/>
  <cols>
    <col min="1" max="1" width="24.875" customWidth="1"/>
    <col min="2" max="6" width="10.125" bestFit="1" customWidth="1"/>
    <col min="7" max="7" width="11.375" bestFit="1" customWidth="1"/>
  </cols>
  <sheetData>
    <row r="1" spans="1:7" x14ac:dyDescent="0.3">
      <c r="A1" t="s">
        <v>1458</v>
      </c>
    </row>
    <row r="3" spans="1:7" x14ac:dyDescent="0.3">
      <c r="A3" s="5" t="s">
        <v>0</v>
      </c>
      <c r="B3" s="2"/>
      <c r="C3" s="2"/>
      <c r="D3" s="2"/>
      <c r="E3" s="2"/>
      <c r="F3" s="2"/>
      <c r="G3" s="396" t="s">
        <v>1</v>
      </c>
    </row>
    <row r="4" spans="1:7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  <c r="G4" s="349" t="s">
        <v>2</v>
      </c>
    </row>
    <row r="5" spans="1:7" ht="17.25" thickBot="1" x14ac:dyDescent="0.35">
      <c r="A5" s="7" t="s">
        <v>32</v>
      </c>
      <c r="B5" s="32">
        <v>4.3540499009673432</v>
      </c>
      <c r="C5" s="32">
        <v>4.0593134167090152</v>
      </c>
      <c r="D5" s="32">
        <v>3.6810017850986698</v>
      </c>
      <c r="E5" s="32">
        <v>3.240634322848178</v>
      </c>
      <c r="F5" s="32">
        <v>2.5345837729787859</v>
      </c>
      <c r="G5" s="19">
        <v>-21.787418126487275</v>
      </c>
    </row>
    <row r="6" spans="1:7" ht="17.25" thickBot="1" x14ac:dyDescent="0.35">
      <c r="A6" s="8" t="s">
        <v>33</v>
      </c>
      <c r="B6" s="22">
        <v>5.62702672826601</v>
      </c>
      <c r="C6" s="22">
        <v>6.1811656340726344</v>
      </c>
      <c r="D6" s="22">
        <v>6.4578516527065162</v>
      </c>
      <c r="E6" s="22">
        <v>6.6710170422883754</v>
      </c>
      <c r="F6" s="22">
        <v>6.8613119275331851</v>
      </c>
      <c r="G6" s="20">
        <v>2.8525618213610846</v>
      </c>
    </row>
    <row r="7" spans="1:7" ht="17.25" thickBot="1" x14ac:dyDescent="0.35">
      <c r="A7" s="7" t="s">
        <v>34</v>
      </c>
      <c r="B7" s="32">
        <v>2.351054570455859</v>
      </c>
      <c r="C7" s="32">
        <v>2.5278477113779321</v>
      </c>
      <c r="D7" s="32">
        <v>2.5763576435763427</v>
      </c>
      <c r="E7" s="32">
        <v>2.8780633926820882</v>
      </c>
      <c r="F7" s="32">
        <v>2.6614729396073717</v>
      </c>
      <c r="G7" s="19">
        <v>-7.525562280018935</v>
      </c>
    </row>
    <row r="8" spans="1:7" ht="17.25" thickBot="1" x14ac:dyDescent="0.35">
      <c r="A8" s="39" t="s">
        <v>5</v>
      </c>
      <c r="B8" s="40">
        <v>12.332131199689211</v>
      </c>
      <c r="C8" s="40">
        <v>12.768326762159582</v>
      </c>
      <c r="D8" s="40">
        <v>12.715211081381529</v>
      </c>
      <c r="E8" s="40">
        <v>12.789714757818642</v>
      </c>
      <c r="F8" s="40">
        <v>12.057368640119343</v>
      </c>
      <c r="G8" s="41">
        <v>-5.7260551276297953</v>
      </c>
    </row>
    <row r="10" spans="1:7" x14ac:dyDescent="0.3">
      <c r="A10" s="469" t="s">
        <v>1564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84096-F831-4017-8659-063B6DCF71BB}">
  <sheetPr codeName="Foglio19"/>
  <dimension ref="A1:C19"/>
  <sheetViews>
    <sheetView showGridLines="0" workbookViewId="0"/>
  </sheetViews>
  <sheetFormatPr defaultRowHeight="16.5" x14ac:dyDescent="0.3"/>
  <cols>
    <col min="1" max="1" width="39.25" customWidth="1"/>
    <col min="2" max="2" width="15.5" customWidth="1"/>
    <col min="3" max="3" width="14.875" customWidth="1"/>
  </cols>
  <sheetData>
    <row r="1" spans="1:3" x14ac:dyDescent="0.3">
      <c r="A1" t="s">
        <v>1459</v>
      </c>
    </row>
    <row r="3" spans="1:3" x14ac:dyDescent="0.3">
      <c r="A3" s="5" t="s">
        <v>41</v>
      </c>
      <c r="B3" s="5">
        <v>2019</v>
      </c>
      <c r="C3" s="5">
        <v>2020</v>
      </c>
    </row>
    <row r="4" spans="1:3" ht="17.25" thickBot="1" x14ac:dyDescent="0.35">
      <c r="A4" s="36" t="s">
        <v>35</v>
      </c>
      <c r="B4" s="18">
        <v>49.045325844160786</v>
      </c>
      <c r="C4" s="18">
        <v>38.431312364694584</v>
      </c>
    </row>
    <row r="5" spans="1:3" ht="17.25" thickBot="1" x14ac:dyDescent="0.35">
      <c r="A5" s="7" t="s">
        <v>36</v>
      </c>
      <c r="B5" s="16">
        <v>15.664815711962765</v>
      </c>
      <c r="C5" s="16">
        <v>15.591064868086274</v>
      </c>
    </row>
    <row r="6" spans="1:3" ht="17.25" thickBot="1" x14ac:dyDescent="0.35">
      <c r="A6" s="8" t="s">
        <v>37</v>
      </c>
      <c r="B6" s="17">
        <v>35.289858443876447</v>
      </c>
      <c r="C6" s="17">
        <v>45.97762276721916</v>
      </c>
    </row>
    <row r="7" spans="1:3" ht="17.25" thickBot="1" x14ac:dyDescent="0.35">
      <c r="A7" s="9" t="s">
        <v>5</v>
      </c>
      <c r="B7" s="91">
        <v>100</v>
      </c>
      <c r="C7" s="91">
        <v>100.00000000000001</v>
      </c>
    </row>
    <row r="8" spans="1:3" ht="17.25" thickBot="1" x14ac:dyDescent="0.35">
      <c r="A8" s="5" t="s">
        <v>38</v>
      </c>
      <c r="B8" s="102"/>
      <c r="C8" s="102"/>
    </row>
    <row r="9" spans="1:3" ht="17.25" thickBot="1" x14ac:dyDescent="0.35">
      <c r="A9" s="8" t="s">
        <v>35</v>
      </c>
      <c r="B9" s="20">
        <v>35.459054184419685</v>
      </c>
      <c r="C9" s="20">
        <v>25.814379029900714</v>
      </c>
    </row>
    <row r="10" spans="1:3" ht="17.25" thickBot="1" x14ac:dyDescent="0.35">
      <c r="A10" s="7" t="s">
        <v>36</v>
      </c>
      <c r="B10" s="16">
        <v>17.104517901542231</v>
      </c>
      <c r="C10" s="16">
        <v>17.761363172571961</v>
      </c>
    </row>
    <row r="11" spans="1:3" ht="17.25" thickBot="1" x14ac:dyDescent="0.35">
      <c r="A11" s="8" t="s">
        <v>37</v>
      </c>
      <c r="B11" s="17">
        <v>47.436427914038077</v>
      </c>
      <c r="C11" s="17">
        <v>56.424257797527325</v>
      </c>
    </row>
    <row r="12" spans="1:3" ht="17.25" thickBot="1" x14ac:dyDescent="0.35">
      <c r="A12" s="9" t="s">
        <v>5</v>
      </c>
      <c r="B12" s="91">
        <v>100</v>
      </c>
      <c r="C12" s="91">
        <v>100</v>
      </c>
    </row>
    <row r="13" spans="1:3" ht="17.25" thickBot="1" x14ac:dyDescent="0.35">
      <c r="A13" s="5" t="s">
        <v>39</v>
      </c>
      <c r="B13" s="102"/>
      <c r="C13" s="102"/>
    </row>
    <row r="14" spans="1:3" ht="17.25" thickBot="1" x14ac:dyDescent="0.35">
      <c r="A14" s="8" t="s">
        <v>35</v>
      </c>
      <c r="B14" s="22">
        <v>20.522016166456215</v>
      </c>
      <c r="C14" s="22">
        <v>19.217336020674335</v>
      </c>
    </row>
    <row r="15" spans="1:3" ht="17.25" thickBot="1" x14ac:dyDescent="0.35">
      <c r="A15" s="7" t="s">
        <v>36</v>
      </c>
      <c r="B15" s="12">
        <v>30.993887350350292</v>
      </c>
      <c r="C15" s="12">
        <v>32.592466867483509</v>
      </c>
    </row>
    <row r="16" spans="1:3" ht="17.25" thickBot="1" x14ac:dyDescent="0.35">
      <c r="A16" s="8" t="s">
        <v>37</v>
      </c>
      <c r="B16" s="13">
        <v>38.155097187332863</v>
      </c>
      <c r="C16" s="13">
        <v>35.11042278151951</v>
      </c>
    </row>
    <row r="17" spans="1:3" ht="17.25" thickBot="1" x14ac:dyDescent="0.35">
      <c r="A17" s="9" t="s">
        <v>40</v>
      </c>
      <c r="B17" s="14">
        <v>28.38510482056877</v>
      </c>
      <c r="C17" s="14">
        <v>28.609924824160007</v>
      </c>
    </row>
    <row r="19" spans="1:3" x14ac:dyDescent="0.3">
      <c r="A19" s="469" t="s">
        <v>1564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7AACB-F4EA-4F91-8D32-4D78E7F1E7F1}">
  <sheetPr codeName="Foglio20"/>
  <dimension ref="A1:D11"/>
  <sheetViews>
    <sheetView showGridLines="0" zoomScaleNormal="100" workbookViewId="0"/>
  </sheetViews>
  <sheetFormatPr defaultRowHeight="16.5" x14ac:dyDescent="0.3"/>
  <cols>
    <col min="1" max="1" width="24.875" customWidth="1"/>
    <col min="2" max="3" width="10.125" bestFit="1" customWidth="1"/>
    <col min="4" max="4" width="18.75" customWidth="1"/>
  </cols>
  <sheetData>
    <row r="1" spans="1:4" x14ac:dyDescent="0.3">
      <c r="A1" t="s">
        <v>1460</v>
      </c>
    </row>
    <row r="3" spans="1:4" ht="27" x14ac:dyDescent="0.3">
      <c r="A3" s="5" t="s">
        <v>10</v>
      </c>
      <c r="B3" s="2"/>
      <c r="C3" s="2"/>
      <c r="D3" s="398" t="s">
        <v>1509</v>
      </c>
    </row>
    <row r="4" spans="1:4" ht="17.25" thickBot="1" x14ac:dyDescent="0.35">
      <c r="A4" s="3"/>
      <c r="B4" s="326">
        <v>2015</v>
      </c>
      <c r="C4" s="326">
        <v>2020</v>
      </c>
      <c r="D4" s="349" t="s">
        <v>2</v>
      </c>
    </row>
    <row r="5" spans="1:4" ht="17.25" thickBot="1" x14ac:dyDescent="0.35">
      <c r="A5" s="7" t="s">
        <v>42</v>
      </c>
      <c r="B5" s="19">
        <v>7.1578485424561649</v>
      </c>
      <c r="C5" s="19">
        <v>50.413312780877654</v>
      </c>
      <c r="D5" s="19">
        <v>43.255464238421489</v>
      </c>
    </row>
    <row r="6" spans="1:4" ht="17.25" thickBot="1" x14ac:dyDescent="0.35">
      <c r="A6" s="8" t="s">
        <v>43</v>
      </c>
      <c r="B6" s="20">
        <v>85.446113619315184</v>
      </c>
      <c r="C6" s="20">
        <v>31.031501603588385</v>
      </c>
      <c r="D6" s="20">
        <v>-54.414612015726803</v>
      </c>
    </row>
    <row r="7" spans="1:4" ht="17.25" thickBot="1" x14ac:dyDescent="0.35">
      <c r="A7" s="7" t="s">
        <v>44</v>
      </c>
      <c r="B7" s="19">
        <v>2.4631491944772836</v>
      </c>
      <c r="C7" s="19">
        <v>10.059988796445623</v>
      </c>
      <c r="D7" s="19">
        <v>7.5968396019683393</v>
      </c>
    </row>
    <row r="8" spans="1:4" ht="17.25" thickBot="1" x14ac:dyDescent="0.35">
      <c r="A8" s="36" t="s">
        <v>45</v>
      </c>
      <c r="B8" s="35">
        <v>4.9328886437513546</v>
      </c>
      <c r="C8" s="35">
        <v>8.4951968190883367</v>
      </c>
      <c r="D8" s="35">
        <v>3.5623081753369821</v>
      </c>
    </row>
    <row r="9" spans="1:4" ht="17.25" thickBot="1" x14ac:dyDescent="0.35">
      <c r="A9" s="9" t="s">
        <v>5</v>
      </c>
      <c r="B9" s="34">
        <v>100</v>
      </c>
      <c r="C9" s="34">
        <v>100</v>
      </c>
      <c r="D9" s="34"/>
    </row>
    <row r="11" spans="1:4" x14ac:dyDescent="0.3">
      <c r="A11" s="469" t="s">
        <v>1564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BA1FB-C6CB-4780-8186-6F4B814B2881}">
  <sheetPr codeName="Foglio21"/>
  <dimension ref="A1:D12"/>
  <sheetViews>
    <sheetView showGridLines="0" zoomScaleNormal="100" workbookViewId="0"/>
  </sheetViews>
  <sheetFormatPr defaultRowHeight="16.5" x14ac:dyDescent="0.3"/>
  <cols>
    <col min="1" max="1" width="24.875" customWidth="1"/>
    <col min="2" max="3" width="10.125" bestFit="1" customWidth="1"/>
    <col min="4" max="4" width="11.375" bestFit="1" customWidth="1"/>
  </cols>
  <sheetData>
    <row r="1" spans="1:4" x14ac:dyDescent="0.3">
      <c r="A1" t="s">
        <v>1461</v>
      </c>
    </row>
    <row r="3" spans="1:4" x14ac:dyDescent="0.3">
      <c r="A3" s="68" t="s">
        <v>291</v>
      </c>
      <c r="B3" s="480" t="s">
        <v>10</v>
      </c>
      <c r="C3" s="480"/>
      <c r="D3" s="480"/>
    </row>
    <row r="4" spans="1:4" ht="17.25" thickBot="1" x14ac:dyDescent="0.35">
      <c r="A4" s="3"/>
      <c r="B4" s="3" t="s">
        <v>43</v>
      </c>
      <c r="C4" s="3" t="s">
        <v>42</v>
      </c>
      <c r="D4" s="3" t="s">
        <v>44</v>
      </c>
    </row>
    <row r="5" spans="1:4" ht="17.25" thickBot="1" x14ac:dyDescent="0.35">
      <c r="A5" s="7" t="s">
        <v>25</v>
      </c>
      <c r="B5" s="19">
        <v>57.428060820811226</v>
      </c>
      <c r="C5" s="19">
        <v>44.160550496071451</v>
      </c>
      <c r="D5" s="19">
        <v>15.561282106724963</v>
      </c>
    </row>
    <row r="6" spans="1:4" ht="17.25" thickBot="1" x14ac:dyDescent="0.35">
      <c r="A6" s="8" t="s">
        <v>26</v>
      </c>
      <c r="B6" s="20">
        <v>10.771188027607408</v>
      </c>
      <c r="C6" s="20">
        <v>20.92228189257478</v>
      </c>
      <c r="D6" s="20">
        <v>24.301186289739764</v>
      </c>
    </row>
    <row r="7" spans="1:4" ht="17.25" thickBot="1" x14ac:dyDescent="0.35">
      <c r="A7" s="7" t="s">
        <v>28</v>
      </c>
      <c r="B7" s="19">
        <v>16.270057131475266</v>
      </c>
      <c r="C7" s="19">
        <v>14.055734484663143</v>
      </c>
      <c r="D7" s="19">
        <v>30.100828890712034</v>
      </c>
    </row>
    <row r="8" spans="1:4" ht="17.25" thickBot="1" x14ac:dyDescent="0.35">
      <c r="A8" s="36" t="s">
        <v>27</v>
      </c>
      <c r="B8" s="35">
        <v>10.983607566426389</v>
      </c>
      <c r="C8" s="35">
        <v>16.666832733608793</v>
      </c>
      <c r="D8" s="35">
        <v>21.75306789588452</v>
      </c>
    </row>
    <row r="9" spans="1:4" ht="17.25" thickBot="1" x14ac:dyDescent="0.35">
      <c r="A9" s="7" t="s">
        <v>31</v>
      </c>
      <c r="B9" s="19">
        <v>4.5470864536797109</v>
      </c>
      <c r="C9" s="19">
        <v>4.194600393081835</v>
      </c>
      <c r="D9" s="19">
        <v>8.2836348169387257</v>
      </c>
    </row>
    <row r="10" spans="1:4" ht="17.25" thickBot="1" x14ac:dyDescent="0.35">
      <c r="A10" s="39" t="s">
        <v>5</v>
      </c>
      <c r="B10" s="41">
        <v>100</v>
      </c>
      <c r="C10" s="41">
        <v>100</v>
      </c>
      <c r="D10" s="41">
        <v>100</v>
      </c>
    </row>
    <row r="12" spans="1:4" x14ac:dyDescent="0.3">
      <c r="A12" s="469" t="s">
        <v>1564</v>
      </c>
    </row>
  </sheetData>
  <mergeCells count="1">
    <mergeCell ref="B3:D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4DE43-5413-417A-856A-43CDAA01983C}">
  <sheetPr codeName="Foglio22"/>
  <dimension ref="A1:Q8"/>
  <sheetViews>
    <sheetView showGridLines="0" workbookViewId="0"/>
  </sheetViews>
  <sheetFormatPr defaultRowHeight="16.5" x14ac:dyDescent="0.3"/>
  <cols>
    <col min="1" max="1" width="26.75" bestFit="1" customWidth="1"/>
    <col min="2" max="17" width="8.25" customWidth="1"/>
  </cols>
  <sheetData>
    <row r="1" spans="1:17" x14ac:dyDescent="0.3">
      <c r="A1" t="s">
        <v>1462</v>
      </c>
    </row>
    <row r="3" spans="1:17" x14ac:dyDescent="0.3">
      <c r="A3" s="5" t="s">
        <v>292</v>
      </c>
      <c r="B3" s="2"/>
      <c r="C3" s="2"/>
      <c r="D3" s="2"/>
      <c r="E3" s="2"/>
      <c r="F3" s="2"/>
      <c r="G3" s="5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ht="17.25" thickBot="1" x14ac:dyDescent="0.35">
      <c r="A4" s="3"/>
      <c r="B4" s="326">
        <v>2005</v>
      </c>
      <c r="C4" s="326">
        <v>2006</v>
      </c>
      <c r="D4" s="326">
        <v>2007</v>
      </c>
      <c r="E4" s="326">
        <v>2008</v>
      </c>
      <c r="F4" s="326">
        <v>2009</v>
      </c>
      <c r="G4" s="326">
        <v>2010</v>
      </c>
      <c r="H4" s="326">
        <v>2011</v>
      </c>
      <c r="I4" s="326">
        <v>2012</v>
      </c>
      <c r="J4" s="326">
        <v>2013</v>
      </c>
      <c r="K4" s="326">
        <v>2014</v>
      </c>
      <c r="L4" s="326">
        <v>2015</v>
      </c>
      <c r="M4" s="326">
        <v>2016</v>
      </c>
      <c r="N4" s="326">
        <v>2017</v>
      </c>
      <c r="O4" s="326">
        <v>2018</v>
      </c>
      <c r="P4" s="326">
        <v>2019</v>
      </c>
      <c r="Q4" s="326">
        <v>2020</v>
      </c>
    </row>
    <row r="5" spans="1:17" ht="21" customHeight="1" thickBot="1" x14ac:dyDescent="0.35">
      <c r="A5" s="7" t="s">
        <v>523</v>
      </c>
      <c r="B5" s="16">
        <v>29.324287083503396</v>
      </c>
      <c r="C5" s="16">
        <v>36.990295653035027</v>
      </c>
      <c r="D5" s="16">
        <v>44.297341833719081</v>
      </c>
      <c r="E5" s="16">
        <v>50.27095262041864</v>
      </c>
      <c r="F5" s="16">
        <v>55.735128542070136</v>
      </c>
      <c r="G5" s="19">
        <v>60.802588583394659</v>
      </c>
      <c r="H5" s="16">
        <v>62.364540818748281</v>
      </c>
      <c r="I5" s="16">
        <v>63.295160322554942</v>
      </c>
      <c r="J5" s="16">
        <v>66.419655712424102</v>
      </c>
      <c r="K5" s="16">
        <v>69.413008870768792</v>
      </c>
      <c r="L5" s="16">
        <v>73.651702404879728</v>
      </c>
      <c r="M5" s="16">
        <v>76.467215389794504</v>
      </c>
      <c r="N5" s="16">
        <v>80.105040661866084</v>
      </c>
      <c r="O5" s="16">
        <v>84.398869971972189</v>
      </c>
      <c r="P5" s="16">
        <v>89.701231996460521</v>
      </c>
      <c r="Q5" s="16">
        <v>92.459179691928782</v>
      </c>
    </row>
    <row r="6" spans="1:17" ht="19.5" customHeight="1" thickBot="1" x14ac:dyDescent="0.35">
      <c r="A6" s="8" t="s">
        <v>524</v>
      </c>
      <c r="B6" s="17">
        <v>0.90012124659947768</v>
      </c>
      <c r="C6" s="17">
        <v>0.94866863066295948</v>
      </c>
      <c r="D6" s="17">
        <v>1.0557095376915273</v>
      </c>
      <c r="E6" s="17">
        <v>1.126879404701455</v>
      </c>
      <c r="F6" s="17">
        <v>1.1721882750919377</v>
      </c>
      <c r="G6" s="20">
        <v>1.3252888216056149</v>
      </c>
      <c r="H6" s="17">
        <v>1.3482552794632459</v>
      </c>
      <c r="I6" s="17">
        <v>1.3171483659922707</v>
      </c>
      <c r="J6" s="17">
        <v>1.614761189564359</v>
      </c>
      <c r="K6" s="17">
        <v>3.6094949684152033</v>
      </c>
      <c r="L6" s="17">
        <v>6.7936630475724682</v>
      </c>
      <c r="M6" s="17">
        <v>12.390216162678222</v>
      </c>
      <c r="N6" s="17">
        <v>22.704163740514566</v>
      </c>
      <c r="O6" s="17">
        <v>36.066330793527605</v>
      </c>
      <c r="P6" s="17">
        <v>46.254493291292214</v>
      </c>
      <c r="Q6" s="17">
        <v>55.871253405370524</v>
      </c>
    </row>
    <row r="8" spans="1:17" x14ac:dyDescent="0.3">
      <c r="A8" s="469" t="s">
        <v>1564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D3BCF-D2E3-46DD-88B0-0A63914CD69A}">
  <sheetPr codeName="Foglio23"/>
  <dimension ref="A1:H8"/>
  <sheetViews>
    <sheetView showGridLines="0" workbookViewId="0"/>
  </sheetViews>
  <sheetFormatPr defaultRowHeight="16.5" x14ac:dyDescent="0.3"/>
  <cols>
    <col min="1" max="1" width="25.875" customWidth="1"/>
    <col min="2" max="8" width="10.625" customWidth="1"/>
  </cols>
  <sheetData>
    <row r="1" spans="1:8" x14ac:dyDescent="0.3">
      <c r="A1" t="s">
        <v>1463</v>
      </c>
    </row>
    <row r="3" spans="1:8" x14ac:dyDescent="0.3">
      <c r="A3" s="5" t="s">
        <v>293</v>
      </c>
      <c r="B3" s="2"/>
      <c r="C3" s="2"/>
      <c r="D3" s="2"/>
      <c r="E3" s="2"/>
      <c r="F3" s="2"/>
      <c r="G3" s="5"/>
      <c r="H3" s="2"/>
    </row>
    <row r="4" spans="1:8" ht="17.25" thickBot="1" x14ac:dyDescent="0.35">
      <c r="A4" s="3"/>
      <c r="B4" s="326">
        <v>2014</v>
      </c>
      <c r="C4" s="326">
        <v>2015</v>
      </c>
      <c r="D4" s="326">
        <v>2016</v>
      </c>
      <c r="E4" s="326">
        <v>2017</v>
      </c>
      <c r="F4" s="326">
        <v>2018</v>
      </c>
      <c r="G4" s="326">
        <v>2019</v>
      </c>
      <c r="H4" s="326">
        <v>2020</v>
      </c>
    </row>
    <row r="5" spans="1:8" ht="17.25" thickBot="1" x14ac:dyDescent="0.35">
      <c r="A5" s="7" t="s">
        <v>46</v>
      </c>
      <c r="B5" s="16">
        <v>100</v>
      </c>
      <c r="C5" s="16">
        <v>125.07429152005204</v>
      </c>
      <c r="D5" s="16">
        <v>183.86965787159289</v>
      </c>
      <c r="E5" s="16">
        <v>260.84115620895642</v>
      </c>
      <c r="F5" s="16">
        <v>313.84097258022393</v>
      </c>
      <c r="G5" s="19">
        <v>384.42865776899288</v>
      </c>
      <c r="H5" s="16">
        <v>574.86362115342411</v>
      </c>
    </row>
    <row r="6" spans="1:8" ht="21" customHeight="1" thickBot="1" x14ac:dyDescent="0.35">
      <c r="A6" s="8" t="s">
        <v>47</v>
      </c>
      <c r="B6" s="17">
        <v>100</v>
      </c>
      <c r="C6" s="17">
        <v>120.84385438990894</v>
      </c>
      <c r="D6" s="17">
        <v>170.44826543012616</v>
      </c>
      <c r="E6" s="17">
        <v>229.60267306308589</v>
      </c>
      <c r="F6" s="17">
        <v>262.70160447000353</v>
      </c>
      <c r="G6" s="20">
        <v>311.94204505419498</v>
      </c>
      <c r="H6" s="17">
        <v>453.62364730612398</v>
      </c>
    </row>
    <row r="8" spans="1:8" x14ac:dyDescent="0.3">
      <c r="A8" s="469" t="s">
        <v>1564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8716C-18C7-46FE-8CA1-6970BFFE2128}">
  <sheetPr codeName="Foglio24"/>
  <dimension ref="A1:Q7"/>
  <sheetViews>
    <sheetView showGridLines="0" workbookViewId="0"/>
  </sheetViews>
  <sheetFormatPr defaultRowHeight="16.5" x14ac:dyDescent="0.3"/>
  <cols>
    <col min="1" max="1" width="26.75" bestFit="1" customWidth="1"/>
    <col min="2" max="17" width="6.25" customWidth="1"/>
  </cols>
  <sheetData>
    <row r="1" spans="1:17" x14ac:dyDescent="0.3">
      <c r="A1" t="s">
        <v>1464</v>
      </c>
    </row>
    <row r="3" spans="1:17" x14ac:dyDescent="0.3">
      <c r="A3" s="5" t="s">
        <v>295</v>
      </c>
      <c r="B3" s="2"/>
      <c r="C3" s="2"/>
      <c r="D3" s="2"/>
      <c r="E3" s="2"/>
      <c r="F3" s="2"/>
      <c r="G3" s="5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ht="17.25" thickBot="1" x14ac:dyDescent="0.35">
      <c r="A4" s="3"/>
      <c r="B4" s="326">
        <v>2005</v>
      </c>
      <c r="C4" s="326">
        <v>2006</v>
      </c>
      <c r="D4" s="326">
        <v>2007</v>
      </c>
      <c r="E4" s="326">
        <v>2008</v>
      </c>
      <c r="F4" s="326">
        <v>2009</v>
      </c>
      <c r="G4" s="326">
        <v>2010</v>
      </c>
      <c r="H4" s="326">
        <v>2011</v>
      </c>
      <c r="I4" s="326">
        <v>2012</v>
      </c>
      <c r="J4" s="326">
        <v>2013</v>
      </c>
      <c r="K4" s="326">
        <v>2014</v>
      </c>
      <c r="L4" s="326">
        <v>2015</v>
      </c>
      <c r="M4" s="326">
        <v>2016</v>
      </c>
      <c r="N4" s="326">
        <v>2017</v>
      </c>
      <c r="O4" s="326">
        <v>2018</v>
      </c>
      <c r="P4" s="326">
        <v>2019</v>
      </c>
      <c r="Q4" s="326">
        <v>2020</v>
      </c>
    </row>
    <row r="5" spans="1:17" ht="21" customHeight="1" thickBot="1" x14ac:dyDescent="0.35">
      <c r="A5" s="7" t="s">
        <v>48</v>
      </c>
      <c r="B5" s="16">
        <v>29.039332414574147</v>
      </c>
      <c r="C5" s="16">
        <v>35.987999026513656</v>
      </c>
      <c r="D5" s="16">
        <v>42.371721085251266</v>
      </c>
      <c r="E5" s="16">
        <v>45.758311957421505</v>
      </c>
      <c r="F5" s="16">
        <v>49.469071221299224</v>
      </c>
      <c r="G5" s="19">
        <v>52.985910003970751</v>
      </c>
      <c r="H5" s="16">
        <v>53.20851103157591</v>
      </c>
      <c r="I5" s="16">
        <v>53.194162886759955</v>
      </c>
      <c r="J5" s="16">
        <v>54.304183246619367</v>
      </c>
      <c r="K5" s="16">
        <v>55.235666706990003</v>
      </c>
      <c r="L5" s="16">
        <v>57.699582010756387</v>
      </c>
      <c r="M5" s="16">
        <v>59.730358518530139</v>
      </c>
      <c r="N5" s="16">
        <v>63.625157200463015</v>
      </c>
      <c r="O5" s="16">
        <v>65.7607984396886</v>
      </c>
      <c r="P5" s="16">
        <v>67.127866972425437</v>
      </c>
      <c r="Q5" s="16">
        <v>69.7</v>
      </c>
    </row>
    <row r="7" spans="1:17" x14ac:dyDescent="0.3">
      <c r="A7" s="469" t="s">
        <v>1564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E76CE-400A-477D-95C9-2CEB604E2854}">
  <sheetPr codeName="Foglio25"/>
  <dimension ref="A1:I7"/>
  <sheetViews>
    <sheetView showGridLines="0" workbookViewId="0"/>
  </sheetViews>
  <sheetFormatPr defaultRowHeight="16.5" x14ac:dyDescent="0.3"/>
  <cols>
    <col min="1" max="1" width="26.75" bestFit="1" customWidth="1"/>
    <col min="2" max="9" width="7.625" customWidth="1"/>
  </cols>
  <sheetData>
    <row r="1" spans="1:9" x14ac:dyDescent="0.3">
      <c r="A1" t="s">
        <v>1465</v>
      </c>
    </row>
    <row r="3" spans="1:9" x14ac:dyDescent="0.3">
      <c r="A3" s="5" t="s">
        <v>295</v>
      </c>
      <c r="B3" s="2"/>
      <c r="C3" s="2"/>
      <c r="D3" s="2"/>
      <c r="E3" s="2"/>
      <c r="F3" s="2"/>
      <c r="G3" s="5"/>
      <c r="H3" s="2"/>
      <c r="I3" s="2"/>
    </row>
    <row r="4" spans="1:9" ht="17.25" thickBot="1" x14ac:dyDescent="0.35">
      <c r="A4" s="3"/>
      <c r="B4" s="326">
        <v>2013</v>
      </c>
      <c r="C4" s="326">
        <v>2014</v>
      </c>
      <c r="D4" s="326">
        <v>2015</v>
      </c>
      <c r="E4" s="326">
        <v>2016</v>
      </c>
      <c r="F4" s="326">
        <v>2017</v>
      </c>
      <c r="G4" s="326">
        <v>2018</v>
      </c>
      <c r="H4" s="326">
        <v>2019</v>
      </c>
      <c r="I4" s="326">
        <v>2020</v>
      </c>
    </row>
    <row r="5" spans="1:9" ht="21" customHeight="1" thickBot="1" x14ac:dyDescent="0.35">
      <c r="A5" s="7" t="s">
        <v>296</v>
      </c>
      <c r="B5" s="16">
        <v>0.36221909932011132</v>
      </c>
      <c r="C5" s="16">
        <v>1.7452892543818082</v>
      </c>
      <c r="D5" s="16">
        <v>4.0840167147401765</v>
      </c>
      <c r="E5" s="16">
        <v>7.80664516436822</v>
      </c>
      <c r="F5" s="16">
        <v>16.79858341389933</v>
      </c>
      <c r="G5" s="19">
        <v>26.397609976374291</v>
      </c>
      <c r="H5" s="16">
        <v>32.087421628052901</v>
      </c>
      <c r="I5" s="16">
        <v>40.655773463708101</v>
      </c>
    </row>
    <row r="7" spans="1:9" x14ac:dyDescent="0.3">
      <c r="A7" s="469" t="s">
        <v>1564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BC2B5-2393-4CF4-B2A4-B552EC82D154}">
  <sheetPr codeName="Foglio26"/>
  <dimension ref="A1:I121"/>
  <sheetViews>
    <sheetView showGridLines="0" workbookViewId="0"/>
  </sheetViews>
  <sheetFormatPr defaultRowHeight="16.5" x14ac:dyDescent="0.3"/>
  <cols>
    <col min="1" max="1" width="11" customWidth="1"/>
    <col min="2" max="2" width="21" customWidth="1"/>
    <col min="3" max="3" width="32.875" customWidth="1"/>
    <col min="6" max="6" width="11.5" customWidth="1"/>
    <col min="8" max="8" width="10.625" customWidth="1"/>
    <col min="9" max="9" width="10" customWidth="1"/>
    <col min="14" max="14" width="10.875" customWidth="1"/>
  </cols>
  <sheetData>
    <row r="1" spans="1:9" x14ac:dyDescent="0.3">
      <c r="A1" t="s">
        <v>1466</v>
      </c>
    </row>
    <row r="3" spans="1:9" ht="27" customHeight="1" x14ac:dyDescent="0.3">
      <c r="A3" s="5" t="s">
        <v>317</v>
      </c>
      <c r="B3" s="5" t="s">
        <v>162</v>
      </c>
      <c r="C3" s="5" t="s">
        <v>314</v>
      </c>
      <c r="D3" s="398" t="s">
        <v>43</v>
      </c>
      <c r="E3" s="398" t="s">
        <v>42</v>
      </c>
      <c r="F3" s="398" t="s">
        <v>310</v>
      </c>
      <c r="G3" s="398" t="s">
        <v>311</v>
      </c>
      <c r="H3" s="398" t="s">
        <v>45</v>
      </c>
      <c r="I3" s="398" t="s">
        <v>312</v>
      </c>
    </row>
    <row r="4" spans="1:9" ht="17.25" thickBot="1" x14ac:dyDescent="0.35">
      <c r="A4" s="36" t="s">
        <v>167</v>
      </c>
      <c r="B4" s="4" t="s">
        <v>168</v>
      </c>
      <c r="C4" s="36" t="s">
        <v>50</v>
      </c>
      <c r="D4" s="35">
        <v>99.524548581753322</v>
      </c>
      <c r="E4" s="35">
        <v>95.338722940965269</v>
      </c>
      <c r="F4" s="35">
        <v>74.473876232061983</v>
      </c>
      <c r="G4" s="35">
        <v>14.374153047869445</v>
      </c>
      <c r="H4" s="35">
        <v>1.8851827924734419</v>
      </c>
      <c r="I4" s="35">
        <v>99.913156805028507</v>
      </c>
    </row>
    <row r="5" spans="1:9" ht="17.25" thickBot="1" x14ac:dyDescent="0.35">
      <c r="A5" s="7" t="s">
        <v>169</v>
      </c>
      <c r="B5" s="16" t="s">
        <v>170</v>
      </c>
      <c r="C5" s="7" t="s">
        <v>53</v>
      </c>
      <c r="D5" s="43">
        <v>99.112642818521309</v>
      </c>
      <c r="E5" s="43">
        <v>76.019626966360264</v>
      </c>
      <c r="F5" s="43">
        <v>52.557721169734847</v>
      </c>
      <c r="G5" s="43">
        <v>13.520574457655982</v>
      </c>
      <c r="H5" s="43">
        <v>94.864491569150687</v>
      </c>
      <c r="I5" s="43">
        <v>98.296031094178062</v>
      </c>
    </row>
    <row r="6" spans="1:9" ht="17.25" thickBot="1" x14ac:dyDescent="0.35">
      <c r="A6" s="36" t="s">
        <v>171</v>
      </c>
      <c r="B6" s="4" t="s">
        <v>172</v>
      </c>
      <c r="C6" s="36" t="s">
        <v>51</v>
      </c>
      <c r="D6" s="35">
        <v>99.797910219462409</v>
      </c>
      <c r="E6" s="35">
        <v>94.493433348359218</v>
      </c>
      <c r="F6" s="35">
        <v>62.194016319129645</v>
      </c>
      <c r="G6" s="35">
        <v>28.425269832908722</v>
      </c>
      <c r="H6" s="35">
        <v>83.121774923564985</v>
      </c>
      <c r="I6" s="35">
        <v>99.503106467851126</v>
      </c>
    </row>
    <row r="7" spans="1:9" ht="17.25" thickBot="1" x14ac:dyDescent="0.35">
      <c r="A7" s="7" t="s">
        <v>171</v>
      </c>
      <c r="B7" s="16" t="s">
        <v>174</v>
      </c>
      <c r="C7" s="7" t="s">
        <v>54</v>
      </c>
      <c r="D7" s="43">
        <v>99.423117560047899</v>
      </c>
      <c r="E7" s="43">
        <v>91.214341057969989</v>
      </c>
      <c r="F7" s="43">
        <v>48.369373811368597</v>
      </c>
      <c r="G7" s="43">
        <v>12.018736352750581</v>
      </c>
      <c r="H7" s="43">
        <v>73.40948478824329</v>
      </c>
      <c r="I7" s="43">
        <v>98.380784159370492</v>
      </c>
    </row>
    <row r="8" spans="1:9" ht="17.25" thickBot="1" x14ac:dyDescent="0.35">
      <c r="A8" s="36" t="s">
        <v>171</v>
      </c>
      <c r="B8" s="4" t="s">
        <v>172</v>
      </c>
      <c r="C8" s="36" t="s">
        <v>57</v>
      </c>
      <c r="D8" s="35">
        <v>99.406073378676112</v>
      </c>
      <c r="E8" s="35">
        <v>91.243174633585582</v>
      </c>
      <c r="F8" s="35">
        <v>47.879346680716544</v>
      </c>
      <c r="G8" s="35">
        <v>19.37206628987451</v>
      </c>
      <c r="H8" s="35">
        <v>80.179922174238683</v>
      </c>
      <c r="I8" s="35">
        <v>99.601361718715324</v>
      </c>
    </row>
    <row r="9" spans="1:9" ht="17.25" thickBot="1" x14ac:dyDescent="0.35">
      <c r="A9" s="7" t="s">
        <v>169</v>
      </c>
      <c r="B9" s="16" t="s">
        <v>170</v>
      </c>
      <c r="C9" s="7" t="s">
        <v>49</v>
      </c>
      <c r="D9" s="43">
        <v>99.635859017967064</v>
      </c>
      <c r="E9" s="43">
        <v>63.609899626468561</v>
      </c>
      <c r="F9" s="43">
        <v>39.617286784499491</v>
      </c>
      <c r="G9" s="43">
        <v>11.380188226456042</v>
      </c>
      <c r="H9" s="43">
        <v>88.005970676302042</v>
      </c>
      <c r="I9" s="43">
        <v>95.080967101163694</v>
      </c>
    </row>
    <row r="10" spans="1:9" ht="17.25" thickBot="1" x14ac:dyDescent="0.35">
      <c r="A10" s="36" t="s">
        <v>175</v>
      </c>
      <c r="B10" s="4" t="s">
        <v>176</v>
      </c>
      <c r="C10" s="36" t="s">
        <v>59</v>
      </c>
      <c r="D10" s="35">
        <v>99.540697463877464</v>
      </c>
      <c r="E10" s="35">
        <v>84.310684065038686</v>
      </c>
      <c r="F10" s="35">
        <v>35.074176454256843</v>
      </c>
      <c r="G10" s="35">
        <v>10.882029863718119</v>
      </c>
      <c r="H10" s="35">
        <v>49.195240935276367</v>
      </c>
      <c r="I10" s="35">
        <v>99.154465865527825</v>
      </c>
    </row>
    <row r="11" spans="1:9" ht="17.25" thickBot="1" x14ac:dyDescent="0.35">
      <c r="A11" s="7" t="s">
        <v>175</v>
      </c>
      <c r="B11" s="16" t="s">
        <v>177</v>
      </c>
      <c r="C11" s="7" t="s">
        <v>60</v>
      </c>
      <c r="D11" s="43">
        <v>99.722044412749014</v>
      </c>
      <c r="E11" s="43">
        <v>99.622375639577101</v>
      </c>
      <c r="F11" s="43">
        <v>77.563785866796124</v>
      </c>
      <c r="G11" s="43">
        <v>36.983344145103985</v>
      </c>
      <c r="H11" s="43">
        <v>19.414282659464302</v>
      </c>
      <c r="I11" s="43">
        <v>99.964103916742914</v>
      </c>
    </row>
    <row r="12" spans="1:9" ht="17.25" thickBot="1" x14ac:dyDescent="0.35">
      <c r="A12" s="36" t="s">
        <v>175</v>
      </c>
      <c r="B12" s="4" t="s">
        <v>177</v>
      </c>
      <c r="C12" s="36" t="s">
        <v>300</v>
      </c>
      <c r="D12" s="35">
        <v>99.710811318844989</v>
      </c>
      <c r="E12" s="35">
        <v>99.791061177865501</v>
      </c>
      <c r="F12" s="35">
        <v>84.018710507670733</v>
      </c>
      <c r="G12" s="35">
        <v>14.0343266964531</v>
      </c>
      <c r="H12" s="35">
        <v>23.815053204195184</v>
      </c>
      <c r="I12" s="35">
        <v>99.985921336186067</v>
      </c>
    </row>
    <row r="13" spans="1:9" ht="17.25" thickBot="1" x14ac:dyDescent="0.35">
      <c r="A13" s="7" t="s">
        <v>178</v>
      </c>
      <c r="B13" s="16" t="s">
        <v>179</v>
      </c>
      <c r="C13" s="7" t="s">
        <v>65</v>
      </c>
      <c r="D13" s="43">
        <v>99.508898544845039</v>
      </c>
      <c r="E13" s="43">
        <v>82.729242956430767</v>
      </c>
      <c r="F13" s="43">
        <v>33.072480169109717</v>
      </c>
      <c r="G13" s="43">
        <v>5.4149273490129923</v>
      </c>
      <c r="H13" s="43">
        <v>72.966724223887169</v>
      </c>
      <c r="I13" s="43">
        <v>98.614100287257699</v>
      </c>
    </row>
    <row r="14" spans="1:9" ht="17.25" thickBot="1" x14ac:dyDescent="0.35">
      <c r="A14" s="36" t="s">
        <v>175</v>
      </c>
      <c r="B14" s="4" t="s">
        <v>176</v>
      </c>
      <c r="C14" s="36" t="s">
        <v>68</v>
      </c>
      <c r="D14" s="35">
        <v>99.781441238915946</v>
      </c>
      <c r="E14" s="35">
        <v>88.690253171332216</v>
      </c>
      <c r="F14" s="35">
        <v>31.832860532748132</v>
      </c>
      <c r="G14" s="35">
        <v>17.866509661189315</v>
      </c>
      <c r="H14" s="35">
        <v>62.143818180175927</v>
      </c>
      <c r="I14" s="35">
        <v>98.604162025513276</v>
      </c>
    </row>
    <row r="15" spans="1:9" ht="17.25" thickBot="1" x14ac:dyDescent="0.35">
      <c r="A15" s="7" t="s">
        <v>169</v>
      </c>
      <c r="B15" s="16" t="s">
        <v>180</v>
      </c>
      <c r="C15" s="7" t="s">
        <v>63</v>
      </c>
      <c r="D15" s="43">
        <v>99.993015784327426</v>
      </c>
      <c r="E15" s="43">
        <v>93.654952710100986</v>
      </c>
      <c r="F15" s="43">
        <v>61.005772116307469</v>
      </c>
      <c r="G15" s="43">
        <v>22.731143744170431</v>
      </c>
      <c r="H15" s="43">
        <v>91.869523280453663</v>
      </c>
      <c r="I15" s="43">
        <v>99.67932957589764</v>
      </c>
    </row>
    <row r="16" spans="1:9" ht="17.25" thickBot="1" x14ac:dyDescent="0.35">
      <c r="A16" s="36" t="s">
        <v>169</v>
      </c>
      <c r="B16" s="4" t="s">
        <v>170</v>
      </c>
      <c r="C16" s="36" t="s">
        <v>71</v>
      </c>
      <c r="D16" s="35">
        <v>99.956317041207583</v>
      </c>
      <c r="E16" s="35">
        <v>77.673154394991016</v>
      </c>
      <c r="F16" s="35">
        <v>39.012522448187156</v>
      </c>
      <c r="G16" s="35">
        <v>7.4649322914138709</v>
      </c>
      <c r="H16" s="35">
        <v>87.413059926046202</v>
      </c>
      <c r="I16" s="35">
        <v>98.956493742141291</v>
      </c>
    </row>
    <row r="17" spans="1:9" ht="17.25" thickBot="1" x14ac:dyDescent="0.35">
      <c r="A17" s="7" t="s">
        <v>178</v>
      </c>
      <c r="B17" s="16" t="s">
        <v>181</v>
      </c>
      <c r="C17" s="7" t="s">
        <v>66</v>
      </c>
      <c r="D17" s="43">
        <v>99.800732747193521</v>
      </c>
      <c r="E17" s="43">
        <v>96.655265479610421</v>
      </c>
      <c r="F17" s="43">
        <v>72.949633409099803</v>
      </c>
      <c r="G17" s="43">
        <v>54.994284919575996</v>
      </c>
      <c r="H17" s="43">
        <v>82.321196417753256</v>
      </c>
      <c r="I17" s="43">
        <v>99.468172212995242</v>
      </c>
    </row>
    <row r="18" spans="1:9" ht="17.25" thickBot="1" x14ac:dyDescent="0.35">
      <c r="A18" s="36" t="s">
        <v>178</v>
      </c>
      <c r="B18" s="4" t="s">
        <v>182</v>
      </c>
      <c r="C18" s="36" t="s">
        <v>306</v>
      </c>
      <c r="D18" s="35">
        <v>99.596399393376061</v>
      </c>
      <c r="E18" s="35">
        <v>64.795264419548943</v>
      </c>
      <c r="F18" s="35">
        <v>42.823247394941539</v>
      </c>
      <c r="G18" s="35">
        <v>7.7075485543760092</v>
      </c>
      <c r="H18" s="35">
        <v>76.529240083490535</v>
      </c>
      <c r="I18" s="35">
        <v>99.525628077255021</v>
      </c>
    </row>
    <row r="19" spans="1:9" ht="17.25" thickBot="1" x14ac:dyDescent="0.35">
      <c r="A19" s="7" t="s">
        <v>169</v>
      </c>
      <c r="B19" s="16" t="s">
        <v>180</v>
      </c>
      <c r="C19" s="7" t="s">
        <v>69</v>
      </c>
      <c r="D19" s="43">
        <v>99.914130498276762</v>
      </c>
      <c r="E19" s="43">
        <v>92.376891173549865</v>
      </c>
      <c r="F19" s="43">
        <v>60.212434526938871</v>
      </c>
      <c r="G19" s="43">
        <v>29.512432579784644</v>
      </c>
      <c r="H19" s="43">
        <v>90.362017083993621</v>
      </c>
      <c r="I19" s="43">
        <v>99.363229506156998</v>
      </c>
    </row>
    <row r="20" spans="1:9" ht="17.25" thickBot="1" x14ac:dyDescent="0.35">
      <c r="A20" s="36" t="s">
        <v>175</v>
      </c>
      <c r="B20" s="4" t="s">
        <v>177</v>
      </c>
      <c r="C20" s="36" t="s">
        <v>77</v>
      </c>
      <c r="D20" s="35">
        <v>99.121933556621713</v>
      </c>
      <c r="E20" s="35">
        <v>96.567911132951409</v>
      </c>
      <c r="F20" s="35">
        <v>66.848142352804246</v>
      </c>
      <c r="G20" s="35">
        <v>20.538219814041302</v>
      </c>
      <c r="H20" s="35">
        <v>7.6071745215621576</v>
      </c>
      <c r="I20" s="35">
        <v>99.783093164606711</v>
      </c>
    </row>
    <row r="21" spans="1:9" ht="17.25" thickBot="1" x14ac:dyDescent="0.35">
      <c r="A21" s="7" t="s">
        <v>167</v>
      </c>
      <c r="B21" s="16" t="s">
        <v>183</v>
      </c>
      <c r="C21" s="7" t="s">
        <v>72</v>
      </c>
      <c r="D21" s="43">
        <v>99.808337538398888</v>
      </c>
      <c r="E21" s="43">
        <v>98.776547242804909</v>
      </c>
      <c r="F21" s="43">
        <v>64.04491895289442</v>
      </c>
      <c r="G21" s="43">
        <v>43.635743942492411</v>
      </c>
      <c r="H21" s="43">
        <v>0</v>
      </c>
      <c r="I21" s="43">
        <v>99.663992115373915</v>
      </c>
    </row>
    <row r="22" spans="1:9" ht="17.25" thickBot="1" x14ac:dyDescent="0.35">
      <c r="A22" s="36" t="s">
        <v>167</v>
      </c>
      <c r="B22" s="4" t="s">
        <v>168</v>
      </c>
      <c r="C22" s="36" t="s">
        <v>52</v>
      </c>
      <c r="D22" s="35">
        <v>99.633661393035766</v>
      </c>
      <c r="E22" s="35">
        <v>93.627985991819074</v>
      </c>
      <c r="F22" s="35">
        <v>72.910873423367846</v>
      </c>
      <c r="G22" s="35">
        <v>32.117266316778498</v>
      </c>
      <c r="H22" s="35">
        <v>0</v>
      </c>
      <c r="I22" s="35">
        <v>99.790116339749616</v>
      </c>
    </row>
    <row r="23" spans="1:9" ht="17.25" thickBot="1" x14ac:dyDescent="0.35">
      <c r="A23" s="7" t="s">
        <v>175</v>
      </c>
      <c r="B23" s="16" t="s">
        <v>184</v>
      </c>
      <c r="C23" s="7" t="s">
        <v>55</v>
      </c>
      <c r="D23" s="43">
        <v>93.773120274243055</v>
      </c>
      <c r="E23" s="43">
        <v>73.45873878564997</v>
      </c>
      <c r="F23" s="43">
        <v>43.120599689740835</v>
      </c>
      <c r="G23" s="43">
        <v>19.590805046593115</v>
      </c>
      <c r="H23" s="43">
        <v>37.010355543758905</v>
      </c>
      <c r="I23" s="43">
        <v>95.430897728084219</v>
      </c>
    </row>
    <row r="24" spans="1:9" ht="17.25" thickBot="1" x14ac:dyDescent="0.35">
      <c r="A24" s="36" t="s">
        <v>167</v>
      </c>
      <c r="B24" s="4" t="s">
        <v>183</v>
      </c>
      <c r="C24" s="36" t="s">
        <v>305</v>
      </c>
      <c r="D24" s="35">
        <v>99.378045774314046</v>
      </c>
      <c r="E24" s="35">
        <v>88.85033278343478</v>
      </c>
      <c r="F24" s="35">
        <v>30.940326525968487</v>
      </c>
      <c r="G24" s="35">
        <v>4.7367123651326395</v>
      </c>
      <c r="H24" s="35">
        <v>70.381164350551416</v>
      </c>
      <c r="I24" s="35">
        <v>98.947791105037183</v>
      </c>
    </row>
    <row r="25" spans="1:9" ht="17.25" thickBot="1" x14ac:dyDescent="0.35">
      <c r="A25" s="7" t="s">
        <v>175</v>
      </c>
      <c r="B25" s="16" t="s">
        <v>176</v>
      </c>
      <c r="C25" s="7" t="s">
        <v>75</v>
      </c>
      <c r="D25" s="43">
        <v>99.928378212221816</v>
      </c>
      <c r="E25" s="43">
        <v>95.056252305422348</v>
      </c>
      <c r="F25" s="43">
        <v>67.239640968892161</v>
      </c>
      <c r="G25" s="43">
        <v>36.357740071314396</v>
      </c>
      <c r="H25" s="43">
        <v>82.584129429723347</v>
      </c>
      <c r="I25" s="43">
        <v>98.545815537711505</v>
      </c>
    </row>
    <row r="26" spans="1:9" ht="17.25" thickBot="1" x14ac:dyDescent="0.35">
      <c r="A26" s="36" t="s">
        <v>167</v>
      </c>
      <c r="B26" s="4" t="s">
        <v>168</v>
      </c>
      <c r="C26" s="36" t="s">
        <v>78</v>
      </c>
      <c r="D26" s="35">
        <v>99.865946929346848</v>
      </c>
      <c r="E26" s="35">
        <v>97.019712982800513</v>
      </c>
      <c r="F26" s="35">
        <v>78.076817197093916</v>
      </c>
      <c r="G26" s="35">
        <v>40.546026882428279</v>
      </c>
      <c r="H26" s="35">
        <v>69.895897614091368</v>
      </c>
      <c r="I26" s="35">
        <v>99.866478262041795</v>
      </c>
    </row>
    <row r="27" spans="1:9" ht="17.25" thickBot="1" x14ac:dyDescent="0.35">
      <c r="A27" s="7" t="s">
        <v>175</v>
      </c>
      <c r="B27" s="16" t="s">
        <v>185</v>
      </c>
      <c r="C27" s="7" t="s">
        <v>80</v>
      </c>
      <c r="D27" s="43">
        <v>99.772340410627848</v>
      </c>
      <c r="E27" s="43">
        <v>97.430598849793711</v>
      </c>
      <c r="F27" s="43">
        <v>55.015165631107408</v>
      </c>
      <c r="G27" s="43">
        <v>5.6130347373508833</v>
      </c>
      <c r="H27" s="43">
        <v>32.179466282621242</v>
      </c>
      <c r="I27" s="43">
        <v>99.788596331330652</v>
      </c>
    </row>
    <row r="28" spans="1:9" ht="17.25" thickBot="1" x14ac:dyDescent="0.35">
      <c r="A28" s="36" t="s">
        <v>175</v>
      </c>
      <c r="B28" s="4" t="s">
        <v>186</v>
      </c>
      <c r="C28" s="36" t="s">
        <v>83</v>
      </c>
      <c r="D28" s="35">
        <v>99.157853885708747</v>
      </c>
      <c r="E28" s="35">
        <v>89.030755797031148</v>
      </c>
      <c r="F28" s="35">
        <v>46.440283302609878</v>
      </c>
      <c r="G28" s="35">
        <v>23.069758416610071</v>
      </c>
      <c r="H28" s="35">
        <v>79.219007220926869</v>
      </c>
      <c r="I28" s="35">
        <v>99.607341248229758</v>
      </c>
    </row>
    <row r="29" spans="1:9" ht="17.25" thickBot="1" x14ac:dyDescent="0.35">
      <c r="A29" s="7" t="s">
        <v>169</v>
      </c>
      <c r="B29" s="16" t="s">
        <v>180</v>
      </c>
      <c r="C29" s="7" t="s">
        <v>81</v>
      </c>
      <c r="D29" s="43">
        <v>99.569822388789305</v>
      </c>
      <c r="E29" s="43">
        <v>89.567785562978656</v>
      </c>
      <c r="F29" s="43">
        <v>52.480039107055568</v>
      </c>
      <c r="G29" s="43">
        <v>10.447694313182335</v>
      </c>
      <c r="H29" s="43">
        <v>91.577402064736432</v>
      </c>
      <c r="I29" s="43">
        <v>99.666292532207336</v>
      </c>
    </row>
    <row r="30" spans="1:9" ht="17.25" thickBot="1" x14ac:dyDescent="0.35">
      <c r="A30" s="36" t="s">
        <v>175</v>
      </c>
      <c r="B30" s="4" t="s">
        <v>185</v>
      </c>
      <c r="C30" s="36" t="s">
        <v>85</v>
      </c>
      <c r="D30" s="35">
        <v>99.272442509504131</v>
      </c>
      <c r="E30" s="35">
        <v>99.228630370436804</v>
      </c>
      <c r="F30" s="35">
        <v>36.905000103493244</v>
      </c>
      <c r="G30" s="35">
        <v>4.9493918047151526</v>
      </c>
      <c r="H30" s="35">
        <v>24.063988177285577</v>
      </c>
      <c r="I30" s="35">
        <v>98.637488468056318</v>
      </c>
    </row>
    <row r="31" spans="1:9" ht="17.25" thickBot="1" x14ac:dyDescent="0.35">
      <c r="A31" s="7" t="s">
        <v>169</v>
      </c>
      <c r="B31" s="16" t="s">
        <v>180</v>
      </c>
      <c r="C31" s="7" t="s">
        <v>84</v>
      </c>
      <c r="D31" s="43">
        <v>99.99532582348975</v>
      </c>
      <c r="E31" s="43">
        <v>79.912392577407701</v>
      </c>
      <c r="F31" s="43">
        <v>52.623882371009422</v>
      </c>
      <c r="G31" s="43">
        <v>23.217302465961978</v>
      </c>
      <c r="H31" s="43">
        <v>92.675363899335608</v>
      </c>
      <c r="I31" s="43">
        <v>99.130205474220787</v>
      </c>
    </row>
    <row r="32" spans="1:9" ht="17.25" thickBot="1" x14ac:dyDescent="0.35">
      <c r="A32" s="36" t="s">
        <v>175</v>
      </c>
      <c r="B32" s="4" t="s">
        <v>185</v>
      </c>
      <c r="C32" s="36" t="s">
        <v>58</v>
      </c>
      <c r="D32" s="35">
        <v>99.5098649405614</v>
      </c>
      <c r="E32" s="35">
        <v>98.38644426464181</v>
      </c>
      <c r="F32" s="35">
        <v>27.321528598991723</v>
      </c>
      <c r="G32" s="35">
        <v>0</v>
      </c>
      <c r="H32" s="35">
        <v>0</v>
      </c>
      <c r="I32" s="35">
        <v>98.593861883717267</v>
      </c>
    </row>
    <row r="33" spans="1:9" ht="17.25" thickBot="1" x14ac:dyDescent="0.35">
      <c r="A33" s="7" t="s">
        <v>169</v>
      </c>
      <c r="B33" s="16" t="s">
        <v>170</v>
      </c>
      <c r="C33" s="7" t="s">
        <v>87</v>
      </c>
      <c r="D33" s="43">
        <v>99.154866958037104</v>
      </c>
      <c r="E33" s="43">
        <v>65.766355845073505</v>
      </c>
      <c r="F33" s="43">
        <v>36.501887556418289</v>
      </c>
      <c r="G33" s="43">
        <v>23.936835336008862</v>
      </c>
      <c r="H33" s="43">
        <v>93.263320595646121</v>
      </c>
      <c r="I33" s="43">
        <v>98.685472603560072</v>
      </c>
    </row>
    <row r="34" spans="1:9" ht="17.25" thickBot="1" x14ac:dyDescent="0.35">
      <c r="A34" s="36" t="s">
        <v>167</v>
      </c>
      <c r="B34" s="4" t="s">
        <v>168</v>
      </c>
      <c r="C34" s="36" t="s">
        <v>89</v>
      </c>
      <c r="D34" s="35">
        <v>98.813250611873187</v>
      </c>
      <c r="E34" s="35">
        <v>90.291137799533274</v>
      </c>
      <c r="F34" s="35">
        <v>69.066253059365934</v>
      </c>
      <c r="G34" s="35">
        <v>6.4460128635665095</v>
      </c>
      <c r="H34" s="35">
        <v>42.43020280465209</v>
      </c>
      <c r="I34" s="35">
        <v>98.939981757423936</v>
      </c>
    </row>
    <row r="35" spans="1:9" ht="17.25" thickBot="1" x14ac:dyDescent="0.35">
      <c r="A35" s="7" t="s">
        <v>171</v>
      </c>
      <c r="B35" s="16" t="s">
        <v>172</v>
      </c>
      <c r="C35" s="7" t="s">
        <v>91</v>
      </c>
      <c r="D35" s="43">
        <v>99.863183174441446</v>
      </c>
      <c r="E35" s="43">
        <v>89.780947529291893</v>
      </c>
      <c r="F35" s="43">
        <v>39.179099046648716</v>
      </c>
      <c r="G35" s="43">
        <v>1.8805036023579069</v>
      </c>
      <c r="H35" s="43">
        <v>83.916124032199107</v>
      </c>
      <c r="I35" s="43">
        <v>99.745719288879528</v>
      </c>
    </row>
    <row r="36" spans="1:9" ht="17.25" thickBot="1" x14ac:dyDescent="0.35">
      <c r="A36" s="36" t="s">
        <v>178</v>
      </c>
      <c r="B36" s="4" t="s">
        <v>181</v>
      </c>
      <c r="C36" s="36" t="s">
        <v>93</v>
      </c>
      <c r="D36" s="35">
        <v>99.385955049161083</v>
      </c>
      <c r="E36" s="35">
        <v>89.307622153092709</v>
      </c>
      <c r="F36" s="35">
        <v>55.144734705096013</v>
      </c>
      <c r="G36" s="35">
        <v>30.730982097122794</v>
      </c>
      <c r="H36" s="35">
        <v>85.055836304997314</v>
      </c>
      <c r="I36" s="35">
        <v>99.231106677989871</v>
      </c>
    </row>
    <row r="37" spans="1:9" ht="17.25" thickBot="1" x14ac:dyDescent="0.35">
      <c r="A37" s="7" t="s">
        <v>171</v>
      </c>
      <c r="B37" s="16" t="s">
        <v>174</v>
      </c>
      <c r="C37" s="7" t="s">
        <v>86</v>
      </c>
      <c r="D37" s="43">
        <v>99.947009214246009</v>
      </c>
      <c r="E37" s="43">
        <v>99.567320771678311</v>
      </c>
      <c r="F37" s="43">
        <v>68.982411317317812</v>
      </c>
      <c r="G37" s="43">
        <v>48.147096743668904</v>
      </c>
      <c r="H37" s="43">
        <v>86.3542268522352</v>
      </c>
      <c r="I37" s="43">
        <v>99.495541804166507</v>
      </c>
    </row>
    <row r="38" spans="1:9" ht="17.25" thickBot="1" x14ac:dyDescent="0.35">
      <c r="A38" s="36" t="s">
        <v>175</v>
      </c>
      <c r="B38" s="4" t="s">
        <v>177</v>
      </c>
      <c r="C38" s="36" t="s">
        <v>95</v>
      </c>
      <c r="D38" s="35">
        <v>98.831568448528316</v>
      </c>
      <c r="E38" s="35">
        <v>86.471149969229472</v>
      </c>
      <c r="F38" s="35">
        <v>68.844088873798356</v>
      </c>
      <c r="G38" s="35">
        <v>17.154255883538823</v>
      </c>
      <c r="H38" s="35">
        <v>2.8661936027639836</v>
      </c>
      <c r="I38" s="35">
        <v>99.703548857132418</v>
      </c>
    </row>
    <row r="39" spans="1:9" ht="17.25" thickBot="1" x14ac:dyDescent="0.35">
      <c r="A39" s="7" t="s">
        <v>178</v>
      </c>
      <c r="B39" s="16" t="s">
        <v>181</v>
      </c>
      <c r="C39" s="7" t="s">
        <v>308</v>
      </c>
      <c r="D39" s="43">
        <v>98.865022669199632</v>
      </c>
      <c r="E39" s="43">
        <v>85.615527946540752</v>
      </c>
      <c r="F39" s="43">
        <v>59.729547647805006</v>
      </c>
      <c r="G39" s="43">
        <v>25.353694138782846</v>
      </c>
      <c r="H39" s="43">
        <v>86.645986241712535</v>
      </c>
      <c r="I39" s="43">
        <v>99.400755095739996</v>
      </c>
    </row>
    <row r="40" spans="1:9" ht="17.25" thickBot="1" x14ac:dyDescent="0.35">
      <c r="A40" s="36" t="s">
        <v>171</v>
      </c>
      <c r="B40" s="4" t="s">
        <v>187</v>
      </c>
      <c r="C40" s="36" t="s">
        <v>97</v>
      </c>
      <c r="D40" s="35">
        <v>99.95057224096287</v>
      </c>
      <c r="E40" s="35">
        <v>92.082386392588887</v>
      </c>
      <c r="F40" s="35">
        <v>29.574615533565012</v>
      </c>
      <c r="G40" s="35">
        <v>2.9371299287628791</v>
      </c>
      <c r="H40" s="35">
        <v>68.58255924157946</v>
      </c>
      <c r="I40" s="35">
        <v>97.687610437674593</v>
      </c>
    </row>
    <row r="41" spans="1:9" ht="17.25" thickBot="1" x14ac:dyDescent="0.35">
      <c r="A41" s="7" t="s">
        <v>169</v>
      </c>
      <c r="B41" s="16" t="s">
        <v>188</v>
      </c>
      <c r="C41" s="7" t="s">
        <v>90</v>
      </c>
      <c r="D41" s="43">
        <v>99.463949911018574</v>
      </c>
      <c r="E41" s="43">
        <v>96.057438055233334</v>
      </c>
      <c r="F41" s="43">
        <v>77.28487747941179</v>
      </c>
      <c r="G41" s="43">
        <v>68.761152699823953</v>
      </c>
      <c r="H41" s="43">
        <v>92.751070772881675</v>
      </c>
      <c r="I41" s="43">
        <v>99.65484022539826</v>
      </c>
    </row>
    <row r="42" spans="1:9" ht="17.25" thickBot="1" x14ac:dyDescent="0.35">
      <c r="A42" s="36" t="s">
        <v>178</v>
      </c>
      <c r="B42" s="4" t="s">
        <v>189</v>
      </c>
      <c r="C42" s="36" t="s">
        <v>92</v>
      </c>
      <c r="D42" s="35">
        <v>99.771404821280129</v>
      </c>
      <c r="E42" s="35">
        <v>98.42061512884456</v>
      </c>
      <c r="F42" s="35">
        <v>65.913741287806133</v>
      </c>
      <c r="G42" s="35">
        <v>2.8774218300402839E-2</v>
      </c>
      <c r="H42" s="35">
        <v>90.478789375392935</v>
      </c>
      <c r="I42" s="35">
        <v>99.72156496316893</v>
      </c>
    </row>
    <row r="43" spans="1:9" ht="17.25" thickBot="1" x14ac:dyDescent="0.35">
      <c r="A43" s="7" t="s">
        <v>171</v>
      </c>
      <c r="B43" s="16" t="s">
        <v>174</v>
      </c>
      <c r="C43" s="7" t="s">
        <v>94</v>
      </c>
      <c r="D43" s="43">
        <v>98.471838597333971</v>
      </c>
      <c r="E43" s="43">
        <v>84.978583723629967</v>
      </c>
      <c r="F43" s="43">
        <v>46.859613306112649</v>
      </c>
      <c r="G43" s="43">
        <v>33.200232176454101</v>
      </c>
      <c r="H43" s="43">
        <v>78.398884085220061</v>
      </c>
      <c r="I43" s="43">
        <v>98.965109517294223</v>
      </c>
    </row>
    <row r="44" spans="1:9" ht="17.25" thickBot="1" x14ac:dyDescent="0.35">
      <c r="A44" s="36" t="s">
        <v>169</v>
      </c>
      <c r="B44" s="4" t="s">
        <v>188</v>
      </c>
      <c r="C44" s="36" t="s">
        <v>96</v>
      </c>
      <c r="D44" s="35">
        <v>99.455995892818365</v>
      </c>
      <c r="E44" s="35">
        <v>92.29508520427305</v>
      </c>
      <c r="F44" s="35">
        <v>58.387141362083604</v>
      </c>
      <c r="G44" s="35">
        <v>0.35246727089627394</v>
      </c>
      <c r="H44" s="35">
        <v>97.742777731626887</v>
      </c>
      <c r="I44" s="35">
        <v>98.742958719918065</v>
      </c>
    </row>
    <row r="45" spans="1:9" ht="17.25" thickBot="1" x14ac:dyDescent="0.35">
      <c r="A45" s="7" t="s">
        <v>175</v>
      </c>
      <c r="B45" s="16" t="s">
        <v>184</v>
      </c>
      <c r="C45" s="7" t="s">
        <v>61</v>
      </c>
      <c r="D45" s="43">
        <v>92.682723328512623</v>
      </c>
      <c r="E45" s="43">
        <v>78.520970074535541</v>
      </c>
      <c r="F45" s="43">
        <v>13.110468350205807</v>
      </c>
      <c r="G45" s="43">
        <v>9.4115029480476142</v>
      </c>
      <c r="H45" s="43">
        <v>25.141445232350151</v>
      </c>
      <c r="I45" s="43">
        <v>93.79375352498937</v>
      </c>
    </row>
    <row r="46" spans="1:9" ht="17.25" thickBot="1" x14ac:dyDescent="0.35">
      <c r="A46" s="36" t="s">
        <v>169</v>
      </c>
      <c r="B46" s="4" t="s">
        <v>188</v>
      </c>
      <c r="C46" s="36" t="s">
        <v>98</v>
      </c>
      <c r="D46" s="35">
        <v>98.428226957334772</v>
      </c>
      <c r="E46" s="35">
        <v>91.556517887899219</v>
      </c>
      <c r="F46" s="35">
        <v>52.585010580187983</v>
      </c>
      <c r="G46" s="35">
        <v>20.378918360316913</v>
      </c>
      <c r="H46" s="35">
        <v>93.767307631585851</v>
      </c>
      <c r="I46" s="35">
        <v>98.902747221702938</v>
      </c>
    </row>
    <row r="47" spans="1:9" ht="17.25" thickBot="1" x14ac:dyDescent="0.35">
      <c r="A47" s="7" t="s">
        <v>175</v>
      </c>
      <c r="B47" s="16" t="s">
        <v>186</v>
      </c>
      <c r="C47" s="7" t="s">
        <v>64</v>
      </c>
      <c r="D47" s="43">
        <v>95.962283185264724</v>
      </c>
      <c r="E47" s="43">
        <v>71.907644244850147</v>
      </c>
      <c r="F47" s="43">
        <v>23.030362198574636</v>
      </c>
      <c r="G47" s="43">
        <v>10.809007777669303</v>
      </c>
      <c r="H47" s="43">
        <v>82.053907308664449</v>
      </c>
      <c r="I47" s="43">
        <v>97.998403960520747</v>
      </c>
    </row>
    <row r="48" spans="1:9" ht="17.25" thickBot="1" x14ac:dyDescent="0.35">
      <c r="A48" s="36" t="s">
        <v>171</v>
      </c>
      <c r="B48" s="4" t="s">
        <v>187</v>
      </c>
      <c r="C48" s="36" t="s">
        <v>100</v>
      </c>
      <c r="D48" s="35">
        <v>99.933034564467107</v>
      </c>
      <c r="E48" s="35">
        <v>95.378916658471596</v>
      </c>
      <c r="F48" s="35">
        <v>56.964171150541112</v>
      </c>
      <c r="G48" s="35">
        <v>21.358227616920246</v>
      </c>
      <c r="H48" s="35">
        <v>80.059857414482792</v>
      </c>
      <c r="I48" s="35">
        <v>98.788567528402396</v>
      </c>
    </row>
    <row r="49" spans="1:9" ht="17.25" thickBot="1" x14ac:dyDescent="0.35">
      <c r="A49" s="7" t="s">
        <v>175</v>
      </c>
      <c r="B49" s="16" t="s">
        <v>177</v>
      </c>
      <c r="C49" s="7" t="s">
        <v>99</v>
      </c>
      <c r="D49" s="43">
        <v>99.78639260594673</v>
      </c>
      <c r="E49" s="43">
        <v>93.060774953660214</v>
      </c>
      <c r="F49" s="43">
        <v>54.524477566462693</v>
      </c>
      <c r="G49" s="43">
        <v>10.211576060736865</v>
      </c>
      <c r="H49" s="43">
        <v>14.959434763456409</v>
      </c>
      <c r="I49" s="43">
        <v>99.520002219860572</v>
      </c>
    </row>
    <row r="50" spans="1:9" ht="17.25" thickBot="1" x14ac:dyDescent="0.35">
      <c r="A50" s="36" t="s">
        <v>169</v>
      </c>
      <c r="B50" s="4" t="s">
        <v>180</v>
      </c>
      <c r="C50" s="36" t="s">
        <v>102</v>
      </c>
      <c r="D50" s="35">
        <v>99.997122405668861</v>
      </c>
      <c r="E50" s="35">
        <v>90.849250026977444</v>
      </c>
      <c r="F50" s="35">
        <v>48.868026329988126</v>
      </c>
      <c r="G50" s="35">
        <v>8.7558001510737018</v>
      </c>
      <c r="H50" s="35">
        <v>89.517940188250776</v>
      </c>
      <c r="I50" s="35">
        <v>99.850854011035679</v>
      </c>
    </row>
    <row r="51" spans="1:9" ht="17.25" thickBot="1" x14ac:dyDescent="0.35">
      <c r="A51" s="7" t="s">
        <v>171</v>
      </c>
      <c r="B51" s="16" t="s">
        <v>174</v>
      </c>
      <c r="C51" s="7" t="s">
        <v>104</v>
      </c>
      <c r="D51" s="43">
        <v>99.983300044755879</v>
      </c>
      <c r="E51" s="43">
        <v>96.463617477505153</v>
      </c>
      <c r="F51" s="43">
        <v>66.332222229644415</v>
      </c>
      <c r="G51" s="43">
        <v>13.901042745205444</v>
      </c>
      <c r="H51" s="43">
        <v>88.159320219587713</v>
      </c>
      <c r="I51" s="43">
        <v>99.503329678808512</v>
      </c>
    </row>
    <row r="52" spans="1:9" ht="17.25" thickBot="1" x14ac:dyDescent="0.35">
      <c r="A52" s="36" t="s">
        <v>169</v>
      </c>
      <c r="B52" s="4" t="s">
        <v>180</v>
      </c>
      <c r="C52" s="36" t="s">
        <v>106</v>
      </c>
      <c r="D52" s="35">
        <v>100</v>
      </c>
      <c r="E52" s="35">
        <v>91.657062846679949</v>
      </c>
      <c r="F52" s="35">
        <v>54.816091335020737</v>
      </c>
      <c r="G52" s="35">
        <v>4.9814206473154181</v>
      </c>
      <c r="H52" s="35">
        <v>93.322621089987933</v>
      </c>
      <c r="I52" s="35">
        <v>99.966272031727229</v>
      </c>
    </row>
    <row r="53" spans="1:9" ht="17.25" thickBot="1" x14ac:dyDescent="0.35">
      <c r="A53" s="7" t="s">
        <v>171</v>
      </c>
      <c r="B53" s="16" t="s">
        <v>174</v>
      </c>
      <c r="C53" s="7" t="s">
        <v>108</v>
      </c>
      <c r="D53" s="43">
        <v>99.876852546165054</v>
      </c>
      <c r="E53" s="43">
        <v>99.473879937328917</v>
      </c>
      <c r="F53" s="43">
        <v>56.200352372417406</v>
      </c>
      <c r="G53" s="43">
        <v>13.776664167139138</v>
      </c>
      <c r="H53" s="43">
        <v>84.221759390340239</v>
      </c>
      <c r="I53" s="43">
        <v>98.015283440267723</v>
      </c>
    </row>
    <row r="54" spans="1:9" ht="17.25" thickBot="1" x14ac:dyDescent="0.35">
      <c r="A54" s="36" t="s">
        <v>171</v>
      </c>
      <c r="B54" s="4" t="s">
        <v>172</v>
      </c>
      <c r="C54" s="36" t="s">
        <v>110</v>
      </c>
      <c r="D54" s="35">
        <v>99.34322972716339</v>
      </c>
      <c r="E54" s="35">
        <v>85.541558523770334</v>
      </c>
      <c r="F54" s="35">
        <v>46.22950560232956</v>
      </c>
      <c r="G54" s="35">
        <v>11.144521111603469</v>
      </c>
      <c r="H54" s="35">
        <v>80.789436000401182</v>
      </c>
      <c r="I54" s="35">
        <v>98.986668070576528</v>
      </c>
    </row>
    <row r="55" spans="1:9" ht="17.25" thickBot="1" x14ac:dyDescent="0.35">
      <c r="A55" s="7" t="s">
        <v>169</v>
      </c>
      <c r="B55" s="16" t="s">
        <v>180</v>
      </c>
      <c r="C55" s="7" t="s">
        <v>112</v>
      </c>
      <c r="D55" s="43">
        <v>100</v>
      </c>
      <c r="E55" s="43">
        <v>76.936836355560359</v>
      </c>
      <c r="F55" s="43">
        <v>40.218128560195439</v>
      </c>
      <c r="G55" s="43">
        <v>76.53467307726936</v>
      </c>
      <c r="H55" s="43">
        <v>83.998043567644459</v>
      </c>
      <c r="I55" s="43">
        <v>98.602181773220025</v>
      </c>
    </row>
    <row r="56" spans="1:9" ht="17.25" thickBot="1" x14ac:dyDescent="0.35">
      <c r="A56" s="36" t="s">
        <v>171</v>
      </c>
      <c r="B56" s="4" t="s">
        <v>174</v>
      </c>
      <c r="C56" s="36" t="s">
        <v>309</v>
      </c>
      <c r="D56" s="35">
        <v>99.91718521756134</v>
      </c>
      <c r="E56" s="35">
        <v>99.148848069380378</v>
      </c>
      <c r="F56" s="35">
        <v>56.890304919428111</v>
      </c>
      <c r="G56" s="35">
        <v>0</v>
      </c>
      <c r="H56" s="35">
        <v>81.189046624946798</v>
      </c>
      <c r="I56" s="35">
        <v>96.896763571261289</v>
      </c>
    </row>
    <row r="57" spans="1:9" ht="17.25" thickBot="1" x14ac:dyDescent="0.35">
      <c r="A57" s="7" t="s">
        <v>175</v>
      </c>
      <c r="B57" s="16" t="s">
        <v>190</v>
      </c>
      <c r="C57" s="7" t="s">
        <v>103</v>
      </c>
      <c r="D57" s="43">
        <v>97.589951193674096</v>
      </c>
      <c r="E57" s="43">
        <v>87.669781695736077</v>
      </c>
      <c r="F57" s="43">
        <v>43.38466194998297</v>
      </c>
      <c r="G57" s="43">
        <v>31.350812808192401</v>
      </c>
      <c r="H57" s="43">
        <v>0</v>
      </c>
      <c r="I57" s="43">
        <v>99.743605927538184</v>
      </c>
    </row>
    <row r="58" spans="1:9" ht="17.25" thickBot="1" x14ac:dyDescent="0.35">
      <c r="A58" s="36" t="s">
        <v>167</v>
      </c>
      <c r="B58" s="4" t="s">
        <v>183</v>
      </c>
      <c r="C58" s="36" t="s">
        <v>304</v>
      </c>
      <c r="D58" s="35">
        <v>98.705550902307166</v>
      </c>
      <c r="E58" s="35">
        <v>98.515190740881749</v>
      </c>
      <c r="F58" s="35">
        <v>55.305972232797785</v>
      </c>
      <c r="G58" s="35">
        <v>0</v>
      </c>
      <c r="H58" s="35">
        <v>0</v>
      </c>
      <c r="I58" s="35">
        <v>98.450807373959407</v>
      </c>
    </row>
    <row r="59" spans="1:9" ht="17.25" thickBot="1" x14ac:dyDescent="0.35">
      <c r="A59" s="7" t="s">
        <v>167</v>
      </c>
      <c r="B59" s="16" t="s">
        <v>168</v>
      </c>
      <c r="C59" s="7" t="s">
        <v>105</v>
      </c>
      <c r="D59" s="43">
        <v>99.374463787317694</v>
      </c>
      <c r="E59" s="43">
        <v>93.087969649909681</v>
      </c>
      <c r="F59" s="43">
        <v>62.240853161890072</v>
      </c>
      <c r="G59" s="43">
        <v>48.198144387369091</v>
      </c>
      <c r="H59" s="43">
        <v>5.0752996289046601</v>
      </c>
      <c r="I59" s="43">
        <v>98.485537874373975</v>
      </c>
    </row>
    <row r="60" spans="1:9" ht="17.25" thickBot="1" x14ac:dyDescent="0.35">
      <c r="A60" s="36" t="s">
        <v>169</v>
      </c>
      <c r="B60" s="4" t="s">
        <v>180</v>
      </c>
      <c r="C60" s="36" t="s">
        <v>114</v>
      </c>
      <c r="D60" s="35">
        <v>99.999781591354505</v>
      </c>
      <c r="E60" s="35">
        <v>97.102518106076701</v>
      </c>
      <c r="F60" s="35">
        <v>48.234384509876435</v>
      </c>
      <c r="G60" s="35">
        <v>64.90813732370782</v>
      </c>
      <c r="H60" s="35">
        <v>92.127983584655922</v>
      </c>
      <c r="I60" s="35">
        <v>99.991470175562966</v>
      </c>
    </row>
    <row r="61" spans="1:9" ht="17.25" thickBot="1" x14ac:dyDescent="0.35">
      <c r="A61" s="7" t="s">
        <v>178</v>
      </c>
      <c r="B61" s="16" t="s">
        <v>181</v>
      </c>
      <c r="C61" s="7" t="s">
        <v>116</v>
      </c>
      <c r="D61" s="43">
        <v>99.875344012541561</v>
      </c>
      <c r="E61" s="43">
        <v>93.783430076969026</v>
      </c>
      <c r="F61" s="43">
        <v>62.092839359523758</v>
      </c>
      <c r="G61" s="43">
        <v>32.892260624246802</v>
      </c>
      <c r="H61" s="43">
        <v>88.003777127268918</v>
      </c>
      <c r="I61" s="43">
        <v>99.534175708093883</v>
      </c>
    </row>
    <row r="62" spans="1:9" ht="17.25" thickBot="1" x14ac:dyDescent="0.35">
      <c r="A62" s="36" t="s">
        <v>169</v>
      </c>
      <c r="B62" s="4" t="s">
        <v>180</v>
      </c>
      <c r="C62" s="36" t="s">
        <v>107</v>
      </c>
      <c r="D62" s="35">
        <v>100</v>
      </c>
      <c r="E62" s="35">
        <v>100</v>
      </c>
      <c r="F62" s="35">
        <v>69.123467240117137</v>
      </c>
      <c r="G62" s="35">
        <v>26.648574762079065</v>
      </c>
      <c r="H62" s="35">
        <v>94.514855969912148</v>
      </c>
      <c r="I62" s="35">
        <v>100</v>
      </c>
    </row>
    <row r="63" spans="1:9" ht="17.25" thickBot="1" x14ac:dyDescent="0.35">
      <c r="A63" s="7" t="s">
        <v>175</v>
      </c>
      <c r="B63" s="16" t="s">
        <v>176</v>
      </c>
      <c r="C63" s="7" t="s">
        <v>118</v>
      </c>
      <c r="D63" s="43">
        <v>100</v>
      </c>
      <c r="E63" s="43">
        <v>99.945339893811365</v>
      </c>
      <c r="F63" s="43">
        <v>79.921141409300759</v>
      </c>
      <c r="G63" s="43">
        <v>60.545082725603415</v>
      </c>
      <c r="H63" s="43">
        <v>72.632553780569751</v>
      </c>
      <c r="I63" s="43">
        <v>99.912647888700874</v>
      </c>
    </row>
    <row r="64" spans="1:9" ht="17.25" thickBot="1" x14ac:dyDescent="0.35">
      <c r="A64" s="36" t="s">
        <v>169</v>
      </c>
      <c r="B64" s="4" t="s">
        <v>170</v>
      </c>
      <c r="C64" s="36" t="s">
        <v>120</v>
      </c>
      <c r="D64" s="35">
        <v>99.873260484384545</v>
      </c>
      <c r="E64" s="35">
        <v>85.539714867617107</v>
      </c>
      <c r="F64" s="35">
        <v>57.666479605026701</v>
      </c>
      <c r="G64" s="35">
        <v>19.925217380338349</v>
      </c>
      <c r="H64" s="35">
        <v>95.10339529695257</v>
      </c>
      <c r="I64" s="35">
        <v>99.681741490031683</v>
      </c>
    </row>
    <row r="65" spans="1:9" ht="17.25" thickBot="1" x14ac:dyDescent="0.35">
      <c r="A65" s="7" t="s">
        <v>167</v>
      </c>
      <c r="B65" s="16" t="s">
        <v>183</v>
      </c>
      <c r="C65" s="7" t="s">
        <v>67</v>
      </c>
      <c r="D65" s="43">
        <v>99.638413924128216</v>
      </c>
      <c r="E65" s="43">
        <v>55.341055341055345</v>
      </c>
      <c r="F65" s="43">
        <v>31.661763804620946</v>
      </c>
      <c r="G65" s="43">
        <v>4.3712079426365138</v>
      </c>
      <c r="H65" s="43">
        <v>9.686304196774806</v>
      </c>
      <c r="I65" s="43">
        <v>99.302229580697855</v>
      </c>
    </row>
    <row r="66" spans="1:9" ht="17.25" thickBot="1" x14ac:dyDescent="0.35">
      <c r="A66" s="36" t="s">
        <v>167</v>
      </c>
      <c r="B66" s="4" t="s">
        <v>183</v>
      </c>
      <c r="C66" s="36" t="s">
        <v>303</v>
      </c>
      <c r="D66" s="35">
        <v>99.58590451445275</v>
      </c>
      <c r="E66" s="35">
        <v>84.085742124066257</v>
      </c>
      <c r="F66" s="35">
        <v>2.6104254628126013</v>
      </c>
      <c r="G66" s="35">
        <v>0</v>
      </c>
      <c r="H66" s="35">
        <v>0</v>
      </c>
      <c r="I66" s="35">
        <v>100</v>
      </c>
    </row>
    <row r="67" spans="1:9" ht="17.25" thickBot="1" x14ac:dyDescent="0.35">
      <c r="A67" s="7" t="s">
        <v>167</v>
      </c>
      <c r="B67" s="16" t="s">
        <v>183</v>
      </c>
      <c r="C67" s="7" t="s">
        <v>302</v>
      </c>
      <c r="D67" s="43">
        <v>97.096317280453263</v>
      </c>
      <c r="E67" s="43">
        <v>63.306749599704389</v>
      </c>
      <c r="F67" s="43">
        <v>33.450856016750826</v>
      </c>
      <c r="G67" s="43">
        <v>11.328365562261363</v>
      </c>
      <c r="H67" s="43">
        <v>68.841584282066904</v>
      </c>
      <c r="I67" s="43">
        <v>99.813364824251408</v>
      </c>
    </row>
    <row r="68" spans="1:9" ht="17.25" thickBot="1" x14ac:dyDescent="0.35">
      <c r="A68" s="36" t="s">
        <v>167</v>
      </c>
      <c r="B68" s="4" t="s">
        <v>183</v>
      </c>
      <c r="C68" s="36" t="s">
        <v>70</v>
      </c>
      <c r="D68" s="35">
        <v>99.834119616496736</v>
      </c>
      <c r="E68" s="35">
        <v>83.106072135139257</v>
      </c>
      <c r="F68" s="35">
        <v>25.458834271800335</v>
      </c>
      <c r="G68" s="35">
        <v>12.218840359153859</v>
      </c>
      <c r="H68" s="35">
        <v>0</v>
      </c>
      <c r="I68" s="35">
        <v>97.585392808377875</v>
      </c>
    </row>
    <row r="69" spans="1:9" ht="17.25" thickBot="1" x14ac:dyDescent="0.35">
      <c r="A69" s="7" t="s">
        <v>178</v>
      </c>
      <c r="B69" s="16" t="s">
        <v>179</v>
      </c>
      <c r="C69" s="7" t="s">
        <v>122</v>
      </c>
      <c r="D69" s="43">
        <v>100</v>
      </c>
      <c r="E69" s="43">
        <v>97.419003656725863</v>
      </c>
      <c r="F69" s="43">
        <v>50.425629956588168</v>
      </c>
      <c r="G69" s="43">
        <v>31.908099499591753</v>
      </c>
      <c r="H69" s="43">
        <v>87.91778426634113</v>
      </c>
      <c r="I69" s="43">
        <v>99.440424359828086</v>
      </c>
    </row>
    <row r="70" spans="1:9" ht="17.25" thickBot="1" x14ac:dyDescent="0.35">
      <c r="A70" s="36" t="s">
        <v>167</v>
      </c>
      <c r="B70" s="4" t="s">
        <v>168</v>
      </c>
      <c r="C70" s="36" t="s">
        <v>109</v>
      </c>
      <c r="D70" s="35">
        <v>99.817202048860366</v>
      </c>
      <c r="E70" s="35">
        <v>95.434705798968793</v>
      </c>
      <c r="F70" s="35">
        <v>80.35027811100322</v>
      </c>
      <c r="G70" s="35">
        <v>56.11622056773151</v>
      </c>
      <c r="H70" s="35">
        <v>71.886486124237024</v>
      </c>
      <c r="I70" s="35">
        <v>99.868892078287544</v>
      </c>
    </row>
    <row r="71" spans="1:9" ht="17.25" thickBot="1" x14ac:dyDescent="0.35">
      <c r="A71" s="7" t="s">
        <v>178</v>
      </c>
      <c r="B71" s="16" t="s">
        <v>181</v>
      </c>
      <c r="C71" s="7" t="s">
        <v>124</v>
      </c>
      <c r="D71" s="43">
        <v>98.844714686623007</v>
      </c>
      <c r="E71" s="43">
        <v>91.248830682881206</v>
      </c>
      <c r="F71" s="43">
        <v>66.336659390915713</v>
      </c>
      <c r="G71" s="43">
        <v>42.143748051138132</v>
      </c>
      <c r="H71" s="43">
        <v>81.828922288461698</v>
      </c>
      <c r="I71" s="43">
        <v>98.7871535963952</v>
      </c>
    </row>
    <row r="72" spans="1:9" ht="17.25" thickBot="1" x14ac:dyDescent="0.35">
      <c r="A72" s="36" t="s">
        <v>169</v>
      </c>
      <c r="B72" s="4" t="s">
        <v>180</v>
      </c>
      <c r="C72" s="36" t="s">
        <v>126</v>
      </c>
      <c r="D72" s="35">
        <v>99.854398059759745</v>
      </c>
      <c r="E72" s="35">
        <v>79.832243067123756</v>
      </c>
      <c r="F72" s="35">
        <v>46.461285409175019</v>
      </c>
      <c r="G72" s="35">
        <v>8.4797395109956728</v>
      </c>
      <c r="H72" s="35">
        <v>91.030927339419108</v>
      </c>
      <c r="I72" s="35">
        <v>98.974310182746933</v>
      </c>
    </row>
    <row r="73" spans="1:9" ht="17.25" thickBot="1" x14ac:dyDescent="0.35">
      <c r="A73" s="7" t="s">
        <v>171</v>
      </c>
      <c r="B73" s="16" t="s">
        <v>191</v>
      </c>
      <c r="C73" s="7" t="s">
        <v>128</v>
      </c>
      <c r="D73" s="43">
        <v>98.310110247497434</v>
      </c>
      <c r="E73" s="43">
        <v>91.026539959123383</v>
      </c>
      <c r="F73" s="43">
        <v>53.664349330906589</v>
      </c>
      <c r="G73" s="43">
        <v>28.607286181020719</v>
      </c>
      <c r="H73" s="43">
        <v>81.065997868308699</v>
      </c>
      <c r="I73" s="43">
        <v>98.48058703091715</v>
      </c>
    </row>
    <row r="74" spans="1:9" ht="17.25" thickBot="1" x14ac:dyDescent="0.35">
      <c r="A74" s="36" t="s">
        <v>171</v>
      </c>
      <c r="B74" s="4" t="s">
        <v>172</v>
      </c>
      <c r="C74" s="36" t="s">
        <v>130</v>
      </c>
      <c r="D74" s="35">
        <v>99.868844961292453</v>
      </c>
      <c r="E74" s="35">
        <v>88.202772415741293</v>
      </c>
      <c r="F74" s="35">
        <v>50.524283859859167</v>
      </c>
      <c r="G74" s="35">
        <v>2.3184175303842509</v>
      </c>
      <c r="H74" s="35">
        <v>85.40839258255167</v>
      </c>
      <c r="I74" s="35">
        <v>98.404344730759391</v>
      </c>
    </row>
    <row r="75" spans="1:9" ht="17.25" thickBot="1" x14ac:dyDescent="0.35">
      <c r="A75" s="7" t="s">
        <v>175</v>
      </c>
      <c r="B75" s="16" t="s">
        <v>186</v>
      </c>
      <c r="C75" s="7" t="s">
        <v>132</v>
      </c>
      <c r="D75" s="43">
        <v>99.497635698166761</v>
      </c>
      <c r="E75" s="43">
        <v>91.394419769231376</v>
      </c>
      <c r="F75" s="43">
        <v>66.587192102514209</v>
      </c>
      <c r="G75" s="43">
        <v>56.375640913186665</v>
      </c>
      <c r="H75" s="43">
        <v>84.915819232996554</v>
      </c>
      <c r="I75" s="43">
        <v>99.558922951913772</v>
      </c>
    </row>
    <row r="76" spans="1:9" ht="17.25" thickBot="1" x14ac:dyDescent="0.35">
      <c r="A76" s="36" t="s">
        <v>178</v>
      </c>
      <c r="B76" s="4" t="s">
        <v>181</v>
      </c>
      <c r="C76" s="36" t="s">
        <v>134</v>
      </c>
      <c r="D76" s="35">
        <v>98.171964861277885</v>
      </c>
      <c r="E76" s="35">
        <v>90.194653352714411</v>
      </c>
      <c r="F76" s="35">
        <v>61.854578777728619</v>
      </c>
      <c r="G76" s="35">
        <v>26.517569361056694</v>
      </c>
      <c r="H76" s="35">
        <v>87.001253927587996</v>
      </c>
      <c r="I76" s="35">
        <v>98.254349449963854</v>
      </c>
    </row>
    <row r="77" spans="1:9" ht="17.25" thickBot="1" x14ac:dyDescent="0.35">
      <c r="A77" s="7" t="s">
        <v>171</v>
      </c>
      <c r="B77" s="16" t="s">
        <v>174</v>
      </c>
      <c r="C77" s="7" t="s">
        <v>136</v>
      </c>
      <c r="D77" s="43">
        <v>99.9046914892388</v>
      </c>
      <c r="E77" s="43">
        <v>96.501888841395086</v>
      </c>
      <c r="F77" s="43">
        <v>57.104816256743796</v>
      </c>
      <c r="G77" s="43">
        <v>20.263167015168492</v>
      </c>
      <c r="H77" s="43">
        <v>83.910242556967347</v>
      </c>
      <c r="I77" s="43">
        <v>99.277624805636265</v>
      </c>
    </row>
    <row r="78" spans="1:9" ht="17.25" thickBot="1" x14ac:dyDescent="0.35">
      <c r="A78" s="36" t="s">
        <v>171</v>
      </c>
      <c r="B78" s="4" t="s">
        <v>174</v>
      </c>
      <c r="C78" s="36" t="s">
        <v>138</v>
      </c>
      <c r="D78" s="35">
        <v>100</v>
      </c>
      <c r="E78" s="35">
        <v>98.617523125220345</v>
      </c>
      <c r="F78" s="35">
        <v>52.269713096177419</v>
      </c>
      <c r="G78" s="35">
        <v>3.8259438951097082</v>
      </c>
      <c r="H78" s="35">
        <v>88.002983275238805</v>
      </c>
      <c r="I78" s="35">
        <v>99.542528006961092</v>
      </c>
    </row>
    <row r="79" spans="1:9" ht="17.25" thickBot="1" x14ac:dyDescent="0.35">
      <c r="A79" s="7" t="s">
        <v>178</v>
      </c>
      <c r="B79" s="16" t="s">
        <v>189</v>
      </c>
      <c r="C79" s="7" t="s">
        <v>139</v>
      </c>
      <c r="D79" s="43">
        <v>99.760251194877114</v>
      </c>
      <c r="E79" s="43">
        <v>91.483503735441062</v>
      </c>
      <c r="F79" s="43">
        <v>53.235835485916695</v>
      </c>
      <c r="G79" s="43">
        <v>5.146865477718829</v>
      </c>
      <c r="H79" s="43">
        <v>81.888482591574757</v>
      </c>
      <c r="I79" s="43">
        <v>99.082341564538396</v>
      </c>
    </row>
    <row r="80" spans="1:9" ht="17.25" thickBot="1" x14ac:dyDescent="0.35">
      <c r="A80" s="36" t="s">
        <v>175</v>
      </c>
      <c r="B80" s="4" t="s">
        <v>190</v>
      </c>
      <c r="C80" s="36" t="s">
        <v>73</v>
      </c>
      <c r="D80" s="35">
        <v>97.660454388801995</v>
      </c>
      <c r="E80" s="35">
        <v>85.099149015137456</v>
      </c>
      <c r="F80" s="35">
        <v>38.678057315553673</v>
      </c>
      <c r="G80" s="35">
        <v>15.328994459319741</v>
      </c>
      <c r="H80" s="35">
        <v>17.324223720256686</v>
      </c>
      <c r="I80" s="35">
        <v>99.055925053857877</v>
      </c>
    </row>
    <row r="81" spans="1:9" ht="17.25" thickBot="1" x14ac:dyDescent="0.35">
      <c r="A81" s="7" t="s">
        <v>171</v>
      </c>
      <c r="B81" s="16" t="s">
        <v>174</v>
      </c>
      <c r="C81" s="7" t="s">
        <v>140</v>
      </c>
      <c r="D81" s="43">
        <v>100</v>
      </c>
      <c r="E81" s="43">
        <v>99.969779704466362</v>
      </c>
      <c r="F81" s="43">
        <v>76.554261061670246</v>
      </c>
      <c r="G81" s="43">
        <v>70.616494028886436</v>
      </c>
      <c r="H81" s="43">
        <v>94.618947991094913</v>
      </c>
      <c r="I81" s="43">
        <v>99.660287776284704</v>
      </c>
    </row>
    <row r="82" spans="1:9" ht="17.25" thickBot="1" x14ac:dyDescent="0.35">
      <c r="A82" s="36" t="s">
        <v>167</v>
      </c>
      <c r="B82" s="4" t="s">
        <v>168</v>
      </c>
      <c r="C82" s="36" t="s">
        <v>111</v>
      </c>
      <c r="D82" s="35">
        <v>98.841109331197444</v>
      </c>
      <c r="E82" s="35">
        <v>96.845381124015489</v>
      </c>
      <c r="F82" s="35">
        <v>78.651882258710444</v>
      </c>
      <c r="G82" s="35">
        <v>23.421439060205579</v>
      </c>
      <c r="H82" s="35">
        <v>0</v>
      </c>
      <c r="I82" s="35">
        <v>99.98469035537201</v>
      </c>
    </row>
    <row r="83" spans="1:9" ht="17.25" thickBot="1" x14ac:dyDescent="0.35">
      <c r="A83" s="7" t="s">
        <v>178</v>
      </c>
      <c r="B83" s="16" t="s">
        <v>181</v>
      </c>
      <c r="C83" s="7" t="s">
        <v>141</v>
      </c>
      <c r="D83" s="43">
        <v>99.743921034559023</v>
      </c>
      <c r="E83" s="43">
        <v>91.700131531468614</v>
      </c>
      <c r="F83" s="43">
        <v>58.172992981108351</v>
      </c>
      <c r="G83" s="43">
        <v>20.271560102897183</v>
      </c>
      <c r="H83" s="43">
        <v>89.404872657694597</v>
      </c>
      <c r="I83" s="43">
        <v>99.522192163239438</v>
      </c>
    </row>
    <row r="84" spans="1:9" ht="17.25" thickBot="1" x14ac:dyDescent="0.35">
      <c r="A84" s="36" t="s">
        <v>175</v>
      </c>
      <c r="B84" s="4" t="s">
        <v>185</v>
      </c>
      <c r="C84" s="36" t="s">
        <v>301</v>
      </c>
      <c r="D84" s="35">
        <v>99.372293661479574</v>
      </c>
      <c r="E84" s="35">
        <v>99.460960700328869</v>
      </c>
      <c r="F84" s="35">
        <v>41.844274408065417</v>
      </c>
      <c r="G84" s="35">
        <v>27.593276317456144</v>
      </c>
      <c r="H84" s="35">
        <v>0</v>
      </c>
      <c r="I84" s="35">
        <v>97.913479041174753</v>
      </c>
    </row>
    <row r="85" spans="1:9" ht="17.25" thickBot="1" x14ac:dyDescent="0.35">
      <c r="A85" s="7" t="s">
        <v>178</v>
      </c>
      <c r="B85" s="16" t="s">
        <v>181</v>
      </c>
      <c r="C85" s="7" t="s">
        <v>307</v>
      </c>
      <c r="D85" s="43">
        <v>99.844240370485409</v>
      </c>
      <c r="E85" s="43">
        <v>95.36800530324453</v>
      </c>
      <c r="F85" s="43">
        <v>61.215388680539782</v>
      </c>
      <c r="G85" s="43">
        <v>36.758808995118599</v>
      </c>
      <c r="H85" s="43">
        <v>86.082081785141654</v>
      </c>
      <c r="I85" s="43">
        <v>99.387198208544049</v>
      </c>
    </row>
    <row r="86" spans="1:9" ht="17.25" thickBot="1" x14ac:dyDescent="0.35">
      <c r="A86" s="36" t="s">
        <v>171</v>
      </c>
      <c r="B86" s="4" t="s">
        <v>187</v>
      </c>
      <c r="C86" s="36" t="s">
        <v>115</v>
      </c>
      <c r="D86" s="35">
        <v>99.857153485603746</v>
      </c>
      <c r="E86" s="35">
        <v>74.086749497805229</v>
      </c>
      <c r="F86" s="35">
        <v>32.598764972844279</v>
      </c>
      <c r="G86" s="35">
        <v>22.202217096942192</v>
      </c>
      <c r="H86" s="35">
        <v>70.447314179601662</v>
      </c>
      <c r="I86" s="35">
        <v>95.792091691120788</v>
      </c>
    </row>
    <row r="87" spans="1:9" ht="17.25" thickBot="1" x14ac:dyDescent="0.35">
      <c r="A87" s="7" t="s">
        <v>178</v>
      </c>
      <c r="B87" s="16" t="s">
        <v>181</v>
      </c>
      <c r="C87" s="7" t="s">
        <v>143</v>
      </c>
      <c r="D87" s="43">
        <v>99.900380031730805</v>
      </c>
      <c r="E87" s="43">
        <v>98.138951407593254</v>
      </c>
      <c r="F87" s="43">
        <v>59.856842415968714</v>
      </c>
      <c r="G87" s="43">
        <v>2.9841714939305612</v>
      </c>
      <c r="H87" s="43">
        <v>89.864104147912784</v>
      </c>
      <c r="I87" s="43">
        <v>99.816556013930978</v>
      </c>
    </row>
    <row r="88" spans="1:9" ht="17.25" thickBot="1" x14ac:dyDescent="0.35">
      <c r="A88" s="36" t="s">
        <v>171</v>
      </c>
      <c r="B88" s="4" t="s">
        <v>187</v>
      </c>
      <c r="C88" s="36" t="s">
        <v>144</v>
      </c>
      <c r="D88" s="35">
        <v>99.988411032009068</v>
      </c>
      <c r="E88" s="35">
        <v>99.332544289077049</v>
      </c>
      <c r="F88" s="35">
        <v>81.925111170904572</v>
      </c>
      <c r="G88" s="35">
        <v>63.143237923233983</v>
      </c>
      <c r="H88" s="35">
        <v>90.159573180764951</v>
      </c>
      <c r="I88" s="35">
        <v>99.538363134589702</v>
      </c>
    </row>
    <row r="89" spans="1:9" ht="17.25" thickBot="1" x14ac:dyDescent="0.35">
      <c r="A89" s="7" t="s">
        <v>178</v>
      </c>
      <c r="B89" s="16" t="s">
        <v>179</v>
      </c>
      <c r="C89" s="7" t="s">
        <v>117</v>
      </c>
      <c r="D89" s="43">
        <v>100</v>
      </c>
      <c r="E89" s="43">
        <v>93.33638425723268</v>
      </c>
      <c r="F89" s="43">
        <v>34.716860997254166</v>
      </c>
      <c r="G89" s="43">
        <v>10.874885590353776</v>
      </c>
      <c r="H89" s="43">
        <v>84.492561592126819</v>
      </c>
      <c r="I89" s="43">
        <v>98.938289731842175</v>
      </c>
    </row>
    <row r="90" spans="1:9" ht="17.25" thickBot="1" x14ac:dyDescent="0.35">
      <c r="A90" s="36" t="s">
        <v>175</v>
      </c>
      <c r="B90" s="4" t="s">
        <v>176</v>
      </c>
      <c r="C90" s="36" t="s">
        <v>119</v>
      </c>
      <c r="D90" s="35">
        <v>99.663707690858899</v>
      </c>
      <c r="E90" s="35">
        <v>89.971451087683818</v>
      </c>
      <c r="F90" s="35">
        <v>47.068284438364586</v>
      </c>
      <c r="G90" s="35">
        <v>37.175788936305196</v>
      </c>
      <c r="H90" s="35">
        <v>33.41814652662508</v>
      </c>
      <c r="I90" s="35">
        <v>98.725943350408414</v>
      </c>
    </row>
    <row r="91" spans="1:9" ht="17.25" thickBot="1" x14ac:dyDescent="0.35">
      <c r="A91" s="7" t="s">
        <v>167</v>
      </c>
      <c r="B91" s="16" t="s">
        <v>183</v>
      </c>
      <c r="C91" s="7" t="s">
        <v>121</v>
      </c>
      <c r="D91" s="43">
        <v>99.235602397428849</v>
      </c>
      <c r="E91" s="43">
        <v>87.079798476995691</v>
      </c>
      <c r="F91" s="43">
        <v>42.010742102672495</v>
      </c>
      <c r="G91" s="43">
        <v>24.847989113125056</v>
      </c>
      <c r="H91" s="43">
        <v>67.15241613659272</v>
      </c>
      <c r="I91" s="43">
        <v>99.555951071602522</v>
      </c>
    </row>
    <row r="92" spans="1:9" ht="17.25" thickBot="1" x14ac:dyDescent="0.35">
      <c r="A92" s="36" t="s">
        <v>169</v>
      </c>
      <c r="B92" s="4" t="s">
        <v>188</v>
      </c>
      <c r="C92" s="36" t="s">
        <v>145</v>
      </c>
      <c r="D92" s="35">
        <v>99.550044056681458</v>
      </c>
      <c r="E92" s="35">
        <v>92.232301492149247</v>
      </c>
      <c r="F92" s="35">
        <v>67.250718629476097</v>
      </c>
      <c r="G92" s="35">
        <v>6.7038379869707789</v>
      </c>
      <c r="H92" s="35">
        <v>96.691335932685007</v>
      </c>
      <c r="I92" s="35">
        <v>99.205936437768969</v>
      </c>
    </row>
    <row r="93" spans="1:9" ht="17.25" thickBot="1" x14ac:dyDescent="0.35">
      <c r="A93" s="7" t="s">
        <v>171</v>
      </c>
      <c r="B93" s="16" t="s">
        <v>174</v>
      </c>
      <c r="C93" s="7" t="s">
        <v>146</v>
      </c>
      <c r="D93" s="43">
        <v>99.34906427990235</v>
      </c>
      <c r="E93" s="43">
        <v>83.309384900368741</v>
      </c>
      <c r="F93" s="43">
        <v>47.205823797240448</v>
      </c>
      <c r="G93" s="43">
        <v>19.162785866385057</v>
      </c>
      <c r="H93" s="43">
        <v>78.96430712803334</v>
      </c>
      <c r="I93" s="43">
        <v>96.955027115316824</v>
      </c>
    </row>
    <row r="94" spans="1:9" ht="17.25" thickBot="1" x14ac:dyDescent="0.35">
      <c r="A94" s="36" t="s">
        <v>167</v>
      </c>
      <c r="B94" s="4" t="s">
        <v>168</v>
      </c>
      <c r="C94" s="36" t="s">
        <v>123</v>
      </c>
      <c r="D94" s="35">
        <v>99.43351431171989</v>
      </c>
      <c r="E94" s="35">
        <v>98.740364969543435</v>
      </c>
      <c r="F94" s="35">
        <v>88.75557733802647</v>
      </c>
      <c r="G94" s="35">
        <v>31.403675155465315</v>
      </c>
      <c r="H94" s="35">
        <v>1.0380463229546812E-2</v>
      </c>
      <c r="I94" s="35">
        <v>99.808955130082751</v>
      </c>
    </row>
    <row r="95" spans="1:9" ht="17.25" thickBot="1" x14ac:dyDescent="0.35">
      <c r="A95" s="7" t="s">
        <v>169</v>
      </c>
      <c r="B95" s="16" t="s">
        <v>180</v>
      </c>
      <c r="C95" s="7" t="s">
        <v>125</v>
      </c>
      <c r="D95" s="43">
        <v>99.937240134933717</v>
      </c>
      <c r="E95" s="43">
        <v>68.439632854789366</v>
      </c>
      <c r="F95" s="43">
        <v>33.337255824899977</v>
      </c>
      <c r="G95" s="43">
        <v>25.945974216155438</v>
      </c>
      <c r="H95" s="43">
        <v>87.98683763987539</v>
      </c>
      <c r="I95" s="43">
        <v>99.859022669774035</v>
      </c>
    </row>
    <row r="96" spans="1:9" ht="17.25" thickBot="1" x14ac:dyDescent="0.35">
      <c r="A96" s="36" t="s">
        <v>175</v>
      </c>
      <c r="B96" s="4" t="s">
        <v>177</v>
      </c>
      <c r="C96" s="36" t="s">
        <v>147</v>
      </c>
      <c r="D96" s="35">
        <v>99.612498160592537</v>
      </c>
      <c r="E96" s="35">
        <v>98.298826792474699</v>
      </c>
      <c r="F96" s="35">
        <v>84.387109432481495</v>
      </c>
      <c r="G96" s="35">
        <v>16.527912172195293</v>
      </c>
      <c r="H96" s="35">
        <v>8.9122957746551954</v>
      </c>
      <c r="I96" s="35">
        <v>99.9333792095983</v>
      </c>
    </row>
    <row r="97" spans="1:9" ht="17.25" thickBot="1" x14ac:dyDescent="0.35">
      <c r="A97" s="7" t="s">
        <v>175</v>
      </c>
      <c r="B97" s="16" t="s">
        <v>186</v>
      </c>
      <c r="C97" s="7" t="s">
        <v>127</v>
      </c>
      <c r="D97" s="43">
        <v>97.565204468332794</v>
      </c>
      <c r="E97" s="43">
        <v>92.959816378933112</v>
      </c>
      <c r="F97" s="43">
        <v>58.042090836284977</v>
      </c>
      <c r="G97" s="43">
        <v>11.468060337354173</v>
      </c>
      <c r="H97" s="43">
        <v>83.783046099766352</v>
      </c>
      <c r="I97" s="43">
        <v>99.704511807300648</v>
      </c>
    </row>
    <row r="98" spans="1:9" ht="17.25" thickBot="1" x14ac:dyDescent="0.35">
      <c r="A98" s="36" t="s">
        <v>171</v>
      </c>
      <c r="B98" s="4" t="s">
        <v>191</v>
      </c>
      <c r="C98" s="36" t="s">
        <v>129</v>
      </c>
      <c r="D98" s="35">
        <v>98.906338198532367</v>
      </c>
      <c r="E98" s="35">
        <v>83.852108700911216</v>
      </c>
      <c r="F98" s="35">
        <v>51.714579469397627</v>
      </c>
      <c r="G98" s="35">
        <v>42.124627046205951</v>
      </c>
      <c r="H98" s="35">
        <v>78.196184579649824</v>
      </c>
      <c r="I98" s="35">
        <v>95.1548851697342</v>
      </c>
    </row>
    <row r="99" spans="1:9" ht="17.25" thickBot="1" x14ac:dyDescent="0.35">
      <c r="A99" s="7" t="s">
        <v>169</v>
      </c>
      <c r="B99" s="16" t="s">
        <v>170</v>
      </c>
      <c r="C99" s="7" t="s">
        <v>148</v>
      </c>
      <c r="D99" s="43">
        <v>99.832369127126313</v>
      </c>
      <c r="E99" s="43">
        <v>94.136370673274598</v>
      </c>
      <c r="F99" s="43">
        <v>68.618908959672936</v>
      </c>
      <c r="G99" s="43">
        <v>55.955875610003815</v>
      </c>
      <c r="H99" s="43">
        <v>98.101577313776787</v>
      </c>
      <c r="I99" s="43">
        <v>99.787372189702367</v>
      </c>
    </row>
    <row r="100" spans="1:9" ht="17.25" thickBot="1" x14ac:dyDescent="0.35">
      <c r="A100" s="36" t="s">
        <v>167</v>
      </c>
      <c r="B100" s="4" t="s">
        <v>168</v>
      </c>
      <c r="C100" s="36" t="s">
        <v>79</v>
      </c>
      <c r="D100" s="35">
        <v>99.706949890179033</v>
      </c>
      <c r="E100" s="35">
        <v>97.187185029392396</v>
      </c>
      <c r="F100" s="35">
        <v>68.121624534644582</v>
      </c>
      <c r="G100" s="35">
        <v>5.4718223289035963</v>
      </c>
      <c r="H100" s="35">
        <v>4.0813646908867653</v>
      </c>
      <c r="I100" s="35">
        <v>99.88343170339914</v>
      </c>
    </row>
    <row r="101" spans="1:9" ht="17.25" thickBot="1" x14ac:dyDescent="0.35">
      <c r="A101" s="7" t="s">
        <v>178</v>
      </c>
      <c r="B101" s="16" t="s">
        <v>182</v>
      </c>
      <c r="C101" s="7" t="s">
        <v>149</v>
      </c>
      <c r="D101" s="43">
        <v>99.840505350933157</v>
      </c>
      <c r="E101" s="43">
        <v>81.650028304684199</v>
      </c>
      <c r="F101" s="43">
        <v>48.753695333770636</v>
      </c>
      <c r="G101" s="43">
        <v>37.506402249997755</v>
      </c>
      <c r="H101" s="43">
        <v>79.288941139804464</v>
      </c>
      <c r="I101" s="43">
        <v>99.502823443791584</v>
      </c>
    </row>
    <row r="102" spans="1:9" ht="17.25" thickBot="1" x14ac:dyDescent="0.35">
      <c r="A102" s="36" t="s">
        <v>178</v>
      </c>
      <c r="B102" s="4" t="s">
        <v>179</v>
      </c>
      <c r="C102" s="36" t="s">
        <v>150</v>
      </c>
      <c r="D102" s="35">
        <v>99.440304943254347</v>
      </c>
      <c r="E102" s="35">
        <v>96.18792185541642</v>
      </c>
      <c r="F102" s="35">
        <v>47.660319431508505</v>
      </c>
      <c r="G102" s="35">
        <v>16.368277622546483</v>
      </c>
      <c r="H102" s="35">
        <v>83.83870891034617</v>
      </c>
      <c r="I102" s="35">
        <v>99.728903387666406</v>
      </c>
    </row>
    <row r="103" spans="1:9" ht="17.25" thickBot="1" x14ac:dyDescent="0.35">
      <c r="A103" s="7" t="s">
        <v>178</v>
      </c>
      <c r="B103" s="16" t="s">
        <v>189</v>
      </c>
      <c r="C103" s="7" t="s">
        <v>151</v>
      </c>
      <c r="D103" s="43">
        <v>100</v>
      </c>
      <c r="E103" s="43">
        <v>99.552926730138964</v>
      </c>
      <c r="F103" s="43">
        <v>84.180351259501379</v>
      </c>
      <c r="G103" s="43">
        <v>75.543276173675423</v>
      </c>
      <c r="H103" s="43">
        <v>89.560947627696933</v>
      </c>
      <c r="I103" s="43">
        <v>99.969605647362698</v>
      </c>
    </row>
    <row r="104" spans="1:9" ht="17.25" thickBot="1" x14ac:dyDescent="0.35">
      <c r="A104" s="36" t="s">
        <v>178</v>
      </c>
      <c r="B104" s="4" t="s">
        <v>189</v>
      </c>
      <c r="C104" s="36" t="s">
        <v>131</v>
      </c>
      <c r="D104" s="35">
        <v>99.128503721490617</v>
      </c>
      <c r="E104" s="35">
        <v>76.364231710542327</v>
      </c>
      <c r="F104" s="35">
        <v>39.909575964166223</v>
      </c>
      <c r="G104" s="35">
        <v>23.621495229019651</v>
      </c>
      <c r="H104" s="35">
        <v>83.715196080842631</v>
      </c>
      <c r="I104" s="35">
        <v>99.092677449576698</v>
      </c>
    </row>
    <row r="105" spans="1:9" ht="17.25" thickBot="1" x14ac:dyDescent="0.35">
      <c r="A105" s="7" t="s">
        <v>169</v>
      </c>
      <c r="B105" s="16" t="s">
        <v>173</v>
      </c>
      <c r="C105" s="7" t="s">
        <v>299</v>
      </c>
      <c r="D105" s="43">
        <v>99.86862051541182</v>
      </c>
      <c r="E105" s="43">
        <v>57.018696311268315</v>
      </c>
      <c r="F105" s="43">
        <v>32.238504295098537</v>
      </c>
      <c r="G105" s="43">
        <v>14.758295435405087</v>
      </c>
      <c r="H105" s="43">
        <v>90.629697750698668</v>
      </c>
      <c r="I105" s="43">
        <v>99.674313248904454</v>
      </c>
    </row>
    <row r="106" spans="1:9" ht="17.25" thickBot="1" x14ac:dyDescent="0.35">
      <c r="A106" s="36" t="s">
        <v>169</v>
      </c>
      <c r="B106" s="4" t="s">
        <v>180</v>
      </c>
      <c r="C106" s="36" t="s">
        <v>152</v>
      </c>
      <c r="D106" s="35">
        <v>100</v>
      </c>
      <c r="E106" s="35">
        <v>99.362088344232802</v>
      </c>
      <c r="F106" s="35">
        <v>67.389760211621208</v>
      </c>
      <c r="G106" s="35">
        <v>18.274372770098708</v>
      </c>
      <c r="H106" s="35">
        <v>93.668910690474874</v>
      </c>
      <c r="I106" s="35">
        <v>99.794168514401122</v>
      </c>
    </row>
    <row r="107" spans="1:9" ht="17.25" thickBot="1" x14ac:dyDescent="0.35">
      <c r="A107" s="7" t="s">
        <v>178</v>
      </c>
      <c r="B107" s="16" t="s">
        <v>179</v>
      </c>
      <c r="C107" s="7" t="s">
        <v>153</v>
      </c>
      <c r="D107" s="43">
        <v>99.986685085631549</v>
      </c>
      <c r="E107" s="43">
        <v>97.638544457944292</v>
      </c>
      <c r="F107" s="43">
        <v>59.973148256023613</v>
      </c>
      <c r="G107" s="43">
        <v>35.153870479170479</v>
      </c>
      <c r="H107" s="43">
        <v>89.139833080357718</v>
      </c>
      <c r="I107" s="43">
        <v>99.700529420975656</v>
      </c>
    </row>
    <row r="108" spans="1:9" ht="17.25" thickBot="1" x14ac:dyDescent="0.35">
      <c r="A108" s="36" t="s">
        <v>169</v>
      </c>
      <c r="B108" s="4" t="s">
        <v>170</v>
      </c>
      <c r="C108" s="36" t="s">
        <v>298</v>
      </c>
      <c r="D108" s="35">
        <v>99.471647362353849</v>
      </c>
      <c r="E108" s="35">
        <v>78.338914201021026</v>
      </c>
      <c r="F108" s="35">
        <v>30.235494318493718</v>
      </c>
      <c r="G108" s="35">
        <v>3.5296700883789867</v>
      </c>
      <c r="H108" s="35">
        <v>92.977566384339354</v>
      </c>
      <c r="I108" s="35">
        <v>97.898379172396147</v>
      </c>
    </row>
    <row r="109" spans="1:9" ht="17.25" thickBot="1" x14ac:dyDescent="0.35">
      <c r="A109" s="7" t="s">
        <v>169</v>
      </c>
      <c r="B109" s="16" t="s">
        <v>170</v>
      </c>
      <c r="C109" s="7" t="s">
        <v>133</v>
      </c>
      <c r="D109" s="43">
        <v>97.837634206065175</v>
      </c>
      <c r="E109" s="43">
        <v>73.678658881145225</v>
      </c>
      <c r="F109" s="43">
        <v>47.800590192754441</v>
      </c>
      <c r="G109" s="43">
        <v>34.729704275758145</v>
      </c>
      <c r="H109" s="43">
        <v>90.687641891261876</v>
      </c>
      <c r="I109" s="43">
        <v>97.832863117655606</v>
      </c>
    </row>
    <row r="110" spans="1:9" ht="17.25" thickBot="1" x14ac:dyDescent="0.35">
      <c r="A110" s="36" t="s">
        <v>178</v>
      </c>
      <c r="B110" s="4" t="s">
        <v>179</v>
      </c>
      <c r="C110" s="36" t="s">
        <v>155</v>
      </c>
      <c r="D110" s="35">
        <v>99.995131951168062</v>
      </c>
      <c r="E110" s="35">
        <v>97.89375753871451</v>
      </c>
      <c r="F110" s="35">
        <v>61.351478534609129</v>
      </c>
      <c r="G110" s="35">
        <v>42.312269105739432</v>
      </c>
      <c r="H110" s="35">
        <v>88.204492287077215</v>
      </c>
      <c r="I110" s="35">
        <v>99.447374751738565</v>
      </c>
    </row>
    <row r="111" spans="1:9" ht="17.25" thickBot="1" x14ac:dyDescent="0.35">
      <c r="A111" s="7" t="s">
        <v>175</v>
      </c>
      <c r="B111" s="16" t="s">
        <v>185</v>
      </c>
      <c r="C111" s="7" t="s">
        <v>82</v>
      </c>
      <c r="D111" s="43">
        <v>99.233911343516056</v>
      </c>
      <c r="E111" s="43">
        <v>99.470731280893872</v>
      </c>
      <c r="F111" s="43">
        <v>38.938601649792581</v>
      </c>
      <c r="G111" s="43">
        <v>0</v>
      </c>
      <c r="H111" s="43">
        <v>0</v>
      </c>
      <c r="I111" s="43">
        <v>95.938602000517875</v>
      </c>
    </row>
    <row r="112" spans="1:9" ht="17.25" thickBot="1" x14ac:dyDescent="0.35">
      <c r="A112" s="36" t="s">
        <v>178</v>
      </c>
      <c r="B112" s="4" t="s">
        <v>179</v>
      </c>
      <c r="C112" s="36" t="s">
        <v>135</v>
      </c>
      <c r="D112" s="35">
        <v>99.815760214684474</v>
      </c>
      <c r="E112" s="35">
        <v>95.257208054160088</v>
      </c>
      <c r="F112" s="35">
        <v>45.400408645590176</v>
      </c>
      <c r="G112" s="35">
        <v>16.023913334536374</v>
      </c>
      <c r="H112" s="35">
        <v>88.701698841665262</v>
      </c>
      <c r="I112" s="35">
        <v>99.270874361909833</v>
      </c>
    </row>
    <row r="113" spans="1:9" ht="17.25" thickBot="1" x14ac:dyDescent="0.35">
      <c r="A113" s="7" t="s">
        <v>171</v>
      </c>
      <c r="B113" s="16" t="s">
        <v>187</v>
      </c>
      <c r="C113" s="7" t="s">
        <v>137</v>
      </c>
      <c r="D113" s="43">
        <v>99.284340475019007</v>
      </c>
      <c r="E113" s="43">
        <v>76.12306361914986</v>
      </c>
      <c r="F113" s="43">
        <v>39.144339580444601</v>
      </c>
      <c r="G113" s="43">
        <v>3.9048172831775281</v>
      </c>
      <c r="H113" s="43">
        <v>78.5676621967758</v>
      </c>
      <c r="I113" s="43">
        <v>98.017801133974046</v>
      </c>
    </row>
    <row r="115" spans="1:9" x14ac:dyDescent="0.3">
      <c r="A115" s="69" t="s">
        <v>336</v>
      </c>
    </row>
    <row r="116" spans="1:9" x14ac:dyDescent="0.3">
      <c r="A116" s="70" t="s">
        <v>313</v>
      </c>
    </row>
    <row r="117" spans="1:9" x14ac:dyDescent="0.3">
      <c r="A117" s="70" t="s">
        <v>316</v>
      </c>
    </row>
    <row r="118" spans="1:9" x14ac:dyDescent="0.3">
      <c r="A118" s="70" t="s">
        <v>315</v>
      </c>
    </row>
    <row r="119" spans="1:9" x14ac:dyDescent="0.3">
      <c r="A119" s="70" t="s">
        <v>533</v>
      </c>
    </row>
    <row r="121" spans="1:9" x14ac:dyDescent="0.3">
      <c r="A121" s="469" t="s">
        <v>1565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93A01-2954-455A-8909-4799496F9CE3}">
  <sheetPr codeName="Foglio27"/>
  <dimension ref="A1:H62"/>
  <sheetViews>
    <sheetView showGridLines="0" workbookViewId="0"/>
  </sheetViews>
  <sheetFormatPr defaultRowHeight="16.5" x14ac:dyDescent="0.3"/>
  <cols>
    <col min="1" max="1" width="12.5" bestFit="1" customWidth="1"/>
    <col min="2" max="2" width="19" bestFit="1" customWidth="1"/>
    <col min="3" max="3" width="14.625" bestFit="1" customWidth="1"/>
    <col min="5" max="7" width="15" customWidth="1"/>
  </cols>
  <sheetData>
    <row r="1" spans="1:8" x14ac:dyDescent="0.3">
      <c r="A1" t="s">
        <v>1491</v>
      </c>
    </row>
    <row r="3" spans="1:8" x14ac:dyDescent="0.3">
      <c r="A3" s="481" t="s">
        <v>288</v>
      </c>
      <c r="B3" s="481"/>
      <c r="C3" s="481"/>
      <c r="E3" s="481" t="s">
        <v>289</v>
      </c>
      <c r="F3" s="481"/>
      <c r="G3" s="481"/>
      <c r="H3" s="481"/>
    </row>
    <row r="4" spans="1:8" x14ac:dyDescent="0.3">
      <c r="A4" s="5" t="s">
        <v>156</v>
      </c>
      <c r="B4" s="5" t="s">
        <v>157</v>
      </c>
      <c r="C4" s="5" t="s">
        <v>158</v>
      </c>
      <c r="E4" s="5" t="s">
        <v>159</v>
      </c>
      <c r="F4" s="5" t="s">
        <v>160</v>
      </c>
      <c r="G4" s="5" t="s">
        <v>157</v>
      </c>
      <c r="H4" s="5" t="s">
        <v>158</v>
      </c>
    </row>
    <row r="5" spans="1:8" ht="17.25" thickBot="1" x14ac:dyDescent="0.35">
      <c r="A5" s="36" t="s">
        <v>49</v>
      </c>
      <c r="B5" s="4" t="s">
        <v>50</v>
      </c>
      <c r="C5" s="4" t="s">
        <v>51</v>
      </c>
      <c r="E5" s="36" t="s">
        <v>50</v>
      </c>
      <c r="F5" s="4" t="s">
        <v>53</v>
      </c>
      <c r="G5" s="4" t="s">
        <v>60</v>
      </c>
      <c r="H5" s="4" t="s">
        <v>114</v>
      </c>
    </row>
    <row r="6" spans="1:8" ht="17.25" thickBot="1" x14ac:dyDescent="0.35">
      <c r="A6" s="7" t="s">
        <v>52</v>
      </c>
      <c r="B6" s="16" t="s">
        <v>53</v>
      </c>
      <c r="C6" s="16" t="s">
        <v>54</v>
      </c>
      <c r="E6" s="7" t="s">
        <v>56</v>
      </c>
      <c r="F6" s="16" t="s">
        <v>51</v>
      </c>
      <c r="G6" s="16" t="s">
        <v>66</v>
      </c>
      <c r="H6" s="16" t="s">
        <v>144</v>
      </c>
    </row>
    <row r="7" spans="1:8" ht="17.25" thickBot="1" x14ac:dyDescent="0.35">
      <c r="A7" s="36" t="s">
        <v>55</v>
      </c>
      <c r="B7" s="4" t="s">
        <v>56</v>
      </c>
      <c r="C7" s="4" t="s">
        <v>57</v>
      </c>
      <c r="E7" s="36" t="s">
        <v>49</v>
      </c>
      <c r="F7" s="4" t="s">
        <v>54</v>
      </c>
      <c r="G7" s="4" t="s">
        <v>72</v>
      </c>
      <c r="H7" s="4"/>
    </row>
    <row r="8" spans="1:8" ht="17.25" thickBot="1" x14ac:dyDescent="0.35">
      <c r="A8" s="7" t="s">
        <v>58</v>
      </c>
      <c r="B8" s="16" t="s">
        <v>59</v>
      </c>
      <c r="C8" s="16" t="s">
        <v>60</v>
      </c>
      <c r="E8" s="7" t="s">
        <v>59</v>
      </c>
      <c r="F8" s="16" t="s">
        <v>57</v>
      </c>
      <c r="G8" s="16" t="s">
        <v>78</v>
      </c>
      <c r="H8" s="16"/>
    </row>
    <row r="9" spans="1:8" ht="22.5" customHeight="1" thickBot="1" x14ac:dyDescent="0.35">
      <c r="A9" s="36" t="s">
        <v>61</v>
      </c>
      <c r="B9" s="4" t="s">
        <v>62</v>
      </c>
      <c r="C9" s="4" t="s">
        <v>63</v>
      </c>
      <c r="E9" s="36" t="s">
        <v>65</v>
      </c>
      <c r="F9" s="4" t="s">
        <v>62</v>
      </c>
      <c r="G9" s="4" t="s">
        <v>86</v>
      </c>
      <c r="H9" s="4"/>
    </row>
    <row r="10" spans="1:8" ht="17.25" thickBot="1" x14ac:dyDescent="0.35">
      <c r="A10" s="7" t="s">
        <v>64</v>
      </c>
      <c r="B10" s="16" t="s">
        <v>65</v>
      </c>
      <c r="C10" s="16" t="s">
        <v>66</v>
      </c>
      <c r="E10" s="7" t="s">
        <v>68</v>
      </c>
      <c r="F10" s="16" t="s">
        <v>63</v>
      </c>
      <c r="G10" s="16" t="s">
        <v>90</v>
      </c>
      <c r="H10" s="16"/>
    </row>
    <row r="11" spans="1:8" ht="17.25" thickBot="1" x14ac:dyDescent="0.35">
      <c r="A11" s="36" t="s">
        <v>67</v>
      </c>
      <c r="B11" s="4" t="s">
        <v>68</v>
      </c>
      <c r="C11" s="4" t="s">
        <v>69</v>
      </c>
      <c r="E11" s="36" t="s">
        <v>71</v>
      </c>
      <c r="F11" s="4" t="s">
        <v>69</v>
      </c>
      <c r="G11" s="4" t="s">
        <v>104</v>
      </c>
      <c r="H11" s="4"/>
    </row>
    <row r="12" spans="1:8" ht="17.25" thickBot="1" x14ac:dyDescent="0.35">
      <c r="A12" s="7" t="s">
        <v>70</v>
      </c>
      <c r="B12" s="16" t="s">
        <v>71</v>
      </c>
      <c r="C12" s="16" t="s">
        <v>72</v>
      </c>
      <c r="E12" s="7" t="s">
        <v>74</v>
      </c>
      <c r="F12" s="16" t="s">
        <v>77</v>
      </c>
      <c r="G12" s="16" t="s">
        <v>108</v>
      </c>
      <c r="H12" s="16"/>
    </row>
    <row r="13" spans="1:8" ht="17.25" thickBot="1" x14ac:dyDescent="0.35">
      <c r="A13" s="36" t="s">
        <v>73</v>
      </c>
      <c r="B13" s="4" t="s">
        <v>74</v>
      </c>
      <c r="C13" s="4" t="s">
        <v>75</v>
      </c>
      <c r="E13" s="36" t="s">
        <v>52</v>
      </c>
      <c r="F13" s="4" t="s">
        <v>75</v>
      </c>
      <c r="G13" s="4" t="s">
        <v>116</v>
      </c>
      <c r="H13" s="4"/>
    </row>
    <row r="14" spans="1:8" ht="17.25" thickBot="1" x14ac:dyDescent="0.35">
      <c r="A14" s="7" t="s">
        <v>76</v>
      </c>
      <c r="B14" s="16" t="s">
        <v>77</v>
      </c>
      <c r="C14" s="16" t="s">
        <v>78</v>
      </c>
      <c r="E14" s="7" t="s">
        <v>55</v>
      </c>
      <c r="F14" s="16" t="s">
        <v>80</v>
      </c>
      <c r="G14" s="16" t="s">
        <v>118</v>
      </c>
      <c r="H14" s="16"/>
    </row>
    <row r="15" spans="1:8" ht="17.25" thickBot="1" x14ac:dyDescent="0.35">
      <c r="A15" s="36" t="s">
        <v>79</v>
      </c>
      <c r="B15" s="4" t="s">
        <v>80</v>
      </c>
      <c r="C15" s="4" t="s">
        <v>81</v>
      </c>
      <c r="E15" s="36" t="s">
        <v>87</v>
      </c>
      <c r="F15" s="4" t="s">
        <v>83</v>
      </c>
      <c r="G15" s="4" t="s">
        <v>109</v>
      </c>
      <c r="H15" s="4"/>
    </row>
    <row r="16" spans="1:8" ht="17.25" thickBot="1" x14ac:dyDescent="0.35">
      <c r="A16" s="7" t="s">
        <v>82</v>
      </c>
      <c r="B16" s="16" t="s">
        <v>83</v>
      </c>
      <c r="C16" s="16" t="s">
        <v>84</v>
      </c>
      <c r="E16" s="7" t="s">
        <v>89</v>
      </c>
      <c r="F16" s="16" t="s">
        <v>81</v>
      </c>
      <c r="G16" s="16" t="s">
        <v>124</v>
      </c>
      <c r="H16" s="16"/>
    </row>
    <row r="17" spans="1:8" ht="17.25" thickBot="1" x14ac:dyDescent="0.35">
      <c r="A17" s="36"/>
      <c r="B17" s="4" t="s">
        <v>85</v>
      </c>
      <c r="C17" s="4" t="s">
        <v>86</v>
      </c>
      <c r="E17" s="36" t="s">
        <v>91</v>
      </c>
      <c r="F17" s="4" t="s">
        <v>85</v>
      </c>
      <c r="G17" s="4" t="s">
        <v>132</v>
      </c>
      <c r="H17" s="4"/>
    </row>
    <row r="18" spans="1:8" ht="17.25" thickBot="1" x14ac:dyDescent="0.35">
      <c r="A18" s="7"/>
      <c r="B18" s="16" t="s">
        <v>87</v>
      </c>
      <c r="C18" s="16" t="s">
        <v>161</v>
      </c>
      <c r="E18" s="7" t="s">
        <v>97</v>
      </c>
      <c r="F18" s="16" t="s">
        <v>84</v>
      </c>
      <c r="G18" s="16" t="s">
        <v>136</v>
      </c>
      <c r="H18" s="16"/>
    </row>
    <row r="19" spans="1:8" ht="17.25" thickBot="1" x14ac:dyDescent="0.35">
      <c r="A19" s="36"/>
      <c r="B19" s="4" t="s">
        <v>89</v>
      </c>
      <c r="C19" s="4" t="s">
        <v>90</v>
      </c>
      <c r="E19" s="36" t="s">
        <v>61</v>
      </c>
      <c r="F19" s="4" t="s">
        <v>58</v>
      </c>
      <c r="G19" s="4" t="s">
        <v>140</v>
      </c>
      <c r="H19" s="4"/>
    </row>
    <row r="20" spans="1:8" ht="17.25" thickBot="1" x14ac:dyDescent="0.35">
      <c r="A20" s="7"/>
      <c r="B20" s="16" t="s">
        <v>91</v>
      </c>
      <c r="C20" s="16" t="s">
        <v>92</v>
      </c>
      <c r="E20" s="7" t="s">
        <v>64</v>
      </c>
      <c r="F20" s="16" t="s">
        <v>93</v>
      </c>
      <c r="G20" s="16" t="s">
        <v>142</v>
      </c>
      <c r="H20" s="16"/>
    </row>
    <row r="21" spans="1:8" ht="17.25" thickBot="1" x14ac:dyDescent="0.35">
      <c r="A21" s="36"/>
      <c r="B21" s="4" t="s">
        <v>93</v>
      </c>
      <c r="C21" s="4" t="s">
        <v>94</v>
      </c>
      <c r="E21" s="36" t="s">
        <v>110</v>
      </c>
      <c r="F21" s="4" t="s">
        <v>95</v>
      </c>
      <c r="G21" s="4" t="s">
        <v>143</v>
      </c>
      <c r="H21" s="4"/>
    </row>
    <row r="22" spans="1:8" ht="17.25" thickBot="1" x14ac:dyDescent="0.35">
      <c r="A22" s="7"/>
      <c r="B22" s="16" t="s">
        <v>95</v>
      </c>
      <c r="C22" s="16" t="s">
        <v>96</v>
      </c>
      <c r="E22" s="7" t="s">
        <v>112</v>
      </c>
      <c r="F22" s="16" t="s">
        <v>161</v>
      </c>
      <c r="G22" s="16" t="s">
        <v>147</v>
      </c>
      <c r="H22" s="16"/>
    </row>
    <row r="23" spans="1:8" ht="17.25" thickBot="1" x14ac:dyDescent="0.35">
      <c r="A23" s="36"/>
      <c r="B23" s="4" t="s">
        <v>97</v>
      </c>
      <c r="C23" s="4" t="s">
        <v>98</v>
      </c>
      <c r="E23" s="36" t="s">
        <v>67</v>
      </c>
      <c r="F23" s="4" t="s">
        <v>92</v>
      </c>
      <c r="G23" s="4" t="s">
        <v>148</v>
      </c>
      <c r="H23" s="4"/>
    </row>
    <row r="24" spans="1:8" ht="17.25" thickBot="1" x14ac:dyDescent="0.35">
      <c r="A24" s="7"/>
      <c r="B24" s="16" t="s">
        <v>99</v>
      </c>
      <c r="C24" s="16" t="s">
        <v>100</v>
      </c>
      <c r="E24" s="7" t="s">
        <v>70</v>
      </c>
      <c r="F24" s="16" t="s">
        <v>94</v>
      </c>
      <c r="G24" s="16" t="s">
        <v>151</v>
      </c>
      <c r="H24" s="16"/>
    </row>
    <row r="25" spans="1:8" ht="17.25" thickBot="1" x14ac:dyDescent="0.35">
      <c r="A25" s="36"/>
      <c r="B25" s="4" t="s">
        <v>101</v>
      </c>
      <c r="C25" s="4" t="s">
        <v>102</v>
      </c>
      <c r="E25" s="36" t="s">
        <v>73</v>
      </c>
      <c r="F25" s="4" t="s">
        <v>96</v>
      </c>
      <c r="G25" s="4" t="s">
        <v>152</v>
      </c>
      <c r="H25" s="4"/>
    </row>
    <row r="26" spans="1:8" ht="17.25" thickBot="1" x14ac:dyDescent="0.35">
      <c r="A26" s="7"/>
      <c r="B26" s="16" t="s">
        <v>103</v>
      </c>
      <c r="C26" s="16" t="s">
        <v>104</v>
      </c>
      <c r="E26" s="7" t="s">
        <v>115</v>
      </c>
      <c r="F26" s="16" t="s">
        <v>98</v>
      </c>
      <c r="G26" s="16" t="s">
        <v>155</v>
      </c>
      <c r="H26" s="16"/>
    </row>
    <row r="27" spans="1:8" ht="17.25" thickBot="1" x14ac:dyDescent="0.35">
      <c r="A27" s="36"/>
      <c r="B27" s="4" t="s">
        <v>105</v>
      </c>
      <c r="C27" s="4" t="s">
        <v>106</v>
      </c>
      <c r="E27" s="36" t="s">
        <v>117</v>
      </c>
      <c r="F27" s="4" t="s">
        <v>100</v>
      </c>
      <c r="G27" s="4"/>
      <c r="H27" s="4"/>
    </row>
    <row r="28" spans="1:8" ht="17.25" thickBot="1" x14ac:dyDescent="0.35">
      <c r="A28" s="7"/>
      <c r="B28" s="16" t="s">
        <v>107</v>
      </c>
      <c r="C28" s="16" t="s">
        <v>108</v>
      </c>
      <c r="E28" s="7" t="s">
        <v>121</v>
      </c>
      <c r="F28" s="16" t="s">
        <v>99</v>
      </c>
      <c r="G28" s="16"/>
      <c r="H28" s="16"/>
    </row>
    <row r="29" spans="1:8" ht="17.25" thickBot="1" x14ac:dyDescent="0.35">
      <c r="A29" s="36"/>
      <c r="B29" s="4" t="s">
        <v>109</v>
      </c>
      <c r="C29" s="4" t="s">
        <v>110</v>
      </c>
      <c r="E29" s="36" t="s">
        <v>146</v>
      </c>
      <c r="F29" s="4" t="s">
        <v>102</v>
      </c>
      <c r="G29" s="4"/>
      <c r="H29" s="4"/>
    </row>
    <row r="30" spans="1:8" ht="17.25" thickBot="1" x14ac:dyDescent="0.35">
      <c r="A30" s="7"/>
      <c r="B30" s="16" t="s">
        <v>113</v>
      </c>
      <c r="C30" s="16" t="s">
        <v>112</v>
      </c>
      <c r="E30" s="7" t="s">
        <v>76</v>
      </c>
      <c r="F30" s="16" t="s">
        <v>106</v>
      </c>
      <c r="G30" s="16"/>
      <c r="H30" s="16"/>
    </row>
    <row r="31" spans="1:8" ht="17.25" thickBot="1" x14ac:dyDescent="0.35">
      <c r="A31" s="36"/>
      <c r="B31" s="4" t="s">
        <v>115</v>
      </c>
      <c r="C31" s="4" t="s">
        <v>114</v>
      </c>
      <c r="E31" s="36" t="s">
        <v>82</v>
      </c>
      <c r="F31" s="4" t="s">
        <v>101</v>
      </c>
      <c r="G31" s="4"/>
      <c r="H31" s="4"/>
    </row>
    <row r="32" spans="1:8" ht="17.25" thickBot="1" x14ac:dyDescent="0.35">
      <c r="A32" s="7"/>
      <c r="B32" s="16" t="s">
        <v>117</v>
      </c>
      <c r="C32" s="16" t="s">
        <v>116</v>
      </c>
      <c r="E32" s="7" t="s">
        <v>135</v>
      </c>
      <c r="F32" s="16" t="s">
        <v>103</v>
      </c>
      <c r="G32" s="16"/>
      <c r="H32" s="16"/>
    </row>
    <row r="33" spans="1:8" ht="17.25" thickBot="1" x14ac:dyDescent="0.35">
      <c r="A33" s="36"/>
      <c r="B33" s="4" t="s">
        <v>119</v>
      </c>
      <c r="C33" s="4" t="s">
        <v>118</v>
      </c>
      <c r="E33" s="36"/>
      <c r="F33" s="4" t="s">
        <v>105</v>
      </c>
      <c r="G33" s="4"/>
      <c r="H33" s="4"/>
    </row>
    <row r="34" spans="1:8" ht="30.75" thickBot="1" x14ac:dyDescent="0.35">
      <c r="A34" s="7"/>
      <c r="B34" s="16" t="s">
        <v>121</v>
      </c>
      <c r="C34" s="16" t="s">
        <v>120</v>
      </c>
      <c r="E34" s="7"/>
      <c r="F34" s="16" t="s">
        <v>107</v>
      </c>
      <c r="G34" s="16"/>
      <c r="H34" s="16"/>
    </row>
    <row r="35" spans="1:8" ht="17.25" thickBot="1" x14ac:dyDescent="0.35">
      <c r="A35" s="36"/>
      <c r="B35" s="4" t="s">
        <v>123</v>
      </c>
      <c r="C35" s="4" t="s">
        <v>122</v>
      </c>
      <c r="E35" s="36"/>
      <c r="F35" s="4" t="s">
        <v>120</v>
      </c>
      <c r="G35" s="4"/>
      <c r="H35" s="4"/>
    </row>
    <row r="36" spans="1:8" ht="17.25" thickBot="1" x14ac:dyDescent="0.35">
      <c r="A36" s="7"/>
      <c r="B36" s="16" t="s">
        <v>125</v>
      </c>
      <c r="C36" s="16" t="s">
        <v>124</v>
      </c>
      <c r="E36" s="7"/>
      <c r="F36" s="16" t="s">
        <v>122</v>
      </c>
      <c r="G36" s="16"/>
      <c r="H36" s="16"/>
    </row>
    <row r="37" spans="1:8" ht="17.25" thickBot="1" x14ac:dyDescent="0.35">
      <c r="A37" s="36"/>
      <c r="B37" s="4" t="s">
        <v>127</v>
      </c>
      <c r="C37" s="4" t="s">
        <v>126</v>
      </c>
      <c r="E37" s="36"/>
      <c r="F37" s="4" t="s">
        <v>126</v>
      </c>
      <c r="G37" s="4"/>
      <c r="H37" s="4"/>
    </row>
    <row r="38" spans="1:8" ht="17.25" thickBot="1" x14ac:dyDescent="0.35">
      <c r="A38" s="7"/>
      <c r="B38" s="16" t="s">
        <v>129</v>
      </c>
      <c r="C38" s="16" t="s">
        <v>128</v>
      </c>
      <c r="E38" s="7"/>
      <c r="F38" s="16" t="s">
        <v>128</v>
      </c>
      <c r="G38" s="16"/>
      <c r="H38" s="16"/>
    </row>
    <row r="39" spans="1:8" ht="17.25" thickBot="1" x14ac:dyDescent="0.35">
      <c r="A39" s="36"/>
      <c r="B39" s="4" t="s">
        <v>131</v>
      </c>
      <c r="C39" s="4" t="s">
        <v>130</v>
      </c>
      <c r="E39" s="36"/>
      <c r="F39" s="4" t="s">
        <v>130</v>
      </c>
      <c r="G39" s="4"/>
      <c r="H39" s="4"/>
    </row>
    <row r="40" spans="1:8" ht="17.25" thickBot="1" x14ac:dyDescent="0.35">
      <c r="A40" s="7"/>
      <c r="B40" s="16" t="s">
        <v>133</v>
      </c>
      <c r="C40" s="16" t="s">
        <v>132</v>
      </c>
      <c r="E40" s="7"/>
      <c r="F40" s="16" t="s">
        <v>134</v>
      </c>
      <c r="G40" s="16"/>
      <c r="H40" s="16"/>
    </row>
    <row r="41" spans="1:8" ht="17.25" thickBot="1" x14ac:dyDescent="0.35">
      <c r="A41" s="36"/>
      <c r="B41" s="4" t="s">
        <v>135</v>
      </c>
      <c r="C41" s="4" t="s">
        <v>134</v>
      </c>
      <c r="E41" s="36"/>
      <c r="F41" s="4" t="s">
        <v>138</v>
      </c>
      <c r="G41" s="4"/>
      <c r="H41" s="4"/>
    </row>
    <row r="42" spans="1:8" ht="17.25" thickBot="1" x14ac:dyDescent="0.35">
      <c r="A42" s="7"/>
      <c r="B42" s="16" t="s">
        <v>137</v>
      </c>
      <c r="C42" s="16" t="s">
        <v>136</v>
      </c>
      <c r="E42" s="7"/>
      <c r="F42" s="16" t="s">
        <v>139</v>
      </c>
      <c r="G42" s="16"/>
      <c r="H42" s="16"/>
    </row>
    <row r="43" spans="1:8" ht="17.25" thickBot="1" x14ac:dyDescent="0.35">
      <c r="A43" s="36"/>
      <c r="B43" s="4"/>
      <c r="C43" s="4" t="s">
        <v>138</v>
      </c>
      <c r="E43" s="36"/>
      <c r="F43" s="4" t="s">
        <v>111</v>
      </c>
      <c r="G43" s="4"/>
      <c r="H43" s="4"/>
    </row>
    <row r="44" spans="1:8" ht="17.25" thickBot="1" x14ac:dyDescent="0.35">
      <c r="A44" s="7"/>
      <c r="B44" s="16"/>
      <c r="C44" s="16" t="s">
        <v>139</v>
      </c>
      <c r="E44" s="7"/>
      <c r="F44" s="16" t="s">
        <v>141</v>
      </c>
      <c r="G44" s="16"/>
      <c r="H44" s="16"/>
    </row>
    <row r="45" spans="1:8" ht="17.25" thickBot="1" x14ac:dyDescent="0.35">
      <c r="A45" s="36"/>
      <c r="B45" s="4"/>
      <c r="C45" s="4" t="s">
        <v>140</v>
      </c>
      <c r="E45" s="36"/>
      <c r="F45" s="4" t="s">
        <v>113</v>
      </c>
      <c r="G45" s="4"/>
      <c r="H45" s="4"/>
    </row>
    <row r="46" spans="1:8" ht="17.25" thickBot="1" x14ac:dyDescent="0.35">
      <c r="A46" s="7"/>
      <c r="B46" s="16"/>
      <c r="C46" s="16" t="s">
        <v>141</v>
      </c>
      <c r="E46" s="7"/>
      <c r="F46" s="16" t="s">
        <v>119</v>
      </c>
      <c r="G46" s="16"/>
      <c r="H46" s="16"/>
    </row>
    <row r="47" spans="1:8" ht="17.25" thickBot="1" x14ac:dyDescent="0.35">
      <c r="A47" s="36"/>
      <c r="B47" s="4"/>
      <c r="C47" s="4" t="s">
        <v>142</v>
      </c>
      <c r="E47" s="36"/>
      <c r="F47" s="4" t="s">
        <v>145</v>
      </c>
      <c r="G47" s="4"/>
      <c r="H47" s="4"/>
    </row>
    <row r="48" spans="1:8" ht="17.25" thickBot="1" x14ac:dyDescent="0.35">
      <c r="A48" s="7"/>
      <c r="B48" s="16"/>
      <c r="C48" s="16" t="s">
        <v>143</v>
      </c>
      <c r="E48" s="7"/>
      <c r="F48" s="16" t="s">
        <v>123</v>
      </c>
      <c r="G48" s="16"/>
      <c r="H48" s="16"/>
    </row>
    <row r="49" spans="1:8" ht="17.25" thickBot="1" x14ac:dyDescent="0.35">
      <c r="A49" s="36"/>
      <c r="B49" s="4"/>
      <c r="C49" s="4" t="s">
        <v>144</v>
      </c>
      <c r="E49" s="36"/>
      <c r="F49" s="4" t="s">
        <v>125</v>
      </c>
      <c r="G49" s="4"/>
      <c r="H49" s="4"/>
    </row>
    <row r="50" spans="1:8" ht="17.25" thickBot="1" x14ac:dyDescent="0.35">
      <c r="A50" s="7"/>
      <c r="B50" s="16"/>
      <c r="C50" s="16" t="s">
        <v>145</v>
      </c>
      <c r="E50" s="7"/>
      <c r="F50" s="16" t="s">
        <v>127</v>
      </c>
      <c r="G50" s="16"/>
      <c r="H50" s="16"/>
    </row>
    <row r="51" spans="1:8" ht="17.25" thickBot="1" x14ac:dyDescent="0.35">
      <c r="A51" s="36"/>
      <c r="B51" s="4"/>
      <c r="C51" s="4" t="s">
        <v>146</v>
      </c>
      <c r="E51" s="36"/>
      <c r="F51" s="4" t="s">
        <v>129</v>
      </c>
      <c r="G51" s="4"/>
      <c r="H51" s="4"/>
    </row>
    <row r="52" spans="1:8" ht="17.25" thickBot="1" x14ac:dyDescent="0.35">
      <c r="A52" s="7"/>
      <c r="B52" s="16"/>
      <c r="C52" s="16" t="s">
        <v>147</v>
      </c>
      <c r="E52" s="7"/>
      <c r="F52" s="16" t="s">
        <v>79</v>
      </c>
      <c r="G52" s="16"/>
      <c r="H52" s="16"/>
    </row>
    <row r="53" spans="1:8" ht="17.25" thickBot="1" x14ac:dyDescent="0.35">
      <c r="A53" s="36"/>
      <c r="B53" s="4"/>
      <c r="C53" s="4" t="s">
        <v>148</v>
      </c>
      <c r="E53" s="36"/>
      <c r="F53" s="4" t="s">
        <v>149</v>
      </c>
      <c r="G53" s="4"/>
      <c r="H53" s="4"/>
    </row>
    <row r="54" spans="1:8" ht="17.25" thickBot="1" x14ac:dyDescent="0.35">
      <c r="A54" s="7"/>
      <c r="B54" s="16"/>
      <c r="C54" s="16" t="s">
        <v>149</v>
      </c>
      <c r="E54" s="7"/>
      <c r="F54" s="16" t="s">
        <v>150</v>
      </c>
      <c r="G54" s="16"/>
      <c r="H54" s="16"/>
    </row>
    <row r="55" spans="1:8" ht="17.25" thickBot="1" x14ac:dyDescent="0.35">
      <c r="A55" s="36"/>
      <c r="B55" s="4"/>
      <c r="C55" s="4" t="s">
        <v>150</v>
      </c>
      <c r="E55" s="36"/>
      <c r="F55" s="4" t="s">
        <v>131</v>
      </c>
      <c r="G55" s="4"/>
      <c r="H55" s="4"/>
    </row>
    <row r="56" spans="1:8" ht="17.25" thickBot="1" x14ac:dyDescent="0.35">
      <c r="A56" s="7"/>
      <c r="B56" s="16"/>
      <c r="C56" s="16" t="s">
        <v>151</v>
      </c>
      <c r="E56" s="7"/>
      <c r="F56" s="16" t="s">
        <v>153</v>
      </c>
      <c r="G56" s="16"/>
      <c r="H56" s="16"/>
    </row>
    <row r="57" spans="1:8" ht="17.25" thickBot="1" x14ac:dyDescent="0.35">
      <c r="A57" s="36"/>
      <c r="B57" s="4"/>
      <c r="C57" s="4" t="s">
        <v>152</v>
      </c>
      <c r="E57" s="36"/>
      <c r="F57" s="4" t="s">
        <v>154</v>
      </c>
      <c r="G57" s="4"/>
      <c r="H57" s="4"/>
    </row>
    <row r="58" spans="1:8" ht="17.25" thickBot="1" x14ac:dyDescent="0.35">
      <c r="A58" s="7"/>
      <c r="B58" s="16"/>
      <c r="C58" s="16" t="s">
        <v>153</v>
      </c>
      <c r="E58" s="7"/>
      <c r="F58" s="16" t="s">
        <v>133</v>
      </c>
      <c r="G58" s="16"/>
      <c r="H58" s="16"/>
    </row>
    <row r="59" spans="1:8" ht="17.25" thickBot="1" x14ac:dyDescent="0.35">
      <c r="A59" s="36"/>
      <c r="B59" s="4"/>
      <c r="C59" s="4" t="s">
        <v>154</v>
      </c>
      <c r="E59" s="36"/>
      <c r="F59" s="4" t="s">
        <v>137</v>
      </c>
      <c r="G59" s="4"/>
      <c r="H59" s="4"/>
    </row>
    <row r="60" spans="1:8" ht="17.25" thickBot="1" x14ac:dyDescent="0.35">
      <c r="A60" s="7"/>
      <c r="B60" s="16"/>
      <c r="C60" s="16" t="s">
        <v>155</v>
      </c>
      <c r="E60" s="7"/>
      <c r="F60" s="16"/>
      <c r="G60" s="16"/>
      <c r="H60" s="16"/>
    </row>
    <row r="62" spans="1:8" x14ac:dyDescent="0.3">
      <c r="A62" s="469" t="s">
        <v>1564</v>
      </c>
    </row>
  </sheetData>
  <mergeCells count="2">
    <mergeCell ref="A3:C3"/>
    <mergeCell ref="E3:H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90FD-BB06-4EF7-9446-BCD942A6CC87}">
  <sheetPr codeName="Foglio1"/>
  <dimension ref="A1:B19"/>
  <sheetViews>
    <sheetView showGridLines="0" zoomScaleNormal="100" workbookViewId="0"/>
  </sheetViews>
  <sheetFormatPr defaultColWidth="15.125" defaultRowHeight="16.5" x14ac:dyDescent="0.3"/>
  <cols>
    <col min="1" max="1" width="77.125" bestFit="1" customWidth="1"/>
  </cols>
  <sheetData>
    <row r="1" spans="1:2" x14ac:dyDescent="0.3">
      <c r="A1" t="s">
        <v>496</v>
      </c>
    </row>
    <row r="3" spans="1:2" x14ac:dyDescent="0.3">
      <c r="A3" s="5" t="s">
        <v>547</v>
      </c>
      <c r="B3" s="398" t="s">
        <v>10</v>
      </c>
    </row>
    <row r="4" spans="1:2" ht="17.25" thickBot="1" x14ac:dyDescent="0.35">
      <c r="A4" s="36" t="s">
        <v>246</v>
      </c>
      <c r="B4" s="35">
        <v>17.3</v>
      </c>
    </row>
    <row r="5" spans="1:2" ht="17.25" thickBot="1" x14ac:dyDescent="0.35">
      <c r="A5" s="7" t="s">
        <v>247</v>
      </c>
      <c r="B5" s="43">
        <v>13.5</v>
      </c>
    </row>
    <row r="6" spans="1:2" ht="17.25" thickBot="1" x14ac:dyDescent="0.35">
      <c r="A6" s="36" t="s">
        <v>248</v>
      </c>
      <c r="B6" s="35">
        <v>13</v>
      </c>
    </row>
    <row r="7" spans="1:2" ht="17.25" thickBot="1" x14ac:dyDescent="0.35">
      <c r="A7" s="7" t="s">
        <v>249</v>
      </c>
      <c r="B7" s="43">
        <v>11.2</v>
      </c>
    </row>
    <row r="8" spans="1:2" ht="17.25" thickBot="1" x14ac:dyDescent="0.35">
      <c r="A8" s="36" t="s">
        <v>250</v>
      </c>
      <c r="B8" s="35">
        <v>10.8</v>
      </c>
    </row>
    <row r="9" spans="1:2" ht="17.25" thickBot="1" x14ac:dyDescent="0.35">
      <c r="A9" s="7" t="s">
        <v>251</v>
      </c>
      <c r="B9" s="43">
        <v>10.1</v>
      </c>
    </row>
    <row r="10" spans="1:2" ht="17.25" thickBot="1" x14ac:dyDescent="0.35">
      <c r="A10" s="36" t="s">
        <v>252</v>
      </c>
      <c r="B10" s="35">
        <v>6.4</v>
      </c>
    </row>
    <row r="11" spans="1:2" ht="17.25" thickBot="1" x14ac:dyDescent="0.35">
      <c r="A11" s="7" t="s">
        <v>253</v>
      </c>
      <c r="B11" s="43">
        <v>5</v>
      </c>
    </row>
    <row r="12" spans="1:2" ht="17.25" thickBot="1" x14ac:dyDescent="0.35">
      <c r="A12" s="36" t="s">
        <v>254</v>
      </c>
      <c r="B12" s="35">
        <v>3.8</v>
      </c>
    </row>
    <row r="13" spans="1:2" ht="17.25" thickBot="1" x14ac:dyDescent="0.35">
      <c r="A13" s="7" t="s">
        <v>255</v>
      </c>
      <c r="B13" s="43">
        <v>2.7</v>
      </c>
    </row>
    <row r="14" spans="1:2" ht="17.25" thickBot="1" x14ac:dyDescent="0.35">
      <c r="A14" s="36" t="s">
        <v>259</v>
      </c>
      <c r="B14" s="35">
        <v>2.1</v>
      </c>
    </row>
    <row r="15" spans="1:2" ht="17.25" thickBot="1" x14ac:dyDescent="0.35">
      <c r="A15" s="7" t="s">
        <v>256</v>
      </c>
      <c r="B15" s="43">
        <v>1.6</v>
      </c>
    </row>
    <row r="16" spans="1:2" ht="17.25" thickBot="1" x14ac:dyDescent="0.35">
      <c r="A16" s="36" t="s">
        <v>257</v>
      </c>
      <c r="B16" s="35">
        <v>1.4</v>
      </c>
    </row>
    <row r="17" spans="1:2" ht="17.25" thickBot="1" x14ac:dyDescent="0.35">
      <c r="A17" s="7" t="s">
        <v>258</v>
      </c>
      <c r="B17" s="43">
        <v>0.8</v>
      </c>
    </row>
    <row r="18" spans="1:2" ht="17.25" thickBot="1" x14ac:dyDescent="0.35">
      <c r="A18" s="36" t="s">
        <v>279</v>
      </c>
      <c r="B18" s="35">
        <v>0.3</v>
      </c>
    </row>
    <row r="19" spans="1:2" ht="17.25" thickBot="1" x14ac:dyDescent="0.35">
      <c r="A19" s="30" t="s">
        <v>5</v>
      </c>
      <c r="B19" s="72">
        <v>100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300A8-1894-4D2D-AE5E-A00BD198AD73}">
  <sheetPr codeName="Foglio28"/>
  <dimension ref="A1:I112"/>
  <sheetViews>
    <sheetView showGridLines="0" workbookViewId="0"/>
  </sheetViews>
  <sheetFormatPr defaultRowHeight="16.5" x14ac:dyDescent="0.3"/>
  <cols>
    <col min="1" max="1" width="9.875" bestFit="1" customWidth="1"/>
    <col min="2" max="2" width="14.5" bestFit="1" customWidth="1"/>
    <col min="3" max="3" width="15.875" bestFit="1" customWidth="1"/>
    <col min="4" max="4" width="12.375" style="42" customWidth="1"/>
    <col min="5" max="5" width="9.875" style="42" customWidth="1"/>
    <col min="6" max="6" width="14.5" customWidth="1"/>
    <col min="7" max="8" width="9" bestFit="1" customWidth="1"/>
    <col min="9" max="9" width="8.625" bestFit="1" customWidth="1"/>
  </cols>
  <sheetData>
    <row r="1" spans="1:9" x14ac:dyDescent="0.3">
      <c r="A1" t="s">
        <v>1467</v>
      </c>
    </row>
    <row r="3" spans="1:9" s="71" customFormat="1" ht="28.5" customHeight="1" x14ac:dyDescent="0.3">
      <c r="A3" s="5" t="s">
        <v>317</v>
      </c>
      <c r="B3" s="5" t="s">
        <v>162</v>
      </c>
      <c r="C3" s="5" t="s">
        <v>163</v>
      </c>
      <c r="D3" s="398" t="s">
        <v>164</v>
      </c>
      <c r="E3" s="398" t="s">
        <v>165</v>
      </c>
      <c r="F3" s="398" t="s">
        <v>166</v>
      </c>
      <c r="G3" s="398" t="s">
        <v>192</v>
      </c>
      <c r="H3" s="398" t="s">
        <v>193</v>
      </c>
      <c r="I3" s="398" t="s">
        <v>194</v>
      </c>
    </row>
    <row r="4" spans="1:9" ht="17.25" thickBot="1" x14ac:dyDescent="0.35">
      <c r="A4" s="36" t="s">
        <v>167</v>
      </c>
      <c r="B4" s="4" t="s">
        <v>168</v>
      </c>
      <c r="C4" s="4" t="s">
        <v>50</v>
      </c>
      <c r="D4" s="44">
        <v>423.488</v>
      </c>
      <c r="E4" s="45">
        <v>171.92521971737224</v>
      </c>
      <c r="F4" s="45">
        <v>87.58796494803029</v>
      </c>
      <c r="G4" s="44">
        <v>44.970445847105921</v>
      </c>
      <c r="H4" s="45">
        <v>1.2188396521141227</v>
      </c>
      <c r="I4" s="45">
        <v>10.295710133317595</v>
      </c>
    </row>
    <row r="5" spans="1:9" ht="17.25" thickBot="1" x14ac:dyDescent="0.35">
      <c r="A5" s="7" t="s">
        <v>169</v>
      </c>
      <c r="B5" s="16" t="s">
        <v>170</v>
      </c>
      <c r="C5" s="16" t="s">
        <v>53</v>
      </c>
      <c r="D5" s="46">
        <v>417.28800000000001</v>
      </c>
      <c r="E5" s="47">
        <v>198.32076827583245</v>
      </c>
      <c r="F5" s="47">
        <v>115.54311110895448</v>
      </c>
      <c r="G5" s="46">
        <v>52.01287669472346</v>
      </c>
      <c r="H5" s="47">
        <v>2.5823065988459688</v>
      </c>
      <c r="I5" s="47">
        <v>22.684923908719675</v>
      </c>
    </row>
    <row r="6" spans="1:9" ht="17.25" thickBot="1" x14ac:dyDescent="0.35">
      <c r="A6" s="36" t="s">
        <v>171</v>
      </c>
      <c r="B6" s="4" t="s">
        <v>172</v>
      </c>
      <c r="C6" s="4" t="s">
        <v>51</v>
      </c>
      <c r="D6" s="44">
        <v>467.45100000000002</v>
      </c>
      <c r="E6" s="45">
        <v>204.94305673443321</v>
      </c>
      <c r="F6" s="45">
        <v>152.95517079471549</v>
      </c>
      <c r="G6" s="44">
        <v>83.562933803040124</v>
      </c>
      <c r="H6" s="45">
        <v>8.3919129116976787</v>
      </c>
      <c r="I6" s="45">
        <v>9.4506578683797322</v>
      </c>
    </row>
    <row r="7" spans="1:9" ht="17.25" thickBot="1" x14ac:dyDescent="0.35">
      <c r="A7" s="7" t="s">
        <v>169</v>
      </c>
      <c r="B7" s="16" t="s">
        <v>173</v>
      </c>
      <c r="C7" s="16" t="s">
        <v>56</v>
      </c>
      <c r="D7" s="46">
        <v>125.03400000000001</v>
      </c>
      <c r="E7" s="47">
        <v>60.701281679030444</v>
      </c>
      <c r="F7" s="47">
        <v>36.661957771532627</v>
      </c>
      <c r="G7" s="46">
        <v>9.1818355262794924</v>
      </c>
      <c r="H7" s="47">
        <v>0.34197743962159</v>
      </c>
      <c r="I7" s="47">
        <v>7.8953632597896206</v>
      </c>
    </row>
    <row r="8" spans="1:9" ht="17.25" thickBot="1" x14ac:dyDescent="0.35">
      <c r="A8" s="36" t="s">
        <v>171</v>
      </c>
      <c r="B8" s="4" t="s">
        <v>174</v>
      </c>
      <c r="C8" s="4" t="s">
        <v>54</v>
      </c>
      <c r="D8" s="44">
        <v>339.17200000000003</v>
      </c>
      <c r="E8" s="45">
        <v>147.10493600884817</v>
      </c>
      <c r="F8" s="45">
        <v>101.24896243566727</v>
      </c>
      <c r="G8" s="44">
        <v>47.592540030945251</v>
      </c>
      <c r="H8" s="45">
        <v>0.66284940283770089</v>
      </c>
      <c r="I8" s="45">
        <v>6.8310105480250867</v>
      </c>
    </row>
    <row r="9" spans="1:9" ht="17.25" thickBot="1" x14ac:dyDescent="0.35">
      <c r="A9" s="7" t="s">
        <v>171</v>
      </c>
      <c r="B9" s="16" t="s">
        <v>172</v>
      </c>
      <c r="C9" s="16" t="s">
        <v>57</v>
      </c>
      <c r="D9" s="46">
        <v>206.172</v>
      </c>
      <c r="E9" s="47">
        <v>86.788598091712174</v>
      </c>
      <c r="F9" s="47">
        <v>69.794260677864187</v>
      </c>
      <c r="G9" s="46">
        <v>27.650259550465087</v>
      </c>
      <c r="H9" s="47">
        <v>1.4871284719801197</v>
      </c>
      <c r="I9" s="47">
        <v>6.0596517816119686</v>
      </c>
    </row>
    <row r="10" spans="1:9" ht="17.25" thickBot="1" x14ac:dyDescent="0.35">
      <c r="A10" s="36" t="s">
        <v>169</v>
      </c>
      <c r="B10" s="4" t="s">
        <v>170</v>
      </c>
      <c r="C10" s="4" t="s">
        <v>49</v>
      </c>
      <c r="D10" s="44">
        <v>212.01</v>
      </c>
      <c r="E10" s="45">
        <v>95.808004699459701</v>
      </c>
      <c r="F10" s="45">
        <v>47.60038538878873</v>
      </c>
      <c r="G10" s="44">
        <v>24.325774034309632</v>
      </c>
      <c r="H10" s="45">
        <v>0.37742762289994469</v>
      </c>
      <c r="I10" s="45">
        <v>5.8155028883299851</v>
      </c>
    </row>
    <row r="11" spans="1:9" ht="17.25" thickBot="1" x14ac:dyDescent="0.35">
      <c r="A11" s="7" t="s">
        <v>175</v>
      </c>
      <c r="B11" s="16" t="s">
        <v>176</v>
      </c>
      <c r="C11" s="16" t="s">
        <v>59</v>
      </c>
      <c r="D11" s="46">
        <v>410.36900000000003</v>
      </c>
      <c r="E11" s="47">
        <v>168.22386769132649</v>
      </c>
      <c r="F11" s="47">
        <v>92.973539614488274</v>
      </c>
      <c r="G11" s="46">
        <v>36.281888386832492</v>
      </c>
      <c r="H11" s="47">
        <v>0.38029169131788343</v>
      </c>
      <c r="I11" s="47">
        <v>9.7058050040093704</v>
      </c>
    </row>
    <row r="12" spans="1:9" ht="17.25" thickBot="1" x14ac:dyDescent="0.35">
      <c r="A12" s="36" t="s">
        <v>175</v>
      </c>
      <c r="B12" s="4" t="s">
        <v>177</v>
      </c>
      <c r="C12" s="4" t="s">
        <v>60</v>
      </c>
      <c r="D12" s="44">
        <v>1230.2049999999999</v>
      </c>
      <c r="E12" s="45">
        <v>491.57544048169859</v>
      </c>
      <c r="F12" s="45">
        <v>378.89521886920096</v>
      </c>
      <c r="G12" s="44">
        <v>215.64934456291712</v>
      </c>
      <c r="H12" s="45">
        <v>52.61319607249483</v>
      </c>
      <c r="I12" s="45">
        <v>32.450553915091895</v>
      </c>
    </row>
    <row r="13" spans="1:9" ht="17.25" thickBot="1" x14ac:dyDescent="0.35">
      <c r="A13" s="7" t="s">
        <v>175</v>
      </c>
      <c r="B13" s="16" t="s">
        <v>177</v>
      </c>
      <c r="C13" s="16" t="s">
        <v>62</v>
      </c>
      <c r="D13" s="46">
        <v>384.80099999999999</v>
      </c>
      <c r="E13" s="47">
        <v>145.371138100878</v>
      </c>
      <c r="F13" s="47">
        <v>77.281088323975411</v>
      </c>
      <c r="G13" s="46">
        <v>47.833347061233908</v>
      </c>
      <c r="H13" s="47">
        <v>2.5095223755702962</v>
      </c>
      <c r="I13" s="47">
        <v>9.2812647570084295</v>
      </c>
    </row>
    <row r="14" spans="1:9" ht="17.25" thickBot="1" x14ac:dyDescent="0.35">
      <c r="A14" s="36" t="s">
        <v>178</v>
      </c>
      <c r="B14" s="4" t="s">
        <v>179</v>
      </c>
      <c r="C14" s="4" t="s">
        <v>65</v>
      </c>
      <c r="D14" s="44">
        <v>201.309</v>
      </c>
      <c r="E14" s="45">
        <v>93.51401678450479</v>
      </c>
      <c r="F14" s="45">
        <v>56.600334830984757</v>
      </c>
      <c r="G14" s="44">
        <v>17.850440532062603</v>
      </c>
      <c r="H14" s="45">
        <v>4.6219285006547324E-2</v>
      </c>
      <c r="I14" s="45">
        <v>9.1635914967775136</v>
      </c>
    </row>
    <row r="15" spans="1:9" ht="17.25" thickBot="1" x14ac:dyDescent="0.35">
      <c r="A15" s="7" t="s">
        <v>175</v>
      </c>
      <c r="B15" s="16" t="s">
        <v>176</v>
      </c>
      <c r="C15" s="16" t="s">
        <v>68</v>
      </c>
      <c r="D15" s="46">
        <v>272.31799999999998</v>
      </c>
      <c r="E15" s="47">
        <v>111.92480437098659</v>
      </c>
      <c r="F15" s="47">
        <v>57.337448349560326</v>
      </c>
      <c r="G15" s="46">
        <v>22.829665265081701</v>
      </c>
      <c r="H15" s="47">
        <v>1.894971200279133</v>
      </c>
      <c r="I15" s="47">
        <v>4.571588769691993</v>
      </c>
    </row>
    <row r="16" spans="1:9" ht="17.25" thickBot="1" x14ac:dyDescent="0.35">
      <c r="A16" s="36" t="s">
        <v>169</v>
      </c>
      <c r="B16" s="4" t="s">
        <v>180</v>
      </c>
      <c r="C16" s="4" t="s">
        <v>63</v>
      </c>
      <c r="D16" s="44">
        <v>1108.126</v>
      </c>
      <c r="E16" s="45">
        <v>468.13435923302376</v>
      </c>
      <c r="F16" s="45">
        <v>342.1953569289094</v>
      </c>
      <c r="G16" s="44">
        <v>156.68235309378647</v>
      </c>
      <c r="H16" s="45">
        <v>9.5716292809327186</v>
      </c>
      <c r="I16" s="45">
        <v>39.433085068574989</v>
      </c>
    </row>
    <row r="17" spans="1:9" ht="17.25" thickBot="1" x14ac:dyDescent="0.35">
      <c r="A17" s="7" t="s">
        <v>169</v>
      </c>
      <c r="B17" s="16" t="s">
        <v>170</v>
      </c>
      <c r="C17" s="16" t="s">
        <v>71</v>
      </c>
      <c r="D17" s="46">
        <v>174.17</v>
      </c>
      <c r="E17" s="47">
        <v>81.980272100651433</v>
      </c>
      <c r="F17" s="47">
        <v>47.809189771019291</v>
      </c>
      <c r="G17" s="46">
        <v>14.822435409686397</v>
      </c>
      <c r="H17" s="47">
        <v>4.8659468114743733E-2</v>
      </c>
      <c r="I17" s="47">
        <v>5.8363084722381631</v>
      </c>
    </row>
    <row r="18" spans="1:9" ht="17.25" thickBot="1" x14ac:dyDescent="0.35">
      <c r="A18" s="36" t="s">
        <v>178</v>
      </c>
      <c r="B18" s="4" t="s">
        <v>181</v>
      </c>
      <c r="C18" s="4" t="s">
        <v>66</v>
      </c>
      <c r="D18" s="44">
        <v>1021.501</v>
      </c>
      <c r="E18" s="45">
        <v>492.82164728740048</v>
      </c>
      <c r="F18" s="45">
        <v>389.44672272311169</v>
      </c>
      <c r="G18" s="44">
        <v>163.88400204519604</v>
      </c>
      <c r="H18" s="45">
        <v>91.417008110445295</v>
      </c>
      <c r="I18" s="45">
        <v>22.962495793917636</v>
      </c>
    </row>
    <row r="19" spans="1:9" ht="17.25" thickBot="1" x14ac:dyDescent="0.35">
      <c r="A19" s="7" t="s">
        <v>178</v>
      </c>
      <c r="B19" s="16" t="s">
        <v>182</v>
      </c>
      <c r="C19" s="16" t="s">
        <v>74</v>
      </c>
      <c r="D19" s="46">
        <v>532.64400000000001</v>
      </c>
      <c r="E19" s="47">
        <v>226.40673497970226</v>
      </c>
      <c r="F19" s="47">
        <v>134.85122487327521</v>
      </c>
      <c r="G19" s="46">
        <v>51.234402408344415</v>
      </c>
      <c r="H19" s="47">
        <v>5.1221360074662554</v>
      </c>
      <c r="I19" s="47">
        <v>13.119615242972159</v>
      </c>
    </row>
    <row r="20" spans="1:9" ht="17.25" thickBot="1" x14ac:dyDescent="0.35">
      <c r="A20" s="36" t="s">
        <v>169</v>
      </c>
      <c r="B20" s="4" t="s">
        <v>180</v>
      </c>
      <c r="C20" s="4" t="s">
        <v>69</v>
      </c>
      <c r="D20" s="44">
        <v>1255.4369999999999</v>
      </c>
      <c r="E20" s="45">
        <v>539.81549245420615</v>
      </c>
      <c r="F20" s="45">
        <v>371.57256982879244</v>
      </c>
      <c r="G20" s="44">
        <v>185.44017618532806</v>
      </c>
      <c r="H20" s="45">
        <v>12.540313370401377</v>
      </c>
      <c r="I20" s="45">
        <v>51.53584797876772</v>
      </c>
    </row>
    <row r="21" spans="1:9" ht="17.25" thickBot="1" x14ac:dyDescent="0.35">
      <c r="A21" s="7" t="s">
        <v>175</v>
      </c>
      <c r="B21" s="16" t="s">
        <v>177</v>
      </c>
      <c r="C21" s="16" t="s">
        <v>77</v>
      </c>
      <c r="D21" s="46">
        <v>385.23500000000001</v>
      </c>
      <c r="E21" s="47">
        <v>157.38894438810007</v>
      </c>
      <c r="F21" s="47">
        <v>97.876980976023617</v>
      </c>
      <c r="G21" s="46">
        <v>53.260223027929072</v>
      </c>
      <c r="H21" s="47">
        <v>5.873533487655731</v>
      </c>
      <c r="I21" s="47">
        <v>18.021742389226809</v>
      </c>
    </row>
    <row r="22" spans="1:9" ht="17.25" thickBot="1" x14ac:dyDescent="0.35">
      <c r="A22" s="36" t="s">
        <v>167</v>
      </c>
      <c r="B22" s="4" t="s">
        <v>183</v>
      </c>
      <c r="C22" s="4" t="s">
        <v>72</v>
      </c>
      <c r="D22" s="44">
        <v>422.84</v>
      </c>
      <c r="E22" s="45">
        <v>192.07145453617196</v>
      </c>
      <c r="F22" s="45">
        <v>160.95910526788984</v>
      </c>
      <c r="G22" s="44">
        <v>59.585875086869585</v>
      </c>
      <c r="H22" s="45">
        <v>39.453204510496676</v>
      </c>
      <c r="I22" s="45">
        <v>7.0324420133447374</v>
      </c>
    </row>
    <row r="23" spans="1:9" ht="17.25" thickBot="1" x14ac:dyDescent="0.35">
      <c r="A23" s="7" t="s">
        <v>167</v>
      </c>
      <c r="B23" s="16" t="s">
        <v>168</v>
      </c>
      <c r="C23" s="16" t="s">
        <v>52</v>
      </c>
      <c r="D23" s="46">
        <v>255.93100000000001</v>
      </c>
      <c r="E23" s="47">
        <v>103.99604395292566</v>
      </c>
      <c r="F23" s="47">
        <v>51.256499198391879</v>
      </c>
      <c r="G23" s="46">
        <v>26.543816939368707</v>
      </c>
      <c r="H23" s="47">
        <v>2.6145127311225616</v>
      </c>
      <c r="I23" s="47">
        <v>6.2789472820499705</v>
      </c>
    </row>
    <row r="24" spans="1:9" ht="17.25" thickBot="1" x14ac:dyDescent="0.35">
      <c r="A24" s="36" t="s">
        <v>175</v>
      </c>
      <c r="B24" s="4" t="s">
        <v>184</v>
      </c>
      <c r="C24" s="4" t="s">
        <v>55</v>
      </c>
      <c r="D24" s="44">
        <v>217.36199999999999</v>
      </c>
      <c r="E24" s="45">
        <v>94.408974441990296</v>
      </c>
      <c r="F24" s="45">
        <v>43.62706595628454</v>
      </c>
      <c r="G24" s="44">
        <v>20.824316769253958</v>
      </c>
      <c r="H24" s="45">
        <v>1.5317088564806469</v>
      </c>
      <c r="I24" s="45">
        <v>3.1831067307355809</v>
      </c>
    </row>
    <row r="25" spans="1:9" ht="17.25" thickBot="1" x14ac:dyDescent="0.35">
      <c r="A25" s="7" t="s">
        <v>175</v>
      </c>
      <c r="B25" s="16" t="s">
        <v>176</v>
      </c>
      <c r="C25" s="16" t="s">
        <v>75</v>
      </c>
      <c r="D25" s="46">
        <v>913.66600000000005</v>
      </c>
      <c r="E25" s="47">
        <v>350.78367638323044</v>
      </c>
      <c r="F25" s="47">
        <v>231.56254084141099</v>
      </c>
      <c r="G25" s="46">
        <v>139.52893036538993</v>
      </c>
      <c r="H25" s="47">
        <v>3.0012136084198056</v>
      </c>
      <c r="I25" s="47">
        <v>17.898026371061189</v>
      </c>
    </row>
    <row r="26" spans="1:9" ht="17.25" thickBot="1" x14ac:dyDescent="0.35">
      <c r="A26" s="36" t="s">
        <v>167</v>
      </c>
      <c r="B26" s="4" t="s">
        <v>168</v>
      </c>
      <c r="C26" s="4" t="s">
        <v>78</v>
      </c>
      <c r="D26" s="44">
        <v>1072.634</v>
      </c>
      <c r="E26" s="45">
        <v>422.77335003357541</v>
      </c>
      <c r="F26" s="45">
        <v>286.07874310555559</v>
      </c>
      <c r="G26" s="44">
        <v>151.79177686192565</v>
      </c>
      <c r="H26" s="45">
        <v>39.195786854086087</v>
      </c>
      <c r="I26" s="45">
        <v>25.492920029916181</v>
      </c>
    </row>
    <row r="27" spans="1:9" ht="17.25" thickBot="1" x14ac:dyDescent="0.35">
      <c r="A27" s="7" t="s">
        <v>175</v>
      </c>
      <c r="B27" s="16" t="s">
        <v>185</v>
      </c>
      <c r="C27" s="16" t="s">
        <v>80</v>
      </c>
      <c r="D27" s="46">
        <v>349.34399999999999</v>
      </c>
      <c r="E27" s="47">
        <v>147.36299456391555</v>
      </c>
      <c r="F27" s="47">
        <v>83.463765469023016</v>
      </c>
      <c r="G27" s="46">
        <v>49.959522329052575</v>
      </c>
      <c r="H27" s="47">
        <v>0.60304594104314624</v>
      </c>
      <c r="I27" s="47">
        <v>10.45950298888493</v>
      </c>
    </row>
    <row r="28" spans="1:9" ht="17.25" thickBot="1" x14ac:dyDescent="0.35">
      <c r="A28" s="36" t="s">
        <v>175</v>
      </c>
      <c r="B28" s="4" t="s">
        <v>186</v>
      </c>
      <c r="C28" s="4" t="s">
        <v>83</v>
      </c>
      <c r="D28" s="44">
        <v>378.84</v>
      </c>
      <c r="E28" s="45">
        <v>163.22422178089661</v>
      </c>
      <c r="F28" s="45">
        <v>99.993352481643811</v>
      </c>
      <c r="G28" s="44">
        <v>50.005666808021395</v>
      </c>
      <c r="H28" s="45">
        <v>3.0412463395193501</v>
      </c>
      <c r="I28" s="45">
        <v>9.6972039646278052</v>
      </c>
    </row>
    <row r="29" spans="1:9" ht="17.25" thickBot="1" x14ac:dyDescent="0.35">
      <c r="A29" s="7" t="s">
        <v>169</v>
      </c>
      <c r="B29" s="16" t="s">
        <v>180</v>
      </c>
      <c r="C29" s="16" t="s">
        <v>81</v>
      </c>
      <c r="D29" s="46">
        <v>597.64200000000005</v>
      </c>
      <c r="E29" s="47">
        <v>259.49307073868715</v>
      </c>
      <c r="F29" s="47">
        <v>208.11415874726194</v>
      </c>
      <c r="G29" s="46">
        <v>86.929022335174352</v>
      </c>
      <c r="H29" s="47">
        <v>0.81713687662534329</v>
      </c>
      <c r="I29" s="47">
        <v>31.698968935512838</v>
      </c>
    </row>
    <row r="30" spans="1:9" ht="17.25" thickBot="1" x14ac:dyDescent="0.35">
      <c r="A30" s="36" t="s">
        <v>175</v>
      </c>
      <c r="B30" s="4" t="s">
        <v>185</v>
      </c>
      <c r="C30" s="4" t="s">
        <v>85</v>
      </c>
      <c r="D30" s="44">
        <v>690.50300000000004</v>
      </c>
      <c r="E30" s="45">
        <v>301.70421848840283</v>
      </c>
      <c r="F30" s="45">
        <v>151.59112270857491</v>
      </c>
      <c r="G30" s="44">
        <v>91.888123785568297</v>
      </c>
      <c r="H30" s="45">
        <v>1.7086516474236617</v>
      </c>
      <c r="I30" s="45">
        <v>13.473869592684959</v>
      </c>
    </row>
    <row r="31" spans="1:9" ht="17.25" thickBot="1" x14ac:dyDescent="0.35">
      <c r="A31" s="7" t="s">
        <v>169</v>
      </c>
      <c r="B31" s="16" t="s">
        <v>180</v>
      </c>
      <c r="C31" s="16" t="s">
        <v>84</v>
      </c>
      <c r="D31" s="46">
        <v>355.90800000000002</v>
      </c>
      <c r="E31" s="47">
        <v>153.36897855988747</v>
      </c>
      <c r="F31" s="47">
        <v>110.02736761464497</v>
      </c>
      <c r="G31" s="46">
        <v>39.763159764499619</v>
      </c>
      <c r="H31" s="47">
        <v>1.9239474619660955</v>
      </c>
      <c r="I31" s="47">
        <v>14.259377432544026</v>
      </c>
    </row>
    <row r="32" spans="1:9" ht="17.25" thickBot="1" x14ac:dyDescent="0.35">
      <c r="A32" s="36" t="s">
        <v>175</v>
      </c>
      <c r="B32" s="4" t="s">
        <v>185</v>
      </c>
      <c r="C32" s="4" t="s">
        <v>58</v>
      </c>
      <c r="D32" s="44">
        <v>168.58099999999999</v>
      </c>
      <c r="E32" s="45">
        <v>69.8772086306072</v>
      </c>
      <c r="F32" s="45">
        <v>34.718095242677961</v>
      </c>
      <c r="G32" s="44">
        <v>20.105339562202111</v>
      </c>
      <c r="H32" s="45">
        <v>2.3492912765022609E-2</v>
      </c>
      <c r="I32" s="45">
        <v>6.4767426383861411</v>
      </c>
    </row>
    <row r="33" spans="1:9" ht="17.25" thickBot="1" x14ac:dyDescent="0.35">
      <c r="A33" s="7" t="s">
        <v>169</v>
      </c>
      <c r="B33" s="16" t="s">
        <v>170</v>
      </c>
      <c r="C33" s="16" t="s">
        <v>87</v>
      </c>
      <c r="D33" s="46">
        <v>586.11300000000006</v>
      </c>
      <c r="E33" s="47">
        <v>259.07887685656226</v>
      </c>
      <c r="F33" s="47">
        <v>144.65871739543442</v>
      </c>
      <c r="G33" s="46">
        <v>46.317093003154532</v>
      </c>
      <c r="H33" s="47">
        <v>0.50935754473926786</v>
      </c>
      <c r="I33" s="47">
        <v>24.919629560664262</v>
      </c>
    </row>
    <row r="34" spans="1:9" ht="17.25" thickBot="1" x14ac:dyDescent="0.35">
      <c r="A34" s="36" t="s">
        <v>167</v>
      </c>
      <c r="B34" s="4" t="s">
        <v>168</v>
      </c>
      <c r="C34" s="4" t="s">
        <v>89</v>
      </c>
      <c r="D34" s="44">
        <v>160.161</v>
      </c>
      <c r="E34" s="45">
        <v>68.052247918309021</v>
      </c>
      <c r="F34" s="45">
        <v>35.801292283739222</v>
      </c>
      <c r="G34" s="44">
        <v>16.688510798711192</v>
      </c>
      <c r="H34" s="45">
        <v>1.9268863679251964E-2</v>
      </c>
      <c r="I34" s="45">
        <v>3.2346443849331914</v>
      </c>
    </row>
    <row r="35" spans="1:9" ht="17.25" thickBot="1" x14ac:dyDescent="0.35">
      <c r="A35" s="7" t="s">
        <v>171</v>
      </c>
      <c r="B35" s="16" t="s">
        <v>172</v>
      </c>
      <c r="C35" s="16" t="s">
        <v>91</v>
      </c>
      <c r="D35" s="46">
        <v>171.73699999999999</v>
      </c>
      <c r="E35" s="47">
        <v>71.668263097963049</v>
      </c>
      <c r="F35" s="47">
        <v>39.727711686337464</v>
      </c>
      <c r="G35" s="46">
        <v>21.130292348046911</v>
      </c>
      <c r="H35" s="47">
        <v>1.9151983380916324E-2</v>
      </c>
      <c r="I35" s="47">
        <v>3.621131220163563</v>
      </c>
    </row>
    <row r="36" spans="1:9" ht="17.25" thickBot="1" x14ac:dyDescent="0.35">
      <c r="A36" s="36" t="s">
        <v>178</v>
      </c>
      <c r="B36" s="4" t="s">
        <v>181</v>
      </c>
      <c r="C36" s="4" t="s">
        <v>93</v>
      </c>
      <c r="D36" s="44">
        <v>344.51</v>
      </c>
      <c r="E36" s="45">
        <v>161.15363380118316</v>
      </c>
      <c r="F36" s="45">
        <v>101.21382684060796</v>
      </c>
      <c r="G36" s="44">
        <v>53.270872278245783</v>
      </c>
      <c r="H36" s="45">
        <v>5.5837414162051928</v>
      </c>
      <c r="I36" s="45">
        <v>8.7604826817746879</v>
      </c>
    </row>
    <row r="37" spans="1:9" ht="17.25" thickBot="1" x14ac:dyDescent="0.35">
      <c r="A37" s="7" t="s">
        <v>171</v>
      </c>
      <c r="B37" s="16" t="s">
        <v>174</v>
      </c>
      <c r="C37" s="16" t="s">
        <v>86</v>
      </c>
      <c r="D37" s="46">
        <v>995.51700000000005</v>
      </c>
      <c r="E37" s="47">
        <v>451.85142530304751</v>
      </c>
      <c r="F37" s="47">
        <v>376.84724795834705</v>
      </c>
      <c r="G37" s="46">
        <v>201.98883841079606</v>
      </c>
      <c r="H37" s="47">
        <v>28.261742161815278</v>
      </c>
      <c r="I37" s="47">
        <v>15.832720802632217</v>
      </c>
    </row>
    <row r="38" spans="1:9" ht="17.25" thickBot="1" x14ac:dyDescent="0.35">
      <c r="A38" s="36" t="s">
        <v>175</v>
      </c>
      <c r="B38" s="4" t="s">
        <v>177</v>
      </c>
      <c r="C38" s="4" t="s">
        <v>95</v>
      </c>
      <c r="D38" s="44">
        <v>606.904</v>
      </c>
      <c r="E38" s="45">
        <v>242.97922714218498</v>
      </c>
      <c r="F38" s="45">
        <v>144.71562504264625</v>
      </c>
      <c r="G38" s="44">
        <v>74.949865736612963</v>
      </c>
      <c r="H38" s="45">
        <v>4.7155413432997655</v>
      </c>
      <c r="I38" s="45">
        <v>16.763788752303309</v>
      </c>
    </row>
    <row r="39" spans="1:9" ht="17.25" thickBot="1" x14ac:dyDescent="0.35">
      <c r="A39" s="7" t="s">
        <v>178</v>
      </c>
      <c r="B39" s="16" t="s">
        <v>181</v>
      </c>
      <c r="C39" s="16" t="s">
        <v>88</v>
      </c>
      <c r="D39" s="46">
        <v>395.30599999999998</v>
      </c>
      <c r="E39" s="47">
        <v>171.71546466480763</v>
      </c>
      <c r="F39" s="47">
        <v>119.79231495410623</v>
      </c>
      <c r="G39" s="46">
        <v>68.193418773978365</v>
      </c>
      <c r="H39" s="47">
        <v>3.0931949007529953</v>
      </c>
      <c r="I39" s="47">
        <v>12.781057588164604</v>
      </c>
    </row>
    <row r="40" spans="1:9" ht="17.25" thickBot="1" x14ac:dyDescent="0.35">
      <c r="A40" s="36" t="s">
        <v>171</v>
      </c>
      <c r="B40" s="4" t="s">
        <v>187</v>
      </c>
      <c r="C40" s="4" t="s">
        <v>97</v>
      </c>
      <c r="D40" s="44">
        <v>477.50200000000001</v>
      </c>
      <c r="E40" s="45">
        <v>200.42958520817493</v>
      </c>
      <c r="F40" s="45">
        <v>119.53527184702007</v>
      </c>
      <c r="G40" s="44">
        <v>50.029091022559413</v>
      </c>
      <c r="H40" s="45">
        <v>0.18482594108891418</v>
      </c>
      <c r="I40" s="45">
        <v>16.011036445205271</v>
      </c>
    </row>
    <row r="41" spans="1:9" ht="17.25" thickBot="1" x14ac:dyDescent="0.35">
      <c r="A41" s="7" t="s">
        <v>169</v>
      </c>
      <c r="B41" s="16" t="s">
        <v>188</v>
      </c>
      <c r="C41" s="16" t="s">
        <v>90</v>
      </c>
      <c r="D41" s="46">
        <v>826.19399999999996</v>
      </c>
      <c r="E41" s="47">
        <v>416.00459192490331</v>
      </c>
      <c r="F41" s="47">
        <v>313.72856831236214</v>
      </c>
      <c r="G41" s="46">
        <v>148.61766484693896</v>
      </c>
      <c r="H41" s="47">
        <v>64.709151333614031</v>
      </c>
      <c r="I41" s="47">
        <v>14.193040208937944</v>
      </c>
    </row>
    <row r="42" spans="1:9" ht="17.25" thickBot="1" x14ac:dyDescent="0.35">
      <c r="A42" s="36" t="s">
        <v>178</v>
      </c>
      <c r="B42" s="4" t="s">
        <v>189</v>
      </c>
      <c r="C42" s="4" t="s">
        <v>92</v>
      </c>
      <c r="D42" s="44">
        <v>137.79499999999999</v>
      </c>
      <c r="E42" s="45">
        <v>65.428026881025247</v>
      </c>
      <c r="F42" s="45">
        <v>44.631631510094266</v>
      </c>
      <c r="G42" s="44">
        <v>23.576734619585306</v>
      </c>
      <c r="H42" s="45">
        <v>2.0194554554052595E-2</v>
      </c>
      <c r="I42" s="45">
        <v>2.988467752992916</v>
      </c>
    </row>
    <row r="43" spans="1:9" ht="17.25" thickBot="1" x14ac:dyDescent="0.35">
      <c r="A43" s="7" t="s">
        <v>171</v>
      </c>
      <c r="B43" s="16" t="s">
        <v>174</v>
      </c>
      <c r="C43" s="16" t="s">
        <v>94</v>
      </c>
      <c r="D43" s="46">
        <v>219.69</v>
      </c>
      <c r="E43" s="47">
        <v>103.99863998912969</v>
      </c>
      <c r="F43" s="47">
        <v>68.041529678358472</v>
      </c>
      <c r="G43" s="46">
        <v>33.561471190967637</v>
      </c>
      <c r="H43" s="47">
        <v>4.8291496815099508</v>
      </c>
      <c r="I43" s="47">
        <v>6.0064570710908258</v>
      </c>
    </row>
    <row r="44" spans="1:9" ht="17.25" thickBot="1" x14ac:dyDescent="0.35">
      <c r="A44" s="36" t="s">
        <v>169</v>
      </c>
      <c r="B44" s="4" t="s">
        <v>188</v>
      </c>
      <c r="C44" s="4" t="s">
        <v>96</v>
      </c>
      <c r="D44" s="44">
        <v>209.38200000000001</v>
      </c>
      <c r="E44" s="45">
        <v>102.45397308326984</v>
      </c>
      <c r="F44" s="45">
        <v>69.111078248353337</v>
      </c>
      <c r="G44" s="44">
        <v>35.244697742906339</v>
      </c>
      <c r="H44" s="45">
        <v>5.1288251183208289E-2</v>
      </c>
      <c r="I44" s="45">
        <v>10.247920098824558</v>
      </c>
    </row>
    <row r="45" spans="1:9" ht="17.25" thickBot="1" x14ac:dyDescent="0.35">
      <c r="A45" s="7" t="s">
        <v>175</v>
      </c>
      <c r="B45" s="16" t="s">
        <v>184</v>
      </c>
      <c r="C45" s="16" t="s">
        <v>61</v>
      </c>
      <c r="D45" s="46">
        <v>83.153999999999996</v>
      </c>
      <c r="E45" s="47">
        <v>36.156162228124323</v>
      </c>
      <c r="F45" s="47">
        <v>15.064933729641679</v>
      </c>
      <c r="G45" s="46">
        <v>7.320578639149252</v>
      </c>
      <c r="H45" s="47">
        <v>1.3895715610151495E-2</v>
      </c>
      <c r="I45" s="47">
        <v>1.4284838520182879</v>
      </c>
    </row>
    <row r="46" spans="1:9" ht="17.25" thickBot="1" x14ac:dyDescent="0.35">
      <c r="A46" s="36" t="s">
        <v>169</v>
      </c>
      <c r="B46" s="4" t="s">
        <v>188</v>
      </c>
      <c r="C46" s="4" t="s">
        <v>98</v>
      </c>
      <c r="D46" s="44">
        <v>217.41800000000001</v>
      </c>
      <c r="E46" s="45">
        <v>103.26948325699375</v>
      </c>
      <c r="F46" s="45">
        <v>78.371636184972886</v>
      </c>
      <c r="G46" s="44">
        <v>35.82747183423313</v>
      </c>
      <c r="H46" s="45">
        <v>2.2269720398923316</v>
      </c>
      <c r="I46" s="45">
        <v>5.6723289983819667</v>
      </c>
    </row>
    <row r="47" spans="1:9" ht="17.25" thickBot="1" x14ac:dyDescent="0.35">
      <c r="A47" s="7" t="s">
        <v>175</v>
      </c>
      <c r="B47" s="16" t="s">
        <v>186</v>
      </c>
      <c r="C47" s="16" t="s">
        <v>64</v>
      </c>
      <c r="D47" s="46">
        <v>294.83800000000002</v>
      </c>
      <c r="E47" s="47">
        <v>130.3313016449066</v>
      </c>
      <c r="F47" s="47">
        <v>60.774357631313336</v>
      </c>
      <c r="G47" s="46">
        <v>19.860572121508678</v>
      </c>
      <c r="H47" s="47">
        <v>2.0517322038550341</v>
      </c>
      <c r="I47" s="47">
        <v>9.2800488926458673</v>
      </c>
    </row>
    <row r="48" spans="1:9" ht="17.25" thickBot="1" x14ac:dyDescent="0.35">
      <c r="A48" s="36" t="s">
        <v>171</v>
      </c>
      <c r="B48" s="4" t="s">
        <v>187</v>
      </c>
      <c r="C48" s="4" t="s">
        <v>100</v>
      </c>
      <c r="D48" s="44">
        <v>562.59199999999998</v>
      </c>
      <c r="E48" s="45">
        <v>236.08561497602554</v>
      </c>
      <c r="F48" s="45">
        <v>155.93565004858141</v>
      </c>
      <c r="G48" s="44">
        <v>81.793723314323628</v>
      </c>
      <c r="H48" s="45">
        <v>6.4950448713173969</v>
      </c>
      <c r="I48" s="45">
        <v>24.750067295432913</v>
      </c>
    </row>
    <row r="49" spans="1:9" ht="17.25" thickBot="1" x14ac:dyDescent="0.35">
      <c r="A49" s="7" t="s">
        <v>175</v>
      </c>
      <c r="B49" s="16" t="s">
        <v>177</v>
      </c>
      <c r="C49" s="16" t="s">
        <v>99</v>
      </c>
      <c r="D49" s="46">
        <v>782.16499999999996</v>
      </c>
      <c r="E49" s="47">
        <v>328.92233016525898</v>
      </c>
      <c r="F49" s="47">
        <v>191.88488920817201</v>
      </c>
      <c r="G49" s="46">
        <v>94.809338618630164</v>
      </c>
      <c r="H49" s="47">
        <v>5.4905187888408555</v>
      </c>
      <c r="I49" s="47">
        <v>35.700150295800732</v>
      </c>
    </row>
    <row r="50" spans="1:9" ht="17.25" thickBot="1" x14ac:dyDescent="0.35">
      <c r="A50" s="36" t="s">
        <v>169</v>
      </c>
      <c r="B50" s="4" t="s">
        <v>180</v>
      </c>
      <c r="C50" s="4" t="s">
        <v>102</v>
      </c>
      <c r="D50" s="44">
        <v>334.96100000000001</v>
      </c>
      <c r="E50" s="45">
        <v>144.14411620442203</v>
      </c>
      <c r="F50" s="45">
        <v>113.60277232340968</v>
      </c>
      <c r="G50" s="44">
        <v>46.8454834471627</v>
      </c>
      <c r="H50" s="45">
        <v>0.25238957865940159</v>
      </c>
      <c r="I50" s="45">
        <v>14.997638598115541</v>
      </c>
    </row>
    <row r="51" spans="1:9" ht="17.25" thickBot="1" x14ac:dyDescent="0.35">
      <c r="A51" s="7" t="s">
        <v>171</v>
      </c>
      <c r="B51" s="16" t="s">
        <v>174</v>
      </c>
      <c r="C51" s="16" t="s">
        <v>104</v>
      </c>
      <c r="D51" s="46">
        <v>331.87700000000001</v>
      </c>
      <c r="E51" s="47">
        <v>156.12625157941764</v>
      </c>
      <c r="F51" s="47">
        <v>116.07997194627525</v>
      </c>
      <c r="G51" s="46">
        <v>85.931695271497674</v>
      </c>
      <c r="H51" s="47">
        <v>1.9815230380855364</v>
      </c>
      <c r="I51" s="47">
        <v>7.0348356054867018</v>
      </c>
    </row>
    <row r="52" spans="1:9" ht="17.25" thickBot="1" x14ac:dyDescent="0.35">
      <c r="A52" s="36" t="s">
        <v>169</v>
      </c>
      <c r="B52" s="4" t="s">
        <v>180</v>
      </c>
      <c r="C52" s="4" t="s">
        <v>106</v>
      </c>
      <c r="D52" s="44">
        <v>227.41200000000001</v>
      </c>
      <c r="E52" s="45">
        <v>96.911453147562725</v>
      </c>
      <c r="F52" s="45">
        <v>71.82217054982759</v>
      </c>
      <c r="G52" s="44">
        <v>38.689624281816656</v>
      </c>
      <c r="H52" s="45">
        <v>7.0438420351140354E-2</v>
      </c>
      <c r="I52" s="45">
        <v>7.2358387155207717</v>
      </c>
    </row>
    <row r="53" spans="1:9" ht="17.25" thickBot="1" x14ac:dyDescent="0.35">
      <c r="A53" s="7" t="s">
        <v>171</v>
      </c>
      <c r="B53" s="16" t="s">
        <v>174</v>
      </c>
      <c r="C53" s="16" t="s">
        <v>108</v>
      </c>
      <c r="D53" s="46">
        <v>382.54300000000001</v>
      </c>
      <c r="E53" s="47">
        <v>167.71626502657725</v>
      </c>
      <c r="F53" s="47">
        <v>129.63533013532657</v>
      </c>
      <c r="G53" s="46">
        <v>73.216377964019884</v>
      </c>
      <c r="H53" s="47">
        <v>0.84098855557550878</v>
      </c>
      <c r="I53" s="47">
        <v>10.94135018406692</v>
      </c>
    </row>
    <row r="54" spans="1:9" ht="17.25" thickBot="1" x14ac:dyDescent="0.35">
      <c r="A54" s="36" t="s">
        <v>171</v>
      </c>
      <c r="B54" s="4" t="s">
        <v>172</v>
      </c>
      <c r="C54" s="4" t="s">
        <v>110</v>
      </c>
      <c r="D54" s="44">
        <v>310.815</v>
      </c>
      <c r="E54" s="45">
        <v>129.54923260269231</v>
      </c>
      <c r="F54" s="45">
        <v>85.695435266988966</v>
      </c>
      <c r="G54" s="44">
        <v>34.397561318836978</v>
      </c>
      <c r="H54" s="45">
        <v>1.6125609069261586</v>
      </c>
      <c r="I54" s="45">
        <v>9.1090247690753792</v>
      </c>
    </row>
    <row r="55" spans="1:9" ht="17.25" thickBot="1" x14ac:dyDescent="0.35">
      <c r="A55" s="7" t="s">
        <v>169</v>
      </c>
      <c r="B55" s="16" t="s">
        <v>180</v>
      </c>
      <c r="C55" s="16" t="s">
        <v>112</v>
      </c>
      <c r="D55" s="46">
        <v>406.91899999999998</v>
      </c>
      <c r="E55" s="47">
        <v>171.78400053276633</v>
      </c>
      <c r="F55" s="47">
        <v>119.129378876101</v>
      </c>
      <c r="G55" s="46">
        <v>44.407112534841943</v>
      </c>
      <c r="H55" s="47">
        <v>0.20122211497241166</v>
      </c>
      <c r="I55" s="47">
        <v>12.822612384163401</v>
      </c>
    </row>
    <row r="56" spans="1:9" ht="17.25" thickBot="1" x14ac:dyDescent="0.35">
      <c r="A56" s="36" t="s">
        <v>171</v>
      </c>
      <c r="B56" s="4" t="s">
        <v>174</v>
      </c>
      <c r="C56" s="4" t="s">
        <v>101</v>
      </c>
      <c r="D56" s="44">
        <v>191.685</v>
      </c>
      <c r="E56" s="45">
        <v>87.917482571390266</v>
      </c>
      <c r="F56" s="45">
        <v>54.404620194167848</v>
      </c>
      <c r="G56" s="44">
        <v>38.12240837052957</v>
      </c>
      <c r="H56" s="45">
        <v>2.441860363982324E-2</v>
      </c>
      <c r="I56" s="45">
        <v>3.3341723755748398</v>
      </c>
    </row>
    <row r="57" spans="1:9" ht="17.25" thickBot="1" x14ac:dyDescent="0.35">
      <c r="A57" s="7" t="s">
        <v>175</v>
      </c>
      <c r="B57" s="16" t="s">
        <v>190</v>
      </c>
      <c r="C57" s="16" t="s">
        <v>103</v>
      </c>
      <c r="D57" s="46">
        <v>194.85300000000001</v>
      </c>
      <c r="E57" s="47">
        <v>82.582725354340354</v>
      </c>
      <c r="F57" s="47">
        <v>44.897910073309625</v>
      </c>
      <c r="G57" s="46">
        <v>24.582763657171821</v>
      </c>
      <c r="H57" s="47">
        <v>3.9207646669769147</v>
      </c>
      <c r="I57" s="47">
        <v>3.4301321232975761</v>
      </c>
    </row>
    <row r="58" spans="1:9" ht="17.25" thickBot="1" x14ac:dyDescent="0.35">
      <c r="A58" s="36" t="s">
        <v>167</v>
      </c>
      <c r="B58" s="4" t="s">
        <v>168</v>
      </c>
      <c r="C58" s="4" t="s">
        <v>105</v>
      </c>
      <c r="D58" s="44">
        <v>613.88699999999994</v>
      </c>
      <c r="E58" s="45">
        <v>272.20175696327334</v>
      </c>
      <c r="F58" s="45">
        <v>166.85408744903154</v>
      </c>
      <c r="G58" s="44">
        <v>77.895120207418842</v>
      </c>
      <c r="H58" s="45">
        <v>10.683412940352238</v>
      </c>
      <c r="I58" s="45">
        <v>16.128658624356984</v>
      </c>
    </row>
    <row r="59" spans="1:9" ht="17.25" thickBot="1" x14ac:dyDescent="0.35">
      <c r="A59" s="7" t="s">
        <v>169</v>
      </c>
      <c r="B59" s="16" t="s">
        <v>180</v>
      </c>
      <c r="C59" s="16" t="s">
        <v>114</v>
      </c>
      <c r="D59" s="46">
        <v>3265.3270000000002</v>
      </c>
      <c r="E59" s="47">
        <v>1572.6889716357962</v>
      </c>
      <c r="F59" s="47">
        <v>1372.8507955668424</v>
      </c>
      <c r="G59" s="46">
        <v>515.17135558665143</v>
      </c>
      <c r="H59" s="47">
        <v>560.42701344650573</v>
      </c>
      <c r="I59" s="47">
        <v>22.076675711604313</v>
      </c>
    </row>
    <row r="60" spans="1:9" ht="17.25" thickBot="1" x14ac:dyDescent="0.35">
      <c r="A60" s="4" t="s">
        <v>178</v>
      </c>
      <c r="B60" s="4" t="s">
        <v>181</v>
      </c>
      <c r="C60" s="4" t="s">
        <v>116</v>
      </c>
      <c r="D60" s="45">
        <v>707.11900000000003</v>
      </c>
      <c r="E60" s="45">
        <v>305.76419334730207</v>
      </c>
      <c r="F60" s="45">
        <v>235.14149070353594</v>
      </c>
      <c r="G60" s="45">
        <v>140.37703494056487</v>
      </c>
      <c r="H60" s="45">
        <v>11.586909425448798</v>
      </c>
      <c r="I60" s="45">
        <v>18.529385047744299</v>
      </c>
    </row>
    <row r="61" spans="1:9" ht="17.25" thickBot="1" x14ac:dyDescent="0.35">
      <c r="A61" s="16" t="s">
        <v>169</v>
      </c>
      <c r="B61" s="16" t="s">
        <v>180</v>
      </c>
      <c r="C61" s="16" t="s">
        <v>107</v>
      </c>
      <c r="D61" s="47">
        <v>870.19299999999998</v>
      </c>
      <c r="E61" s="47">
        <v>375.9121362865734</v>
      </c>
      <c r="F61" s="47">
        <v>236.94361644428523</v>
      </c>
      <c r="G61" s="47">
        <v>151.69273196380817</v>
      </c>
      <c r="H61" s="47">
        <v>10.359291720173889</v>
      </c>
      <c r="I61" s="47">
        <v>8.1280987325469116</v>
      </c>
    </row>
    <row r="62" spans="1:9" ht="17.25" thickBot="1" x14ac:dyDescent="0.35">
      <c r="A62" s="4" t="s">
        <v>175</v>
      </c>
      <c r="B62" s="4" t="s">
        <v>176</v>
      </c>
      <c r="C62" s="4" t="s">
        <v>118</v>
      </c>
      <c r="D62" s="45">
        <v>3034.41</v>
      </c>
      <c r="E62" s="45">
        <v>1114.5948899755263</v>
      </c>
      <c r="F62" s="45">
        <v>944.56653704104792</v>
      </c>
      <c r="G62" s="45">
        <v>505.86180651736208</v>
      </c>
      <c r="H62" s="45">
        <v>139.68464936559769</v>
      </c>
      <c r="I62" s="45">
        <v>38.807012145297122</v>
      </c>
    </row>
    <row r="63" spans="1:9" ht="17.25" thickBot="1" x14ac:dyDescent="0.35">
      <c r="A63" s="16" t="s">
        <v>169</v>
      </c>
      <c r="B63" s="16" t="s">
        <v>170</v>
      </c>
      <c r="C63" s="16" t="s">
        <v>120</v>
      </c>
      <c r="D63" s="47">
        <v>364.98</v>
      </c>
      <c r="E63" s="47">
        <v>162.34886371046625</v>
      </c>
      <c r="F63" s="47">
        <v>111.83757305554958</v>
      </c>
      <c r="G63" s="47">
        <v>50.289717553837313</v>
      </c>
      <c r="H63" s="47">
        <v>5.7156842071559311</v>
      </c>
      <c r="I63" s="47">
        <v>19.212276786011891</v>
      </c>
    </row>
    <row r="64" spans="1:9" ht="17.25" thickBot="1" x14ac:dyDescent="0.35">
      <c r="A64" s="4" t="s">
        <v>167</v>
      </c>
      <c r="B64" s="4" t="s">
        <v>183</v>
      </c>
      <c r="C64" s="4" t="s">
        <v>67</v>
      </c>
      <c r="D64" s="45">
        <v>205.20500000000001</v>
      </c>
      <c r="E64" s="45">
        <v>92.936159260888687</v>
      </c>
      <c r="F64" s="45">
        <v>43.268461151295917</v>
      </c>
      <c r="G64" s="45">
        <v>14.82198718647091</v>
      </c>
      <c r="H64" s="45">
        <v>4.8063072650323418E-2</v>
      </c>
      <c r="I64" s="45">
        <v>1.8393434786946499</v>
      </c>
    </row>
    <row r="65" spans="1:9" ht="17.25" thickBot="1" x14ac:dyDescent="0.35">
      <c r="A65" s="16" t="s">
        <v>167</v>
      </c>
      <c r="B65" s="16" t="s">
        <v>183</v>
      </c>
      <c r="C65" s="16" t="s">
        <v>70</v>
      </c>
      <c r="D65" s="47">
        <v>154.97399999999999</v>
      </c>
      <c r="E65" s="47">
        <v>68.093914235190098</v>
      </c>
      <c r="F65" s="47">
        <v>32.65937813746482</v>
      </c>
      <c r="G65" s="47">
        <v>10.992065597081531</v>
      </c>
      <c r="H65" s="47">
        <v>1.2746170964877903</v>
      </c>
      <c r="I65" s="47">
        <v>3.6159753834744333</v>
      </c>
    </row>
    <row r="66" spans="1:9" ht="17.25" thickBot="1" x14ac:dyDescent="0.35">
      <c r="A66" s="4" t="s">
        <v>178</v>
      </c>
      <c r="B66" s="4" t="s">
        <v>179</v>
      </c>
      <c r="C66" s="4" t="s">
        <v>122</v>
      </c>
      <c r="D66" s="45">
        <v>933.7</v>
      </c>
      <c r="E66" s="45">
        <v>395.28274834197464</v>
      </c>
      <c r="F66" s="45">
        <v>269.90251812512815</v>
      </c>
      <c r="G66" s="45">
        <v>136.04452083596527</v>
      </c>
      <c r="H66" s="45">
        <v>19.67901833619689</v>
      </c>
      <c r="I66" s="45">
        <v>17.751131667638973</v>
      </c>
    </row>
    <row r="67" spans="1:9" ht="17.25" thickBot="1" x14ac:dyDescent="0.35">
      <c r="A67" s="16" t="s">
        <v>167</v>
      </c>
      <c r="B67" s="16" t="s">
        <v>168</v>
      </c>
      <c r="C67" s="16" t="s">
        <v>109</v>
      </c>
      <c r="D67" s="47">
        <v>1222.9880000000001</v>
      </c>
      <c r="E67" s="47">
        <v>489.43009339450248</v>
      </c>
      <c r="F67" s="47">
        <v>310.7971585815813</v>
      </c>
      <c r="G67" s="47">
        <v>165.44408741269993</v>
      </c>
      <c r="H67" s="47">
        <v>79.911942840908026</v>
      </c>
      <c r="I67" s="47">
        <v>22.428772092896246</v>
      </c>
    </row>
    <row r="68" spans="1:9" ht="17.25" thickBot="1" x14ac:dyDescent="0.35">
      <c r="A68" s="4" t="s">
        <v>178</v>
      </c>
      <c r="B68" s="4" t="s">
        <v>181</v>
      </c>
      <c r="C68" s="4" t="s">
        <v>124</v>
      </c>
      <c r="D68" s="45">
        <v>454.87299999999999</v>
      </c>
      <c r="E68" s="45">
        <v>206.63337290992004</v>
      </c>
      <c r="F68" s="45">
        <v>154.46078320428845</v>
      </c>
      <c r="G68" s="45">
        <v>80.525769912799305</v>
      </c>
      <c r="H68" s="45">
        <v>16.61569150807718</v>
      </c>
      <c r="I68" s="45">
        <v>15.064107272716276</v>
      </c>
    </row>
    <row r="69" spans="1:9" ht="17.25" thickBot="1" x14ac:dyDescent="0.35">
      <c r="A69" s="16" t="s">
        <v>169</v>
      </c>
      <c r="B69" s="16" t="s">
        <v>180</v>
      </c>
      <c r="C69" s="16" t="s">
        <v>126</v>
      </c>
      <c r="D69" s="47">
        <v>540.37599999999998</v>
      </c>
      <c r="E69" s="47">
        <v>245.0639247742514</v>
      </c>
      <c r="F69" s="47">
        <v>176.35477373817329</v>
      </c>
      <c r="G69" s="47">
        <v>64.701444943767655</v>
      </c>
      <c r="H69" s="47">
        <v>3.6639520172463205</v>
      </c>
      <c r="I69" s="47">
        <v>18.880647152747994</v>
      </c>
    </row>
    <row r="70" spans="1:9" ht="17.25" thickBot="1" x14ac:dyDescent="0.35">
      <c r="A70" s="4" t="s">
        <v>171</v>
      </c>
      <c r="B70" s="4" t="s">
        <v>191</v>
      </c>
      <c r="C70" s="4" t="s">
        <v>128</v>
      </c>
      <c r="D70" s="45">
        <v>646.71</v>
      </c>
      <c r="E70" s="45">
        <v>281.00476686862891</v>
      </c>
      <c r="F70" s="45">
        <v>189.1624927650484</v>
      </c>
      <c r="G70" s="45">
        <v>74.62937296914491</v>
      </c>
      <c r="H70" s="45">
        <v>20.501913059696363</v>
      </c>
      <c r="I70" s="45">
        <v>27.129423269387392</v>
      </c>
    </row>
    <row r="71" spans="1:9" ht="17.25" thickBot="1" x14ac:dyDescent="0.35">
      <c r="A71" s="16" t="s">
        <v>171</v>
      </c>
      <c r="B71" s="16" t="s">
        <v>172</v>
      </c>
      <c r="C71" s="16" t="s">
        <v>130</v>
      </c>
      <c r="D71" s="47">
        <v>356.49700000000001</v>
      </c>
      <c r="E71" s="47">
        <v>152.05402553921883</v>
      </c>
      <c r="F71" s="47">
        <v>113.47246907739201</v>
      </c>
      <c r="G71" s="47">
        <v>52.825432460767857</v>
      </c>
      <c r="H71" s="47">
        <v>4.4599918102101177E-2</v>
      </c>
      <c r="I71" s="47">
        <v>11.00618822143162</v>
      </c>
    </row>
    <row r="72" spans="1:9" ht="17.25" thickBot="1" x14ac:dyDescent="0.35">
      <c r="A72" s="4" t="s">
        <v>175</v>
      </c>
      <c r="B72" s="4" t="s">
        <v>186</v>
      </c>
      <c r="C72" s="4" t="s">
        <v>132</v>
      </c>
      <c r="D72" s="45">
        <v>316.363</v>
      </c>
      <c r="E72" s="45">
        <v>134.48192268685006</v>
      </c>
      <c r="F72" s="45">
        <v>94.116435552990055</v>
      </c>
      <c r="G72" s="45">
        <v>47.812042385609978</v>
      </c>
      <c r="H72" s="45">
        <v>14.735708812999054</v>
      </c>
      <c r="I72" s="45">
        <v>6.9151756335581807</v>
      </c>
    </row>
    <row r="73" spans="1:9" ht="17.25" thickBot="1" x14ac:dyDescent="0.35">
      <c r="A73" s="16" t="s">
        <v>178</v>
      </c>
      <c r="B73" s="16" t="s">
        <v>181</v>
      </c>
      <c r="C73" s="16" t="s">
        <v>134</v>
      </c>
      <c r="D73" s="47">
        <v>286.43299999999999</v>
      </c>
      <c r="E73" s="47">
        <v>130.21096035315907</v>
      </c>
      <c r="F73" s="47">
        <v>89.189991262436735</v>
      </c>
      <c r="G73" s="47">
        <v>50.973048754971444</v>
      </c>
      <c r="H73" s="47">
        <v>2.8685885727813889</v>
      </c>
      <c r="I73" s="47">
        <v>7.5185763997735195</v>
      </c>
    </row>
    <row r="74" spans="1:9" ht="17.25" thickBot="1" x14ac:dyDescent="0.35">
      <c r="A74" s="4" t="s">
        <v>171</v>
      </c>
      <c r="B74" s="4" t="s">
        <v>174</v>
      </c>
      <c r="C74" s="4" t="s">
        <v>136</v>
      </c>
      <c r="D74" s="45">
        <v>418.12200000000001</v>
      </c>
      <c r="E74" s="45">
        <v>183.36042251900264</v>
      </c>
      <c r="F74" s="45">
        <v>145.80072101705298</v>
      </c>
      <c r="G74" s="45">
        <v>79.671161417767706</v>
      </c>
      <c r="H74" s="45">
        <v>5.1806253513491889</v>
      </c>
      <c r="I74" s="45">
        <v>9.3080105096972687</v>
      </c>
    </row>
    <row r="75" spans="1:9" ht="17.25" thickBot="1" x14ac:dyDescent="0.35">
      <c r="A75" s="16" t="s">
        <v>171</v>
      </c>
      <c r="B75" s="16" t="s">
        <v>174</v>
      </c>
      <c r="C75" s="16" t="s">
        <v>138</v>
      </c>
      <c r="D75" s="47">
        <v>291.697</v>
      </c>
      <c r="E75" s="47">
        <v>125.78468255197758</v>
      </c>
      <c r="F75" s="47">
        <v>91.335792252231627</v>
      </c>
      <c r="G75" s="47">
        <v>54.472946960390544</v>
      </c>
      <c r="H75" s="47">
        <v>3.9823968790894858E-2</v>
      </c>
      <c r="I75" s="47">
        <v>6.9174837201617558</v>
      </c>
    </row>
    <row r="76" spans="1:9" ht="17.25" thickBot="1" x14ac:dyDescent="0.35">
      <c r="A76" s="4" t="s">
        <v>178</v>
      </c>
      <c r="B76" s="4" t="s">
        <v>189</v>
      </c>
      <c r="C76" s="4" t="s">
        <v>139</v>
      </c>
      <c r="D76" s="45">
        <v>310.50200000000001</v>
      </c>
      <c r="E76" s="45">
        <v>133.76399819588698</v>
      </c>
      <c r="F76" s="45">
        <v>92.901856984531321</v>
      </c>
      <c r="G76" s="45">
        <v>44.024376603067346</v>
      </c>
      <c r="H76" s="45">
        <v>9.6098761509630162E-2</v>
      </c>
      <c r="I76" s="45">
        <v>10.800485146849576</v>
      </c>
    </row>
    <row r="77" spans="1:9" ht="17.25" thickBot="1" x14ac:dyDescent="0.35">
      <c r="A77" s="16" t="s">
        <v>175</v>
      </c>
      <c r="B77" s="16" t="s">
        <v>190</v>
      </c>
      <c r="C77" s="16" t="s">
        <v>73</v>
      </c>
      <c r="D77" s="47">
        <v>358.40100000000001</v>
      </c>
      <c r="E77" s="47">
        <v>152.16770519981378</v>
      </c>
      <c r="F77" s="47">
        <v>74.091106493700991</v>
      </c>
      <c r="G77" s="47">
        <v>41.686716550162153</v>
      </c>
      <c r="H77" s="47">
        <v>1.3689360045800438</v>
      </c>
      <c r="I77" s="47">
        <v>5.4566838910202655</v>
      </c>
    </row>
    <row r="78" spans="1:9" ht="17.25" thickBot="1" x14ac:dyDescent="0.35">
      <c r="A78" s="4" t="s">
        <v>171</v>
      </c>
      <c r="B78" s="4" t="s">
        <v>174</v>
      </c>
      <c r="C78" s="4" t="s">
        <v>140</v>
      </c>
      <c r="D78" s="45">
        <v>257.07299999999998</v>
      </c>
      <c r="E78" s="45">
        <v>103.50058204081316</v>
      </c>
      <c r="F78" s="45">
        <v>85.511106646088606</v>
      </c>
      <c r="G78" s="45">
        <v>47.241754242182772</v>
      </c>
      <c r="H78" s="45">
        <v>7.9369691172429118</v>
      </c>
      <c r="I78" s="45">
        <v>3.8799956276779382</v>
      </c>
    </row>
    <row r="79" spans="1:9" ht="17.25" thickBot="1" x14ac:dyDescent="0.35">
      <c r="A79" s="16" t="s">
        <v>167</v>
      </c>
      <c r="B79" s="16" t="s">
        <v>168</v>
      </c>
      <c r="C79" s="16" t="s">
        <v>111</v>
      </c>
      <c r="D79" s="47">
        <v>315.601</v>
      </c>
      <c r="E79" s="47">
        <v>127.78099545164454</v>
      </c>
      <c r="F79" s="47">
        <v>64.706830812078636</v>
      </c>
      <c r="G79" s="47">
        <v>37.64978824455406</v>
      </c>
      <c r="H79" s="47">
        <v>1.5471810675394715</v>
      </c>
      <c r="I79" s="47">
        <v>7.042038054653859</v>
      </c>
    </row>
    <row r="80" spans="1:9" ht="17.25" thickBot="1" x14ac:dyDescent="0.35">
      <c r="A80" s="4" t="s">
        <v>178</v>
      </c>
      <c r="B80" s="4" t="s">
        <v>181</v>
      </c>
      <c r="C80" s="4" t="s">
        <v>141</v>
      </c>
      <c r="D80" s="45">
        <v>387.97</v>
      </c>
      <c r="E80" s="45">
        <v>177.59927822007322</v>
      </c>
      <c r="F80" s="45">
        <v>123.17883565269948</v>
      </c>
      <c r="G80" s="45">
        <v>56.179109106738295</v>
      </c>
      <c r="H80" s="45">
        <v>2.9051965672823532</v>
      </c>
      <c r="I80" s="45">
        <v>11.541532300745374</v>
      </c>
    </row>
    <row r="81" spans="1:9" ht="17.25" thickBot="1" x14ac:dyDescent="0.35">
      <c r="A81" s="16" t="s">
        <v>175</v>
      </c>
      <c r="B81" s="16" t="s">
        <v>185</v>
      </c>
      <c r="C81" s="16" t="s">
        <v>113</v>
      </c>
      <c r="D81" s="47">
        <v>530.96699999999998</v>
      </c>
      <c r="E81" s="47">
        <v>216.76851031447796</v>
      </c>
      <c r="F81" s="47">
        <v>122.43646847383113</v>
      </c>
      <c r="G81" s="47">
        <v>66.822863814991095</v>
      </c>
      <c r="H81" s="47">
        <v>7.2053693050660756</v>
      </c>
      <c r="I81" s="47">
        <v>11.012845727836405</v>
      </c>
    </row>
    <row r="82" spans="1:9" ht="17.25" thickBot="1" x14ac:dyDescent="0.35">
      <c r="A82" s="4" t="s">
        <v>178</v>
      </c>
      <c r="B82" s="4" t="s">
        <v>181</v>
      </c>
      <c r="C82" s="4" t="s">
        <v>142</v>
      </c>
      <c r="D82" s="45">
        <v>529.60900000000004</v>
      </c>
      <c r="E82" s="45">
        <v>228.51875743910213</v>
      </c>
      <c r="F82" s="45">
        <v>167.42145243898005</v>
      </c>
      <c r="G82" s="45">
        <v>92.820969746123268</v>
      </c>
      <c r="H82" s="45">
        <v>7.1715257806187092</v>
      </c>
      <c r="I82" s="45">
        <v>18.033463097691556</v>
      </c>
    </row>
    <row r="83" spans="1:9" ht="17.25" thickBot="1" x14ac:dyDescent="0.35">
      <c r="A83" s="16" t="s">
        <v>171</v>
      </c>
      <c r="B83" s="16" t="s">
        <v>187</v>
      </c>
      <c r="C83" s="16" t="s">
        <v>115</v>
      </c>
      <c r="D83" s="47">
        <v>152.49700000000001</v>
      </c>
      <c r="E83" s="47">
        <v>70.226019405830186</v>
      </c>
      <c r="F83" s="47">
        <v>37.774691616946122</v>
      </c>
      <c r="G83" s="47">
        <v>11.580258332023172</v>
      </c>
      <c r="H83" s="47">
        <v>1.6752264308325615</v>
      </c>
      <c r="I83" s="47">
        <v>3.8915703937681969</v>
      </c>
    </row>
    <row r="84" spans="1:9" ht="17.25" thickBot="1" x14ac:dyDescent="0.35">
      <c r="A84" s="4" t="s">
        <v>178</v>
      </c>
      <c r="B84" s="4" t="s">
        <v>181</v>
      </c>
      <c r="C84" s="4" t="s">
        <v>143</v>
      </c>
      <c r="D84" s="45">
        <v>336.798</v>
      </c>
      <c r="E84" s="45">
        <v>146.7070900599183</v>
      </c>
      <c r="F84" s="45">
        <v>111.94743961442811</v>
      </c>
      <c r="G84" s="45">
        <v>81.179169196056776</v>
      </c>
      <c r="H84" s="45">
        <v>0.10401049969033395</v>
      </c>
      <c r="I84" s="45">
        <v>8.0798135929211874</v>
      </c>
    </row>
    <row r="85" spans="1:9" ht="17.25" thickBot="1" x14ac:dyDescent="0.35">
      <c r="A85" s="16" t="s">
        <v>171</v>
      </c>
      <c r="B85" s="16" t="s">
        <v>187</v>
      </c>
      <c r="C85" s="16" t="s">
        <v>144</v>
      </c>
      <c r="D85" s="47">
        <v>4253.3140000000003</v>
      </c>
      <c r="E85" s="47">
        <v>1963.8330029737331</v>
      </c>
      <c r="F85" s="47">
        <v>1609.5904134522393</v>
      </c>
      <c r="G85" s="47">
        <v>1158.6331115671692</v>
      </c>
      <c r="H85" s="47">
        <v>137.20164563939869</v>
      </c>
      <c r="I85" s="47">
        <v>72.356862625738728</v>
      </c>
    </row>
    <row r="86" spans="1:9" ht="17.25" thickBot="1" x14ac:dyDescent="0.35">
      <c r="A86" s="4" t="s">
        <v>178</v>
      </c>
      <c r="B86" s="4" t="s">
        <v>179</v>
      </c>
      <c r="C86" s="4" t="s">
        <v>117</v>
      </c>
      <c r="D86" s="45">
        <v>231.73400000000001</v>
      </c>
      <c r="E86" s="45">
        <v>101.64339811299736</v>
      </c>
      <c r="F86" s="45">
        <v>56.713184699068023</v>
      </c>
      <c r="G86" s="45">
        <v>23.751378519946687</v>
      </c>
      <c r="H86" s="45">
        <v>0.15591847030222275</v>
      </c>
      <c r="I86" s="45">
        <v>7.2381802990191471</v>
      </c>
    </row>
    <row r="87" spans="1:9" ht="17.25" thickBot="1" x14ac:dyDescent="0.35">
      <c r="A87" s="16" t="s">
        <v>175</v>
      </c>
      <c r="B87" s="16" t="s">
        <v>176</v>
      </c>
      <c r="C87" s="16" t="s">
        <v>119</v>
      </c>
      <c r="D87" s="47">
        <v>1081.3800000000001</v>
      </c>
      <c r="E87" s="47">
        <v>433.07884642731972</v>
      </c>
      <c r="F87" s="47">
        <v>253.80611542766161</v>
      </c>
      <c r="G87" s="47">
        <v>141.24580870674575</v>
      </c>
      <c r="H87" s="47">
        <v>14.368726419964498</v>
      </c>
      <c r="I87" s="47">
        <v>16.620828158003587</v>
      </c>
    </row>
    <row r="88" spans="1:9" ht="17.25" thickBot="1" x14ac:dyDescent="0.35">
      <c r="A88" s="4" t="s">
        <v>167</v>
      </c>
      <c r="B88" s="4" t="s">
        <v>183</v>
      </c>
      <c r="C88" s="4" t="s">
        <v>121</v>
      </c>
      <c r="D88" s="45">
        <v>484.40699999999998</v>
      </c>
      <c r="E88" s="45">
        <v>224.06126403190956</v>
      </c>
      <c r="F88" s="45">
        <v>125.13279384544026</v>
      </c>
      <c r="G88" s="45">
        <v>53.65597227964998</v>
      </c>
      <c r="H88" s="45">
        <v>10.16872853249979</v>
      </c>
      <c r="I88" s="45">
        <v>7.2351014353979846</v>
      </c>
    </row>
    <row r="89" spans="1:9" ht="17.25" thickBot="1" x14ac:dyDescent="0.35">
      <c r="A89" s="16" t="s">
        <v>169</v>
      </c>
      <c r="B89" s="16" t="s">
        <v>188</v>
      </c>
      <c r="C89" s="16" t="s">
        <v>145</v>
      </c>
      <c r="D89" s="47">
        <v>271.83199999999999</v>
      </c>
      <c r="E89" s="47">
        <v>136.89998974407604</v>
      </c>
      <c r="F89" s="47">
        <v>89.479325190735977</v>
      </c>
      <c r="G89" s="47">
        <v>45.758229153477551</v>
      </c>
      <c r="H89" s="47">
        <v>0.30253288690158775</v>
      </c>
      <c r="I89" s="47">
        <v>9.1085364233221533</v>
      </c>
    </row>
    <row r="90" spans="1:9" ht="17.25" thickBot="1" x14ac:dyDescent="0.35">
      <c r="A90" s="4" t="s">
        <v>171</v>
      </c>
      <c r="B90" s="4" t="s">
        <v>174</v>
      </c>
      <c r="C90" s="4" t="s">
        <v>146</v>
      </c>
      <c r="D90" s="45">
        <v>265.17899999999997</v>
      </c>
      <c r="E90" s="45">
        <v>119.73085138485115</v>
      </c>
      <c r="F90" s="45">
        <v>86.073336189142296</v>
      </c>
      <c r="G90" s="45">
        <v>31.874232289972731</v>
      </c>
      <c r="H90" s="45">
        <v>2.4091241683151607</v>
      </c>
      <c r="I90" s="45">
        <v>5.6840045737400908</v>
      </c>
    </row>
    <row r="91" spans="1:9" ht="17.25" thickBot="1" x14ac:dyDescent="0.35">
      <c r="A91" s="16" t="s">
        <v>167</v>
      </c>
      <c r="B91" s="16" t="s">
        <v>168</v>
      </c>
      <c r="C91" s="16" t="s">
        <v>123</v>
      </c>
      <c r="D91" s="47">
        <v>389.34399999999999</v>
      </c>
      <c r="E91" s="47">
        <v>161.30970153411394</v>
      </c>
      <c r="F91" s="47">
        <v>103.05644521861574</v>
      </c>
      <c r="G91" s="47">
        <v>54.196821193412923</v>
      </c>
      <c r="H91" s="47">
        <v>8.1308854483294599</v>
      </c>
      <c r="I91" s="47">
        <v>11.684935641390496</v>
      </c>
    </row>
    <row r="92" spans="1:9" ht="17.25" thickBot="1" x14ac:dyDescent="0.35">
      <c r="A92" s="4" t="s">
        <v>169</v>
      </c>
      <c r="B92" s="4" t="s">
        <v>180</v>
      </c>
      <c r="C92" s="4" t="s">
        <v>125</v>
      </c>
      <c r="D92" s="45">
        <v>180.42500000000001</v>
      </c>
      <c r="E92" s="45">
        <v>79.346077036160963</v>
      </c>
      <c r="F92" s="45">
        <v>48.174537267642812</v>
      </c>
      <c r="G92" s="45">
        <v>10.861017080730742</v>
      </c>
      <c r="H92" s="45">
        <v>1.7114229330021633</v>
      </c>
      <c r="I92" s="45">
        <v>16.232456209038986</v>
      </c>
    </row>
    <row r="93" spans="1:9" ht="17.25" thickBot="1" x14ac:dyDescent="0.35">
      <c r="A93" s="16" t="s">
        <v>167</v>
      </c>
      <c r="B93" s="16" t="s">
        <v>183</v>
      </c>
      <c r="C93" s="16" t="s">
        <v>76</v>
      </c>
      <c r="D93" s="47">
        <v>344.19499999999999</v>
      </c>
      <c r="E93" s="47">
        <v>150.46064280053599</v>
      </c>
      <c r="F93" s="47">
        <v>62.119041843756136</v>
      </c>
      <c r="G93" s="47">
        <v>29.045535026919914</v>
      </c>
      <c r="H93" s="47">
        <v>3.0004807329310827E-2</v>
      </c>
      <c r="I93" s="47">
        <v>2.9907215269288483</v>
      </c>
    </row>
    <row r="94" spans="1:9" ht="17.25" thickBot="1" x14ac:dyDescent="0.35">
      <c r="A94" s="4" t="s">
        <v>175</v>
      </c>
      <c r="B94" s="4" t="s">
        <v>177</v>
      </c>
      <c r="C94" s="4" t="s">
        <v>147</v>
      </c>
      <c r="D94" s="45">
        <v>563.995</v>
      </c>
      <c r="E94" s="45">
        <v>230.35713737752542</v>
      </c>
      <c r="F94" s="45">
        <v>150.53111436435779</v>
      </c>
      <c r="G94" s="45">
        <v>94.59997808549582</v>
      </c>
      <c r="H94" s="45">
        <v>3.848471281078325</v>
      </c>
      <c r="I94" s="45">
        <v>19.726954042556699</v>
      </c>
    </row>
    <row r="95" spans="1:9" ht="17.25" thickBot="1" x14ac:dyDescent="0.35">
      <c r="A95" s="16" t="s">
        <v>175</v>
      </c>
      <c r="B95" s="16" t="s">
        <v>186</v>
      </c>
      <c r="C95" s="16" t="s">
        <v>127</v>
      </c>
      <c r="D95" s="47">
        <v>303.89999999999998</v>
      </c>
      <c r="E95" s="47">
        <v>128.59885593275473</v>
      </c>
      <c r="F95" s="47">
        <v>76.617290220062714</v>
      </c>
      <c r="G95" s="47">
        <v>36.015535186020671</v>
      </c>
      <c r="H95" s="47">
        <v>1.3118652591915083</v>
      </c>
      <c r="I95" s="47">
        <v>10.8626947084894</v>
      </c>
    </row>
    <row r="96" spans="1:9" ht="17.25" thickBot="1" x14ac:dyDescent="0.35">
      <c r="A96" s="4" t="s">
        <v>171</v>
      </c>
      <c r="B96" s="4" t="s">
        <v>191</v>
      </c>
      <c r="C96" s="4" t="s">
        <v>129</v>
      </c>
      <c r="D96" s="45">
        <v>223.45500000000001</v>
      </c>
      <c r="E96" s="45">
        <v>102.83131171014132</v>
      </c>
      <c r="F96" s="45">
        <v>65.161803746163855</v>
      </c>
      <c r="G96" s="45">
        <v>22.954713368453739</v>
      </c>
      <c r="H96" s="45">
        <v>5.6707100314306098</v>
      </c>
      <c r="I96" s="45">
        <v>8.9932220585250953</v>
      </c>
    </row>
    <row r="97" spans="1:9" ht="17.25" thickBot="1" x14ac:dyDescent="0.35">
      <c r="A97" s="16" t="s">
        <v>169</v>
      </c>
      <c r="B97" s="16" t="s">
        <v>170</v>
      </c>
      <c r="C97" s="16" t="s">
        <v>148</v>
      </c>
      <c r="D97" s="47">
        <v>2230.9459999999999</v>
      </c>
      <c r="E97" s="47">
        <v>1042.4648987048804</v>
      </c>
      <c r="F97" s="47">
        <v>754.81817801691238</v>
      </c>
      <c r="G97" s="47">
        <v>300.68326149192319</v>
      </c>
      <c r="H97" s="47">
        <v>187.18044670966415</v>
      </c>
      <c r="I97" s="47">
        <v>56.584025627102477</v>
      </c>
    </row>
    <row r="98" spans="1:9" ht="17.25" thickBot="1" x14ac:dyDescent="0.35">
      <c r="A98" s="4" t="s">
        <v>167</v>
      </c>
      <c r="B98" s="4" t="s">
        <v>168</v>
      </c>
      <c r="C98" s="4" t="s">
        <v>79</v>
      </c>
      <c r="D98" s="45">
        <v>421.25599999999997</v>
      </c>
      <c r="E98" s="45">
        <v>168.46817848764059</v>
      </c>
      <c r="F98" s="45">
        <v>82.857744255538364</v>
      </c>
      <c r="G98" s="45">
        <v>49.726206659523086</v>
      </c>
      <c r="H98" s="45">
        <v>0.11248546855610299</v>
      </c>
      <c r="I98" s="45">
        <v>9.6874476038606367</v>
      </c>
    </row>
    <row r="99" spans="1:9" ht="17.25" thickBot="1" x14ac:dyDescent="0.35">
      <c r="A99" s="16" t="s">
        <v>178</v>
      </c>
      <c r="B99" s="16" t="s">
        <v>182</v>
      </c>
      <c r="C99" s="16" t="s">
        <v>149</v>
      </c>
      <c r="D99" s="47">
        <v>545.42499999999995</v>
      </c>
      <c r="E99" s="47">
        <v>239.20699880605596</v>
      </c>
      <c r="F99" s="47">
        <v>163.43564866334779</v>
      </c>
      <c r="G99" s="47">
        <v>67.221857000020009</v>
      </c>
      <c r="H99" s="47">
        <v>5.8352884993133225</v>
      </c>
      <c r="I99" s="47">
        <v>19.0395972823199</v>
      </c>
    </row>
    <row r="100" spans="1:9" ht="17.25" thickBot="1" x14ac:dyDescent="0.35">
      <c r="A100" s="4" t="s">
        <v>178</v>
      </c>
      <c r="B100" s="4" t="s">
        <v>179</v>
      </c>
      <c r="C100" s="4" t="s">
        <v>150</v>
      </c>
      <c r="D100" s="45">
        <v>883.52200000000005</v>
      </c>
      <c r="E100" s="45">
        <v>363.83670071562938</v>
      </c>
      <c r="F100" s="45">
        <v>246.19470455933259</v>
      </c>
      <c r="G100" s="45">
        <v>97.839136511017216</v>
      </c>
      <c r="H100" s="45">
        <v>4.6135713861193057</v>
      </c>
      <c r="I100" s="45">
        <v>38.75889571222195</v>
      </c>
    </row>
    <row r="101" spans="1:9" ht="17.25" thickBot="1" x14ac:dyDescent="0.35">
      <c r="A101" s="16" t="s">
        <v>178</v>
      </c>
      <c r="B101" s="16" t="s">
        <v>189</v>
      </c>
      <c r="C101" s="16" t="s">
        <v>151</v>
      </c>
      <c r="D101" s="47">
        <v>231.44499999999999</v>
      </c>
      <c r="E101" s="47">
        <v>119.63256680927313</v>
      </c>
      <c r="F101" s="47">
        <v>91.928386115839857</v>
      </c>
      <c r="G101" s="47">
        <v>57.234439103830873</v>
      </c>
      <c r="H101" s="47">
        <v>7.620944362566954</v>
      </c>
      <c r="I101" s="47">
        <v>1.8214412824264143</v>
      </c>
    </row>
    <row r="102" spans="1:9" ht="17.25" thickBot="1" x14ac:dyDescent="0.35">
      <c r="A102" s="4" t="s">
        <v>178</v>
      </c>
      <c r="B102" s="4" t="s">
        <v>189</v>
      </c>
      <c r="C102" s="4" t="s">
        <v>131</v>
      </c>
      <c r="D102" s="45">
        <v>526.47400000000005</v>
      </c>
      <c r="E102" s="45">
        <v>243.3657718106777</v>
      </c>
      <c r="F102" s="45">
        <v>153.92145889640565</v>
      </c>
      <c r="G102" s="45">
        <v>60.876400558216851</v>
      </c>
      <c r="H102" s="45">
        <v>5.8365209526657029</v>
      </c>
      <c r="I102" s="45">
        <v>22.396603173167509</v>
      </c>
    </row>
    <row r="103" spans="1:9" ht="17.25" thickBot="1" x14ac:dyDescent="0.35">
      <c r="A103" s="16" t="s">
        <v>169</v>
      </c>
      <c r="B103" s="16" t="s">
        <v>180</v>
      </c>
      <c r="C103" s="16" t="s">
        <v>152</v>
      </c>
      <c r="D103" s="47">
        <v>884.87599999999998</v>
      </c>
      <c r="E103" s="47">
        <v>384.65395104265167</v>
      </c>
      <c r="F103" s="47">
        <v>311.56877271558704</v>
      </c>
      <c r="G103" s="47">
        <v>175.93483057187572</v>
      </c>
      <c r="H103" s="47">
        <v>7.7022389445564556</v>
      </c>
      <c r="I103" s="47">
        <v>33.979177308460756</v>
      </c>
    </row>
    <row r="104" spans="1:9" ht="17.25" thickBot="1" x14ac:dyDescent="0.35">
      <c r="A104" s="4" t="s">
        <v>178</v>
      </c>
      <c r="B104" s="4" t="s">
        <v>179</v>
      </c>
      <c r="C104" s="4" t="s">
        <v>153</v>
      </c>
      <c r="D104" s="45">
        <v>848.82899999999995</v>
      </c>
      <c r="E104" s="45">
        <v>378.44647423922373</v>
      </c>
      <c r="F104" s="45">
        <v>269.91815919777389</v>
      </c>
      <c r="G104" s="45">
        <v>124.14289559612264</v>
      </c>
      <c r="H104" s="45">
        <v>31.634881501812856</v>
      </c>
      <c r="I104" s="45">
        <v>12.096694989341815</v>
      </c>
    </row>
    <row r="105" spans="1:9" ht="17.25" thickBot="1" x14ac:dyDescent="0.35">
      <c r="A105" s="16" t="s">
        <v>169</v>
      </c>
      <c r="B105" s="16" t="s">
        <v>170</v>
      </c>
      <c r="C105" s="16" t="s">
        <v>154</v>
      </c>
      <c r="D105" s="47">
        <v>156.32</v>
      </c>
      <c r="E105" s="47">
        <v>73.820011558858084</v>
      </c>
      <c r="F105" s="47">
        <v>51.490774483374992</v>
      </c>
      <c r="G105" s="47">
        <v>12.217603714090613</v>
      </c>
      <c r="H105" s="47">
        <v>4.6241131834947879E-2</v>
      </c>
      <c r="I105" s="47">
        <v>21.802991647476684</v>
      </c>
    </row>
    <row r="106" spans="1:9" ht="17.25" thickBot="1" x14ac:dyDescent="0.35">
      <c r="A106" s="4" t="s">
        <v>169</v>
      </c>
      <c r="B106" s="4" t="s">
        <v>170</v>
      </c>
      <c r="C106" s="4" t="s">
        <v>133</v>
      </c>
      <c r="D106" s="45">
        <v>169.39</v>
      </c>
      <c r="E106" s="45">
        <v>78.158958695447936</v>
      </c>
      <c r="F106" s="45">
        <v>45.590003596536327</v>
      </c>
      <c r="G106" s="45">
        <v>17.826192464784228</v>
      </c>
      <c r="H106" s="45">
        <v>2.2136872261875928</v>
      </c>
      <c r="I106" s="45">
        <v>7.8109084377689575</v>
      </c>
    </row>
    <row r="107" spans="1:9" ht="17.25" thickBot="1" x14ac:dyDescent="0.35">
      <c r="A107" s="16" t="s">
        <v>178</v>
      </c>
      <c r="B107" s="16" t="s">
        <v>179</v>
      </c>
      <c r="C107" s="16" t="s">
        <v>155</v>
      </c>
      <c r="D107" s="47">
        <v>924.74199999999996</v>
      </c>
      <c r="E107" s="47">
        <v>393.92178878021883</v>
      </c>
      <c r="F107" s="47">
        <v>284.08608525393271</v>
      </c>
      <c r="G107" s="47">
        <v>161.36808729201422</v>
      </c>
      <c r="H107" s="47">
        <v>19.283810783034895</v>
      </c>
      <c r="I107" s="47">
        <v>30.985512748423023</v>
      </c>
    </row>
    <row r="108" spans="1:9" ht="17.25" thickBot="1" x14ac:dyDescent="0.35">
      <c r="A108" s="4" t="s">
        <v>175</v>
      </c>
      <c r="B108" s="4" t="s">
        <v>185</v>
      </c>
      <c r="C108" s="4" t="s">
        <v>82</v>
      </c>
      <c r="D108" s="45">
        <v>154.715</v>
      </c>
      <c r="E108" s="45">
        <v>63.497710787520084</v>
      </c>
      <c r="F108" s="45">
        <v>31.334542764741077</v>
      </c>
      <c r="G108" s="45">
        <v>17.298534036458982</v>
      </c>
      <c r="H108" s="45">
        <v>2.6716801606482897E-2</v>
      </c>
      <c r="I108" s="45">
        <v>4.3389775352871895</v>
      </c>
    </row>
    <row r="109" spans="1:9" ht="17.25" thickBot="1" x14ac:dyDescent="0.35">
      <c r="A109" s="16" t="s">
        <v>178</v>
      </c>
      <c r="B109" s="16" t="s">
        <v>179</v>
      </c>
      <c r="C109" s="16" t="s">
        <v>135</v>
      </c>
      <c r="D109" s="47">
        <v>855.29700000000003</v>
      </c>
      <c r="E109" s="47">
        <v>359.64976864383095</v>
      </c>
      <c r="F109" s="47">
        <v>233.22132794051407</v>
      </c>
      <c r="G109" s="47">
        <v>101.2097691589175</v>
      </c>
      <c r="H109" s="47">
        <v>1.7762095051724385</v>
      </c>
      <c r="I109" s="47">
        <v>18.025757804382941</v>
      </c>
    </row>
    <row r="110" spans="1:9" ht="17.25" thickBot="1" x14ac:dyDescent="0.35">
      <c r="A110" s="4" t="s">
        <v>171</v>
      </c>
      <c r="B110" s="4" t="s">
        <v>187</v>
      </c>
      <c r="C110" s="4" t="s">
        <v>137</v>
      </c>
      <c r="D110" s="45">
        <v>309.79500000000002</v>
      </c>
      <c r="E110" s="45">
        <v>140.24666257567802</v>
      </c>
      <c r="F110" s="45">
        <v>88.553788545741966</v>
      </c>
      <c r="G110" s="45">
        <v>41.557042955745615</v>
      </c>
      <c r="H110" s="45">
        <v>0.22735395693651744</v>
      </c>
      <c r="I110" s="45">
        <v>9.7022135492368449</v>
      </c>
    </row>
    <row r="112" spans="1:9" x14ac:dyDescent="0.3">
      <c r="A112" s="469" t="s">
        <v>1564</v>
      </c>
      <c r="D112" s="450"/>
      <c r="F112" s="449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1B0D-C3E3-4FBA-B944-BFDA6129D068}">
  <sheetPr codeName="Foglio29"/>
  <dimension ref="A1:D11"/>
  <sheetViews>
    <sheetView showGridLines="0" zoomScaleNormal="100" workbookViewId="0"/>
  </sheetViews>
  <sheetFormatPr defaultRowHeight="16.5" x14ac:dyDescent="0.3"/>
  <cols>
    <col min="1" max="1" width="24.875" customWidth="1"/>
    <col min="2" max="3" width="10.125" bestFit="1" customWidth="1"/>
    <col min="4" max="4" width="11.375" bestFit="1" customWidth="1"/>
  </cols>
  <sheetData>
    <row r="1" spans="1:4" x14ac:dyDescent="0.3">
      <c r="A1" t="s">
        <v>1468</v>
      </c>
    </row>
    <row r="3" spans="1:4" x14ac:dyDescent="0.3">
      <c r="A3" s="5" t="s">
        <v>290</v>
      </c>
      <c r="B3" s="482" t="s">
        <v>291</v>
      </c>
      <c r="C3" s="480"/>
      <c r="D3" s="480"/>
    </row>
    <row r="4" spans="1:4" ht="30.75" thickBot="1" x14ac:dyDescent="0.35">
      <c r="A4" s="3"/>
      <c r="B4" s="3" t="s">
        <v>562</v>
      </c>
      <c r="C4" s="3" t="s">
        <v>198</v>
      </c>
      <c r="D4" s="3" t="s">
        <v>199</v>
      </c>
    </row>
    <row r="5" spans="1:4" ht="17.25" thickBot="1" x14ac:dyDescent="0.35">
      <c r="A5" s="7" t="s">
        <v>195</v>
      </c>
      <c r="B5" s="19">
        <v>105.68517667801909</v>
      </c>
      <c r="C5" s="19">
        <v>102.36594809571717</v>
      </c>
      <c r="D5" s="19">
        <v>105.35485400510491</v>
      </c>
    </row>
    <row r="6" spans="1:4" ht="17.25" thickBot="1" x14ac:dyDescent="0.35">
      <c r="A6" s="8" t="s">
        <v>196</v>
      </c>
      <c r="B6" s="20">
        <v>100.06523085880362</v>
      </c>
      <c r="C6" s="20">
        <v>96.327379795365133</v>
      </c>
      <c r="D6" s="20">
        <v>93.624667352594898</v>
      </c>
    </row>
    <row r="7" spans="1:4" ht="17.25" thickBot="1" x14ac:dyDescent="0.35">
      <c r="A7" s="7" t="s">
        <v>197</v>
      </c>
      <c r="B7" s="19">
        <v>107.45003792195715</v>
      </c>
      <c r="C7" s="19">
        <v>108.703129266451</v>
      </c>
      <c r="D7" s="19">
        <v>109.92674106665157</v>
      </c>
    </row>
    <row r="8" spans="1:4" ht="17.25" thickBot="1" x14ac:dyDescent="0.35">
      <c r="A8" s="36" t="s">
        <v>175</v>
      </c>
      <c r="B8" s="35">
        <v>92.492736750747071</v>
      </c>
      <c r="C8" s="35">
        <v>97.439900498287457</v>
      </c>
      <c r="D8" s="35">
        <v>95.906144389749429</v>
      </c>
    </row>
    <row r="9" spans="1:4" ht="17.25" thickBot="1" x14ac:dyDescent="0.35">
      <c r="A9" s="7" t="s">
        <v>167</v>
      </c>
      <c r="B9" s="19">
        <v>85.268230737604569</v>
      </c>
      <c r="C9" s="19">
        <v>88.812502316667732</v>
      </c>
      <c r="D9" s="19">
        <v>86.606293202541011</v>
      </c>
    </row>
    <row r="11" spans="1:4" x14ac:dyDescent="0.3">
      <c r="A11" s="469" t="s">
        <v>1564</v>
      </c>
    </row>
  </sheetData>
  <mergeCells count="1">
    <mergeCell ref="B3:D3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EEA37-D1F7-4056-91AB-B2D953726245}">
  <sheetPr codeName="Foglio30"/>
  <dimension ref="A1:E27"/>
  <sheetViews>
    <sheetView showGridLines="0" workbookViewId="0"/>
  </sheetViews>
  <sheetFormatPr defaultRowHeight="16.5" x14ac:dyDescent="0.3"/>
  <cols>
    <col min="1" max="2" width="16.125" customWidth="1"/>
    <col min="4" max="4" width="16.125" customWidth="1"/>
    <col min="5" max="5" width="17.5" customWidth="1"/>
  </cols>
  <sheetData>
    <row r="1" spans="1:5" x14ac:dyDescent="0.3">
      <c r="A1" t="s">
        <v>1469</v>
      </c>
    </row>
    <row r="3" spans="1:5" ht="25.5" customHeight="1" x14ac:dyDescent="0.3">
      <c r="A3" s="481" t="s">
        <v>534</v>
      </c>
      <c r="B3" s="481"/>
      <c r="D3" s="481" t="s">
        <v>535</v>
      </c>
      <c r="E3" s="481"/>
    </row>
    <row r="4" spans="1:5" x14ac:dyDescent="0.3">
      <c r="A4" s="481" t="s">
        <v>200</v>
      </c>
      <c r="B4" s="481"/>
      <c r="D4" s="481" t="s">
        <v>200</v>
      </c>
      <c r="E4" s="481"/>
    </row>
    <row r="5" spans="1:5" ht="17.25" thickBot="1" x14ac:dyDescent="0.35">
      <c r="A5" s="50" t="s">
        <v>114</v>
      </c>
      <c r="B5" s="400">
        <v>86.762530261213882</v>
      </c>
      <c r="D5" s="50" t="s">
        <v>114</v>
      </c>
      <c r="E5" s="400">
        <v>69.796066771107348</v>
      </c>
    </row>
    <row r="6" spans="1:5" ht="17.25" thickBot="1" x14ac:dyDescent="0.35">
      <c r="A6" s="181" t="s">
        <v>118</v>
      </c>
      <c r="B6" s="20">
        <v>84.478172889972598</v>
      </c>
      <c r="D6" s="181" t="s">
        <v>144</v>
      </c>
      <c r="E6" s="20">
        <v>69.669448357397158</v>
      </c>
    </row>
    <row r="7" spans="1:5" ht="17.25" thickBot="1" x14ac:dyDescent="0.35">
      <c r="A7" s="50" t="s">
        <v>72</v>
      </c>
      <c r="B7" s="400">
        <v>83.908433556205793</v>
      </c>
      <c r="D7" s="50" t="s">
        <v>118</v>
      </c>
      <c r="E7" s="400">
        <v>61.399300695096812</v>
      </c>
    </row>
    <row r="8" spans="1:5" ht="17.25" thickBot="1" x14ac:dyDescent="0.35">
      <c r="A8" s="181" t="s">
        <v>86</v>
      </c>
      <c r="B8" s="20">
        <v>83.045334624413627</v>
      </c>
      <c r="D8" s="181" t="s">
        <v>60</v>
      </c>
      <c r="E8" s="20">
        <v>61.1733357256076</v>
      </c>
    </row>
    <row r="9" spans="1:5" ht="17.25" thickBot="1" x14ac:dyDescent="0.35">
      <c r="A9" s="50" t="s">
        <v>140</v>
      </c>
      <c r="B9" s="400">
        <v>82.87108387705419</v>
      </c>
      <c r="D9" s="50" t="s">
        <v>143</v>
      </c>
      <c r="E9" s="400">
        <v>60.912525258438798</v>
      </c>
    </row>
    <row r="10" spans="1:5" ht="17.25" thickBot="1" x14ac:dyDescent="0.35">
      <c r="A10" s="181" t="s">
        <v>144</v>
      </c>
      <c r="B10" s="20">
        <v>81.543962241111089</v>
      </c>
      <c r="D10" s="181" t="s">
        <v>104</v>
      </c>
      <c r="E10" s="20">
        <v>60.814919307002093</v>
      </c>
    </row>
    <row r="11" spans="1:5" ht="17.25" thickBot="1" x14ac:dyDescent="0.35">
      <c r="A11" s="50" t="s">
        <v>152</v>
      </c>
      <c r="B11" s="400">
        <v>81.043111285492273</v>
      </c>
      <c r="D11" s="50" t="s">
        <v>140</v>
      </c>
      <c r="E11" s="400">
        <v>57.061243350124478</v>
      </c>
    </row>
    <row r="12" spans="1:5" ht="17.25" thickBot="1" x14ac:dyDescent="0.35">
      <c r="A12" s="181" t="s">
        <v>57</v>
      </c>
      <c r="B12" s="20">
        <v>80.653086540567472</v>
      </c>
      <c r="D12" s="181" t="s">
        <v>152</v>
      </c>
      <c r="E12" s="20">
        <v>56.5745512908466</v>
      </c>
    </row>
    <row r="13" spans="1:5" ht="17.25" thickBot="1" x14ac:dyDescent="0.35">
      <c r="A13" s="50" t="s">
        <v>81</v>
      </c>
      <c r="B13" s="400">
        <v>80.155752818275346</v>
      </c>
      <c r="D13" s="50" t="s">
        <v>66</v>
      </c>
      <c r="E13" s="400">
        <v>56.463328565452223</v>
      </c>
    </row>
    <row r="14" spans="1:5" ht="17.25" thickBot="1" x14ac:dyDescent="0.35">
      <c r="A14" s="181" t="s">
        <v>136</v>
      </c>
      <c r="B14" s="20">
        <v>79.864430847900408</v>
      </c>
      <c r="D14" s="181" t="s">
        <v>116</v>
      </c>
      <c r="E14" s="20">
        <v>55.759743332700573</v>
      </c>
    </row>
    <row r="15" spans="1:5" ht="16.5" customHeight="1" x14ac:dyDescent="0.3">
      <c r="A15" s="483" t="s">
        <v>201</v>
      </c>
      <c r="B15" s="483"/>
      <c r="D15" s="483" t="s">
        <v>201</v>
      </c>
      <c r="E15" s="483"/>
    </row>
    <row r="16" spans="1:5" ht="17.25" thickBot="1" x14ac:dyDescent="0.35">
      <c r="A16" s="50" t="s">
        <v>82</v>
      </c>
      <c r="B16" s="400">
        <v>49.906668831456777</v>
      </c>
      <c r="D16" s="50" t="s">
        <v>59</v>
      </c>
      <c r="E16" s="400">
        <v>27.563261812075467</v>
      </c>
    </row>
    <row r="17" spans="1:5" ht="17.25" thickBot="1" x14ac:dyDescent="0.35">
      <c r="A17" s="181" t="s">
        <v>49</v>
      </c>
      <c r="B17" s="20">
        <v>49.817213974330571</v>
      </c>
      <c r="D17" s="181" t="s">
        <v>55</v>
      </c>
      <c r="E17" s="20">
        <v>27.051593884395743</v>
      </c>
    </row>
    <row r="18" spans="1:5" ht="17.25" thickBot="1" x14ac:dyDescent="0.35">
      <c r="A18" s="50" t="s">
        <v>52</v>
      </c>
      <c r="B18" s="400">
        <v>49.542386356540611</v>
      </c>
      <c r="D18" s="50" t="s">
        <v>68</v>
      </c>
      <c r="E18" s="400">
        <v>26.174917525830459</v>
      </c>
    </row>
    <row r="19" spans="1:5" ht="17.25" thickBot="1" x14ac:dyDescent="0.35">
      <c r="A19" s="181" t="s">
        <v>70</v>
      </c>
      <c r="B19" s="20">
        <v>49.362038185224371</v>
      </c>
      <c r="D19" s="181" t="s">
        <v>71</v>
      </c>
      <c r="E19" s="20">
        <v>25.259007831317941</v>
      </c>
    </row>
    <row r="20" spans="1:5" ht="17.25" thickBot="1" x14ac:dyDescent="0.35">
      <c r="A20" s="50" t="s">
        <v>79</v>
      </c>
      <c r="B20" s="400">
        <v>49.226721799513939</v>
      </c>
      <c r="D20" s="50" t="s">
        <v>115</v>
      </c>
      <c r="E20" s="400">
        <v>24.416954430426362</v>
      </c>
    </row>
    <row r="21" spans="1:5" ht="17.25" thickBot="1" x14ac:dyDescent="0.35">
      <c r="A21" s="181" t="s">
        <v>73</v>
      </c>
      <c r="B21" s="20">
        <v>48.862226105788736</v>
      </c>
      <c r="D21" s="181" t="s">
        <v>61</v>
      </c>
      <c r="E21" s="20">
        <v>24.236416883762523</v>
      </c>
    </row>
    <row r="22" spans="1:5" ht="17.25" thickBot="1" x14ac:dyDescent="0.35">
      <c r="A22" s="50" t="s">
        <v>64</v>
      </c>
      <c r="B22" s="400">
        <v>47.141382304599787</v>
      </c>
      <c r="D22" s="50" t="s">
        <v>64</v>
      </c>
      <c r="E22" s="400">
        <v>23.933124908853078</v>
      </c>
    </row>
    <row r="23" spans="1:5" ht="17.25" thickBot="1" x14ac:dyDescent="0.35">
      <c r="A23" s="181" t="s">
        <v>55</v>
      </c>
      <c r="B23" s="20">
        <v>46.407566087904186</v>
      </c>
      <c r="D23" s="181" t="s">
        <v>70</v>
      </c>
      <c r="E23" s="20">
        <v>23.32463665135554</v>
      </c>
    </row>
    <row r="24" spans="1:5" ht="17.25" thickBot="1" x14ac:dyDescent="0.35">
      <c r="A24" s="50" t="s">
        <v>61</v>
      </c>
      <c r="B24" s="400">
        <v>43.492145967000098</v>
      </c>
      <c r="D24" s="50" t="s">
        <v>76</v>
      </c>
      <c r="E24" s="400">
        <v>21.312059263024658</v>
      </c>
    </row>
    <row r="25" spans="1:5" ht="17.25" thickBot="1" x14ac:dyDescent="0.35">
      <c r="A25" s="181" t="s">
        <v>76</v>
      </c>
      <c r="B25" s="20">
        <v>41.606314321050093</v>
      </c>
      <c r="D25" s="181" t="s">
        <v>67</v>
      </c>
      <c r="E25" s="20">
        <v>17.97943219378109</v>
      </c>
    </row>
    <row r="27" spans="1:5" x14ac:dyDescent="0.3">
      <c r="A27" s="469" t="s">
        <v>1564</v>
      </c>
    </row>
  </sheetData>
  <mergeCells count="6">
    <mergeCell ref="A3:B3"/>
    <mergeCell ref="D3:E3"/>
    <mergeCell ref="A4:B4"/>
    <mergeCell ref="D4:E4"/>
    <mergeCell ref="A15:B15"/>
    <mergeCell ref="D15:E15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5A278-CA66-484A-9A82-4AE1FA7CE4A0}">
  <sheetPr codeName="Foglio31"/>
  <dimension ref="A1:I116"/>
  <sheetViews>
    <sheetView showGridLines="0" workbookViewId="0"/>
  </sheetViews>
  <sheetFormatPr defaultColWidth="15.125" defaultRowHeight="16.5" x14ac:dyDescent="0.3"/>
  <cols>
    <col min="2" max="9" width="11.25" customWidth="1"/>
  </cols>
  <sheetData>
    <row r="1" spans="1:9" x14ac:dyDescent="0.3">
      <c r="A1" t="s">
        <v>1470</v>
      </c>
    </row>
    <row r="3" spans="1:9" x14ac:dyDescent="0.3">
      <c r="A3" s="484" t="s">
        <v>563</v>
      </c>
      <c r="B3" s="484"/>
      <c r="C3" s="484"/>
      <c r="D3" s="484"/>
      <c r="E3" s="484"/>
      <c r="F3" s="484"/>
      <c r="G3" s="484"/>
      <c r="H3" s="484"/>
      <c r="I3" s="484"/>
    </row>
    <row r="4" spans="1:9" ht="17.25" thickBot="1" x14ac:dyDescent="0.35">
      <c r="A4" s="105"/>
      <c r="B4" s="21" t="s">
        <v>564</v>
      </c>
      <c r="C4" s="21" t="s">
        <v>26</v>
      </c>
      <c r="D4" s="49" t="s">
        <v>565</v>
      </c>
      <c r="E4" s="21" t="s">
        <v>28</v>
      </c>
      <c r="F4" s="21" t="s">
        <v>202</v>
      </c>
      <c r="G4" s="49" t="s">
        <v>203</v>
      </c>
      <c r="H4" s="21" t="s">
        <v>566</v>
      </c>
      <c r="I4" s="21" t="s">
        <v>31</v>
      </c>
    </row>
    <row r="5" spans="1:9" ht="17.25" thickBot="1" x14ac:dyDescent="0.35">
      <c r="A5" s="471" t="s">
        <v>567</v>
      </c>
      <c r="B5" s="472">
        <v>33</v>
      </c>
      <c r="C5" s="472">
        <v>19</v>
      </c>
      <c r="D5" s="473">
        <v>15.3</v>
      </c>
      <c r="E5" s="472">
        <v>14.7</v>
      </c>
      <c r="F5" s="472">
        <v>5.4</v>
      </c>
      <c r="G5" s="473">
        <v>4.3</v>
      </c>
      <c r="H5" s="472">
        <v>2.2000000000000002</v>
      </c>
      <c r="I5" s="472">
        <v>6</v>
      </c>
    </row>
    <row r="6" spans="1:9" ht="18" thickTop="1" thickBot="1" x14ac:dyDescent="0.35">
      <c r="A6" s="474" t="s">
        <v>195</v>
      </c>
      <c r="B6" s="475">
        <v>27.4</v>
      </c>
      <c r="C6" s="475">
        <v>20</v>
      </c>
      <c r="D6" s="476">
        <v>13.1</v>
      </c>
      <c r="E6" s="475">
        <v>20.7</v>
      </c>
      <c r="F6" s="475">
        <v>3.5</v>
      </c>
      <c r="G6" s="476">
        <v>7</v>
      </c>
      <c r="H6" s="475">
        <v>1.9</v>
      </c>
      <c r="I6" s="475">
        <v>6.4</v>
      </c>
    </row>
    <row r="7" spans="1:9" ht="17.25" thickBot="1" x14ac:dyDescent="0.35">
      <c r="A7" s="107" t="s">
        <v>196</v>
      </c>
      <c r="B7" s="111">
        <v>34.6</v>
      </c>
      <c r="C7" s="111">
        <v>18.3</v>
      </c>
      <c r="D7" s="112">
        <v>16.5</v>
      </c>
      <c r="E7" s="111">
        <v>11.4</v>
      </c>
      <c r="F7" s="111">
        <v>3.4</v>
      </c>
      <c r="G7" s="112">
        <v>7.5</v>
      </c>
      <c r="H7" s="111">
        <v>1.6</v>
      </c>
      <c r="I7" s="111">
        <v>6.8</v>
      </c>
    </row>
    <row r="8" spans="1:9" ht="17.25" thickBot="1" x14ac:dyDescent="0.35">
      <c r="A8" s="106" t="s">
        <v>197</v>
      </c>
      <c r="B8" s="109">
        <v>35</v>
      </c>
      <c r="C8" s="109">
        <v>16.600000000000001</v>
      </c>
      <c r="D8" s="110">
        <v>14.1</v>
      </c>
      <c r="E8" s="109">
        <v>18.8</v>
      </c>
      <c r="F8" s="109">
        <v>4.0999999999999996</v>
      </c>
      <c r="G8" s="110">
        <v>3.2</v>
      </c>
      <c r="H8" s="109">
        <v>2</v>
      </c>
      <c r="I8" s="109">
        <v>6.2</v>
      </c>
    </row>
    <row r="9" spans="1:9" ht="17.25" thickBot="1" x14ac:dyDescent="0.35">
      <c r="A9" s="107" t="s">
        <v>175</v>
      </c>
      <c r="B9" s="111">
        <v>36.1</v>
      </c>
      <c r="C9" s="111">
        <v>20.8</v>
      </c>
      <c r="D9" s="112">
        <v>18.399999999999999</v>
      </c>
      <c r="E9" s="111">
        <v>7.6</v>
      </c>
      <c r="F9" s="111">
        <v>9.8000000000000007</v>
      </c>
      <c r="G9" s="112">
        <v>0.6</v>
      </c>
      <c r="H9" s="111">
        <v>2</v>
      </c>
      <c r="I9" s="111">
        <v>4.7</v>
      </c>
    </row>
    <row r="10" spans="1:9" ht="17.25" thickBot="1" x14ac:dyDescent="0.35">
      <c r="A10" s="477" t="s">
        <v>167</v>
      </c>
      <c r="B10" s="478">
        <v>36.200000000000003</v>
      </c>
      <c r="C10" s="478">
        <v>19.2</v>
      </c>
      <c r="D10" s="479">
        <v>16.7</v>
      </c>
      <c r="E10" s="478">
        <v>6.8</v>
      </c>
      <c r="F10" s="478">
        <v>9.9</v>
      </c>
      <c r="G10" s="479">
        <v>0.1</v>
      </c>
      <c r="H10" s="478">
        <v>5.7</v>
      </c>
      <c r="I10" s="478">
        <v>5.4</v>
      </c>
    </row>
    <row r="11" spans="1:9" ht="18" thickTop="1" thickBot="1" x14ac:dyDescent="0.35">
      <c r="A11" s="50" t="s">
        <v>170</v>
      </c>
      <c r="B11" s="108">
        <v>25.9</v>
      </c>
      <c r="C11" s="108">
        <v>18.7</v>
      </c>
      <c r="D11" s="113">
        <v>13.8</v>
      </c>
      <c r="E11" s="108">
        <v>18.100000000000001</v>
      </c>
      <c r="F11" s="108">
        <v>4.2</v>
      </c>
      <c r="G11" s="113">
        <v>9.8000000000000007</v>
      </c>
      <c r="H11" s="108">
        <v>1.9</v>
      </c>
      <c r="I11" s="108">
        <v>7.5</v>
      </c>
    </row>
    <row r="12" spans="1:9" ht="17.25" thickBot="1" x14ac:dyDescent="0.35">
      <c r="A12" s="105" t="s">
        <v>568</v>
      </c>
      <c r="B12" s="114">
        <v>29.9</v>
      </c>
      <c r="C12" s="114">
        <v>15.2</v>
      </c>
      <c r="D12" s="115">
        <v>11</v>
      </c>
      <c r="E12" s="114">
        <v>0.4</v>
      </c>
      <c r="F12" s="114">
        <v>0</v>
      </c>
      <c r="G12" s="115">
        <v>37.799999999999997</v>
      </c>
      <c r="H12" s="114">
        <v>0.7</v>
      </c>
      <c r="I12" s="114">
        <v>5</v>
      </c>
    </row>
    <row r="13" spans="1:9" ht="17.25" thickBot="1" x14ac:dyDescent="0.35">
      <c r="A13" s="50" t="s">
        <v>569</v>
      </c>
      <c r="B13" s="108">
        <v>28</v>
      </c>
      <c r="C13" s="108">
        <v>20.6</v>
      </c>
      <c r="D13" s="113">
        <v>12.7</v>
      </c>
      <c r="E13" s="108">
        <v>21.5</v>
      </c>
      <c r="F13" s="108">
        <v>3.5</v>
      </c>
      <c r="G13" s="113">
        <v>6.1</v>
      </c>
      <c r="H13" s="108">
        <v>1.9</v>
      </c>
      <c r="I13" s="108">
        <v>5.7</v>
      </c>
    </row>
    <row r="14" spans="1:9" ht="17.25" thickBot="1" x14ac:dyDescent="0.35">
      <c r="A14" s="105" t="s">
        <v>570</v>
      </c>
      <c r="B14" s="114">
        <v>34.1</v>
      </c>
      <c r="C14" s="114">
        <v>17.600000000000001</v>
      </c>
      <c r="D14" s="115">
        <v>15.5</v>
      </c>
      <c r="E14" s="114">
        <v>4.8</v>
      </c>
      <c r="F14" s="114">
        <v>0.7</v>
      </c>
      <c r="G14" s="115">
        <v>16</v>
      </c>
      <c r="H14" s="114">
        <v>0.7</v>
      </c>
      <c r="I14" s="114">
        <v>10.6</v>
      </c>
    </row>
    <row r="15" spans="1:9" ht="17.25" thickBot="1" x14ac:dyDescent="0.35">
      <c r="A15" s="50" t="s">
        <v>571</v>
      </c>
      <c r="B15" s="108">
        <v>35.5</v>
      </c>
      <c r="C15" s="108">
        <v>18</v>
      </c>
      <c r="D15" s="113">
        <v>19.100000000000001</v>
      </c>
      <c r="E15" s="108">
        <v>7.4</v>
      </c>
      <c r="F15" s="108">
        <v>5.0999999999999996</v>
      </c>
      <c r="G15" s="113">
        <v>7</v>
      </c>
      <c r="H15" s="108">
        <v>1.8</v>
      </c>
      <c r="I15" s="108">
        <v>6</v>
      </c>
    </row>
    <row r="16" spans="1:9" ht="17.25" thickBot="1" x14ac:dyDescent="0.35">
      <c r="A16" s="105" t="s">
        <v>572</v>
      </c>
      <c r="B16" s="114">
        <v>35.200000000000003</v>
      </c>
      <c r="C16" s="114">
        <v>15.7</v>
      </c>
      <c r="D16" s="115">
        <v>18.899999999999999</v>
      </c>
      <c r="E16" s="114">
        <v>10.3</v>
      </c>
      <c r="F16" s="114">
        <v>2.6</v>
      </c>
      <c r="G16" s="115">
        <v>10.5</v>
      </c>
      <c r="H16" s="114">
        <v>1.4</v>
      </c>
      <c r="I16" s="114">
        <v>5.5</v>
      </c>
    </row>
    <row r="17" spans="1:9" ht="17.25" thickBot="1" x14ac:dyDescent="0.35">
      <c r="A17" s="50" t="s">
        <v>573</v>
      </c>
      <c r="B17" s="108">
        <v>26.6</v>
      </c>
      <c r="C17" s="108">
        <v>20</v>
      </c>
      <c r="D17" s="113">
        <v>14.2</v>
      </c>
      <c r="E17" s="108">
        <v>22.9</v>
      </c>
      <c r="F17" s="108">
        <v>1.7</v>
      </c>
      <c r="G17" s="113">
        <v>4.9000000000000004</v>
      </c>
      <c r="H17" s="108">
        <v>1.6</v>
      </c>
      <c r="I17" s="108">
        <v>8.1</v>
      </c>
    </row>
    <row r="18" spans="1:9" ht="17.25" thickBot="1" x14ac:dyDescent="0.35">
      <c r="A18" s="105" t="s">
        <v>574</v>
      </c>
      <c r="B18" s="114">
        <v>33.799999999999997</v>
      </c>
      <c r="C18" s="114">
        <v>19.2</v>
      </c>
      <c r="D18" s="115">
        <v>13.9</v>
      </c>
      <c r="E18" s="114">
        <v>16</v>
      </c>
      <c r="F18" s="114">
        <v>2.5</v>
      </c>
      <c r="G18" s="115">
        <v>5.9</v>
      </c>
      <c r="H18" s="114">
        <v>1.6</v>
      </c>
      <c r="I18" s="114">
        <v>7</v>
      </c>
    </row>
    <row r="19" spans="1:9" ht="17.25" thickBot="1" x14ac:dyDescent="0.35">
      <c r="A19" s="50" t="s">
        <v>575</v>
      </c>
      <c r="B19" s="108">
        <v>43.9</v>
      </c>
      <c r="C19" s="108">
        <v>17</v>
      </c>
      <c r="D19" s="113">
        <v>14</v>
      </c>
      <c r="E19" s="108">
        <v>10.6</v>
      </c>
      <c r="F19" s="108">
        <v>2.7</v>
      </c>
      <c r="G19" s="113">
        <v>4.0999999999999996</v>
      </c>
      <c r="H19" s="108">
        <v>1.9</v>
      </c>
      <c r="I19" s="108">
        <v>5.9</v>
      </c>
    </row>
    <row r="20" spans="1:9" ht="17.25" thickBot="1" x14ac:dyDescent="0.35">
      <c r="A20" s="105" t="s">
        <v>576</v>
      </c>
      <c r="B20" s="114">
        <v>40</v>
      </c>
      <c r="C20" s="114">
        <v>16.899999999999999</v>
      </c>
      <c r="D20" s="115">
        <v>12.4</v>
      </c>
      <c r="E20" s="114">
        <v>1.6</v>
      </c>
      <c r="F20" s="114">
        <v>5.8</v>
      </c>
      <c r="G20" s="115">
        <v>9.4</v>
      </c>
      <c r="H20" s="114">
        <v>5.9</v>
      </c>
      <c r="I20" s="114">
        <v>8</v>
      </c>
    </row>
    <row r="21" spans="1:9" ht="17.25" thickBot="1" x14ac:dyDescent="0.35">
      <c r="A21" s="50" t="s">
        <v>577</v>
      </c>
      <c r="B21" s="108">
        <v>45.6</v>
      </c>
      <c r="C21" s="108">
        <v>17.600000000000001</v>
      </c>
      <c r="D21" s="113">
        <v>14.6</v>
      </c>
      <c r="E21" s="108">
        <v>5</v>
      </c>
      <c r="F21" s="108">
        <v>1.6</v>
      </c>
      <c r="G21" s="113">
        <v>7</v>
      </c>
      <c r="H21" s="108">
        <v>1.1000000000000001</v>
      </c>
      <c r="I21" s="108">
        <v>7.5</v>
      </c>
    </row>
    <row r="22" spans="1:9" ht="17.25" thickBot="1" x14ac:dyDescent="0.35">
      <c r="A22" s="105" t="s">
        <v>578</v>
      </c>
      <c r="B22" s="114">
        <v>28.2</v>
      </c>
      <c r="C22" s="114">
        <v>16.3</v>
      </c>
      <c r="D22" s="115">
        <v>14.2</v>
      </c>
      <c r="E22" s="114">
        <v>27</v>
      </c>
      <c r="F22" s="114">
        <v>5.0999999999999996</v>
      </c>
      <c r="G22" s="115">
        <v>1.4</v>
      </c>
      <c r="H22" s="114">
        <v>1.8</v>
      </c>
      <c r="I22" s="114">
        <v>6.1</v>
      </c>
    </row>
    <row r="23" spans="1:9" ht="17.25" thickBot="1" x14ac:dyDescent="0.35">
      <c r="A23" s="50" t="s">
        <v>579</v>
      </c>
      <c r="B23" s="108">
        <v>36.5</v>
      </c>
      <c r="C23" s="108">
        <v>19.100000000000001</v>
      </c>
      <c r="D23" s="113">
        <v>11.5</v>
      </c>
      <c r="E23" s="108">
        <v>11.7</v>
      </c>
      <c r="F23" s="108">
        <v>9.1999999999999993</v>
      </c>
      <c r="G23" s="113">
        <v>5.4</v>
      </c>
      <c r="H23" s="108">
        <v>1.3</v>
      </c>
      <c r="I23" s="108">
        <v>5.3</v>
      </c>
    </row>
    <row r="24" spans="1:9" ht="17.25" thickBot="1" x14ac:dyDescent="0.35">
      <c r="A24" s="105" t="s">
        <v>580</v>
      </c>
      <c r="B24" s="114">
        <v>44</v>
      </c>
      <c r="C24" s="114">
        <v>23.6</v>
      </c>
      <c r="D24" s="115">
        <v>17.3</v>
      </c>
      <c r="E24" s="114">
        <v>0.6</v>
      </c>
      <c r="F24" s="114">
        <v>10</v>
      </c>
      <c r="G24" s="115">
        <v>0.7</v>
      </c>
      <c r="H24" s="114">
        <v>0.6</v>
      </c>
      <c r="I24" s="114">
        <v>3.1</v>
      </c>
    </row>
    <row r="25" spans="1:9" ht="17.25" thickBot="1" x14ac:dyDescent="0.35">
      <c r="A25" s="50" t="s">
        <v>581</v>
      </c>
      <c r="B25" s="108">
        <v>37.4</v>
      </c>
      <c r="C25" s="108">
        <v>23.4</v>
      </c>
      <c r="D25" s="113">
        <v>20</v>
      </c>
      <c r="E25" s="108">
        <v>5.4</v>
      </c>
      <c r="F25" s="108">
        <v>6.4</v>
      </c>
      <c r="G25" s="113">
        <v>0.3</v>
      </c>
      <c r="H25" s="108">
        <v>1.8</v>
      </c>
      <c r="I25" s="108">
        <v>5.3</v>
      </c>
    </row>
    <row r="26" spans="1:9" ht="17.25" thickBot="1" x14ac:dyDescent="0.35">
      <c r="A26" s="105" t="s">
        <v>582</v>
      </c>
      <c r="B26" s="114">
        <v>27.4</v>
      </c>
      <c r="C26" s="114">
        <v>18.399999999999999</v>
      </c>
      <c r="D26" s="115">
        <v>22.2</v>
      </c>
      <c r="E26" s="114">
        <v>11.9</v>
      </c>
      <c r="F26" s="114">
        <v>13.7</v>
      </c>
      <c r="G26" s="115">
        <v>0</v>
      </c>
      <c r="H26" s="114">
        <v>2.2000000000000002</v>
      </c>
      <c r="I26" s="114">
        <v>4.0999999999999996</v>
      </c>
    </row>
    <row r="27" spans="1:9" ht="17.25" thickBot="1" x14ac:dyDescent="0.35">
      <c r="A27" s="50" t="s">
        <v>583</v>
      </c>
      <c r="B27" s="108">
        <v>43.9</v>
      </c>
      <c r="C27" s="108">
        <v>22.2</v>
      </c>
      <c r="D27" s="113">
        <v>7.1</v>
      </c>
      <c r="E27" s="108">
        <v>13.7</v>
      </c>
      <c r="F27" s="108">
        <v>8.5</v>
      </c>
      <c r="G27" s="113">
        <v>0.3</v>
      </c>
      <c r="H27" s="108">
        <v>1</v>
      </c>
      <c r="I27" s="108">
        <v>3.2</v>
      </c>
    </row>
    <row r="28" spans="1:9" ht="17.25" thickBot="1" x14ac:dyDescent="0.35">
      <c r="A28" s="105" t="s">
        <v>584</v>
      </c>
      <c r="B28" s="114">
        <v>50.8</v>
      </c>
      <c r="C28" s="114">
        <v>18.399999999999999</v>
      </c>
      <c r="D28" s="115">
        <v>10.6</v>
      </c>
      <c r="E28" s="114">
        <v>0.5</v>
      </c>
      <c r="F28" s="114">
        <v>12.4</v>
      </c>
      <c r="G28" s="115">
        <v>0.2</v>
      </c>
      <c r="H28" s="114">
        <v>2.7</v>
      </c>
      <c r="I28" s="114">
        <v>4.4000000000000004</v>
      </c>
    </row>
    <row r="29" spans="1:9" ht="17.25" thickBot="1" x14ac:dyDescent="0.35">
      <c r="A29" s="50" t="s">
        <v>585</v>
      </c>
      <c r="B29" s="108">
        <v>35.9</v>
      </c>
      <c r="C29" s="108">
        <v>19.2</v>
      </c>
      <c r="D29" s="113">
        <v>17.7</v>
      </c>
      <c r="E29" s="108">
        <v>8.3000000000000007</v>
      </c>
      <c r="F29" s="108">
        <v>10.8</v>
      </c>
      <c r="G29" s="113">
        <v>0.1</v>
      </c>
      <c r="H29" s="108">
        <v>1.9</v>
      </c>
      <c r="I29" s="108">
        <v>6.1</v>
      </c>
    </row>
    <row r="30" spans="1:9" ht="17.25" thickBot="1" x14ac:dyDescent="0.35">
      <c r="A30" s="105" t="s">
        <v>586</v>
      </c>
      <c r="B30" s="114">
        <v>37.200000000000003</v>
      </c>
      <c r="C30" s="114">
        <v>19.2</v>
      </c>
      <c r="D30" s="115">
        <v>13.2</v>
      </c>
      <c r="E30" s="114">
        <v>1.2</v>
      </c>
      <c r="F30" s="114">
        <v>6.5</v>
      </c>
      <c r="G30" s="115">
        <v>0.3</v>
      </c>
      <c r="H30" s="114">
        <v>19.399999999999999</v>
      </c>
      <c r="I30" s="114">
        <v>2.9</v>
      </c>
    </row>
    <row r="31" spans="1:9" x14ac:dyDescent="0.3">
      <c r="A31" s="484" t="s">
        <v>587</v>
      </c>
      <c r="B31" s="484"/>
      <c r="C31" s="484"/>
      <c r="D31" s="484"/>
      <c r="E31" s="484"/>
      <c r="F31" s="484"/>
      <c r="G31" s="484"/>
      <c r="H31" s="484"/>
      <c r="I31" s="484"/>
    </row>
    <row r="32" spans="1:9" ht="17.25" thickBot="1" x14ac:dyDescent="0.35">
      <c r="A32" s="105"/>
      <c r="B32" s="21" t="s">
        <v>564</v>
      </c>
      <c r="C32" s="21" t="s">
        <v>26</v>
      </c>
      <c r="D32" s="49" t="s">
        <v>27</v>
      </c>
      <c r="E32" s="21" t="s">
        <v>28</v>
      </c>
      <c r="F32" s="21" t="s">
        <v>566</v>
      </c>
      <c r="G32" s="49" t="s">
        <v>588</v>
      </c>
      <c r="H32" s="21" t="s">
        <v>589</v>
      </c>
      <c r="I32" s="21" t="s">
        <v>31</v>
      </c>
    </row>
    <row r="33" spans="1:9" ht="17.25" thickBot="1" x14ac:dyDescent="0.35">
      <c r="A33" s="471" t="s">
        <v>567</v>
      </c>
      <c r="B33" s="472">
        <v>44.2</v>
      </c>
      <c r="C33" s="472">
        <v>20.9</v>
      </c>
      <c r="D33" s="473">
        <v>16.7</v>
      </c>
      <c r="E33" s="472">
        <v>14.1</v>
      </c>
      <c r="F33" s="472">
        <v>1.5</v>
      </c>
      <c r="G33" s="473">
        <v>0.4</v>
      </c>
      <c r="H33" s="472">
        <v>0.2</v>
      </c>
      <c r="I33" s="472">
        <v>2.1</v>
      </c>
    </row>
    <row r="34" spans="1:9" ht="18" thickTop="1" thickBot="1" x14ac:dyDescent="0.35">
      <c r="A34" s="474" t="s">
        <v>195</v>
      </c>
      <c r="B34" s="475">
        <v>42.5</v>
      </c>
      <c r="C34" s="475">
        <v>21.5</v>
      </c>
      <c r="D34" s="476">
        <v>13.9</v>
      </c>
      <c r="E34" s="475">
        <v>18.100000000000001</v>
      </c>
      <c r="F34" s="475">
        <v>1.2</v>
      </c>
      <c r="G34" s="476">
        <v>0.5</v>
      </c>
      <c r="H34" s="475">
        <v>0.2</v>
      </c>
      <c r="I34" s="475">
        <v>2.1</v>
      </c>
    </row>
    <row r="35" spans="1:9" ht="17.25" thickBot="1" x14ac:dyDescent="0.35">
      <c r="A35" s="107" t="s">
        <v>196</v>
      </c>
      <c r="B35" s="111">
        <v>44.7</v>
      </c>
      <c r="C35" s="111">
        <v>20.7</v>
      </c>
      <c r="D35" s="112">
        <v>18.3</v>
      </c>
      <c r="E35" s="111">
        <v>12.1</v>
      </c>
      <c r="F35" s="111">
        <v>0.9</v>
      </c>
      <c r="G35" s="112">
        <v>0.7</v>
      </c>
      <c r="H35" s="111">
        <v>0.2</v>
      </c>
      <c r="I35" s="111">
        <v>2.2999999999999998</v>
      </c>
    </row>
    <row r="36" spans="1:9" ht="17.25" thickBot="1" x14ac:dyDescent="0.35">
      <c r="A36" s="106" t="s">
        <v>197</v>
      </c>
      <c r="B36" s="109">
        <v>41.6</v>
      </c>
      <c r="C36" s="109">
        <v>18.899999999999999</v>
      </c>
      <c r="D36" s="110">
        <v>15.6</v>
      </c>
      <c r="E36" s="109">
        <v>19.8</v>
      </c>
      <c r="F36" s="109">
        <v>1.5</v>
      </c>
      <c r="G36" s="110">
        <v>0.4</v>
      </c>
      <c r="H36" s="109">
        <v>0.2</v>
      </c>
      <c r="I36" s="109">
        <v>2</v>
      </c>
    </row>
    <row r="37" spans="1:9" ht="17.25" thickBot="1" x14ac:dyDescent="0.35">
      <c r="A37" s="107" t="s">
        <v>175</v>
      </c>
      <c r="B37" s="111">
        <v>46.3</v>
      </c>
      <c r="C37" s="111">
        <v>23.1</v>
      </c>
      <c r="D37" s="112">
        <v>20.100000000000001</v>
      </c>
      <c r="E37" s="111">
        <v>6.8</v>
      </c>
      <c r="F37" s="111">
        <v>1.4</v>
      </c>
      <c r="G37" s="112">
        <v>0.2</v>
      </c>
      <c r="H37" s="111">
        <v>0</v>
      </c>
      <c r="I37" s="111">
        <v>2.1</v>
      </c>
    </row>
    <row r="38" spans="1:9" ht="17.25" thickBot="1" x14ac:dyDescent="0.35">
      <c r="A38" s="477" t="s">
        <v>167</v>
      </c>
      <c r="B38" s="478">
        <v>49.9</v>
      </c>
      <c r="C38" s="478">
        <v>20.399999999999999</v>
      </c>
      <c r="D38" s="479">
        <v>16</v>
      </c>
      <c r="E38" s="478">
        <v>7.1</v>
      </c>
      <c r="F38" s="478">
        <v>4.3</v>
      </c>
      <c r="G38" s="479">
        <v>0.2</v>
      </c>
      <c r="H38" s="478">
        <v>0</v>
      </c>
      <c r="I38" s="478">
        <v>2.1</v>
      </c>
    </row>
    <row r="39" spans="1:9" ht="18" thickTop="1" thickBot="1" x14ac:dyDescent="0.35">
      <c r="A39" s="50" t="s">
        <v>170</v>
      </c>
      <c r="B39" s="108">
        <v>42.2</v>
      </c>
      <c r="C39" s="108">
        <v>21.2</v>
      </c>
      <c r="D39" s="113">
        <v>13.8</v>
      </c>
      <c r="E39" s="108">
        <v>18.8</v>
      </c>
      <c r="F39" s="108">
        <v>1.1000000000000001</v>
      </c>
      <c r="G39" s="113">
        <v>0.5</v>
      </c>
      <c r="H39" s="108">
        <v>0.1</v>
      </c>
      <c r="I39" s="108">
        <v>2.2000000000000002</v>
      </c>
    </row>
    <row r="40" spans="1:9" ht="17.25" thickBot="1" x14ac:dyDescent="0.35">
      <c r="A40" s="105" t="s">
        <v>568</v>
      </c>
      <c r="B40" s="114">
        <v>50.3</v>
      </c>
      <c r="C40" s="114">
        <v>26.5</v>
      </c>
      <c r="D40" s="115">
        <v>19.7</v>
      </c>
      <c r="E40" s="114">
        <v>0.2</v>
      </c>
      <c r="F40" s="114">
        <v>0.8</v>
      </c>
      <c r="G40" s="115">
        <v>0.2</v>
      </c>
      <c r="H40" s="114">
        <v>0.4</v>
      </c>
      <c r="I40" s="114">
        <v>2</v>
      </c>
    </row>
    <row r="41" spans="1:9" ht="17.25" thickBot="1" x14ac:dyDescent="0.35">
      <c r="A41" s="50" t="s">
        <v>569</v>
      </c>
      <c r="B41" s="108">
        <v>43.7</v>
      </c>
      <c r="C41" s="108">
        <v>21.1</v>
      </c>
      <c r="D41" s="113">
        <v>13.3</v>
      </c>
      <c r="E41" s="108">
        <v>17.899999999999999</v>
      </c>
      <c r="F41" s="108">
        <v>1.2</v>
      </c>
      <c r="G41" s="113">
        <v>0.5</v>
      </c>
      <c r="H41" s="108">
        <v>0.2</v>
      </c>
      <c r="I41" s="108">
        <v>2.1</v>
      </c>
    </row>
    <row r="42" spans="1:9" ht="17.25" thickBot="1" x14ac:dyDescent="0.35">
      <c r="A42" s="105" t="s">
        <v>570</v>
      </c>
      <c r="B42" s="114">
        <v>45.2</v>
      </c>
      <c r="C42" s="114">
        <v>23.3</v>
      </c>
      <c r="D42" s="115">
        <v>20.9</v>
      </c>
      <c r="E42" s="114">
        <v>5.6</v>
      </c>
      <c r="F42" s="114">
        <v>0.7</v>
      </c>
      <c r="G42" s="115">
        <v>0.6</v>
      </c>
      <c r="H42" s="114">
        <v>0</v>
      </c>
      <c r="I42" s="114">
        <v>3.6</v>
      </c>
    </row>
    <row r="43" spans="1:9" ht="17.25" thickBot="1" x14ac:dyDescent="0.35">
      <c r="A43" s="50" t="s">
        <v>571</v>
      </c>
      <c r="B43" s="108">
        <v>45.8</v>
      </c>
      <c r="C43" s="108">
        <v>20.8</v>
      </c>
      <c r="D43" s="113">
        <v>21.5</v>
      </c>
      <c r="E43" s="108">
        <v>7.9</v>
      </c>
      <c r="F43" s="108">
        <v>0.8</v>
      </c>
      <c r="G43" s="113">
        <v>0.8</v>
      </c>
      <c r="H43" s="108">
        <v>0.3</v>
      </c>
      <c r="I43" s="108">
        <v>2.2000000000000002</v>
      </c>
    </row>
    <row r="44" spans="1:9" ht="17.25" thickBot="1" x14ac:dyDescent="0.35">
      <c r="A44" s="105" t="s">
        <v>572</v>
      </c>
      <c r="B44" s="114">
        <v>43.4</v>
      </c>
      <c r="C44" s="114">
        <v>18.7</v>
      </c>
      <c r="D44" s="115">
        <v>22.5</v>
      </c>
      <c r="E44" s="114">
        <v>11.9</v>
      </c>
      <c r="F44" s="114">
        <v>0.9</v>
      </c>
      <c r="G44" s="115">
        <v>0.5</v>
      </c>
      <c r="H44" s="114">
        <v>0.1</v>
      </c>
      <c r="I44" s="114">
        <v>2.1</v>
      </c>
    </row>
    <row r="45" spans="1:9" ht="17.25" thickBot="1" x14ac:dyDescent="0.35">
      <c r="A45" s="50" t="s">
        <v>573</v>
      </c>
      <c r="B45" s="108">
        <v>36.5</v>
      </c>
      <c r="C45" s="108">
        <v>24.1</v>
      </c>
      <c r="D45" s="113">
        <v>16.7</v>
      </c>
      <c r="E45" s="108">
        <v>18.600000000000001</v>
      </c>
      <c r="F45" s="108">
        <v>1.4</v>
      </c>
      <c r="G45" s="113">
        <v>0.5</v>
      </c>
      <c r="H45" s="108">
        <v>0.1</v>
      </c>
      <c r="I45" s="108">
        <v>2.1</v>
      </c>
    </row>
    <row r="46" spans="1:9" ht="17.25" thickBot="1" x14ac:dyDescent="0.35">
      <c r="A46" s="105" t="s">
        <v>574</v>
      </c>
      <c r="B46" s="114">
        <v>44.1</v>
      </c>
      <c r="C46" s="114">
        <v>20.8</v>
      </c>
      <c r="D46" s="115">
        <v>14.2</v>
      </c>
      <c r="E46" s="114">
        <v>16.7</v>
      </c>
      <c r="F46" s="114">
        <v>1</v>
      </c>
      <c r="G46" s="115">
        <v>0.6</v>
      </c>
      <c r="H46" s="114">
        <v>0.2</v>
      </c>
      <c r="I46" s="114">
        <v>2.2999999999999998</v>
      </c>
    </row>
    <row r="47" spans="1:9" ht="17.25" thickBot="1" x14ac:dyDescent="0.35">
      <c r="A47" s="50" t="s">
        <v>575</v>
      </c>
      <c r="B47" s="108">
        <v>50.8</v>
      </c>
      <c r="C47" s="108">
        <v>18.8</v>
      </c>
      <c r="D47" s="113">
        <v>14.7</v>
      </c>
      <c r="E47" s="108">
        <v>11.4</v>
      </c>
      <c r="F47" s="108">
        <v>1.2</v>
      </c>
      <c r="G47" s="113">
        <v>0.4</v>
      </c>
      <c r="H47" s="108">
        <v>0.5</v>
      </c>
      <c r="I47" s="108">
        <v>2</v>
      </c>
    </row>
    <row r="48" spans="1:9" ht="17.25" thickBot="1" x14ac:dyDescent="0.35">
      <c r="A48" s="105" t="s">
        <v>576</v>
      </c>
      <c r="B48" s="114">
        <v>63.6</v>
      </c>
      <c r="C48" s="114">
        <v>19.3</v>
      </c>
      <c r="D48" s="115">
        <v>13.6</v>
      </c>
      <c r="E48" s="114">
        <v>0.1</v>
      </c>
      <c r="F48" s="114">
        <v>0.7</v>
      </c>
      <c r="G48" s="115">
        <v>0.5</v>
      </c>
      <c r="H48" s="114">
        <v>0.1</v>
      </c>
      <c r="I48" s="114">
        <v>2.1</v>
      </c>
    </row>
    <row r="49" spans="1:9" ht="17.25" thickBot="1" x14ac:dyDescent="0.35">
      <c r="A49" s="50" t="s">
        <v>577</v>
      </c>
      <c r="B49" s="108">
        <v>54.4</v>
      </c>
      <c r="C49" s="108">
        <v>19.899999999999999</v>
      </c>
      <c r="D49" s="113">
        <v>16.3</v>
      </c>
      <c r="E49" s="108">
        <v>5.4</v>
      </c>
      <c r="F49" s="108">
        <v>1.1000000000000001</v>
      </c>
      <c r="G49" s="113">
        <v>0.5</v>
      </c>
      <c r="H49" s="108">
        <v>0.3</v>
      </c>
      <c r="I49" s="108">
        <v>2.1</v>
      </c>
    </row>
    <row r="50" spans="1:9" ht="17.25" thickBot="1" x14ac:dyDescent="0.35">
      <c r="A50" s="105" t="s">
        <v>578</v>
      </c>
      <c r="B50" s="114">
        <v>33.200000000000003</v>
      </c>
      <c r="C50" s="114">
        <v>18.7</v>
      </c>
      <c r="D50" s="115">
        <v>16.100000000000001</v>
      </c>
      <c r="E50" s="114">
        <v>27.9</v>
      </c>
      <c r="F50" s="114">
        <v>1.7</v>
      </c>
      <c r="G50" s="115">
        <v>0.3</v>
      </c>
      <c r="H50" s="114">
        <v>0.1</v>
      </c>
      <c r="I50" s="114">
        <v>2</v>
      </c>
    </row>
    <row r="51" spans="1:9" ht="17.25" thickBot="1" x14ac:dyDescent="0.35">
      <c r="A51" s="50" t="s">
        <v>579</v>
      </c>
      <c r="B51" s="108">
        <v>48.6</v>
      </c>
      <c r="C51" s="108">
        <v>22.5</v>
      </c>
      <c r="D51" s="113">
        <v>13.2</v>
      </c>
      <c r="E51" s="108">
        <v>12.2</v>
      </c>
      <c r="F51" s="108">
        <v>0.9</v>
      </c>
      <c r="G51" s="113">
        <v>0.4</v>
      </c>
      <c r="H51" s="108">
        <v>0.1</v>
      </c>
      <c r="I51" s="108">
        <v>2.1</v>
      </c>
    </row>
    <row r="52" spans="1:9" ht="17.25" thickBot="1" x14ac:dyDescent="0.35">
      <c r="A52" s="105" t="s">
        <v>580</v>
      </c>
      <c r="B52" s="114">
        <v>52.1</v>
      </c>
      <c r="C52" s="114">
        <v>26.1</v>
      </c>
      <c r="D52" s="115">
        <v>18.899999999999999</v>
      </c>
      <c r="E52" s="114">
        <v>0.2</v>
      </c>
      <c r="F52" s="114">
        <v>0.4</v>
      </c>
      <c r="G52" s="115">
        <v>0.1</v>
      </c>
      <c r="H52" s="114">
        <v>0.1</v>
      </c>
      <c r="I52" s="114">
        <v>2.1</v>
      </c>
    </row>
    <row r="53" spans="1:9" ht="17.25" thickBot="1" x14ac:dyDescent="0.35">
      <c r="A53" s="50" t="s">
        <v>581</v>
      </c>
      <c r="B53" s="108">
        <v>47.7</v>
      </c>
      <c r="C53" s="108">
        <v>24.7</v>
      </c>
      <c r="D53" s="113">
        <v>21.3</v>
      </c>
      <c r="E53" s="108">
        <v>2.6</v>
      </c>
      <c r="F53" s="108">
        <v>1.4</v>
      </c>
      <c r="G53" s="113">
        <v>0.2</v>
      </c>
      <c r="H53" s="108">
        <v>0</v>
      </c>
      <c r="I53" s="108">
        <v>2</v>
      </c>
    </row>
    <row r="54" spans="1:9" ht="17.25" thickBot="1" x14ac:dyDescent="0.35">
      <c r="A54" s="105" t="s">
        <v>582</v>
      </c>
      <c r="B54" s="114">
        <v>36.5</v>
      </c>
      <c r="C54" s="114">
        <v>21.4</v>
      </c>
      <c r="D54" s="115">
        <v>25.3</v>
      </c>
      <c r="E54" s="114">
        <v>13.4</v>
      </c>
      <c r="F54" s="114">
        <v>1.2</v>
      </c>
      <c r="G54" s="115">
        <v>0.1</v>
      </c>
      <c r="H54" s="114">
        <v>0</v>
      </c>
      <c r="I54" s="114">
        <v>2</v>
      </c>
    </row>
    <row r="55" spans="1:9" ht="17.25" thickBot="1" x14ac:dyDescent="0.35">
      <c r="A55" s="50" t="s">
        <v>583</v>
      </c>
      <c r="B55" s="108">
        <v>52.1</v>
      </c>
      <c r="C55" s="108">
        <v>23.4</v>
      </c>
      <c r="D55" s="113">
        <v>5.5</v>
      </c>
      <c r="E55" s="108">
        <v>16</v>
      </c>
      <c r="F55" s="108">
        <v>0.4</v>
      </c>
      <c r="G55" s="113">
        <v>0.2</v>
      </c>
      <c r="H55" s="108">
        <v>0.1</v>
      </c>
      <c r="I55" s="108">
        <v>2.2999999999999998</v>
      </c>
    </row>
    <row r="56" spans="1:9" ht="17.25" thickBot="1" x14ac:dyDescent="0.35">
      <c r="A56" s="105" t="s">
        <v>584</v>
      </c>
      <c r="B56" s="114">
        <v>61.1</v>
      </c>
      <c r="C56" s="114">
        <v>21.8</v>
      </c>
      <c r="D56" s="115">
        <v>12.2</v>
      </c>
      <c r="E56" s="114">
        <v>0.1</v>
      </c>
      <c r="F56" s="114">
        <v>2.5</v>
      </c>
      <c r="G56" s="115">
        <v>0.2</v>
      </c>
      <c r="H56" s="114">
        <v>0</v>
      </c>
      <c r="I56" s="114">
        <v>2.1</v>
      </c>
    </row>
    <row r="57" spans="1:9" ht="17.25" thickBot="1" x14ac:dyDescent="0.35">
      <c r="A57" s="50" t="s">
        <v>585</v>
      </c>
      <c r="B57" s="108">
        <v>49.4</v>
      </c>
      <c r="C57" s="108">
        <v>20.5</v>
      </c>
      <c r="D57" s="113">
        <v>17.3</v>
      </c>
      <c r="E57" s="108">
        <v>9</v>
      </c>
      <c r="F57" s="108">
        <v>1.5</v>
      </c>
      <c r="G57" s="113">
        <v>0.2</v>
      </c>
      <c r="H57" s="108">
        <v>0</v>
      </c>
      <c r="I57" s="108">
        <v>2.1</v>
      </c>
    </row>
    <row r="58" spans="1:9" ht="17.25" thickBot="1" x14ac:dyDescent="0.35">
      <c r="A58" s="105" t="s">
        <v>586</v>
      </c>
      <c r="B58" s="114">
        <v>51.6</v>
      </c>
      <c r="C58" s="114">
        <v>20.2</v>
      </c>
      <c r="D58" s="115">
        <v>11.3</v>
      </c>
      <c r="E58" s="114">
        <v>0.1</v>
      </c>
      <c r="F58" s="114">
        <v>14.6</v>
      </c>
      <c r="G58" s="115">
        <v>0.1</v>
      </c>
      <c r="H58" s="114">
        <v>0.1</v>
      </c>
      <c r="I58" s="114">
        <v>2</v>
      </c>
    </row>
    <row r="59" spans="1:9" x14ac:dyDescent="0.3">
      <c r="A59" s="485" t="s">
        <v>590</v>
      </c>
      <c r="B59" s="485"/>
      <c r="C59" s="485"/>
      <c r="D59" s="485"/>
      <c r="E59" s="485"/>
      <c r="F59" s="485"/>
      <c r="G59" s="485"/>
      <c r="H59" s="485"/>
      <c r="I59" s="485"/>
    </row>
    <row r="60" spans="1:9" ht="17.25" thickBot="1" x14ac:dyDescent="0.35">
      <c r="A60" s="105"/>
      <c r="B60" s="21" t="s">
        <v>28</v>
      </c>
      <c r="C60" s="21" t="s">
        <v>26</v>
      </c>
      <c r="D60" s="49" t="s">
        <v>27</v>
      </c>
      <c r="E60" s="21" t="s">
        <v>564</v>
      </c>
      <c r="F60" s="21" t="s">
        <v>566</v>
      </c>
      <c r="G60" s="49" t="s">
        <v>591</v>
      </c>
      <c r="H60" s="21" t="s">
        <v>588</v>
      </c>
      <c r="I60" s="21" t="s">
        <v>31</v>
      </c>
    </row>
    <row r="61" spans="1:9" ht="17.25" thickBot="1" x14ac:dyDescent="0.35">
      <c r="A61" s="471" t="s">
        <v>567</v>
      </c>
      <c r="B61" s="472">
        <v>30.1</v>
      </c>
      <c r="C61" s="472">
        <v>24.3</v>
      </c>
      <c r="D61" s="473">
        <v>21.7</v>
      </c>
      <c r="E61" s="472">
        <v>15.6</v>
      </c>
      <c r="F61" s="472">
        <v>5.2</v>
      </c>
      <c r="G61" s="473">
        <v>1.8</v>
      </c>
      <c r="H61" s="472">
        <v>0.3</v>
      </c>
      <c r="I61" s="472">
        <v>1</v>
      </c>
    </row>
    <row r="62" spans="1:9" ht="18" thickTop="1" thickBot="1" x14ac:dyDescent="0.35">
      <c r="A62" s="474" t="s">
        <v>195</v>
      </c>
      <c r="B62" s="475">
        <v>39.1</v>
      </c>
      <c r="C62" s="475">
        <v>26.5</v>
      </c>
      <c r="D62" s="476">
        <v>18.3</v>
      </c>
      <c r="E62" s="475">
        <v>9.6</v>
      </c>
      <c r="F62" s="475">
        <v>3.7</v>
      </c>
      <c r="G62" s="476">
        <v>1.8</v>
      </c>
      <c r="H62" s="475">
        <v>0.3</v>
      </c>
      <c r="I62" s="475">
        <v>0.7</v>
      </c>
    </row>
    <row r="63" spans="1:9" ht="17.25" thickBot="1" x14ac:dyDescent="0.35">
      <c r="A63" s="107" t="s">
        <v>196</v>
      </c>
      <c r="B63" s="111">
        <v>21.7</v>
      </c>
      <c r="C63" s="111">
        <v>22.7</v>
      </c>
      <c r="D63" s="112">
        <v>25.5</v>
      </c>
      <c r="E63" s="111">
        <v>20.100000000000001</v>
      </c>
      <c r="F63" s="111">
        <v>4.5</v>
      </c>
      <c r="G63" s="112">
        <v>1.8</v>
      </c>
      <c r="H63" s="111">
        <v>0.5</v>
      </c>
      <c r="I63" s="111">
        <v>3.1</v>
      </c>
    </row>
    <row r="64" spans="1:9" ht="17.25" thickBot="1" x14ac:dyDescent="0.35">
      <c r="A64" s="106" t="s">
        <v>197</v>
      </c>
      <c r="B64" s="109">
        <v>30.8</v>
      </c>
      <c r="C64" s="109">
        <v>12.4</v>
      </c>
      <c r="D64" s="110">
        <v>15.7</v>
      </c>
      <c r="E64" s="109">
        <v>32.5</v>
      </c>
      <c r="F64" s="109">
        <v>4.7</v>
      </c>
      <c r="G64" s="110">
        <v>2</v>
      </c>
      <c r="H64" s="109">
        <v>0.6</v>
      </c>
      <c r="I64" s="109">
        <v>1.3</v>
      </c>
    </row>
    <row r="65" spans="1:9" ht="17.25" thickBot="1" x14ac:dyDescent="0.35">
      <c r="A65" s="107" t="s">
        <v>175</v>
      </c>
      <c r="B65" s="111">
        <v>22.3</v>
      </c>
      <c r="C65" s="111">
        <v>27.5</v>
      </c>
      <c r="D65" s="112">
        <v>27.5</v>
      </c>
      <c r="E65" s="111">
        <v>16.600000000000001</v>
      </c>
      <c r="F65" s="111">
        <v>3.9</v>
      </c>
      <c r="G65" s="112">
        <v>1.9</v>
      </c>
      <c r="H65" s="111">
        <v>0.1</v>
      </c>
      <c r="I65" s="111">
        <v>0.2</v>
      </c>
    </row>
    <row r="66" spans="1:9" ht="17.25" thickBot="1" x14ac:dyDescent="0.35">
      <c r="A66" s="477" t="s">
        <v>167</v>
      </c>
      <c r="B66" s="478">
        <v>10.3</v>
      </c>
      <c r="C66" s="478">
        <v>26.8</v>
      </c>
      <c r="D66" s="479">
        <v>31</v>
      </c>
      <c r="E66" s="478">
        <v>14.9</v>
      </c>
      <c r="F66" s="478">
        <v>14.9</v>
      </c>
      <c r="G66" s="479">
        <v>1.9</v>
      </c>
      <c r="H66" s="478">
        <v>0</v>
      </c>
      <c r="I66" s="478">
        <v>0.1</v>
      </c>
    </row>
    <row r="67" spans="1:9" ht="18" thickTop="1" thickBot="1" x14ac:dyDescent="0.35">
      <c r="A67" s="50" t="s">
        <v>170</v>
      </c>
      <c r="B67" s="108">
        <v>31.4</v>
      </c>
      <c r="C67" s="108">
        <v>26.6</v>
      </c>
      <c r="D67" s="113">
        <v>24.9</v>
      </c>
      <c r="E67" s="108">
        <v>9.9</v>
      </c>
      <c r="F67" s="108">
        <v>4.8</v>
      </c>
      <c r="G67" s="113">
        <v>1.6</v>
      </c>
      <c r="H67" s="108">
        <v>0.1</v>
      </c>
      <c r="I67" s="108">
        <v>0.7</v>
      </c>
    </row>
    <row r="68" spans="1:9" ht="17.25" thickBot="1" x14ac:dyDescent="0.35">
      <c r="A68" s="105" t="s">
        <v>568</v>
      </c>
      <c r="B68" s="114">
        <v>18.2</v>
      </c>
      <c r="C68" s="114">
        <v>26.5</v>
      </c>
      <c r="D68" s="115">
        <v>32.799999999999997</v>
      </c>
      <c r="E68" s="114">
        <v>0</v>
      </c>
      <c r="F68" s="114">
        <v>14</v>
      </c>
      <c r="G68" s="115">
        <v>5.8</v>
      </c>
      <c r="H68" s="114">
        <v>0.9</v>
      </c>
      <c r="I68" s="114">
        <v>1.8</v>
      </c>
    </row>
    <row r="69" spans="1:9" ht="17.25" thickBot="1" x14ac:dyDescent="0.35">
      <c r="A69" s="50" t="s">
        <v>569</v>
      </c>
      <c r="B69" s="108">
        <v>40.1</v>
      </c>
      <c r="C69" s="108">
        <v>27.7</v>
      </c>
      <c r="D69" s="113">
        <v>16.8</v>
      </c>
      <c r="E69" s="108">
        <v>9</v>
      </c>
      <c r="F69" s="108">
        <v>3.5</v>
      </c>
      <c r="G69" s="113">
        <v>1.8</v>
      </c>
      <c r="H69" s="108">
        <v>0.4</v>
      </c>
      <c r="I69" s="108">
        <v>0.8</v>
      </c>
    </row>
    <row r="70" spans="1:9" ht="17.25" thickBot="1" x14ac:dyDescent="0.35">
      <c r="A70" s="105" t="s">
        <v>570</v>
      </c>
      <c r="B70" s="114">
        <v>10.4</v>
      </c>
      <c r="C70" s="114">
        <v>0</v>
      </c>
      <c r="D70" s="115">
        <v>2.6</v>
      </c>
      <c r="E70" s="114">
        <v>27.3</v>
      </c>
      <c r="F70" s="114">
        <v>2.6</v>
      </c>
      <c r="G70" s="115">
        <v>0</v>
      </c>
      <c r="H70" s="114">
        <v>1.9</v>
      </c>
      <c r="I70" s="114">
        <v>55.1</v>
      </c>
    </row>
    <row r="71" spans="1:9" ht="17.25" thickBot="1" x14ac:dyDescent="0.35">
      <c r="A71" s="50" t="s">
        <v>571</v>
      </c>
      <c r="B71" s="108">
        <v>16.399999999999999</v>
      </c>
      <c r="C71" s="108">
        <v>21.6</v>
      </c>
      <c r="D71" s="113">
        <v>31.6</v>
      </c>
      <c r="E71" s="108">
        <v>23.8</v>
      </c>
      <c r="F71" s="108">
        <v>3.6</v>
      </c>
      <c r="G71" s="113">
        <v>1.5</v>
      </c>
      <c r="H71" s="108">
        <v>0.7</v>
      </c>
      <c r="I71" s="108">
        <v>0.7</v>
      </c>
    </row>
    <row r="72" spans="1:9" ht="17.25" thickBot="1" x14ac:dyDescent="0.35">
      <c r="A72" s="105" t="s">
        <v>572</v>
      </c>
      <c r="B72" s="114">
        <v>18.2</v>
      </c>
      <c r="C72" s="114">
        <v>12.6</v>
      </c>
      <c r="D72" s="115">
        <v>22.3</v>
      </c>
      <c r="E72" s="114">
        <v>36.5</v>
      </c>
      <c r="F72" s="114">
        <v>7.8</v>
      </c>
      <c r="G72" s="115">
        <v>1.7</v>
      </c>
      <c r="H72" s="114">
        <v>0.6</v>
      </c>
      <c r="I72" s="114">
        <v>0.3</v>
      </c>
    </row>
    <row r="73" spans="1:9" ht="17.25" thickBot="1" x14ac:dyDescent="0.35">
      <c r="A73" s="50" t="s">
        <v>573</v>
      </c>
      <c r="B73" s="108">
        <v>53</v>
      </c>
      <c r="C73" s="108">
        <v>14.9</v>
      </c>
      <c r="D73" s="113">
        <v>12.6</v>
      </c>
      <c r="E73" s="108">
        <v>14.4</v>
      </c>
      <c r="F73" s="108">
        <v>3</v>
      </c>
      <c r="G73" s="113">
        <v>1.6</v>
      </c>
      <c r="H73" s="108">
        <v>0.3</v>
      </c>
      <c r="I73" s="108">
        <v>0.2</v>
      </c>
    </row>
    <row r="74" spans="1:9" ht="17.25" thickBot="1" x14ac:dyDescent="0.35">
      <c r="A74" s="105" t="s">
        <v>574</v>
      </c>
      <c r="B74" s="114">
        <v>25.7</v>
      </c>
      <c r="C74" s="114">
        <v>26.1</v>
      </c>
      <c r="D74" s="115">
        <v>24.3</v>
      </c>
      <c r="E74" s="114">
        <v>16</v>
      </c>
      <c r="F74" s="114">
        <v>4.8</v>
      </c>
      <c r="G74" s="115">
        <v>2.1</v>
      </c>
      <c r="H74" s="114">
        <v>0.3</v>
      </c>
      <c r="I74" s="114">
        <v>0.7</v>
      </c>
    </row>
    <row r="75" spans="1:9" ht="17.25" thickBot="1" x14ac:dyDescent="0.35">
      <c r="A75" s="50" t="s">
        <v>575</v>
      </c>
      <c r="B75" s="108">
        <v>14.7</v>
      </c>
      <c r="C75" s="108">
        <v>14.8</v>
      </c>
      <c r="D75" s="113">
        <v>24.9</v>
      </c>
      <c r="E75" s="108">
        <v>36.200000000000003</v>
      </c>
      <c r="F75" s="108">
        <v>5.9</v>
      </c>
      <c r="G75" s="113">
        <v>2.4</v>
      </c>
      <c r="H75" s="108">
        <v>0.6</v>
      </c>
      <c r="I75" s="108">
        <v>0.6</v>
      </c>
    </row>
    <row r="76" spans="1:9" ht="17.25" thickBot="1" x14ac:dyDescent="0.35">
      <c r="A76" s="105" t="s">
        <v>576</v>
      </c>
      <c r="B76" s="114">
        <v>9.3000000000000007</v>
      </c>
      <c r="C76" s="114">
        <v>30.2</v>
      </c>
      <c r="D76" s="115">
        <v>25.1</v>
      </c>
      <c r="E76" s="114">
        <v>19.399999999999999</v>
      </c>
      <c r="F76" s="114">
        <v>8.5</v>
      </c>
      <c r="G76" s="115">
        <v>2.4</v>
      </c>
      <c r="H76" s="114">
        <v>0.2</v>
      </c>
      <c r="I76" s="114">
        <v>4.7</v>
      </c>
    </row>
    <row r="77" spans="1:9" ht="17.25" thickBot="1" x14ac:dyDescent="0.35">
      <c r="A77" s="50" t="s">
        <v>577</v>
      </c>
      <c r="B77" s="108">
        <v>14.5</v>
      </c>
      <c r="C77" s="108">
        <v>29</v>
      </c>
      <c r="D77" s="113">
        <v>30.7</v>
      </c>
      <c r="E77" s="108">
        <v>15.3</v>
      </c>
      <c r="F77" s="108">
        <v>4</v>
      </c>
      <c r="G77" s="113">
        <v>4</v>
      </c>
      <c r="H77" s="108">
        <v>0.5</v>
      </c>
      <c r="I77" s="108">
        <v>2</v>
      </c>
    </row>
    <row r="78" spans="1:9" ht="17.25" thickBot="1" x14ac:dyDescent="0.35">
      <c r="A78" s="105" t="s">
        <v>578</v>
      </c>
      <c r="B78" s="114">
        <v>41.7</v>
      </c>
      <c r="C78" s="114">
        <v>7.1</v>
      </c>
      <c r="D78" s="115">
        <v>9.6</v>
      </c>
      <c r="E78" s="114">
        <v>34.9</v>
      </c>
      <c r="F78" s="114">
        <v>3.7</v>
      </c>
      <c r="G78" s="115">
        <v>1.5</v>
      </c>
      <c r="H78" s="114">
        <v>0.6</v>
      </c>
      <c r="I78" s="114">
        <v>0.9</v>
      </c>
    </row>
    <row r="79" spans="1:9" ht="17.25" thickBot="1" x14ac:dyDescent="0.35">
      <c r="A79" s="50" t="s">
        <v>579</v>
      </c>
      <c r="B79" s="108">
        <v>28.5</v>
      </c>
      <c r="C79" s="108">
        <v>24.3</v>
      </c>
      <c r="D79" s="113">
        <v>19.3</v>
      </c>
      <c r="E79" s="108">
        <v>17.5</v>
      </c>
      <c r="F79" s="108">
        <v>6.3</v>
      </c>
      <c r="G79" s="113">
        <v>3.6</v>
      </c>
      <c r="H79" s="108">
        <v>0.3</v>
      </c>
      <c r="I79" s="108">
        <v>0.2</v>
      </c>
    </row>
    <row r="80" spans="1:9" ht="17.25" thickBot="1" x14ac:dyDescent="0.35">
      <c r="A80" s="105" t="s">
        <v>580</v>
      </c>
      <c r="B80" s="114">
        <v>10.3</v>
      </c>
      <c r="C80" s="114">
        <v>41.8</v>
      </c>
      <c r="D80" s="115">
        <v>38.299999999999997</v>
      </c>
      <c r="E80" s="114">
        <v>0.1</v>
      </c>
      <c r="F80" s="114">
        <v>6.7</v>
      </c>
      <c r="G80" s="115">
        <v>2.4</v>
      </c>
      <c r="H80" s="114">
        <v>0.3</v>
      </c>
      <c r="I80" s="114">
        <v>0.1</v>
      </c>
    </row>
    <row r="81" spans="1:9" ht="17.25" thickBot="1" x14ac:dyDescent="0.35">
      <c r="A81" s="50" t="s">
        <v>581</v>
      </c>
      <c r="B81" s="108">
        <v>22.9</v>
      </c>
      <c r="C81" s="108">
        <v>28.3</v>
      </c>
      <c r="D81" s="113">
        <v>24.5</v>
      </c>
      <c r="E81" s="108">
        <v>18.7</v>
      </c>
      <c r="F81" s="108">
        <v>3.9</v>
      </c>
      <c r="G81" s="113">
        <v>1.3</v>
      </c>
      <c r="H81" s="108">
        <v>0.1</v>
      </c>
      <c r="I81" s="108">
        <v>0.1</v>
      </c>
    </row>
    <row r="82" spans="1:9" ht="17.25" thickBot="1" x14ac:dyDescent="0.35">
      <c r="A82" s="105" t="s">
        <v>582</v>
      </c>
      <c r="B82" s="114">
        <v>21.5</v>
      </c>
      <c r="C82" s="114">
        <v>26.8</v>
      </c>
      <c r="D82" s="115">
        <v>36.299999999999997</v>
      </c>
      <c r="E82" s="114">
        <v>10</v>
      </c>
      <c r="F82" s="114">
        <v>2.5</v>
      </c>
      <c r="G82" s="115">
        <v>2.5</v>
      </c>
      <c r="H82" s="114">
        <v>0.1</v>
      </c>
      <c r="I82" s="114">
        <v>0.3</v>
      </c>
    </row>
    <row r="83" spans="1:9" ht="17.25" thickBot="1" x14ac:dyDescent="0.35">
      <c r="A83" s="50" t="s">
        <v>583</v>
      </c>
      <c r="B83" s="108">
        <v>8.3000000000000007</v>
      </c>
      <c r="C83" s="108">
        <v>42.5</v>
      </c>
      <c r="D83" s="113">
        <v>38.200000000000003</v>
      </c>
      <c r="E83" s="108">
        <v>0.7</v>
      </c>
      <c r="F83" s="108">
        <v>7.4</v>
      </c>
      <c r="G83" s="113">
        <v>2.5</v>
      </c>
      <c r="H83" s="108">
        <v>0.1</v>
      </c>
      <c r="I83" s="108">
        <v>0.3</v>
      </c>
    </row>
    <row r="84" spans="1:9" ht="17.25" thickBot="1" x14ac:dyDescent="0.35">
      <c r="A84" s="105" t="s">
        <v>584</v>
      </c>
      <c r="B84" s="114">
        <v>14.5</v>
      </c>
      <c r="C84" s="114">
        <v>14.9</v>
      </c>
      <c r="D84" s="115">
        <v>17.5</v>
      </c>
      <c r="E84" s="114">
        <v>42.1</v>
      </c>
      <c r="F84" s="114">
        <v>8.1999999999999993</v>
      </c>
      <c r="G84" s="115">
        <v>2.5</v>
      </c>
      <c r="H84" s="114">
        <v>0.1</v>
      </c>
      <c r="I84" s="114">
        <v>0.2</v>
      </c>
    </row>
    <row r="85" spans="1:9" ht="17.25" thickBot="1" x14ac:dyDescent="0.35">
      <c r="A85" s="50" t="s">
        <v>585</v>
      </c>
      <c r="B85" s="108">
        <v>12.1</v>
      </c>
      <c r="C85" s="108">
        <v>28</v>
      </c>
      <c r="D85" s="113">
        <v>33.1</v>
      </c>
      <c r="E85" s="108">
        <v>20.2</v>
      </c>
      <c r="F85" s="108">
        <v>4.8</v>
      </c>
      <c r="G85" s="113">
        <v>1.6</v>
      </c>
      <c r="H85" s="108">
        <v>0</v>
      </c>
      <c r="I85" s="108">
        <v>0.1</v>
      </c>
    </row>
    <row r="86" spans="1:9" ht="17.25" thickBot="1" x14ac:dyDescent="0.35">
      <c r="A86" s="105" t="s">
        <v>586</v>
      </c>
      <c r="B86" s="114">
        <v>5.3</v>
      </c>
      <c r="C86" s="114">
        <v>23.2</v>
      </c>
      <c r="D86" s="115">
        <v>25.2</v>
      </c>
      <c r="E86" s="114">
        <v>0</v>
      </c>
      <c r="F86" s="114">
        <v>43.4</v>
      </c>
      <c r="G86" s="115">
        <v>2.7</v>
      </c>
      <c r="H86" s="114">
        <v>0.1</v>
      </c>
      <c r="I86" s="114">
        <v>0.1</v>
      </c>
    </row>
    <row r="87" spans="1:9" x14ac:dyDescent="0.3">
      <c r="A87" s="485" t="s">
        <v>592</v>
      </c>
      <c r="B87" s="485"/>
      <c r="C87" s="485"/>
      <c r="D87" s="485"/>
      <c r="E87" s="485"/>
      <c r="F87" s="485"/>
      <c r="G87" s="485"/>
      <c r="H87" s="485"/>
      <c r="I87" s="485"/>
    </row>
    <row r="88" spans="1:9" ht="17.25" thickBot="1" x14ac:dyDescent="0.35">
      <c r="A88" s="105"/>
      <c r="B88" s="21" t="s">
        <v>202</v>
      </c>
      <c r="C88" s="21" t="s">
        <v>203</v>
      </c>
      <c r="D88" s="49" t="s">
        <v>564</v>
      </c>
      <c r="E88" s="21" t="s">
        <v>566</v>
      </c>
      <c r="F88" s="21" t="s">
        <v>593</v>
      </c>
      <c r="G88" s="49" t="s">
        <v>594</v>
      </c>
      <c r="H88" s="21" t="s">
        <v>26</v>
      </c>
      <c r="I88" s="21" t="s">
        <v>31</v>
      </c>
    </row>
    <row r="89" spans="1:9" ht="17.25" thickBot="1" x14ac:dyDescent="0.35">
      <c r="A89" s="471" t="s">
        <v>567</v>
      </c>
      <c r="B89" s="472">
        <v>44.2</v>
      </c>
      <c r="C89" s="472">
        <v>34.9</v>
      </c>
      <c r="D89" s="473">
        <v>5.9</v>
      </c>
      <c r="E89" s="472">
        <v>2.7</v>
      </c>
      <c r="F89" s="472">
        <v>1.6</v>
      </c>
      <c r="G89" s="473">
        <v>1.4</v>
      </c>
      <c r="H89" s="472">
        <v>1.4</v>
      </c>
      <c r="I89" s="472">
        <v>7.8</v>
      </c>
    </row>
    <row r="90" spans="1:9" ht="18" thickTop="1" thickBot="1" x14ac:dyDescent="0.35">
      <c r="A90" s="474" t="s">
        <v>195</v>
      </c>
      <c r="B90" s="475">
        <v>26.4</v>
      </c>
      <c r="C90" s="475">
        <v>53.1</v>
      </c>
      <c r="D90" s="476">
        <v>4.5</v>
      </c>
      <c r="E90" s="475">
        <v>1.8</v>
      </c>
      <c r="F90" s="475">
        <v>5</v>
      </c>
      <c r="G90" s="476">
        <v>0</v>
      </c>
      <c r="H90" s="475">
        <v>1.4</v>
      </c>
      <c r="I90" s="475">
        <v>7.8</v>
      </c>
    </row>
    <row r="91" spans="1:9" ht="17.25" thickBot="1" x14ac:dyDescent="0.35">
      <c r="A91" s="107" t="s">
        <v>196</v>
      </c>
      <c r="B91" s="111">
        <v>24.1</v>
      </c>
      <c r="C91" s="111">
        <v>53</v>
      </c>
      <c r="D91" s="112">
        <v>6</v>
      </c>
      <c r="E91" s="111">
        <v>3.1</v>
      </c>
      <c r="F91" s="111">
        <v>0</v>
      </c>
      <c r="G91" s="112">
        <v>3.9</v>
      </c>
      <c r="H91" s="111">
        <v>1.9</v>
      </c>
      <c r="I91" s="111">
        <v>8</v>
      </c>
    </row>
    <row r="92" spans="1:9" ht="17.25" thickBot="1" x14ac:dyDescent="0.35">
      <c r="A92" s="106" t="s">
        <v>197</v>
      </c>
      <c r="B92" s="109">
        <v>42.3</v>
      </c>
      <c r="C92" s="109">
        <v>32.5</v>
      </c>
      <c r="D92" s="110">
        <v>8.1999999999999993</v>
      </c>
      <c r="E92" s="109">
        <v>4.2</v>
      </c>
      <c r="F92" s="109">
        <v>0</v>
      </c>
      <c r="G92" s="110">
        <v>3.3</v>
      </c>
      <c r="H92" s="109">
        <v>1.5</v>
      </c>
      <c r="I92" s="109">
        <v>8</v>
      </c>
    </row>
    <row r="93" spans="1:9" ht="17.25" thickBot="1" x14ac:dyDescent="0.35">
      <c r="A93" s="107" t="s">
        <v>175</v>
      </c>
      <c r="B93" s="111">
        <v>77.900000000000006</v>
      </c>
      <c r="C93" s="111">
        <v>5</v>
      </c>
      <c r="D93" s="112">
        <v>5.0999999999999996</v>
      </c>
      <c r="E93" s="111">
        <v>3.6</v>
      </c>
      <c r="F93" s="111">
        <v>0</v>
      </c>
      <c r="G93" s="112">
        <v>0</v>
      </c>
      <c r="H93" s="111">
        <v>0.9</v>
      </c>
      <c r="I93" s="111">
        <v>7.6</v>
      </c>
    </row>
    <row r="94" spans="1:9" ht="17.25" thickBot="1" x14ac:dyDescent="0.35">
      <c r="A94" s="477" t="s">
        <v>167</v>
      </c>
      <c r="B94" s="478">
        <v>82.1</v>
      </c>
      <c r="C94" s="478">
        <v>1.2</v>
      </c>
      <c r="D94" s="479">
        <v>7.7</v>
      </c>
      <c r="E94" s="478">
        <v>0.3</v>
      </c>
      <c r="F94" s="478">
        <v>0</v>
      </c>
      <c r="G94" s="479">
        <v>0</v>
      </c>
      <c r="H94" s="478">
        <v>1.1000000000000001</v>
      </c>
      <c r="I94" s="478">
        <v>7.6</v>
      </c>
    </row>
    <row r="95" spans="1:9" ht="18" thickTop="1" thickBot="1" x14ac:dyDescent="0.35">
      <c r="A95" s="50" t="s">
        <v>170</v>
      </c>
      <c r="B95" s="108">
        <v>22.3</v>
      </c>
      <c r="C95" s="108">
        <v>52.3</v>
      </c>
      <c r="D95" s="113">
        <v>6.1</v>
      </c>
      <c r="E95" s="108">
        <v>1.1000000000000001</v>
      </c>
      <c r="F95" s="108">
        <v>9.1</v>
      </c>
      <c r="G95" s="113">
        <v>0</v>
      </c>
      <c r="H95" s="108">
        <v>1.5</v>
      </c>
      <c r="I95" s="108">
        <v>7.7</v>
      </c>
    </row>
    <row r="96" spans="1:9" ht="17.25" thickBot="1" x14ac:dyDescent="0.35">
      <c r="A96" s="105" t="s">
        <v>568</v>
      </c>
      <c r="B96" s="114">
        <v>0</v>
      </c>
      <c r="C96" s="114">
        <v>83.3</v>
      </c>
      <c r="D96" s="115">
        <v>7.5</v>
      </c>
      <c r="E96" s="114">
        <v>0</v>
      </c>
      <c r="F96" s="114">
        <v>0</v>
      </c>
      <c r="G96" s="115">
        <v>0</v>
      </c>
      <c r="H96" s="114">
        <v>1.5</v>
      </c>
      <c r="I96" s="114">
        <v>7.7</v>
      </c>
    </row>
    <row r="97" spans="1:9" ht="17.25" thickBot="1" x14ac:dyDescent="0.35">
      <c r="A97" s="50" t="s">
        <v>569</v>
      </c>
      <c r="B97" s="108">
        <v>31.1</v>
      </c>
      <c r="C97" s="108">
        <v>53.7</v>
      </c>
      <c r="D97" s="113">
        <v>3.3</v>
      </c>
      <c r="E97" s="108">
        <v>2.6</v>
      </c>
      <c r="F97" s="108">
        <v>0</v>
      </c>
      <c r="G97" s="113">
        <v>0</v>
      </c>
      <c r="H97" s="108">
        <v>1.4</v>
      </c>
      <c r="I97" s="108">
        <v>7.9</v>
      </c>
    </row>
    <row r="98" spans="1:9" ht="17.25" thickBot="1" x14ac:dyDescent="0.35">
      <c r="A98" s="105" t="s">
        <v>570</v>
      </c>
      <c r="B98" s="114">
        <v>3.5</v>
      </c>
      <c r="C98" s="114">
        <v>80.3</v>
      </c>
      <c r="D98" s="115">
        <v>4.7</v>
      </c>
      <c r="E98" s="114">
        <v>0</v>
      </c>
      <c r="F98" s="114">
        <v>0</v>
      </c>
      <c r="G98" s="115">
        <v>0</v>
      </c>
      <c r="H98" s="114">
        <v>2.6</v>
      </c>
      <c r="I98" s="114">
        <v>8.9</v>
      </c>
    </row>
    <row r="99" spans="1:9" ht="17.25" thickBot="1" x14ac:dyDescent="0.35">
      <c r="A99" s="50" t="s">
        <v>571</v>
      </c>
      <c r="B99" s="108">
        <v>33.5</v>
      </c>
      <c r="C99" s="108">
        <v>45.4</v>
      </c>
      <c r="D99" s="113">
        <v>5.5</v>
      </c>
      <c r="E99" s="108">
        <v>5.4</v>
      </c>
      <c r="F99" s="108">
        <v>0</v>
      </c>
      <c r="G99" s="113">
        <v>0</v>
      </c>
      <c r="H99" s="108">
        <v>2.1</v>
      </c>
      <c r="I99" s="108">
        <v>8.1</v>
      </c>
    </row>
    <row r="100" spans="1:9" ht="17.25" thickBot="1" x14ac:dyDescent="0.35">
      <c r="A100" s="105" t="s">
        <v>572</v>
      </c>
      <c r="B100" s="114">
        <v>16</v>
      </c>
      <c r="C100" s="114">
        <v>65.5</v>
      </c>
      <c r="D100" s="115">
        <v>7.5</v>
      </c>
      <c r="E100" s="114">
        <v>1.3</v>
      </c>
      <c r="F100" s="114">
        <v>0</v>
      </c>
      <c r="G100" s="115">
        <v>0</v>
      </c>
      <c r="H100" s="114">
        <v>2</v>
      </c>
      <c r="I100" s="114">
        <v>7.7</v>
      </c>
    </row>
    <row r="101" spans="1:9" ht="17.25" thickBot="1" x14ac:dyDescent="0.35">
      <c r="A101" s="50" t="s">
        <v>573</v>
      </c>
      <c r="B101" s="108">
        <v>16.600000000000001</v>
      </c>
      <c r="C101" s="108">
        <v>46</v>
      </c>
      <c r="D101" s="113">
        <v>5.2</v>
      </c>
      <c r="E101" s="108">
        <v>0.1</v>
      </c>
      <c r="F101" s="108">
        <v>23.2</v>
      </c>
      <c r="G101" s="113">
        <v>0</v>
      </c>
      <c r="H101" s="108">
        <v>1.3</v>
      </c>
      <c r="I101" s="108">
        <v>7.6</v>
      </c>
    </row>
    <row r="102" spans="1:9" ht="17.25" thickBot="1" x14ac:dyDescent="0.35">
      <c r="A102" s="105" t="s">
        <v>574</v>
      </c>
      <c r="B102" s="114">
        <v>21.8</v>
      </c>
      <c r="C102" s="114">
        <v>50.3</v>
      </c>
      <c r="D102" s="115">
        <v>6.4</v>
      </c>
      <c r="E102" s="114">
        <v>1.9</v>
      </c>
      <c r="F102" s="114">
        <v>0</v>
      </c>
      <c r="G102" s="115">
        <v>10.4</v>
      </c>
      <c r="H102" s="114">
        <v>1.5</v>
      </c>
      <c r="I102" s="114">
        <v>7.8</v>
      </c>
    </row>
    <row r="103" spans="1:9" ht="17.25" thickBot="1" x14ac:dyDescent="0.35">
      <c r="A103" s="50" t="s">
        <v>575</v>
      </c>
      <c r="B103" s="108">
        <v>29.6</v>
      </c>
      <c r="C103" s="108">
        <v>43.9</v>
      </c>
      <c r="D103" s="113">
        <v>10.1</v>
      </c>
      <c r="E103" s="108">
        <v>5.6</v>
      </c>
      <c r="F103" s="108">
        <v>0</v>
      </c>
      <c r="G103" s="113">
        <v>0.1</v>
      </c>
      <c r="H103" s="108">
        <v>1.8</v>
      </c>
      <c r="I103" s="108">
        <v>8.8000000000000007</v>
      </c>
    </row>
    <row r="104" spans="1:9" ht="17.25" thickBot="1" x14ac:dyDescent="0.35">
      <c r="A104" s="105" t="s">
        <v>576</v>
      </c>
      <c r="B104" s="114">
        <v>25.6</v>
      </c>
      <c r="C104" s="114">
        <v>41.7</v>
      </c>
      <c r="D104" s="115">
        <v>5.3</v>
      </c>
      <c r="E104" s="114">
        <v>17.899999999999999</v>
      </c>
      <c r="F104" s="114">
        <v>0</v>
      </c>
      <c r="G104" s="115">
        <v>1.2</v>
      </c>
      <c r="H104" s="114">
        <v>0.7</v>
      </c>
      <c r="I104" s="114">
        <v>7.6</v>
      </c>
    </row>
    <row r="105" spans="1:9" ht="17.25" thickBot="1" x14ac:dyDescent="0.35">
      <c r="A105" s="50" t="s">
        <v>577</v>
      </c>
      <c r="B105" s="108">
        <v>10.8</v>
      </c>
      <c r="C105" s="108">
        <v>48.1</v>
      </c>
      <c r="D105" s="113">
        <v>9.8000000000000007</v>
      </c>
      <c r="E105" s="108">
        <v>0</v>
      </c>
      <c r="F105" s="108">
        <v>0</v>
      </c>
      <c r="G105" s="113">
        <v>21.7</v>
      </c>
      <c r="H105" s="108">
        <v>1.4</v>
      </c>
      <c r="I105" s="108">
        <v>8.1</v>
      </c>
    </row>
    <row r="106" spans="1:9" ht="17.25" thickBot="1" x14ac:dyDescent="0.35">
      <c r="A106" s="105" t="s">
        <v>578</v>
      </c>
      <c r="B106" s="114">
        <v>64.400000000000006</v>
      </c>
      <c r="C106" s="114">
        <v>18.2</v>
      </c>
      <c r="D106" s="115">
        <v>7.4</v>
      </c>
      <c r="E106" s="114">
        <v>0.7</v>
      </c>
      <c r="F106" s="114">
        <v>0</v>
      </c>
      <c r="G106" s="115">
        <v>0</v>
      </c>
      <c r="H106" s="114">
        <v>1.5</v>
      </c>
      <c r="I106" s="114">
        <v>7.7</v>
      </c>
    </row>
    <row r="107" spans="1:9" ht="17.25" thickBot="1" x14ac:dyDescent="0.35">
      <c r="A107" s="50" t="s">
        <v>579</v>
      </c>
      <c r="B107" s="108">
        <v>52.7</v>
      </c>
      <c r="C107" s="108">
        <v>30.9</v>
      </c>
      <c r="D107" s="113">
        <v>7.1</v>
      </c>
      <c r="E107" s="108">
        <v>0</v>
      </c>
      <c r="F107" s="108">
        <v>0</v>
      </c>
      <c r="G107" s="113">
        <v>0</v>
      </c>
      <c r="H107" s="108">
        <v>1.6</v>
      </c>
      <c r="I107" s="108">
        <v>7.6</v>
      </c>
    </row>
    <row r="108" spans="1:9" ht="17.25" thickBot="1" x14ac:dyDescent="0.35">
      <c r="A108" s="105" t="s">
        <v>580</v>
      </c>
      <c r="B108" s="114">
        <v>74.599999999999994</v>
      </c>
      <c r="C108" s="114">
        <v>5.4</v>
      </c>
      <c r="D108" s="115">
        <v>9.9</v>
      </c>
      <c r="E108" s="114">
        <v>0</v>
      </c>
      <c r="F108" s="114">
        <v>0</v>
      </c>
      <c r="G108" s="115">
        <v>0</v>
      </c>
      <c r="H108" s="114">
        <v>2.5</v>
      </c>
      <c r="I108" s="114">
        <v>7.6</v>
      </c>
    </row>
    <row r="109" spans="1:9" ht="17.25" thickBot="1" x14ac:dyDescent="0.35">
      <c r="A109" s="50" t="s">
        <v>581</v>
      </c>
      <c r="B109" s="108">
        <v>80.3</v>
      </c>
      <c r="C109" s="108">
        <v>3.6</v>
      </c>
      <c r="D109" s="113">
        <v>5.7</v>
      </c>
      <c r="E109" s="108">
        <v>1.6</v>
      </c>
      <c r="F109" s="108">
        <v>0</v>
      </c>
      <c r="G109" s="113">
        <v>0</v>
      </c>
      <c r="H109" s="108">
        <v>1.2</v>
      </c>
      <c r="I109" s="108">
        <v>7.6</v>
      </c>
    </row>
    <row r="110" spans="1:9" ht="17.25" thickBot="1" x14ac:dyDescent="0.35">
      <c r="A110" s="105" t="s">
        <v>582</v>
      </c>
      <c r="B110" s="114">
        <v>82</v>
      </c>
      <c r="C110" s="114">
        <v>0.1</v>
      </c>
      <c r="D110" s="115">
        <v>3.3</v>
      </c>
      <c r="E110" s="114">
        <v>6.7</v>
      </c>
      <c r="F110" s="114">
        <v>0</v>
      </c>
      <c r="G110" s="115">
        <v>0</v>
      </c>
      <c r="H110" s="114">
        <v>0.4</v>
      </c>
      <c r="I110" s="114">
        <v>7.6</v>
      </c>
    </row>
    <row r="111" spans="1:9" ht="17.25" thickBot="1" x14ac:dyDescent="0.35">
      <c r="A111" s="50" t="s">
        <v>583</v>
      </c>
      <c r="B111" s="108">
        <v>77.400000000000006</v>
      </c>
      <c r="C111" s="108">
        <v>2.8</v>
      </c>
      <c r="D111" s="113">
        <v>9.1999999999999993</v>
      </c>
      <c r="E111" s="108">
        <v>1.2</v>
      </c>
      <c r="F111" s="108">
        <v>0</v>
      </c>
      <c r="G111" s="113">
        <v>0</v>
      </c>
      <c r="H111" s="108">
        <v>1.6</v>
      </c>
      <c r="I111" s="108">
        <v>7.7</v>
      </c>
    </row>
    <row r="112" spans="1:9" ht="17.25" thickBot="1" x14ac:dyDescent="0.35">
      <c r="A112" s="105" t="s">
        <v>584</v>
      </c>
      <c r="B112" s="114">
        <v>82</v>
      </c>
      <c r="C112" s="114">
        <v>1.2</v>
      </c>
      <c r="D112" s="115">
        <v>6.2</v>
      </c>
      <c r="E112" s="114">
        <v>2.2999999999999998</v>
      </c>
      <c r="F112" s="114">
        <v>0</v>
      </c>
      <c r="G112" s="115">
        <v>0</v>
      </c>
      <c r="H112" s="114">
        <v>0.7</v>
      </c>
      <c r="I112" s="114">
        <v>7.6</v>
      </c>
    </row>
    <row r="113" spans="1:9" ht="17.25" thickBot="1" x14ac:dyDescent="0.35">
      <c r="A113" s="50" t="s">
        <v>585</v>
      </c>
      <c r="B113" s="108">
        <v>84.7</v>
      </c>
      <c r="C113" s="108">
        <v>0.7</v>
      </c>
      <c r="D113" s="113">
        <v>6.3</v>
      </c>
      <c r="E113" s="108">
        <v>0</v>
      </c>
      <c r="F113" s="108">
        <v>0</v>
      </c>
      <c r="G113" s="113">
        <v>0</v>
      </c>
      <c r="H113" s="108">
        <v>0.6</v>
      </c>
      <c r="I113" s="108">
        <v>7.6</v>
      </c>
    </row>
    <row r="114" spans="1:9" ht="17.25" thickBot="1" x14ac:dyDescent="0.35">
      <c r="A114" s="105" t="s">
        <v>586</v>
      </c>
      <c r="B114" s="114">
        <v>69.5</v>
      </c>
      <c r="C114" s="114">
        <v>3.4</v>
      </c>
      <c r="D114" s="115">
        <v>14.6</v>
      </c>
      <c r="E114" s="114">
        <v>1.5</v>
      </c>
      <c r="F114" s="114">
        <v>0</v>
      </c>
      <c r="G114" s="115">
        <v>0</v>
      </c>
      <c r="H114" s="114">
        <v>3.3</v>
      </c>
      <c r="I114" s="114">
        <v>7.6</v>
      </c>
    </row>
    <row r="116" spans="1:9" x14ac:dyDescent="0.3">
      <c r="A116" s="469" t="s">
        <v>1564</v>
      </c>
    </row>
  </sheetData>
  <mergeCells count="4">
    <mergeCell ref="A3:I3"/>
    <mergeCell ref="A31:I31"/>
    <mergeCell ref="A59:I59"/>
    <mergeCell ref="A87:I87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EA416-0B9C-4958-9C7F-59008FC7FD7F}">
  <sheetPr codeName="Foglio32"/>
  <dimension ref="A1:C13"/>
  <sheetViews>
    <sheetView showGridLines="0" workbookViewId="0"/>
  </sheetViews>
  <sheetFormatPr defaultRowHeight="16.5" x14ac:dyDescent="0.3"/>
  <cols>
    <col min="1" max="1" width="24.875" customWidth="1"/>
    <col min="2" max="2" width="19.625" customWidth="1"/>
    <col min="3" max="3" width="24" customWidth="1"/>
  </cols>
  <sheetData>
    <row r="1" spans="1:3" x14ac:dyDescent="0.3">
      <c r="A1" t="s">
        <v>1492</v>
      </c>
    </row>
    <row r="3" spans="1:3" x14ac:dyDescent="0.3">
      <c r="A3" s="5" t="s">
        <v>206</v>
      </c>
      <c r="B3" s="398" t="s">
        <v>1508</v>
      </c>
      <c r="C3" s="398" t="s">
        <v>24</v>
      </c>
    </row>
    <row r="4" spans="1:3" ht="17.25" thickBot="1" x14ac:dyDescent="0.35">
      <c r="A4" s="36" t="s">
        <v>25</v>
      </c>
      <c r="B4" s="35">
        <v>53.083188576812049</v>
      </c>
      <c r="C4" s="35">
        <v>-2.3791890785638756</v>
      </c>
    </row>
    <row r="5" spans="1:3" ht="17.25" thickBot="1" x14ac:dyDescent="0.35">
      <c r="A5" s="7" t="s">
        <v>28</v>
      </c>
      <c r="B5" s="19">
        <v>16.732341924061021</v>
      </c>
      <c r="C5" s="19">
        <v>1.4339766335066084</v>
      </c>
    </row>
    <row r="6" spans="1:3" ht="17.25" thickBot="1" x14ac:dyDescent="0.35">
      <c r="A6" s="8" t="s">
        <v>26</v>
      </c>
      <c r="B6" s="20">
        <v>10.427561942751767</v>
      </c>
      <c r="C6" s="20">
        <v>0.66527357415296429</v>
      </c>
    </row>
    <row r="7" spans="1:3" ht="17.25" thickBot="1" x14ac:dyDescent="0.35">
      <c r="A7" s="7" t="s">
        <v>27</v>
      </c>
      <c r="B7" s="19">
        <v>8.0740506278200002</v>
      </c>
      <c r="C7" s="19">
        <v>8.9736752514355977E-2</v>
      </c>
    </row>
    <row r="8" spans="1:3" ht="17.25" thickBot="1" x14ac:dyDescent="0.35">
      <c r="A8" s="36" t="s">
        <v>30</v>
      </c>
      <c r="B8" s="35">
        <v>2.0858185268146827</v>
      </c>
      <c r="C8" s="35">
        <v>-0.2777994718994572</v>
      </c>
    </row>
    <row r="9" spans="1:3" ht="17.25" thickBot="1" x14ac:dyDescent="0.35">
      <c r="A9" s="7" t="s">
        <v>203</v>
      </c>
      <c r="B9" s="19">
        <v>1.3184602907394851</v>
      </c>
      <c r="C9" s="19">
        <v>0.19419753177452903</v>
      </c>
    </row>
    <row r="10" spans="1:3" ht="17.25" thickBot="1" x14ac:dyDescent="0.35">
      <c r="A10" s="37" t="s">
        <v>31</v>
      </c>
      <c r="B10" s="38">
        <v>8.2785781110009946</v>
      </c>
      <c r="C10" s="38">
        <v>0.27380405851487843</v>
      </c>
    </row>
    <row r="11" spans="1:3" ht="17.25" thickBot="1" x14ac:dyDescent="0.35">
      <c r="A11" s="30" t="s">
        <v>5</v>
      </c>
      <c r="B11" s="66">
        <v>100</v>
      </c>
      <c r="C11" s="19"/>
    </row>
    <row r="13" spans="1:3" x14ac:dyDescent="0.3">
      <c r="A13" s="469" t="s">
        <v>1564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ED6F-1111-4B26-B25A-6C24971AFB4D}">
  <sheetPr codeName="Foglio33"/>
  <dimension ref="A1:C13"/>
  <sheetViews>
    <sheetView showGridLines="0" workbookViewId="0"/>
  </sheetViews>
  <sheetFormatPr defaultRowHeight="16.5" x14ac:dyDescent="0.3"/>
  <cols>
    <col min="1" max="1" width="24.875" customWidth="1"/>
    <col min="2" max="2" width="19.625" customWidth="1"/>
    <col min="3" max="3" width="24" customWidth="1"/>
  </cols>
  <sheetData>
    <row r="1" spans="1:3" x14ac:dyDescent="0.3">
      <c r="A1" t="s">
        <v>1471</v>
      </c>
    </row>
    <row r="3" spans="1:3" x14ac:dyDescent="0.3">
      <c r="A3" s="5" t="s">
        <v>207</v>
      </c>
      <c r="B3" s="398" t="s">
        <v>1508</v>
      </c>
      <c r="C3" s="398" t="s">
        <v>24</v>
      </c>
    </row>
    <row r="4" spans="1:3" ht="17.25" thickBot="1" x14ac:dyDescent="0.35">
      <c r="A4" s="36" t="s">
        <v>25</v>
      </c>
      <c r="B4" s="35">
        <v>34.497658380400267</v>
      </c>
      <c r="C4" s="35">
        <v>-1.7888982005458729</v>
      </c>
    </row>
    <row r="5" spans="1:3" ht="17.25" thickBot="1" x14ac:dyDescent="0.35">
      <c r="A5" s="7" t="s">
        <v>28</v>
      </c>
      <c r="B5" s="19">
        <v>27.357859858593532</v>
      </c>
      <c r="C5" s="19">
        <v>0.3405039365435627</v>
      </c>
    </row>
    <row r="6" spans="1:3" ht="17.25" thickBot="1" x14ac:dyDescent="0.35">
      <c r="A6" s="8" t="s">
        <v>26</v>
      </c>
      <c r="B6" s="20">
        <v>15.887622444916571</v>
      </c>
      <c r="C6" s="20">
        <v>2.443909938209222</v>
      </c>
    </row>
    <row r="7" spans="1:3" ht="17.25" thickBot="1" x14ac:dyDescent="0.35">
      <c r="A7" s="7" t="s">
        <v>27</v>
      </c>
      <c r="B7" s="19">
        <v>9.8149277196372573</v>
      </c>
      <c r="C7" s="19">
        <v>-0.86490946390107126</v>
      </c>
    </row>
    <row r="8" spans="1:3" ht="17.25" thickBot="1" x14ac:dyDescent="0.35">
      <c r="A8" s="36" t="s">
        <v>203</v>
      </c>
      <c r="B8" s="35">
        <v>2.5925008863707086</v>
      </c>
      <c r="C8" s="35">
        <v>0.16228441442740094</v>
      </c>
    </row>
    <row r="9" spans="1:3" ht="17.25" thickBot="1" x14ac:dyDescent="0.35">
      <c r="A9" s="7" t="s">
        <v>202</v>
      </c>
      <c r="B9" s="19">
        <v>2.2551993746898695</v>
      </c>
      <c r="C9" s="19">
        <v>0.25241300619914053</v>
      </c>
    </row>
    <row r="10" spans="1:3" ht="17.25" thickBot="1" x14ac:dyDescent="0.35">
      <c r="A10" s="37" t="s">
        <v>31</v>
      </c>
      <c r="B10" s="38">
        <v>7.5942313353917958</v>
      </c>
      <c r="C10" s="38">
        <v>-0.54530363093237799</v>
      </c>
    </row>
    <row r="11" spans="1:3" ht="17.25" thickBot="1" x14ac:dyDescent="0.35">
      <c r="A11" s="30" t="s">
        <v>5</v>
      </c>
      <c r="B11" s="66">
        <v>100</v>
      </c>
      <c r="C11" s="19"/>
    </row>
    <row r="13" spans="1:3" x14ac:dyDescent="0.3">
      <c r="A13" s="469" t="s">
        <v>1564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44213-5AF2-4E6B-90C4-C8000D22749F}">
  <sheetPr codeName="Foglio34"/>
  <dimension ref="A1:C24"/>
  <sheetViews>
    <sheetView showGridLines="0" workbookViewId="0"/>
  </sheetViews>
  <sheetFormatPr defaultRowHeight="16.5" x14ac:dyDescent="0.3"/>
  <cols>
    <col min="1" max="1" width="21.625" customWidth="1"/>
    <col min="2" max="3" width="16.75" customWidth="1"/>
    <col min="4" max="4" width="6.5" customWidth="1"/>
    <col min="5" max="5" width="21.625" customWidth="1"/>
    <col min="6" max="7" width="16.75" customWidth="1"/>
  </cols>
  <sheetData>
    <row r="1" spans="1:3" x14ac:dyDescent="0.3">
      <c r="A1" t="s">
        <v>1472</v>
      </c>
    </row>
    <row r="3" spans="1:3" x14ac:dyDescent="0.3">
      <c r="A3" s="481" t="s">
        <v>211</v>
      </c>
      <c r="B3" s="481"/>
      <c r="C3" s="481"/>
    </row>
    <row r="4" spans="1:3" x14ac:dyDescent="0.3">
      <c r="A4" s="5" t="s">
        <v>208</v>
      </c>
      <c r="B4" s="398" t="s">
        <v>1508</v>
      </c>
      <c r="C4" s="398" t="s">
        <v>24</v>
      </c>
    </row>
    <row r="5" spans="1:3" ht="17.25" thickBot="1" x14ac:dyDescent="0.35">
      <c r="A5" s="36" t="s">
        <v>25</v>
      </c>
      <c r="B5" s="35">
        <v>53.459545582966385</v>
      </c>
      <c r="C5" s="35">
        <v>-2.2861255130798526</v>
      </c>
    </row>
    <row r="6" spans="1:3" ht="17.25" thickBot="1" x14ac:dyDescent="0.35">
      <c r="A6" s="7" t="s">
        <v>26</v>
      </c>
      <c r="B6" s="19">
        <v>14.126648100218642</v>
      </c>
      <c r="C6" s="19">
        <v>0.56643874051365906</v>
      </c>
    </row>
    <row r="7" spans="1:3" ht="17.25" thickBot="1" x14ac:dyDescent="0.35">
      <c r="A7" s="8" t="s">
        <v>27</v>
      </c>
      <c r="B7" s="20">
        <v>12.792121748588833</v>
      </c>
      <c r="C7" s="20">
        <v>0.28232575615808919</v>
      </c>
    </row>
    <row r="8" spans="1:3" ht="17.25" thickBot="1" x14ac:dyDescent="0.35">
      <c r="A8" s="7" t="s">
        <v>28</v>
      </c>
      <c r="B8" s="19">
        <v>11.501226947044112</v>
      </c>
      <c r="C8" s="19">
        <v>0.54770015562659147</v>
      </c>
    </row>
    <row r="9" spans="1:3" ht="17.25" thickBot="1" x14ac:dyDescent="0.35">
      <c r="A9" s="36" t="s">
        <v>202</v>
      </c>
      <c r="B9" s="35">
        <v>2.2060565052070298</v>
      </c>
      <c r="C9" s="35">
        <v>0.39622013125317546</v>
      </c>
    </row>
    <row r="10" spans="1:3" ht="17.25" thickBot="1" x14ac:dyDescent="0.35">
      <c r="A10" s="7" t="s">
        <v>203</v>
      </c>
      <c r="B10" s="19">
        <v>2.0776509906836624</v>
      </c>
      <c r="C10" s="19">
        <v>0.42957468563477286</v>
      </c>
    </row>
    <row r="11" spans="1:3" ht="17.25" thickBot="1" x14ac:dyDescent="0.35">
      <c r="A11" s="37" t="s">
        <v>31</v>
      </c>
      <c r="B11" s="38">
        <v>3.8367501252913345</v>
      </c>
      <c r="C11" s="38">
        <v>6.3866043893564761E-2</v>
      </c>
    </row>
    <row r="12" spans="1:3" ht="17.25" thickBot="1" x14ac:dyDescent="0.35">
      <c r="A12" s="30" t="s">
        <v>5</v>
      </c>
      <c r="B12" s="66">
        <v>100</v>
      </c>
      <c r="C12" s="19"/>
    </row>
    <row r="13" spans="1:3" x14ac:dyDescent="0.3">
      <c r="A13" s="481" t="s">
        <v>1510</v>
      </c>
      <c r="B13" s="481"/>
      <c r="C13" s="481"/>
    </row>
    <row r="14" spans="1:3" x14ac:dyDescent="0.3">
      <c r="A14" s="5" t="s">
        <v>209</v>
      </c>
      <c r="B14" s="398" t="s">
        <v>1508</v>
      </c>
      <c r="C14" s="398" t="s">
        <v>24</v>
      </c>
    </row>
    <row r="15" spans="1:3" ht="17.25" thickBot="1" x14ac:dyDescent="0.35">
      <c r="A15" s="36" t="s">
        <v>25</v>
      </c>
      <c r="B15" s="35">
        <v>52.71193180323224</v>
      </c>
      <c r="C15" s="35">
        <v>-2.4745755682356005</v>
      </c>
    </row>
    <row r="16" spans="1:3" ht="17.25" thickBot="1" x14ac:dyDescent="0.35">
      <c r="A16" s="7" t="s">
        <v>28</v>
      </c>
      <c r="B16" s="19">
        <v>21.892567021069002</v>
      </c>
      <c r="C16" s="19">
        <v>2.3632113219275723</v>
      </c>
    </row>
    <row r="17" spans="1:3" ht="17.25" thickBot="1" x14ac:dyDescent="0.35">
      <c r="A17" s="8" t="s">
        <v>26</v>
      </c>
      <c r="B17" s="20">
        <v>6.7786042521600507</v>
      </c>
      <c r="C17" s="20">
        <v>0.7147196997522629</v>
      </c>
    </row>
    <row r="18" spans="1:3" ht="17.25" thickBot="1" x14ac:dyDescent="0.35">
      <c r="A18" s="7" t="s">
        <v>30</v>
      </c>
      <c r="B18" s="19">
        <v>4.1433709142430324</v>
      </c>
      <c r="C18" s="19">
        <v>-0.52193104444102634</v>
      </c>
    </row>
    <row r="19" spans="1:3" ht="17.25" thickBot="1" x14ac:dyDescent="0.35">
      <c r="A19" s="36" t="s">
        <v>27</v>
      </c>
      <c r="B19" s="35">
        <v>3.41991683152107</v>
      </c>
      <c r="C19" s="35">
        <v>-0.15749643387882406</v>
      </c>
    </row>
    <row r="20" spans="1:3" ht="17.25" thickBot="1" x14ac:dyDescent="0.35">
      <c r="A20" s="7" t="s">
        <v>210</v>
      </c>
      <c r="B20" s="19">
        <v>2.4567042483164485</v>
      </c>
      <c r="C20" s="19">
        <v>0.1689185514032685</v>
      </c>
    </row>
    <row r="21" spans="1:3" ht="17.25" thickBot="1" x14ac:dyDescent="0.35">
      <c r="A21" s="37" t="s">
        <v>31</v>
      </c>
      <c r="B21" s="38">
        <v>8.596904929458157</v>
      </c>
      <c r="C21" s="38">
        <v>-9.2846526527656792E-2</v>
      </c>
    </row>
    <row r="22" spans="1:3" ht="17.25" thickBot="1" x14ac:dyDescent="0.35">
      <c r="A22" s="30" t="s">
        <v>5</v>
      </c>
      <c r="B22" s="66">
        <v>100</v>
      </c>
      <c r="C22" s="19"/>
    </row>
    <row r="24" spans="1:3" x14ac:dyDescent="0.3">
      <c r="A24" s="469" t="s">
        <v>1564</v>
      </c>
    </row>
  </sheetData>
  <mergeCells count="2">
    <mergeCell ref="A3:C3"/>
    <mergeCell ref="A13:C13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6DA4D-A98A-479B-92C6-425CD2C4D176}">
  <sheetPr codeName="Foglio35"/>
  <dimension ref="A1:G26"/>
  <sheetViews>
    <sheetView showGridLines="0" workbookViewId="0"/>
  </sheetViews>
  <sheetFormatPr defaultRowHeight="16.5" x14ac:dyDescent="0.3"/>
  <cols>
    <col min="1" max="1" width="24.5" customWidth="1"/>
    <col min="2" max="3" width="9.625" bestFit="1" customWidth="1"/>
    <col min="4" max="4" width="9.125" customWidth="1"/>
    <col min="5" max="6" width="9.625" bestFit="1" customWidth="1"/>
    <col min="7" max="7" width="10.25" bestFit="1" customWidth="1"/>
  </cols>
  <sheetData>
    <row r="1" spans="1:7" x14ac:dyDescent="0.3">
      <c r="A1" t="s">
        <v>1473</v>
      </c>
    </row>
    <row r="3" spans="1:7" x14ac:dyDescent="0.3">
      <c r="A3" s="486" t="s">
        <v>389</v>
      </c>
      <c r="B3" s="486"/>
      <c r="C3" s="2"/>
      <c r="D3" s="2"/>
      <c r="E3" s="2"/>
      <c r="F3" s="2"/>
      <c r="G3" s="396" t="s">
        <v>1</v>
      </c>
    </row>
    <row r="4" spans="1:7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  <c r="G4" s="21" t="s">
        <v>2</v>
      </c>
    </row>
    <row r="5" spans="1:7" ht="17.25" thickBot="1" x14ac:dyDescent="0.35">
      <c r="A5" s="7" t="s">
        <v>32</v>
      </c>
      <c r="B5" s="12">
        <v>5.6722631310639358</v>
      </c>
      <c r="C5" s="12">
        <v>4.9844208089223132</v>
      </c>
      <c r="D5" s="12">
        <v>4.4613925709524827</v>
      </c>
      <c r="E5" s="32">
        <v>4.1366157390589784</v>
      </c>
      <c r="F5" s="32">
        <v>4.0943760307784984</v>
      </c>
      <c r="G5" s="19">
        <v>-1.0211175256536855</v>
      </c>
    </row>
    <row r="6" spans="1:7" ht="17.25" thickBot="1" x14ac:dyDescent="0.35">
      <c r="A6" s="8" t="s">
        <v>33</v>
      </c>
      <c r="B6" s="13">
        <v>5.2004999095761262</v>
      </c>
      <c r="C6" s="13">
        <v>5.7692626112762717</v>
      </c>
      <c r="D6" s="13">
        <v>4.953413523632455</v>
      </c>
      <c r="E6" s="13">
        <v>4.3130496438083963</v>
      </c>
      <c r="F6" s="13">
        <v>3.8085803212793521</v>
      </c>
      <c r="G6" s="17">
        <v>-11.696348620824148</v>
      </c>
    </row>
    <row r="7" spans="1:7" ht="17.25" thickBot="1" x14ac:dyDescent="0.35">
      <c r="A7" s="7" t="s">
        <v>34</v>
      </c>
      <c r="B7" s="32">
        <v>3.0656226514903007</v>
      </c>
      <c r="C7" s="32">
        <v>2.9720887751626206</v>
      </c>
      <c r="D7" s="32">
        <v>3.2425431077422497</v>
      </c>
      <c r="E7" s="32">
        <v>3.3808037716229555</v>
      </c>
      <c r="F7" s="32">
        <v>2.9550026162341729</v>
      </c>
      <c r="G7" s="19">
        <v>-12.594672277722191</v>
      </c>
    </row>
    <row r="8" spans="1:7" ht="17.25" thickBot="1" x14ac:dyDescent="0.35">
      <c r="A8" s="28" t="s">
        <v>5</v>
      </c>
      <c r="B8" s="52">
        <v>13.938385692130362</v>
      </c>
      <c r="C8" s="52">
        <v>13.725772195361206</v>
      </c>
      <c r="D8" s="52">
        <v>12.657349202327186</v>
      </c>
      <c r="E8" s="52">
        <v>11.830469154490331</v>
      </c>
      <c r="F8" s="52">
        <v>10.857958968292024</v>
      </c>
      <c r="G8" s="96">
        <v>-8.2203856288250741</v>
      </c>
    </row>
    <row r="9" spans="1:7" ht="17.25" thickBot="1" x14ac:dyDescent="0.35">
      <c r="A9" s="486" t="s">
        <v>212</v>
      </c>
      <c r="B9" s="486"/>
      <c r="C9" s="486"/>
      <c r="D9" s="486"/>
      <c r="E9" s="486"/>
      <c r="F9" s="486"/>
      <c r="G9" s="396" t="s">
        <v>1</v>
      </c>
    </row>
    <row r="10" spans="1:7" ht="17.25" thickBot="1" x14ac:dyDescent="0.35">
      <c r="A10" s="8" t="s">
        <v>213</v>
      </c>
      <c r="B10" s="13">
        <v>0.61603049287888245</v>
      </c>
      <c r="C10" s="13">
        <v>0.44936913422371311</v>
      </c>
      <c r="D10" s="13">
        <v>0.38406345061942132</v>
      </c>
      <c r="E10" s="13">
        <v>0.34618025982338307</v>
      </c>
      <c r="F10" s="13">
        <v>0.33077024922103282</v>
      </c>
      <c r="G10" s="17">
        <v>-4.4514411683127895</v>
      </c>
    </row>
    <row r="11" spans="1:7" ht="17.25" thickBot="1" x14ac:dyDescent="0.35">
      <c r="A11" s="7" t="s">
        <v>3</v>
      </c>
      <c r="B11" s="32">
        <v>0.68356490505096168</v>
      </c>
      <c r="C11" s="32">
        <v>0.65638111455163206</v>
      </c>
      <c r="D11" s="32">
        <v>0.55003237440765007</v>
      </c>
      <c r="E11" s="32">
        <v>0.48650034532276515</v>
      </c>
      <c r="F11" s="32">
        <v>0.46630757207322016</v>
      </c>
      <c r="G11" s="19">
        <v>-4.1506184823256893</v>
      </c>
    </row>
    <row r="12" spans="1:7" ht="17.25" thickBot="1" x14ac:dyDescent="0.35">
      <c r="A12" s="8" t="s">
        <v>214</v>
      </c>
      <c r="B12" s="22">
        <v>2.1140003808645877</v>
      </c>
      <c r="C12" s="22">
        <v>1.5336298149098897</v>
      </c>
      <c r="D12" s="22">
        <v>1.3918478709147848</v>
      </c>
      <c r="E12" s="22">
        <v>1.2874135785496472</v>
      </c>
      <c r="F12" s="22">
        <v>1.2009009212172945</v>
      </c>
      <c r="G12" s="20">
        <v>-6.7198807573409836</v>
      </c>
    </row>
    <row r="13" spans="1:7" ht="17.25" thickBot="1" x14ac:dyDescent="0.35">
      <c r="A13" s="7" t="s">
        <v>215</v>
      </c>
      <c r="B13" s="32">
        <v>2.2586673522695033</v>
      </c>
      <c r="C13" s="32">
        <v>2.3450407452370783</v>
      </c>
      <c r="D13" s="32">
        <v>2.135448875010626</v>
      </c>
      <c r="E13" s="32">
        <v>2.0165215553631839</v>
      </c>
      <c r="F13" s="32">
        <v>2.0963972882669513</v>
      </c>
      <c r="G13" s="19">
        <v>3.9610651664658958</v>
      </c>
    </row>
    <row r="14" spans="1:7" ht="17.25" thickBot="1" x14ac:dyDescent="0.35">
      <c r="A14" s="28" t="s">
        <v>5</v>
      </c>
      <c r="B14" s="52">
        <v>5.6722631310639358</v>
      </c>
      <c r="C14" s="52">
        <v>4.9844208089223132</v>
      </c>
      <c r="D14" s="52">
        <v>4.4613925709524827</v>
      </c>
      <c r="E14" s="52">
        <v>4.1366157390589793</v>
      </c>
      <c r="F14" s="52">
        <v>4.0943760307784984</v>
      </c>
      <c r="G14" s="96">
        <v>-1.0211175256537068</v>
      </c>
    </row>
    <row r="15" spans="1:7" ht="17.25" thickBot="1" x14ac:dyDescent="0.35">
      <c r="A15" s="486" t="s">
        <v>216</v>
      </c>
      <c r="B15" s="486"/>
      <c r="C15" s="486"/>
      <c r="D15" s="486"/>
      <c r="E15" s="486"/>
      <c r="F15" s="486"/>
      <c r="G15" s="396" t="s">
        <v>1</v>
      </c>
    </row>
    <row r="16" spans="1:7" ht="17.25" thickBot="1" x14ac:dyDescent="0.35">
      <c r="A16" s="8" t="s">
        <v>217</v>
      </c>
      <c r="B16" s="13">
        <v>4.2363708994487164</v>
      </c>
      <c r="C16" s="13">
        <v>4.8791256333225839</v>
      </c>
      <c r="D16" s="13">
        <v>4.2180174207000132</v>
      </c>
      <c r="E16" s="13">
        <v>3.8044078809386819</v>
      </c>
      <c r="F16" s="13">
        <v>3.4271202552795752</v>
      </c>
      <c r="G16" s="17">
        <v>-9.9171181815030955</v>
      </c>
    </row>
    <row r="17" spans="1:7" ht="17.25" thickBot="1" x14ac:dyDescent="0.35">
      <c r="A17" s="7" t="s">
        <v>218</v>
      </c>
      <c r="B17" s="32">
        <v>0.74852408353960531</v>
      </c>
      <c r="C17" s="32">
        <v>0.64089624021306946</v>
      </c>
      <c r="D17" s="32">
        <v>0.44807280840401764</v>
      </c>
      <c r="E17" s="32">
        <v>0.31220129138729424</v>
      </c>
      <c r="F17" s="32">
        <v>0.20480751103577471</v>
      </c>
      <c r="G17" s="19">
        <v>-34.398890496034049</v>
      </c>
    </row>
    <row r="18" spans="1:7" ht="17.25" thickBot="1" x14ac:dyDescent="0.35">
      <c r="A18" s="8" t="s">
        <v>219</v>
      </c>
      <c r="B18" s="22">
        <v>0.2156049265878055</v>
      </c>
      <c r="C18" s="22">
        <v>0.24924073774061886</v>
      </c>
      <c r="D18" s="22">
        <v>0.28732329452842448</v>
      </c>
      <c r="E18" s="22">
        <v>0.19644047148241975</v>
      </c>
      <c r="F18" s="22">
        <v>0.17665255496400226</v>
      </c>
      <c r="G18" s="20">
        <v>-10.073238151532534</v>
      </c>
    </row>
    <row r="19" spans="1:7" ht="17.25" thickBot="1" x14ac:dyDescent="0.35">
      <c r="A19" s="30" t="s">
        <v>5</v>
      </c>
      <c r="B19" s="53">
        <v>5.2004999095761271</v>
      </c>
      <c r="C19" s="53">
        <v>5.7692626112762726</v>
      </c>
      <c r="D19" s="53">
        <v>4.953413523632455</v>
      </c>
      <c r="E19" s="53">
        <v>4.3130496438083963</v>
      </c>
      <c r="F19" s="53">
        <v>3.8085803212793521</v>
      </c>
      <c r="G19" s="66">
        <v>-11.696348620824148</v>
      </c>
    </row>
    <row r="20" spans="1:7" ht="17.25" thickBot="1" x14ac:dyDescent="0.35">
      <c r="A20" s="486" t="s">
        <v>539</v>
      </c>
      <c r="B20" s="486"/>
      <c r="C20" s="486"/>
      <c r="D20" s="486"/>
      <c r="E20" s="486"/>
      <c r="F20" s="486"/>
      <c r="G20" s="396" t="s">
        <v>1</v>
      </c>
    </row>
    <row r="21" spans="1:7" ht="17.25" thickBot="1" x14ac:dyDescent="0.35">
      <c r="A21" s="8" t="s">
        <v>220</v>
      </c>
      <c r="B21" s="13">
        <v>1.7664585685845546</v>
      </c>
      <c r="C21" s="13">
        <v>1.68321913721864</v>
      </c>
      <c r="D21" s="13">
        <v>1.8034746481988826</v>
      </c>
      <c r="E21" s="13">
        <v>1.6402978407905284</v>
      </c>
      <c r="F21" s="13">
        <v>1.2599152877553297</v>
      </c>
      <c r="G21" s="17">
        <v>-23.189846598339507</v>
      </c>
    </row>
    <row r="22" spans="1:7" ht="17.25" thickBot="1" x14ac:dyDescent="0.35">
      <c r="A22" s="7" t="s">
        <v>221</v>
      </c>
      <c r="B22" s="32">
        <v>1.299164082905746</v>
      </c>
      <c r="C22" s="32">
        <v>1.2888696379439808</v>
      </c>
      <c r="D22" s="32">
        <v>1.4390684595433672</v>
      </c>
      <c r="E22" s="32">
        <v>1.7405059308324269</v>
      </c>
      <c r="F22" s="32">
        <v>1.6950873284788432</v>
      </c>
      <c r="G22" s="19">
        <v>-2.6095057505412469</v>
      </c>
    </row>
    <row r="23" spans="1:7" ht="17.25" thickBot="1" x14ac:dyDescent="0.35">
      <c r="A23" s="28" t="s">
        <v>222</v>
      </c>
      <c r="B23" s="52">
        <v>3.0656226514903007</v>
      </c>
      <c r="C23" s="52">
        <v>2.9720887751626206</v>
      </c>
      <c r="D23" s="52">
        <v>3.2425431077422497</v>
      </c>
      <c r="E23" s="52">
        <v>3.3808037716229551</v>
      </c>
      <c r="F23" s="52">
        <v>2.9550026162341729</v>
      </c>
      <c r="G23" s="96">
        <v>-12.59467227772218</v>
      </c>
    </row>
    <row r="25" spans="1:7" x14ac:dyDescent="0.3">
      <c r="A25" t="s">
        <v>223</v>
      </c>
    </row>
    <row r="26" spans="1:7" x14ac:dyDescent="0.3">
      <c r="A26" s="469" t="s">
        <v>1564</v>
      </c>
    </row>
  </sheetData>
  <mergeCells count="4">
    <mergeCell ref="A3:B3"/>
    <mergeCell ref="A9:F9"/>
    <mergeCell ref="A15:F15"/>
    <mergeCell ref="A20:F20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C4CC2-96DB-4498-9B73-E6BF06504442}">
  <sheetPr codeName="Foglio36"/>
  <dimension ref="A1:D11"/>
  <sheetViews>
    <sheetView showGridLines="0" workbookViewId="0"/>
  </sheetViews>
  <sheetFormatPr defaultRowHeight="16.5" x14ac:dyDescent="0.3"/>
  <cols>
    <col min="1" max="1" width="23.125" customWidth="1"/>
    <col min="2" max="3" width="9.625" bestFit="1" customWidth="1"/>
    <col min="4" max="4" width="10.25" bestFit="1" customWidth="1"/>
  </cols>
  <sheetData>
    <row r="1" spans="1:4" x14ac:dyDescent="0.3">
      <c r="A1" t="s">
        <v>1474</v>
      </c>
    </row>
    <row r="3" spans="1:4" x14ac:dyDescent="0.3">
      <c r="A3" s="5" t="s">
        <v>224</v>
      </c>
      <c r="B3" s="2"/>
      <c r="C3" s="2"/>
      <c r="D3" s="396" t="s">
        <v>1</v>
      </c>
    </row>
    <row r="4" spans="1:4" ht="17.25" thickBot="1" x14ac:dyDescent="0.35">
      <c r="A4" s="3"/>
      <c r="B4" s="326">
        <v>2019</v>
      </c>
      <c r="C4" s="326">
        <v>2020</v>
      </c>
      <c r="D4" s="349" t="s">
        <v>2</v>
      </c>
    </row>
    <row r="5" spans="1:4" ht="17.25" thickBot="1" x14ac:dyDescent="0.35">
      <c r="A5" s="7" t="s">
        <v>215</v>
      </c>
      <c r="B5" s="32">
        <v>69.814781126682234</v>
      </c>
      <c r="C5" s="32">
        <v>73.716238045219953</v>
      </c>
      <c r="D5" s="19">
        <v>5.5882964260223629</v>
      </c>
    </row>
    <row r="6" spans="1:4" ht="17.25" thickBot="1" x14ac:dyDescent="0.35">
      <c r="A6" s="8" t="s">
        <v>214</v>
      </c>
      <c r="B6" s="13">
        <v>86.701975302198093</v>
      </c>
      <c r="C6" s="13">
        <v>110.18929386754175</v>
      </c>
      <c r="D6" s="17">
        <v>27.089715641978231</v>
      </c>
    </row>
    <row r="7" spans="1:4" ht="17.25" thickBot="1" x14ac:dyDescent="0.35">
      <c r="A7" s="7" t="s">
        <v>3</v>
      </c>
      <c r="B7" s="32">
        <v>19.110635639308533</v>
      </c>
      <c r="C7" s="32">
        <v>23.926244371714244</v>
      </c>
      <c r="D7" s="19">
        <v>25.198579593556371</v>
      </c>
    </row>
    <row r="8" spans="1:4" ht="17.25" thickBot="1" x14ac:dyDescent="0.35">
      <c r="A8" s="8" t="s">
        <v>225</v>
      </c>
      <c r="B8" s="22">
        <v>6.7024228357252946</v>
      </c>
      <c r="C8" s="22">
        <v>6.1397998793118891</v>
      </c>
      <c r="D8" s="20">
        <v>-8.3943220265738727</v>
      </c>
    </row>
    <row r="9" spans="1:4" ht="17.25" thickBot="1" x14ac:dyDescent="0.35">
      <c r="A9" s="30" t="s">
        <v>5</v>
      </c>
      <c r="B9" s="53">
        <v>182.32981490391415</v>
      </c>
      <c r="C9" s="53">
        <v>213.97157616378786</v>
      </c>
      <c r="D9" s="66">
        <v>17.354134471396556</v>
      </c>
    </row>
    <row r="11" spans="1:4" x14ac:dyDescent="0.3">
      <c r="A11" s="469" t="s">
        <v>1564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39FE3-A296-4B52-A70D-DB9B695871A4}">
  <sheetPr codeName="Foglio37"/>
  <dimension ref="A1:N13"/>
  <sheetViews>
    <sheetView showGridLines="0" zoomScaleNormal="100" workbookViewId="0"/>
  </sheetViews>
  <sheetFormatPr defaultRowHeight="16.5" x14ac:dyDescent="0.3"/>
  <cols>
    <col min="1" max="1" width="25" customWidth="1"/>
    <col min="2" max="11" width="9.75" customWidth="1"/>
    <col min="12" max="12" width="14.875" customWidth="1"/>
    <col min="13" max="14" width="9.75" customWidth="1"/>
  </cols>
  <sheetData>
    <row r="1" spans="1:14" x14ac:dyDescent="0.3">
      <c r="A1" t="s">
        <v>1475</v>
      </c>
    </row>
    <row r="3" spans="1:14" x14ac:dyDescent="0.3">
      <c r="A3" s="5" t="s">
        <v>227</v>
      </c>
      <c r="B3" s="5"/>
      <c r="C3" s="5"/>
      <c r="D3" s="5"/>
      <c r="E3" s="5"/>
      <c r="F3" s="5"/>
      <c r="G3" s="2"/>
      <c r="H3" s="2"/>
      <c r="I3" s="2"/>
      <c r="J3" s="2"/>
      <c r="K3" s="2"/>
      <c r="L3" s="481" t="s">
        <v>1</v>
      </c>
      <c r="M3" s="481"/>
      <c r="N3" s="481"/>
    </row>
    <row r="4" spans="1:14" ht="17.25" thickBot="1" x14ac:dyDescent="0.35">
      <c r="A4" s="3"/>
      <c r="B4" s="326">
        <v>2011</v>
      </c>
      <c r="C4" s="326">
        <v>2012</v>
      </c>
      <c r="D4" s="326">
        <v>2013</v>
      </c>
      <c r="E4" s="326">
        <v>2014</v>
      </c>
      <c r="F4" s="326">
        <v>2015</v>
      </c>
      <c r="G4" s="326">
        <v>2016</v>
      </c>
      <c r="H4" s="326">
        <v>2017</v>
      </c>
      <c r="I4" s="326">
        <v>2018</v>
      </c>
      <c r="J4" s="326">
        <v>2019</v>
      </c>
      <c r="K4" s="326">
        <v>2020</v>
      </c>
      <c r="L4" s="349" t="s">
        <v>233</v>
      </c>
      <c r="M4" s="349" t="s">
        <v>234</v>
      </c>
      <c r="N4" s="349" t="s">
        <v>235</v>
      </c>
    </row>
    <row r="5" spans="1:14" ht="23.25" customHeight="1" thickBot="1" x14ac:dyDescent="0.35">
      <c r="A5" s="7" t="s">
        <v>226</v>
      </c>
      <c r="B5" s="12">
        <v>24.919067788270763</v>
      </c>
      <c r="C5" s="12">
        <v>28.681906370688228</v>
      </c>
      <c r="D5" s="12">
        <v>33.638407034888864</v>
      </c>
      <c r="E5" s="12">
        <v>40.222055904537456</v>
      </c>
      <c r="F5" s="12">
        <v>45.735679369201065</v>
      </c>
      <c r="G5" s="12">
        <v>49.268711935336995</v>
      </c>
      <c r="H5" s="12">
        <v>51.472054236109351</v>
      </c>
      <c r="I5" s="12">
        <v>53.690800394567951</v>
      </c>
      <c r="J5" s="32">
        <v>55.912605881495416</v>
      </c>
      <c r="K5" s="32">
        <v>56.550656970495417</v>
      </c>
      <c r="L5" s="19">
        <v>1.141157846143543</v>
      </c>
      <c r="M5" s="19">
        <v>14.780059695320741</v>
      </c>
      <c r="N5" s="19">
        <v>126.93728935202557</v>
      </c>
    </row>
    <row r="6" spans="1:14" ht="20.25" customHeight="1" thickBot="1" x14ac:dyDescent="0.35">
      <c r="A6" s="486" t="s">
        <v>229</v>
      </c>
      <c r="B6" s="486"/>
      <c r="C6" s="486"/>
      <c r="D6" s="486"/>
      <c r="E6" s="397"/>
      <c r="F6" s="397"/>
      <c r="G6" s="397"/>
      <c r="H6" s="397"/>
      <c r="I6" s="397"/>
      <c r="J6" s="397"/>
      <c r="K6" s="397"/>
      <c r="L6" s="481" t="s">
        <v>1</v>
      </c>
      <c r="M6" s="481"/>
      <c r="N6" s="481"/>
    </row>
    <row r="7" spans="1:14" ht="17.25" thickBot="1" x14ac:dyDescent="0.35">
      <c r="A7" s="8" t="s">
        <v>230</v>
      </c>
      <c r="B7" s="403">
        <v>0.65835930157360978</v>
      </c>
      <c r="C7" s="403">
        <v>0.76921997313993973</v>
      </c>
      <c r="D7" s="403">
        <v>0.86151219893464592</v>
      </c>
      <c r="E7" s="403">
        <v>1.0633722805596506</v>
      </c>
      <c r="F7" s="403">
        <v>1.4063776312163625</v>
      </c>
      <c r="G7" s="403">
        <v>1.8667680106608888</v>
      </c>
      <c r="H7" s="403">
        <v>2.7434456147344681</v>
      </c>
      <c r="I7" s="403">
        <v>4.2994591573528211</v>
      </c>
      <c r="J7" s="22">
        <v>6.4882771202853924</v>
      </c>
      <c r="K7" s="22">
        <v>9.7172982879501184</v>
      </c>
      <c r="L7" s="20">
        <v>49.767004519108681</v>
      </c>
      <c r="M7" s="20">
        <v>420.54129021152011</v>
      </c>
      <c r="N7" s="20">
        <v>1375.9870886192148</v>
      </c>
    </row>
    <row r="8" spans="1:14" ht="17.25" thickBot="1" x14ac:dyDescent="0.35">
      <c r="A8" s="486" t="s">
        <v>231</v>
      </c>
      <c r="B8" s="486"/>
      <c r="C8" s="486"/>
      <c r="D8" s="486"/>
      <c r="E8" s="486"/>
      <c r="F8" s="486"/>
      <c r="G8" s="486"/>
      <c r="H8" s="486"/>
      <c r="I8" s="486"/>
      <c r="J8" s="486"/>
      <c r="K8" s="486"/>
      <c r="L8" s="481" t="s">
        <v>1</v>
      </c>
      <c r="M8" s="481"/>
      <c r="N8" s="481"/>
    </row>
    <row r="9" spans="1:14" ht="17.25" thickBot="1" x14ac:dyDescent="0.35">
      <c r="A9" s="7" t="s">
        <v>232</v>
      </c>
      <c r="B9" s="12">
        <v>90.273254667283652</v>
      </c>
      <c r="C9" s="12">
        <v>97.499369207991705</v>
      </c>
      <c r="D9" s="12">
        <v>77.778030495019465</v>
      </c>
      <c r="E9" s="12">
        <v>46.563529930591983</v>
      </c>
      <c r="F9" s="12">
        <v>33.670737780867007</v>
      </c>
      <c r="G9" s="12">
        <v>25.040017819094533</v>
      </c>
      <c r="H9" s="12">
        <v>17.004986681996773</v>
      </c>
      <c r="I9" s="12">
        <v>11.373161712980588</v>
      </c>
      <c r="J9" s="32">
        <v>7.6594629827093339</v>
      </c>
      <c r="K9" s="32">
        <v>5.5844402595948024</v>
      </c>
      <c r="L9" s="19">
        <v>-27.090968750664899</v>
      </c>
      <c r="M9" s="19">
        <v>-77.697938156672038</v>
      </c>
      <c r="N9" s="19">
        <v>-93.813848542209826</v>
      </c>
    </row>
    <row r="11" spans="1:14" x14ac:dyDescent="0.3">
      <c r="A11" t="s">
        <v>228</v>
      </c>
    </row>
    <row r="13" spans="1:14" x14ac:dyDescent="0.3">
      <c r="A13" s="469" t="s">
        <v>1564</v>
      </c>
    </row>
  </sheetData>
  <mergeCells count="5">
    <mergeCell ref="L3:N3"/>
    <mergeCell ref="A6:D6"/>
    <mergeCell ref="L6:N6"/>
    <mergeCell ref="A8:K8"/>
    <mergeCell ref="L8:N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9D992-E6B1-41FD-B960-E6DC94BC2A54}">
  <sheetPr codeName="Foglio2"/>
  <dimension ref="A1:C13"/>
  <sheetViews>
    <sheetView showGridLines="0" workbookViewId="0"/>
  </sheetViews>
  <sheetFormatPr defaultRowHeight="16.5" x14ac:dyDescent="0.3"/>
  <cols>
    <col min="1" max="1" width="54" bestFit="1" customWidth="1"/>
    <col min="2" max="2" width="30" style="42" customWidth="1"/>
    <col min="3" max="3" width="12" bestFit="1" customWidth="1"/>
  </cols>
  <sheetData>
    <row r="1" spans="1:3" x14ac:dyDescent="0.3">
      <c r="A1" t="s">
        <v>497</v>
      </c>
    </row>
    <row r="3" spans="1:3" x14ac:dyDescent="0.3">
      <c r="A3" s="5" t="s">
        <v>260</v>
      </c>
      <c r="B3" s="398" t="s">
        <v>261</v>
      </c>
      <c r="C3" s="398" t="s">
        <v>561</v>
      </c>
    </row>
    <row r="4" spans="1:3" ht="17.25" thickBot="1" x14ac:dyDescent="0.35">
      <c r="A4" s="36" t="s">
        <v>280</v>
      </c>
      <c r="B4" s="35" t="s">
        <v>262</v>
      </c>
      <c r="C4" s="3">
        <v>4</v>
      </c>
    </row>
    <row r="5" spans="1:3" ht="17.25" thickBot="1" x14ac:dyDescent="0.35">
      <c r="A5" s="7" t="s">
        <v>281</v>
      </c>
      <c r="B5" s="43" t="s">
        <v>263</v>
      </c>
      <c r="C5" s="55">
        <v>3</v>
      </c>
    </row>
    <row r="6" spans="1:3" ht="17.25" thickBot="1" x14ac:dyDescent="0.35">
      <c r="A6" s="36" t="s">
        <v>318</v>
      </c>
      <c r="B6" s="35" t="s">
        <v>263</v>
      </c>
      <c r="C6" s="3">
        <v>1</v>
      </c>
    </row>
    <row r="7" spans="1:3" ht="17.25" thickBot="1" x14ac:dyDescent="0.35">
      <c r="A7" s="7" t="s">
        <v>319</v>
      </c>
      <c r="B7" s="43" t="s">
        <v>264</v>
      </c>
      <c r="C7" s="55">
        <v>1</v>
      </c>
    </row>
    <row r="8" spans="1:3" ht="17.25" thickBot="1" x14ac:dyDescent="0.35">
      <c r="A8" s="36" t="s">
        <v>320</v>
      </c>
      <c r="B8" s="35" t="s">
        <v>264</v>
      </c>
      <c r="C8" s="3">
        <v>3</v>
      </c>
    </row>
    <row r="9" spans="1:3" ht="17.25" thickBot="1" x14ac:dyDescent="0.35">
      <c r="A9" s="7" t="s">
        <v>321</v>
      </c>
      <c r="B9" s="43" t="s">
        <v>265</v>
      </c>
      <c r="C9" s="55">
        <v>1</v>
      </c>
    </row>
    <row r="10" spans="1:3" ht="17.25" thickBot="1" x14ac:dyDescent="0.35">
      <c r="A10" s="36" t="s">
        <v>322</v>
      </c>
      <c r="B10" s="35" t="s">
        <v>264</v>
      </c>
      <c r="C10" s="3">
        <v>3</v>
      </c>
    </row>
    <row r="11" spans="1:3" ht="17.25" thickBot="1" x14ac:dyDescent="0.35">
      <c r="A11" s="7" t="s">
        <v>323</v>
      </c>
      <c r="B11" s="43" t="s">
        <v>264</v>
      </c>
      <c r="C11" s="55">
        <v>1</v>
      </c>
    </row>
    <row r="12" spans="1:3" ht="17.25" thickBot="1" x14ac:dyDescent="0.35">
      <c r="A12" s="36" t="s">
        <v>324</v>
      </c>
      <c r="B12" s="35" t="s">
        <v>266</v>
      </c>
      <c r="C12" s="3">
        <v>1</v>
      </c>
    </row>
    <row r="13" spans="1:3" ht="17.25" thickBot="1" x14ac:dyDescent="0.35">
      <c r="A13" s="30" t="s">
        <v>286</v>
      </c>
      <c r="B13" s="72"/>
      <c r="C13" s="73">
        <v>18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63330-F846-400A-9BAD-36AADD16BFE4}">
  <sheetPr codeName="Foglio38"/>
  <dimension ref="A1:G9"/>
  <sheetViews>
    <sheetView showGridLines="0" workbookViewId="0"/>
  </sheetViews>
  <sheetFormatPr defaultRowHeight="16.5" x14ac:dyDescent="0.3"/>
  <cols>
    <col min="1" max="1" width="25" customWidth="1"/>
    <col min="2" max="7" width="9.75" customWidth="1"/>
  </cols>
  <sheetData>
    <row r="1" spans="1:7" x14ac:dyDescent="0.3">
      <c r="A1" t="s">
        <v>1476</v>
      </c>
    </row>
    <row r="3" spans="1:7" x14ac:dyDescent="0.3">
      <c r="A3" s="5" t="s">
        <v>227</v>
      </c>
      <c r="B3" s="2"/>
      <c r="C3" s="2"/>
      <c r="D3" s="2"/>
      <c r="E3" s="2"/>
      <c r="F3" s="2"/>
      <c r="G3" s="396" t="s">
        <v>1</v>
      </c>
    </row>
    <row r="4" spans="1:7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  <c r="G4" s="349" t="s">
        <v>233</v>
      </c>
    </row>
    <row r="5" spans="1:7" ht="17.25" thickBot="1" x14ac:dyDescent="0.35">
      <c r="A5" s="7" t="s">
        <v>236</v>
      </c>
      <c r="B5" s="12">
        <v>85.955905120000011</v>
      </c>
      <c r="C5" s="12">
        <v>83.868728990000008</v>
      </c>
      <c r="D5" s="12">
        <v>82.589111410000015</v>
      </c>
      <c r="E5" s="32">
        <v>79.597418210000001</v>
      </c>
      <c r="F5" s="32">
        <v>77.581048969999998</v>
      </c>
      <c r="G5" s="19">
        <v>-2.533209349429228</v>
      </c>
    </row>
    <row r="6" spans="1:7" ht="18" customHeight="1" thickBot="1" x14ac:dyDescent="0.35">
      <c r="A6" s="8" t="s">
        <v>237</v>
      </c>
      <c r="B6" s="13">
        <v>35.335430168250561</v>
      </c>
      <c r="C6" s="13">
        <v>31.54509546953075</v>
      </c>
      <c r="D6" s="13">
        <v>27.531144141333364</v>
      </c>
      <c r="E6" s="13">
        <v>22.830173715675826</v>
      </c>
      <c r="F6" s="13">
        <v>21.246979523333337</v>
      </c>
      <c r="G6" s="17">
        <v>-6.9346567926262619</v>
      </c>
    </row>
    <row r="7" spans="1:7" ht="17.25" thickBot="1" x14ac:dyDescent="0.35">
      <c r="A7" s="7" t="s">
        <v>238</v>
      </c>
      <c r="B7" s="12">
        <v>50.620474951749451</v>
      </c>
      <c r="C7" s="12">
        <v>52.323633520469258</v>
      </c>
      <c r="D7" s="12">
        <v>55.057967268666651</v>
      </c>
      <c r="E7" s="32">
        <v>56.767244494324174</v>
      </c>
      <c r="F7" s="32">
        <v>56.33406944666666</v>
      </c>
      <c r="G7" s="19">
        <v>-0.76307217571715047</v>
      </c>
    </row>
    <row r="9" spans="1:7" x14ac:dyDescent="0.3">
      <c r="A9" s="469" t="s">
        <v>1564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A6BD7-7A9D-4390-8209-AEAFC839EC26}">
  <sheetPr codeName="Foglio39"/>
  <dimension ref="A1:K8"/>
  <sheetViews>
    <sheetView showGridLines="0" workbookViewId="0"/>
  </sheetViews>
  <sheetFormatPr defaultRowHeight="16.5" x14ac:dyDescent="0.3"/>
  <cols>
    <col min="1" max="1" width="36.875" customWidth="1"/>
    <col min="2" max="11" width="9.75" customWidth="1"/>
  </cols>
  <sheetData>
    <row r="1" spans="1:11" x14ac:dyDescent="0.3">
      <c r="A1" t="s">
        <v>1477</v>
      </c>
    </row>
    <row r="3" spans="1:11" x14ac:dyDescent="0.3">
      <c r="A3" s="5" t="s">
        <v>227</v>
      </c>
      <c r="B3" s="5"/>
      <c r="C3" s="5"/>
      <c r="D3" s="5"/>
      <c r="E3" s="5"/>
      <c r="F3" s="5"/>
      <c r="G3" s="2"/>
      <c r="H3" s="2"/>
      <c r="I3" s="2"/>
      <c r="J3" s="2"/>
      <c r="K3" s="2"/>
    </row>
    <row r="4" spans="1:11" ht="17.25" thickBot="1" x14ac:dyDescent="0.35">
      <c r="A4" s="3"/>
      <c r="B4" s="326">
        <v>2011</v>
      </c>
      <c r="C4" s="326">
        <v>2012</v>
      </c>
      <c r="D4" s="326">
        <v>2013</v>
      </c>
      <c r="E4" s="326">
        <v>2014</v>
      </c>
      <c r="F4" s="326">
        <v>2015</v>
      </c>
      <c r="G4" s="326">
        <v>2016</v>
      </c>
      <c r="H4" s="326">
        <v>2017</v>
      </c>
      <c r="I4" s="326">
        <v>2018</v>
      </c>
      <c r="J4" s="326">
        <v>2019</v>
      </c>
      <c r="K4" s="326">
        <v>2020</v>
      </c>
    </row>
    <row r="5" spans="1:11" ht="17.25" thickBot="1" x14ac:dyDescent="0.35">
      <c r="A5" s="7" t="s">
        <v>390</v>
      </c>
      <c r="B5" s="12">
        <v>4.7999400000000003</v>
      </c>
      <c r="C5" s="12">
        <v>5.0734469999999998</v>
      </c>
      <c r="D5" s="12">
        <v>5.9663270000000006</v>
      </c>
      <c r="E5" s="12">
        <v>7.604698</v>
      </c>
      <c r="F5" s="12">
        <v>9.1958910000000014</v>
      </c>
      <c r="G5" s="12">
        <v>12.227085999999998</v>
      </c>
      <c r="H5" s="12">
        <v>16.29387908</v>
      </c>
      <c r="I5" s="32">
        <v>21.049775919999995</v>
      </c>
      <c r="J5" s="32">
        <v>24.254348180000001</v>
      </c>
      <c r="K5" s="12">
        <v>26.345401059999997</v>
      </c>
    </row>
    <row r="6" spans="1:11" ht="17.25" thickBot="1" x14ac:dyDescent="0.35">
      <c r="A6" s="8" t="s">
        <v>541</v>
      </c>
      <c r="B6" s="22"/>
      <c r="C6" s="22">
        <v>0.2735069999999995</v>
      </c>
      <c r="D6" s="22">
        <v>0.89288000000000078</v>
      </c>
      <c r="E6" s="22">
        <v>1.6383709999999994</v>
      </c>
      <c r="F6" s="22">
        <v>1.5911930000000014</v>
      </c>
      <c r="G6" s="22">
        <v>3.0311949999999968</v>
      </c>
      <c r="H6" s="22">
        <v>4.0667930800000018</v>
      </c>
      <c r="I6" s="22">
        <v>4.7558968399999948</v>
      </c>
      <c r="J6" s="22">
        <v>3.2045722600000062</v>
      </c>
      <c r="K6" s="22">
        <v>2.0910528799999959</v>
      </c>
    </row>
    <row r="8" spans="1:11" x14ac:dyDescent="0.3">
      <c r="A8" s="469" t="s">
        <v>1564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27261-6D74-4C2B-8A25-BB16A7D856AA}">
  <sheetPr codeName="Foglio40"/>
  <dimension ref="A1:B12"/>
  <sheetViews>
    <sheetView showGridLines="0" workbookViewId="0"/>
  </sheetViews>
  <sheetFormatPr defaultRowHeight="16.5" x14ac:dyDescent="0.3"/>
  <cols>
    <col min="1" max="1" width="21.625" customWidth="1"/>
    <col min="2" max="2" width="6.5" customWidth="1"/>
  </cols>
  <sheetData>
    <row r="1" spans="1:2" x14ac:dyDescent="0.3">
      <c r="A1" t="s">
        <v>1478</v>
      </c>
    </row>
    <row r="3" spans="1:2" ht="17.25" thickBot="1" x14ac:dyDescent="0.35">
      <c r="A3" s="68" t="s">
        <v>291</v>
      </c>
      <c r="B3" s="398" t="s">
        <v>10</v>
      </c>
    </row>
    <row r="4" spans="1:2" ht="17.25" thickBot="1" x14ac:dyDescent="0.35">
      <c r="A4" s="8" t="s">
        <v>239</v>
      </c>
      <c r="B4" s="17">
        <v>47.536088916917031</v>
      </c>
    </row>
    <row r="5" spans="1:2" ht="17.25" thickBot="1" x14ac:dyDescent="0.35">
      <c r="A5" s="7" t="s">
        <v>240</v>
      </c>
      <c r="B5" s="16">
        <v>42.274929335996994</v>
      </c>
    </row>
    <row r="6" spans="1:2" ht="17.25" thickBot="1" x14ac:dyDescent="0.35">
      <c r="A6" s="8" t="s">
        <v>241</v>
      </c>
      <c r="B6" s="17">
        <v>1.6367120668156572</v>
      </c>
    </row>
    <row r="7" spans="1:2" ht="17.25" thickBot="1" x14ac:dyDescent="0.35">
      <c r="A7" s="7" t="s">
        <v>242</v>
      </c>
      <c r="B7" s="16">
        <v>0.8707077735411024</v>
      </c>
    </row>
    <row r="8" spans="1:2" ht="17.25" thickBot="1" x14ac:dyDescent="0.35">
      <c r="A8" s="36" t="s">
        <v>243</v>
      </c>
      <c r="B8" s="17">
        <v>0.67744498477564663</v>
      </c>
    </row>
    <row r="9" spans="1:2" ht="17.25" thickBot="1" x14ac:dyDescent="0.35">
      <c r="A9" s="7" t="s">
        <v>244</v>
      </c>
      <c r="B9" s="16">
        <v>7.0041169219535693</v>
      </c>
    </row>
    <row r="10" spans="1:2" ht="17.25" thickBot="1" x14ac:dyDescent="0.35">
      <c r="A10" s="28" t="s">
        <v>5</v>
      </c>
      <c r="B10" s="90">
        <v>100</v>
      </c>
    </row>
    <row r="12" spans="1:2" x14ac:dyDescent="0.3">
      <c r="A12" s="469" t="s">
        <v>1566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C4736-1001-40AC-BDA5-7352ED0F9F92}">
  <sheetPr codeName="Foglio41"/>
  <dimension ref="A1:K9"/>
  <sheetViews>
    <sheetView showGridLines="0" workbookViewId="0"/>
  </sheetViews>
  <sheetFormatPr defaultRowHeight="16.5" x14ac:dyDescent="0.3"/>
  <cols>
    <col min="1" max="1" width="25" customWidth="1"/>
    <col min="2" max="11" width="9.75" customWidth="1"/>
  </cols>
  <sheetData>
    <row r="1" spans="1:11" x14ac:dyDescent="0.3">
      <c r="A1" t="s">
        <v>1479</v>
      </c>
    </row>
    <row r="3" spans="1:11" x14ac:dyDescent="0.3">
      <c r="A3" s="5" t="s">
        <v>245</v>
      </c>
      <c r="B3" s="5"/>
      <c r="C3" s="5"/>
      <c r="D3" s="5"/>
      <c r="E3" s="5"/>
      <c r="F3" s="5"/>
      <c r="G3" s="2"/>
      <c r="H3" s="2"/>
      <c r="I3" s="2"/>
      <c r="J3" s="2"/>
      <c r="K3" s="2"/>
    </row>
    <row r="4" spans="1:11" ht="17.25" thickBot="1" x14ac:dyDescent="0.35">
      <c r="A4" s="3"/>
      <c r="B4" s="326">
        <v>2011</v>
      </c>
      <c r="C4" s="326">
        <v>2012</v>
      </c>
      <c r="D4" s="326">
        <v>2013</v>
      </c>
      <c r="E4" s="326">
        <v>2014</v>
      </c>
      <c r="F4" s="326">
        <v>2015</v>
      </c>
      <c r="G4" s="326">
        <v>2016</v>
      </c>
      <c r="H4" s="326">
        <v>2017</v>
      </c>
      <c r="I4" s="326">
        <v>2018</v>
      </c>
      <c r="J4" s="326">
        <v>2019</v>
      </c>
      <c r="K4" s="326">
        <v>2020</v>
      </c>
    </row>
    <row r="5" spans="1:11" ht="17.25" thickBot="1" x14ac:dyDescent="0.35">
      <c r="A5" s="7" t="s">
        <v>218</v>
      </c>
      <c r="B5" s="12">
        <v>2.1218923042261548</v>
      </c>
      <c r="C5" s="12">
        <v>2.0579750408358466</v>
      </c>
      <c r="D5" s="12">
        <v>1.5554911437118586</v>
      </c>
      <c r="E5" s="12">
        <v>1.1667892637774699</v>
      </c>
      <c r="F5" s="12">
        <v>0.90974464292528934</v>
      </c>
      <c r="G5" s="12">
        <v>0.74852408353960531</v>
      </c>
      <c r="H5" s="32">
        <v>0.64089624021306946</v>
      </c>
      <c r="I5" s="32">
        <v>0.44807280840401764</v>
      </c>
      <c r="J5" s="12">
        <v>0.31220129138729424</v>
      </c>
      <c r="K5" s="12">
        <v>0.20480751103577471</v>
      </c>
    </row>
    <row r="6" spans="1:11" ht="17.25" thickBot="1" x14ac:dyDescent="0.35">
      <c r="A6" s="8" t="s">
        <v>15</v>
      </c>
      <c r="B6" s="22">
        <v>2.5278992484332137</v>
      </c>
      <c r="C6" s="22">
        <v>2.8574768966589303</v>
      </c>
      <c r="D6" s="22">
        <v>3.2959362188374675</v>
      </c>
      <c r="E6" s="22">
        <v>3.6467741465826999</v>
      </c>
      <c r="F6" s="22">
        <v>4.1167646856893096</v>
      </c>
      <c r="G6" s="22">
        <v>4.4519758260365219</v>
      </c>
      <c r="H6" s="22">
        <v>5.128366371063203</v>
      </c>
      <c r="I6" s="22">
        <v>4.5053407152284377</v>
      </c>
      <c r="J6" s="22">
        <v>4.0008483524211016</v>
      </c>
      <c r="K6" s="22">
        <v>3.6037728102435773</v>
      </c>
    </row>
    <row r="7" spans="1:11" ht="17.25" thickBot="1" x14ac:dyDescent="0.35">
      <c r="A7" s="30" t="s">
        <v>5</v>
      </c>
      <c r="B7" s="31">
        <v>4.6497915526593685</v>
      </c>
      <c r="C7" s="31">
        <v>4.9154519374947769</v>
      </c>
      <c r="D7" s="31">
        <v>4.8514273625493258</v>
      </c>
      <c r="E7" s="31">
        <v>4.8135634103601701</v>
      </c>
      <c r="F7" s="31">
        <v>5.0265093286145994</v>
      </c>
      <c r="G7" s="31">
        <v>5.2004999095761271</v>
      </c>
      <c r="H7" s="53">
        <v>5.7692626112762726</v>
      </c>
      <c r="I7" s="53">
        <v>4.953413523632455</v>
      </c>
      <c r="J7" s="31">
        <v>4.3130496438083963</v>
      </c>
      <c r="K7" s="31">
        <v>3.8085803212793521</v>
      </c>
    </row>
    <row r="9" spans="1:11" x14ac:dyDescent="0.3">
      <c r="A9" s="469" t="s">
        <v>1564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52B61-25F3-4B7D-9CDF-836589EA6DCB}">
  <sheetPr codeName="Foglio42"/>
  <dimension ref="A1:D17"/>
  <sheetViews>
    <sheetView showGridLines="0" workbookViewId="0"/>
  </sheetViews>
  <sheetFormatPr defaultRowHeight="16.5" x14ac:dyDescent="0.3"/>
  <cols>
    <col min="1" max="1" width="25" customWidth="1"/>
    <col min="4" max="4" width="11.125" customWidth="1"/>
  </cols>
  <sheetData>
    <row r="1" spans="1:4" x14ac:dyDescent="0.3">
      <c r="A1" t="s">
        <v>1494</v>
      </c>
    </row>
    <row r="3" spans="1:4" x14ac:dyDescent="0.3">
      <c r="A3" s="5" t="s">
        <v>394</v>
      </c>
      <c r="B3" s="5"/>
      <c r="C3" s="5"/>
      <c r="D3" s="398" t="s">
        <v>391</v>
      </c>
    </row>
    <row r="4" spans="1:4" ht="17.25" thickBot="1" x14ac:dyDescent="0.35">
      <c r="B4" s="326">
        <v>2019</v>
      </c>
      <c r="C4" s="326">
        <v>2020</v>
      </c>
      <c r="D4" s="349" t="s">
        <v>400</v>
      </c>
    </row>
    <row r="5" spans="1:4" ht="17.25" thickBot="1" x14ac:dyDescent="0.35">
      <c r="A5" s="7" t="s">
        <v>392</v>
      </c>
      <c r="B5" s="12">
        <v>145.88719768785856</v>
      </c>
      <c r="C5" s="12">
        <v>138.16089650317741</v>
      </c>
      <c r="D5" s="16">
        <f>(C5-B5)/B5*100</f>
        <v>-5.2960789617827917</v>
      </c>
    </row>
    <row r="6" spans="1:4" ht="17.25" thickBot="1" x14ac:dyDescent="0.35">
      <c r="A6" s="8" t="s">
        <v>14</v>
      </c>
      <c r="B6" s="22">
        <v>51.010595624075471</v>
      </c>
      <c r="C6" s="22">
        <v>52.098434400554879</v>
      </c>
      <c r="D6" s="20">
        <f>(C6-B6)/B6*100</f>
        <v>2.1325741508612794</v>
      </c>
    </row>
    <row r="7" spans="1:4" ht="17.25" thickBot="1" x14ac:dyDescent="0.35">
      <c r="A7" s="7" t="s">
        <v>15</v>
      </c>
      <c r="B7" s="12">
        <v>53.176973654504508</v>
      </c>
      <c r="C7" s="12">
        <v>48.455083809491477</v>
      </c>
      <c r="D7" s="16">
        <f>(C7-B7)/B7*100</f>
        <v>-8.8795761031674463</v>
      </c>
    </row>
    <row r="8" spans="1:4" ht="17.25" thickBot="1" x14ac:dyDescent="0.35">
      <c r="A8" s="8" t="s">
        <v>393</v>
      </c>
      <c r="B8" s="22">
        <v>41.69962840927856</v>
      </c>
      <c r="C8" s="22">
        <v>37.607378293131077</v>
      </c>
      <c r="D8" s="20">
        <f>(C8-B8)/B8*100</f>
        <v>-9.8136368889966388</v>
      </c>
    </row>
    <row r="9" spans="1:4" x14ac:dyDescent="0.3">
      <c r="A9" s="78"/>
      <c r="B9" s="79"/>
      <c r="C9" s="78"/>
      <c r="D9" s="79"/>
    </row>
    <row r="10" spans="1:4" x14ac:dyDescent="0.3">
      <c r="A10" s="5" t="s">
        <v>395</v>
      </c>
      <c r="B10" s="5"/>
      <c r="C10" s="5"/>
      <c r="D10" s="398" t="s">
        <v>391</v>
      </c>
    </row>
    <row r="11" spans="1:4" ht="17.25" thickBot="1" x14ac:dyDescent="0.35">
      <c r="B11" s="326">
        <v>2019</v>
      </c>
      <c r="C11" s="326">
        <v>2020</v>
      </c>
      <c r="D11" s="349" t="s">
        <v>400</v>
      </c>
    </row>
    <row r="12" spans="1:4" ht="17.25" thickBot="1" x14ac:dyDescent="0.35">
      <c r="A12" s="7" t="s">
        <v>392</v>
      </c>
      <c r="B12" s="12">
        <v>224.68714608767544</v>
      </c>
      <c r="C12" s="12">
        <v>206.57892175653976</v>
      </c>
      <c r="D12" s="16">
        <f>(C12-B12)/B12*100</f>
        <v>-8.0593058599220697</v>
      </c>
    </row>
    <row r="13" spans="1:4" ht="17.25" thickBot="1" x14ac:dyDescent="0.35">
      <c r="A13" s="8" t="s">
        <v>14</v>
      </c>
      <c r="B13" s="22">
        <v>78.563611699012426</v>
      </c>
      <c r="C13" s="22">
        <v>77.897861667558971</v>
      </c>
      <c r="D13" s="20">
        <f>(C13-B13)/B13*100</f>
        <v>-0.84740252778096847</v>
      </c>
    </row>
    <row r="14" spans="1:4" ht="17.25" thickBot="1" x14ac:dyDescent="0.35">
      <c r="A14" s="7" t="s">
        <v>15</v>
      </c>
      <c r="B14" s="12">
        <v>81.900143654651259</v>
      </c>
      <c r="C14" s="12">
        <v>72.450304104369451</v>
      </c>
      <c r="D14" s="16">
        <f>(C14-B14)/B14*100</f>
        <v>-11.538245390788317</v>
      </c>
    </row>
    <row r="15" spans="1:4" ht="17.25" thickBot="1" x14ac:dyDescent="0.35">
      <c r="A15" s="8" t="s">
        <v>393</v>
      </c>
      <c r="B15" s="22">
        <v>64.223390734011744</v>
      </c>
      <c r="C15" s="22">
        <v>56.23075598461137</v>
      </c>
      <c r="D15" s="20">
        <f>(C15-B15)/B15*100</f>
        <v>-12.445052586062843</v>
      </c>
    </row>
    <row r="17" spans="1:1" x14ac:dyDescent="0.3">
      <c r="A17" s="469" t="s">
        <v>1564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E386-8CED-497E-ADF2-8DA077729FD6}">
  <sheetPr codeName="Foglio43"/>
  <dimension ref="A1:D9"/>
  <sheetViews>
    <sheetView showGridLines="0" workbookViewId="0"/>
  </sheetViews>
  <sheetFormatPr defaultRowHeight="16.5" x14ac:dyDescent="0.3"/>
  <cols>
    <col min="1" max="1" width="65.625" bestFit="1" customWidth="1"/>
    <col min="4" max="4" width="11.875" customWidth="1"/>
  </cols>
  <sheetData>
    <row r="1" spans="1:4" x14ac:dyDescent="0.3">
      <c r="A1" t="s">
        <v>1480</v>
      </c>
    </row>
    <row r="3" spans="1:4" x14ac:dyDescent="0.3">
      <c r="A3" s="5" t="s">
        <v>401</v>
      </c>
      <c r="B3" s="5"/>
      <c r="C3" s="5"/>
      <c r="D3" s="396" t="s">
        <v>396</v>
      </c>
    </row>
    <row r="4" spans="1:4" ht="17.25" thickBot="1" x14ac:dyDescent="0.35">
      <c r="B4" s="326">
        <v>2019</v>
      </c>
      <c r="C4" s="326">
        <v>2020</v>
      </c>
      <c r="D4" s="349" t="s">
        <v>400</v>
      </c>
    </row>
    <row r="5" spans="1:4" ht="17.25" thickBot="1" x14ac:dyDescent="0.35">
      <c r="A5" s="7" t="s">
        <v>397</v>
      </c>
      <c r="B5" s="12">
        <v>2.2687544224398692</v>
      </c>
      <c r="C5" s="12">
        <v>1.9135139835790131</v>
      </c>
      <c r="D5" s="16">
        <v>-15.657950254431793</v>
      </c>
    </row>
    <row r="6" spans="1:4" ht="17.25" thickBot="1" x14ac:dyDescent="0.35">
      <c r="A6" s="8" t="s">
        <v>398</v>
      </c>
      <c r="B6" s="22">
        <v>4.5867140824367238</v>
      </c>
      <c r="C6" s="22">
        <v>4.1743892090297354</v>
      </c>
      <c r="D6" s="20">
        <v>-8.9895482037096581</v>
      </c>
    </row>
    <row r="7" spans="1:4" ht="17.25" thickBot="1" x14ac:dyDescent="0.35">
      <c r="A7" s="7" t="s">
        <v>399</v>
      </c>
      <c r="B7" s="12">
        <v>0.96367730916903138</v>
      </c>
      <c r="C7" s="12">
        <v>0.57305048254993729</v>
      </c>
      <c r="D7" s="16">
        <v>-40.535023799193468</v>
      </c>
    </row>
    <row r="9" spans="1:4" x14ac:dyDescent="0.3">
      <c r="A9" s="469" t="s">
        <v>1564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608D6-28B0-4EAB-BE5A-863741FDAE7E}">
  <sheetPr codeName="Foglio44"/>
  <dimension ref="A1:C11"/>
  <sheetViews>
    <sheetView showGridLines="0" workbookViewId="0"/>
  </sheetViews>
  <sheetFormatPr defaultRowHeight="16.5" x14ac:dyDescent="0.3"/>
  <cols>
    <col min="1" max="1" width="21.625" customWidth="1"/>
    <col min="2" max="3" width="19.5" customWidth="1"/>
    <col min="4" max="4" width="6.5" customWidth="1"/>
  </cols>
  <sheetData>
    <row r="1" spans="1:3" x14ac:dyDescent="0.3">
      <c r="A1" t="s">
        <v>1496</v>
      </c>
    </row>
    <row r="3" spans="1:3" x14ac:dyDescent="0.3">
      <c r="A3" s="5" t="s">
        <v>405</v>
      </c>
      <c r="B3" s="398" t="s">
        <v>1508</v>
      </c>
      <c r="C3" s="398" t="s">
        <v>24</v>
      </c>
    </row>
    <row r="4" spans="1:3" ht="17.25" thickBot="1" x14ac:dyDescent="0.35">
      <c r="A4" s="36" t="s">
        <v>27</v>
      </c>
      <c r="B4" s="35">
        <v>30.674260325777492</v>
      </c>
      <c r="C4" s="35">
        <v>0.33592492065746171</v>
      </c>
    </row>
    <row r="5" spans="1:3" ht="17.25" thickBot="1" x14ac:dyDescent="0.35">
      <c r="A5" s="7" t="s">
        <v>25</v>
      </c>
      <c r="B5" s="19">
        <v>29.626369087357222</v>
      </c>
      <c r="C5" s="19">
        <v>-2.0188264776810918</v>
      </c>
    </row>
    <row r="6" spans="1:3" ht="17.25" thickBot="1" x14ac:dyDescent="0.35">
      <c r="A6" s="8" t="s">
        <v>26</v>
      </c>
      <c r="B6" s="20">
        <v>28.426204085961871</v>
      </c>
      <c r="C6" s="20">
        <v>-1.8002712529008029</v>
      </c>
    </row>
    <row r="7" spans="1:3" ht="17.25" thickBot="1" x14ac:dyDescent="0.35">
      <c r="A7" s="7" t="s">
        <v>29</v>
      </c>
      <c r="B7" s="19">
        <v>4.7531884968173097</v>
      </c>
      <c r="C7" s="19">
        <v>1.9779758503654676</v>
      </c>
    </row>
    <row r="8" spans="1:3" ht="17.25" thickBot="1" x14ac:dyDescent="0.35">
      <c r="A8" s="36" t="s">
        <v>402</v>
      </c>
      <c r="B8" s="35">
        <v>6.5199780040860942</v>
      </c>
      <c r="C8" s="35">
        <v>1.5051969595589458</v>
      </c>
    </row>
    <row r="9" spans="1:3" ht="17.25" thickBot="1" x14ac:dyDescent="0.35">
      <c r="A9" s="30" t="s">
        <v>5</v>
      </c>
      <c r="B9" s="66">
        <v>100</v>
      </c>
      <c r="C9" s="19"/>
    </row>
    <row r="11" spans="1:3" x14ac:dyDescent="0.3">
      <c r="A11" s="469" t="s">
        <v>1564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44122-A059-4B66-81E7-3D4F99BB9B7D}">
  <sheetPr codeName="Foglio45"/>
  <dimension ref="A1:G12"/>
  <sheetViews>
    <sheetView showGridLines="0" workbookViewId="0"/>
  </sheetViews>
  <sheetFormatPr defaultRowHeight="16.5" x14ac:dyDescent="0.3"/>
  <cols>
    <col min="1" max="1" width="21.625" customWidth="1"/>
    <col min="2" max="3" width="16.75" customWidth="1"/>
    <col min="4" max="4" width="6.5" customWidth="1"/>
    <col min="5" max="5" width="21.625" customWidth="1"/>
    <col min="6" max="7" width="16.75" customWidth="1"/>
  </cols>
  <sheetData>
    <row r="1" spans="1:7" x14ac:dyDescent="0.3">
      <c r="A1" t="s">
        <v>1514</v>
      </c>
    </row>
    <row r="3" spans="1:7" x14ac:dyDescent="0.3">
      <c r="A3" s="481" t="s">
        <v>211</v>
      </c>
      <c r="B3" s="481"/>
      <c r="C3" s="481"/>
      <c r="E3" s="481" t="s">
        <v>1510</v>
      </c>
      <c r="F3" s="481"/>
      <c r="G3" s="481"/>
    </row>
    <row r="4" spans="1:7" x14ac:dyDescent="0.3">
      <c r="A4" s="5" t="s">
        <v>403</v>
      </c>
      <c r="B4" s="398" t="s">
        <v>1508</v>
      </c>
      <c r="C4" s="398" t="s">
        <v>24</v>
      </c>
      <c r="E4" s="5" t="s">
        <v>404</v>
      </c>
      <c r="F4" s="398" t="s">
        <v>1508</v>
      </c>
      <c r="G4" s="398" t="s">
        <v>24</v>
      </c>
    </row>
    <row r="5" spans="1:7" ht="17.25" thickBot="1" x14ac:dyDescent="0.35">
      <c r="A5" s="36" t="s">
        <v>27</v>
      </c>
      <c r="B5" s="35">
        <v>30.882690254548827</v>
      </c>
      <c r="C5" s="35">
        <v>-0.82834189756939125</v>
      </c>
      <c r="E5" s="36" t="s">
        <v>26</v>
      </c>
      <c r="F5" s="35">
        <v>33.561099712625079</v>
      </c>
      <c r="G5" s="35">
        <v>-1.8346701071184555</v>
      </c>
    </row>
    <row r="6" spans="1:7" ht="17.25" thickBot="1" x14ac:dyDescent="0.35">
      <c r="A6" s="7" t="s">
        <v>25</v>
      </c>
      <c r="B6" s="19">
        <v>28.402640619063181</v>
      </c>
      <c r="C6" s="19">
        <v>-1.8333050304795577</v>
      </c>
      <c r="E6" s="7" t="s">
        <v>25</v>
      </c>
      <c r="F6" s="19">
        <v>33.379214111899543</v>
      </c>
      <c r="G6" s="19">
        <v>-2.7818595380232765</v>
      </c>
    </row>
    <row r="7" spans="1:7" ht="17.25" thickBot="1" x14ac:dyDescent="0.35">
      <c r="A7" s="8" t="s">
        <v>26</v>
      </c>
      <c r="B7" s="20">
        <v>26.751816276453884</v>
      </c>
      <c r="C7" s="20">
        <v>-1.861500409003856</v>
      </c>
      <c r="E7" s="8" t="s">
        <v>27</v>
      </c>
      <c r="F7" s="20">
        <v>30.03506197302065</v>
      </c>
      <c r="G7" s="20">
        <v>4.0954716654168841</v>
      </c>
    </row>
    <row r="8" spans="1:7" ht="17.25" thickBot="1" x14ac:dyDescent="0.35">
      <c r="A8" s="7" t="s">
        <v>29</v>
      </c>
      <c r="B8" s="19">
        <v>6.3031091678507529</v>
      </c>
      <c r="C8" s="19">
        <v>2.6618482991084833</v>
      </c>
      <c r="E8" s="7" t="s">
        <v>402</v>
      </c>
      <c r="F8" s="19">
        <v>3.024624202454735</v>
      </c>
      <c r="G8" s="19">
        <v>0.52105797972485313</v>
      </c>
    </row>
    <row r="9" spans="1:7" ht="17.25" thickBot="1" x14ac:dyDescent="0.35">
      <c r="A9" s="36" t="s">
        <v>402</v>
      </c>
      <c r="B9" s="35">
        <v>7.6597436820833575</v>
      </c>
      <c r="C9" s="35">
        <v>1.8612990379443186</v>
      </c>
      <c r="E9" s="28" t="s">
        <v>5</v>
      </c>
      <c r="F9" s="96">
        <v>100</v>
      </c>
      <c r="G9" s="20"/>
    </row>
    <row r="10" spans="1:7" ht="17.25" thickBot="1" x14ac:dyDescent="0.35">
      <c r="A10" s="30" t="s">
        <v>5</v>
      </c>
      <c r="B10" s="66">
        <v>100</v>
      </c>
      <c r="C10" s="19"/>
    </row>
    <row r="12" spans="1:7" x14ac:dyDescent="0.3">
      <c r="A12" s="469" t="s">
        <v>1564</v>
      </c>
    </row>
  </sheetData>
  <mergeCells count="2">
    <mergeCell ref="A3:C3"/>
    <mergeCell ref="E3:G3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E2314-C9A1-4A70-A3DC-5B791D2676FC}">
  <sheetPr codeName="Foglio46"/>
  <dimension ref="A1:C12"/>
  <sheetViews>
    <sheetView showGridLines="0" workbookViewId="0"/>
  </sheetViews>
  <sheetFormatPr defaultRowHeight="16.5" x14ac:dyDescent="0.3"/>
  <cols>
    <col min="1" max="1" width="21.625" customWidth="1"/>
    <col min="2" max="3" width="19.5" customWidth="1"/>
    <col min="4" max="4" width="6.5" customWidth="1"/>
  </cols>
  <sheetData>
    <row r="1" spans="1:3" x14ac:dyDescent="0.3">
      <c r="A1" t="s">
        <v>1481</v>
      </c>
    </row>
    <row r="3" spans="1:3" x14ac:dyDescent="0.3">
      <c r="A3" s="5" t="s">
        <v>406</v>
      </c>
      <c r="B3" s="398" t="s">
        <v>1508</v>
      </c>
      <c r="C3" s="398" t="s">
        <v>24</v>
      </c>
    </row>
    <row r="4" spans="1:3" ht="17.25" thickBot="1" x14ac:dyDescent="0.35">
      <c r="A4" s="36" t="s">
        <v>407</v>
      </c>
      <c r="B4" s="35">
        <v>37.699843047866437</v>
      </c>
      <c r="C4" s="35">
        <v>-1.4185266210552214</v>
      </c>
    </row>
    <row r="5" spans="1:3" ht="17.25" thickBot="1" x14ac:dyDescent="0.35">
      <c r="A5" s="7" t="s">
        <v>28</v>
      </c>
      <c r="B5" s="19">
        <v>30.283784994404485</v>
      </c>
      <c r="C5" s="19">
        <v>0.60568966347580755</v>
      </c>
    </row>
    <row r="6" spans="1:3" ht="17.25" thickBot="1" x14ac:dyDescent="0.35">
      <c r="A6" s="8" t="s">
        <v>408</v>
      </c>
      <c r="B6" s="20">
        <v>15.821518529851748</v>
      </c>
      <c r="C6" s="20">
        <v>2.6144313016497556</v>
      </c>
    </row>
    <row r="7" spans="1:3" ht="17.25" thickBot="1" x14ac:dyDescent="0.35">
      <c r="A7" s="7" t="s">
        <v>409</v>
      </c>
      <c r="B7" s="19">
        <v>5.1759650660780396</v>
      </c>
      <c r="C7" s="19">
        <v>-0.21952240921832455</v>
      </c>
    </row>
    <row r="8" spans="1:3" ht="17.25" thickBot="1" x14ac:dyDescent="0.35">
      <c r="A8" s="36" t="s">
        <v>410</v>
      </c>
      <c r="B8" s="35">
        <v>3.230441697375698</v>
      </c>
      <c r="C8" s="35">
        <v>-0.5268855856135195</v>
      </c>
    </row>
    <row r="9" spans="1:3" ht="17.25" thickBot="1" x14ac:dyDescent="0.35">
      <c r="A9" s="7" t="s">
        <v>31</v>
      </c>
      <c r="B9" s="19">
        <v>7.7884466644235939</v>
      </c>
      <c r="C9" s="19">
        <v>-1.0551863492384967</v>
      </c>
    </row>
    <row r="10" spans="1:3" ht="17.25" thickBot="1" x14ac:dyDescent="0.35">
      <c r="A10" s="74" t="s">
        <v>5</v>
      </c>
      <c r="B10" s="75">
        <v>100</v>
      </c>
      <c r="C10" s="35"/>
    </row>
    <row r="12" spans="1:3" x14ac:dyDescent="0.3">
      <c r="A12" s="469" t="s">
        <v>1564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B5E1A-89A7-436B-A083-2D170A7A74C2}">
  <sheetPr codeName="Foglio47"/>
  <dimension ref="A1:G12"/>
  <sheetViews>
    <sheetView showGridLines="0" workbookViewId="0"/>
  </sheetViews>
  <sheetFormatPr defaultRowHeight="16.5" x14ac:dyDescent="0.3"/>
  <cols>
    <col min="1" max="1" width="21.625" customWidth="1"/>
    <col min="2" max="3" width="16.75" customWidth="1"/>
    <col min="4" max="4" width="6.5" customWidth="1"/>
    <col min="5" max="5" width="21.625" customWidth="1"/>
    <col min="6" max="7" width="16.75" customWidth="1"/>
  </cols>
  <sheetData>
    <row r="1" spans="1:7" x14ac:dyDescent="0.3">
      <c r="A1" t="s">
        <v>1482</v>
      </c>
    </row>
    <row r="3" spans="1:7" x14ac:dyDescent="0.3">
      <c r="A3" s="481" t="s">
        <v>1421</v>
      </c>
      <c r="B3" s="481"/>
      <c r="C3" s="481"/>
      <c r="E3" s="481" t="s">
        <v>1422</v>
      </c>
      <c r="F3" s="481"/>
      <c r="G3" s="481"/>
    </row>
    <row r="4" spans="1:7" x14ac:dyDescent="0.3">
      <c r="A4" s="5" t="s">
        <v>411</v>
      </c>
      <c r="B4" s="398" t="s">
        <v>1508</v>
      </c>
      <c r="C4" s="398" t="s">
        <v>24</v>
      </c>
      <c r="E4" s="5" t="s">
        <v>412</v>
      </c>
      <c r="F4" s="398" t="s">
        <v>1508</v>
      </c>
      <c r="G4" s="398" t="s">
        <v>24</v>
      </c>
    </row>
    <row r="5" spans="1:7" ht="17.25" thickBot="1" x14ac:dyDescent="0.35">
      <c r="A5" s="36" t="s">
        <v>26</v>
      </c>
      <c r="B5" s="35">
        <v>38.755643783121158</v>
      </c>
      <c r="C5" s="35">
        <v>-1.7478785960075101</v>
      </c>
      <c r="E5" s="36" t="s">
        <v>27</v>
      </c>
      <c r="F5" s="35">
        <v>33.78444174620369</v>
      </c>
      <c r="G5" s="35">
        <v>-0.27609349968930985</v>
      </c>
    </row>
    <row r="6" spans="1:7" ht="17.25" thickBot="1" x14ac:dyDescent="0.35">
      <c r="A6" s="7" t="s">
        <v>25</v>
      </c>
      <c r="B6" s="19">
        <v>25.101079670608286</v>
      </c>
      <c r="C6" s="19">
        <v>-1.9348996793715152</v>
      </c>
      <c r="E6" s="7" t="s">
        <v>25</v>
      </c>
      <c r="F6" s="19">
        <v>30.568510189878861</v>
      </c>
      <c r="G6" s="19">
        <v>0.98423748317025073</v>
      </c>
    </row>
    <row r="7" spans="1:7" ht="17.25" thickBot="1" x14ac:dyDescent="0.35">
      <c r="A7" s="8" t="s">
        <v>27</v>
      </c>
      <c r="B7" s="20">
        <v>21.701719463980265</v>
      </c>
      <c r="C7" s="20">
        <v>-7.4768245058038474E-2</v>
      </c>
      <c r="E7" s="8" t="s">
        <v>26</v>
      </c>
      <c r="F7" s="20">
        <v>24.013230154473224</v>
      </c>
      <c r="G7" s="20">
        <v>-4.9035896882291432</v>
      </c>
    </row>
    <row r="8" spans="1:7" ht="17.25" thickBot="1" x14ac:dyDescent="0.35">
      <c r="A8" s="7" t="s">
        <v>29</v>
      </c>
      <c r="B8" s="19">
        <v>4.1447096877355811</v>
      </c>
      <c r="C8" s="19">
        <v>1.8602335371541545</v>
      </c>
      <c r="E8" s="7" t="s">
        <v>29</v>
      </c>
      <c r="F8" s="19">
        <v>8.8878262093811742</v>
      </c>
      <c r="G8" s="19">
        <v>3.7007614968021638</v>
      </c>
    </row>
    <row r="9" spans="1:7" ht="17.25" thickBot="1" x14ac:dyDescent="0.35">
      <c r="A9" s="36" t="s">
        <v>402</v>
      </c>
      <c r="B9" s="35">
        <v>10.296847394554726</v>
      </c>
      <c r="C9" s="35">
        <v>1.8973129832829283</v>
      </c>
      <c r="E9" s="36" t="s">
        <v>402</v>
      </c>
      <c r="F9" s="35">
        <v>2.7459917000630512</v>
      </c>
      <c r="G9" s="35">
        <v>0.49468420794601986</v>
      </c>
    </row>
    <row r="10" spans="1:7" ht="17.25" thickBot="1" x14ac:dyDescent="0.35">
      <c r="A10" s="30" t="s">
        <v>5</v>
      </c>
      <c r="B10" s="66">
        <v>100</v>
      </c>
      <c r="C10" s="19"/>
      <c r="E10" s="30" t="s">
        <v>5</v>
      </c>
      <c r="F10" s="66">
        <v>100</v>
      </c>
      <c r="G10" s="19"/>
    </row>
    <row r="12" spans="1:7" x14ac:dyDescent="0.3">
      <c r="A12" s="469" t="s">
        <v>1564</v>
      </c>
    </row>
  </sheetData>
  <mergeCells count="2">
    <mergeCell ref="A3:C3"/>
    <mergeCell ref="E3:G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AE1DE-F134-4EBD-BD7C-B4DFF7A105C0}">
  <sheetPr codeName="Foglio3"/>
  <dimension ref="A1:B9"/>
  <sheetViews>
    <sheetView showGridLines="0" workbookViewId="0"/>
  </sheetViews>
  <sheetFormatPr defaultRowHeight="16.5" x14ac:dyDescent="0.3"/>
  <cols>
    <col min="1" max="1" width="25.375" customWidth="1"/>
    <col min="2" max="2" width="19.25" customWidth="1"/>
  </cols>
  <sheetData>
    <row r="1" spans="1:2" x14ac:dyDescent="0.3">
      <c r="A1" t="s">
        <v>498</v>
      </c>
    </row>
    <row r="3" spans="1:2" x14ac:dyDescent="0.3">
      <c r="A3" s="5" t="s">
        <v>330</v>
      </c>
      <c r="B3" s="398" t="s">
        <v>331</v>
      </c>
    </row>
    <row r="4" spans="1:2" ht="17.25" thickBot="1" x14ac:dyDescent="0.35">
      <c r="A4" s="36" t="s">
        <v>325</v>
      </c>
      <c r="B4" s="3">
        <v>5</v>
      </c>
    </row>
    <row r="5" spans="1:2" ht="17.25" thickBot="1" x14ac:dyDescent="0.35">
      <c r="A5" s="7" t="s">
        <v>326</v>
      </c>
      <c r="B5" s="55">
        <v>1</v>
      </c>
    </row>
    <row r="6" spans="1:2" ht="17.25" thickBot="1" x14ac:dyDescent="0.35">
      <c r="A6" s="36" t="s">
        <v>327</v>
      </c>
      <c r="B6" s="3">
        <v>1</v>
      </c>
    </row>
    <row r="7" spans="1:2" ht="17.25" thickBot="1" x14ac:dyDescent="0.35">
      <c r="A7" s="7" t="s">
        <v>328</v>
      </c>
      <c r="B7" s="55">
        <v>8</v>
      </c>
    </row>
    <row r="8" spans="1:2" ht="17.25" thickBot="1" x14ac:dyDescent="0.35">
      <c r="A8" s="36" t="s">
        <v>329</v>
      </c>
      <c r="B8" s="3">
        <v>3</v>
      </c>
    </row>
    <row r="9" spans="1:2" ht="17.25" thickBot="1" x14ac:dyDescent="0.35">
      <c r="A9" s="30" t="s">
        <v>5</v>
      </c>
      <c r="B9" s="73">
        <v>18</v>
      </c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E062D-D3D2-49E0-AF61-10B354CE58C7}">
  <sheetPr codeName="Foglio481"/>
  <dimension ref="A1:C13"/>
  <sheetViews>
    <sheetView showGridLines="0" workbookViewId="0"/>
  </sheetViews>
  <sheetFormatPr defaultRowHeight="16.5" x14ac:dyDescent="0.3"/>
  <cols>
    <col min="1" max="1" width="21.625" customWidth="1"/>
    <col min="2" max="3" width="19.5" customWidth="1"/>
    <col min="4" max="4" width="6.5" customWidth="1"/>
  </cols>
  <sheetData>
    <row r="1" spans="1:3" x14ac:dyDescent="0.3">
      <c r="A1" t="s">
        <v>1483</v>
      </c>
    </row>
    <row r="3" spans="1:3" x14ac:dyDescent="0.3">
      <c r="A3" s="5"/>
      <c r="B3" s="398">
        <v>2019</v>
      </c>
      <c r="C3" s="398">
        <v>2020</v>
      </c>
    </row>
    <row r="4" spans="1:3" ht="17.25" thickBot="1" x14ac:dyDescent="0.35">
      <c r="A4" s="36" t="s">
        <v>25</v>
      </c>
      <c r="B4" s="35">
        <v>55.010676453518251</v>
      </c>
      <c r="C4" s="35">
        <v>52.245171310979977</v>
      </c>
    </row>
    <row r="5" spans="1:3" ht="17.25" thickBot="1" x14ac:dyDescent="0.35">
      <c r="A5" s="7" t="s">
        <v>26</v>
      </c>
      <c r="B5" s="19">
        <v>53.93507356636291</v>
      </c>
      <c r="C5" s="19">
        <v>45.766125909931674</v>
      </c>
    </row>
    <row r="6" spans="1:3" ht="17.25" thickBot="1" x14ac:dyDescent="0.35">
      <c r="A6" s="8" t="s">
        <v>27</v>
      </c>
      <c r="B6" s="20">
        <v>45.410935475426221</v>
      </c>
      <c r="C6" s="20">
        <v>39.041142127099469</v>
      </c>
    </row>
    <row r="7" spans="1:3" ht="17.25" thickBot="1" x14ac:dyDescent="0.35">
      <c r="A7" s="7" t="s">
        <v>29</v>
      </c>
      <c r="B7" s="19">
        <v>117.95338753387531</v>
      </c>
      <c r="C7" s="19">
        <v>72.774624480664755</v>
      </c>
    </row>
    <row r="8" spans="1:3" ht="17.25" thickBot="1" x14ac:dyDescent="0.35">
      <c r="A8" s="36" t="s">
        <v>402</v>
      </c>
      <c r="B8" s="35">
        <v>64.890069040550628</v>
      </c>
      <c r="C8" s="35">
        <v>37.199670575650842</v>
      </c>
    </row>
    <row r="9" spans="1:3" ht="17.25" thickBot="1" x14ac:dyDescent="0.35">
      <c r="A9" s="7" t="s">
        <v>544</v>
      </c>
      <c r="B9" s="19">
        <v>55.949889866075551</v>
      </c>
      <c r="C9" s="19">
        <v>46.692622085411543</v>
      </c>
    </row>
    <row r="11" spans="1:3" x14ac:dyDescent="0.3">
      <c r="A11" t="s">
        <v>545</v>
      </c>
    </row>
    <row r="13" spans="1:3" x14ac:dyDescent="0.3">
      <c r="A13" s="469" t="s">
        <v>1564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5E61C-ECFC-4B25-BDCF-8C2009B0AF9D}">
  <sheetPr codeName="Foglio49">
    <pageSetUpPr fitToPage="1"/>
  </sheetPr>
  <dimension ref="A1:R66"/>
  <sheetViews>
    <sheetView showGridLines="0" zoomScaleNormal="100" workbookViewId="0"/>
  </sheetViews>
  <sheetFormatPr defaultColWidth="9" defaultRowHeight="15" x14ac:dyDescent="0.25"/>
  <cols>
    <col min="1" max="1" width="13.625" style="218" customWidth="1"/>
    <col min="2" max="2" width="25.75" style="218" customWidth="1"/>
    <col min="3" max="3" width="34.625" style="218" customWidth="1"/>
    <col min="4" max="7" width="11.125" style="218" customWidth="1"/>
    <col min="8" max="8" width="11.75" style="218" customWidth="1"/>
    <col min="9" max="10" width="11.125" style="218" customWidth="1"/>
    <col min="11" max="11" width="7.5" style="218" customWidth="1"/>
    <col min="12" max="16384" width="9" style="218"/>
  </cols>
  <sheetData>
    <row r="1" spans="1:14" ht="16.5" x14ac:dyDescent="0.3">
      <c r="A1" t="s">
        <v>1444</v>
      </c>
    </row>
    <row r="2" spans="1:14" x14ac:dyDescent="0.25">
      <c r="A2" s="219"/>
    </row>
    <row r="3" spans="1:14" x14ac:dyDescent="0.25">
      <c r="A3" s="481" t="s">
        <v>337</v>
      </c>
      <c r="B3" s="481" t="s">
        <v>338</v>
      </c>
      <c r="C3" s="481" t="s">
        <v>297</v>
      </c>
      <c r="D3" s="396" t="s">
        <v>339</v>
      </c>
      <c r="E3" s="396" t="s">
        <v>339</v>
      </c>
      <c r="F3" s="396" t="s">
        <v>339</v>
      </c>
      <c r="G3" s="396" t="s">
        <v>339</v>
      </c>
      <c r="H3" s="396" t="s">
        <v>339</v>
      </c>
      <c r="I3" s="396" t="s">
        <v>339</v>
      </c>
      <c r="J3" s="396" t="s">
        <v>339</v>
      </c>
    </row>
    <row r="4" spans="1:14" ht="15.75" thickBot="1" x14ac:dyDescent="0.3">
      <c r="A4" s="487"/>
      <c r="B4" s="481"/>
      <c r="C4" s="481"/>
      <c r="D4" s="396">
        <v>2014</v>
      </c>
      <c r="E4" s="396">
        <v>2015</v>
      </c>
      <c r="F4" s="396">
        <v>2016</v>
      </c>
      <c r="G4" s="396">
        <v>2017</v>
      </c>
      <c r="H4" s="396">
        <v>2018</v>
      </c>
      <c r="I4" s="396">
        <v>2019</v>
      </c>
      <c r="J4" s="396">
        <v>2020</v>
      </c>
    </row>
    <row r="5" spans="1:14" ht="15.75" thickBot="1" x14ac:dyDescent="0.3">
      <c r="A5" s="488" t="s">
        <v>340</v>
      </c>
      <c r="B5" s="489" t="s">
        <v>415</v>
      </c>
      <c r="C5" s="85" t="s">
        <v>341</v>
      </c>
      <c r="D5" s="81">
        <v>0.61</v>
      </c>
      <c r="E5" s="81">
        <v>0.57999999999999996</v>
      </c>
      <c r="F5" s="81">
        <v>0.56000000000000005</v>
      </c>
      <c r="G5" s="81">
        <v>0.54</v>
      </c>
      <c r="H5" s="81">
        <v>0.5</v>
      </c>
      <c r="I5" s="81">
        <v>0.46688027961826573</v>
      </c>
      <c r="J5" s="97">
        <v>0.45363569133472748</v>
      </c>
    </row>
    <row r="6" spans="1:14" ht="15.75" thickBot="1" x14ac:dyDescent="0.3">
      <c r="A6" s="488"/>
      <c r="B6" s="490"/>
      <c r="C6" s="86" t="s">
        <v>342</v>
      </c>
      <c r="D6" s="83">
        <v>0.48</v>
      </c>
      <c r="E6" s="83">
        <v>0.47</v>
      </c>
      <c r="F6" s="83">
        <v>0.46</v>
      </c>
      <c r="G6" s="83">
        <v>0.45</v>
      </c>
      <c r="H6" s="83">
        <v>0.44</v>
      </c>
      <c r="I6" s="83">
        <v>0.43521277676045783</v>
      </c>
      <c r="J6" s="98">
        <v>0.42114843620718184</v>
      </c>
    </row>
    <row r="7" spans="1:14" ht="48" thickBot="1" x14ac:dyDescent="0.3">
      <c r="A7" s="488"/>
      <c r="B7" s="491" t="s">
        <v>343</v>
      </c>
      <c r="C7" s="85" t="s">
        <v>413</v>
      </c>
      <c r="D7" s="81">
        <v>0.01</v>
      </c>
      <c r="E7" s="81">
        <v>0.05</v>
      </c>
      <c r="F7" s="81">
        <v>0.05</v>
      </c>
      <c r="G7" s="81">
        <v>7.0000000000000007E-2</v>
      </c>
      <c r="H7" s="81">
        <v>0.04</v>
      </c>
      <c r="I7" s="81">
        <v>0.31328550604996197</v>
      </c>
      <c r="J7" s="97">
        <v>0.20578927997425511</v>
      </c>
    </row>
    <row r="8" spans="1:14" ht="48" thickBot="1" x14ac:dyDescent="0.3">
      <c r="A8" s="488"/>
      <c r="B8" s="492"/>
      <c r="C8" s="86" t="s">
        <v>448</v>
      </c>
      <c r="D8" s="83">
        <v>-0.04</v>
      </c>
      <c r="E8" s="83">
        <v>-7.0000000000000007E-2</v>
      </c>
      <c r="F8" s="83">
        <v>-0.08</v>
      </c>
      <c r="G8" s="83">
        <v>-0.1</v>
      </c>
      <c r="H8" s="83">
        <v>-0.13</v>
      </c>
      <c r="I8" s="83">
        <v>-0.21899455845082816</v>
      </c>
      <c r="J8" s="98">
        <v>-0.25691369092277883</v>
      </c>
    </row>
    <row r="9" spans="1:14" ht="45.75" thickBot="1" x14ac:dyDescent="0.3">
      <c r="A9" s="488"/>
      <c r="B9" s="493"/>
      <c r="C9" s="87" t="s">
        <v>414</v>
      </c>
      <c r="D9" s="82"/>
      <c r="E9" s="82"/>
      <c r="F9" s="82"/>
      <c r="G9" s="82">
        <v>0.25</v>
      </c>
      <c r="H9" s="82">
        <v>0.26</v>
      </c>
      <c r="I9" s="82">
        <v>0.19389451871696251</v>
      </c>
      <c r="J9" s="99">
        <v>0.27278603151932024</v>
      </c>
    </row>
    <row r="10" spans="1:14" ht="15.75" thickBot="1" x14ac:dyDescent="0.3">
      <c r="A10" s="488"/>
      <c r="B10" s="489" t="s">
        <v>344</v>
      </c>
      <c r="C10" s="85" t="s">
        <v>345</v>
      </c>
      <c r="D10" s="356">
        <v>4065</v>
      </c>
      <c r="E10" s="356">
        <v>3807</v>
      </c>
      <c r="F10" s="356">
        <v>3567</v>
      </c>
      <c r="G10" s="356">
        <v>3351</v>
      </c>
      <c r="H10" s="356">
        <v>3095</v>
      </c>
      <c r="I10" s="356">
        <v>2824</v>
      </c>
      <c r="J10" s="357">
        <v>2685.8363530014844</v>
      </c>
      <c r="K10" s="234"/>
    </row>
    <row r="11" spans="1:14" ht="17.25" thickBot="1" x14ac:dyDescent="0.3">
      <c r="A11" s="488"/>
      <c r="B11" s="490"/>
      <c r="C11" s="86" t="s">
        <v>346</v>
      </c>
      <c r="D11" s="361">
        <v>2626</v>
      </c>
      <c r="E11" s="361">
        <v>2603</v>
      </c>
      <c r="F11" s="361">
        <v>2594</v>
      </c>
      <c r="G11" s="361">
        <v>2475</v>
      </c>
      <c r="H11" s="361">
        <v>2452</v>
      </c>
      <c r="I11" s="361">
        <v>2393.9067711525167</v>
      </c>
      <c r="J11" s="362">
        <v>2335.5039915652401</v>
      </c>
      <c r="K11" s="234"/>
    </row>
    <row r="12" spans="1:14" ht="18" thickBot="1" x14ac:dyDescent="0.3">
      <c r="A12" s="494" t="s">
        <v>347</v>
      </c>
      <c r="B12" s="495" t="s">
        <v>348</v>
      </c>
      <c r="C12" s="88" t="s">
        <v>349</v>
      </c>
      <c r="D12" s="84" t="s">
        <v>417</v>
      </c>
      <c r="E12" s="84" t="s">
        <v>418</v>
      </c>
      <c r="F12" s="84" t="s">
        <v>419</v>
      </c>
      <c r="G12" s="84" t="s">
        <v>420</v>
      </c>
      <c r="H12" s="84" t="s">
        <v>421</v>
      </c>
      <c r="I12" s="84" t="s">
        <v>422</v>
      </c>
      <c r="J12" s="100" t="s">
        <v>554</v>
      </c>
    </row>
    <row r="13" spans="1:14" ht="18" thickBot="1" x14ac:dyDescent="0.3">
      <c r="A13" s="494"/>
      <c r="B13" s="496"/>
      <c r="C13" s="89" t="s">
        <v>423</v>
      </c>
      <c r="D13" s="80">
        <v>0.85</v>
      </c>
      <c r="E13" s="80">
        <v>0.85</v>
      </c>
      <c r="F13" s="80">
        <v>0.86</v>
      </c>
      <c r="G13" s="80">
        <v>0.87</v>
      </c>
      <c r="H13" s="80">
        <v>0.88</v>
      </c>
      <c r="I13" s="80">
        <v>0.89</v>
      </c>
      <c r="J13" s="101">
        <v>0.89</v>
      </c>
      <c r="L13" s="241"/>
      <c r="M13" s="241"/>
      <c r="N13" s="241"/>
    </row>
    <row r="14" spans="1:14" ht="18" thickBot="1" x14ac:dyDescent="0.3">
      <c r="A14" s="494"/>
      <c r="B14" s="496"/>
      <c r="C14" s="271" t="s">
        <v>424</v>
      </c>
      <c r="D14" s="404">
        <v>0.15</v>
      </c>
      <c r="E14" s="404">
        <v>0.2</v>
      </c>
      <c r="F14" s="404">
        <v>0.27</v>
      </c>
      <c r="G14" s="404">
        <v>0.32</v>
      </c>
      <c r="H14" s="404">
        <v>0.35</v>
      </c>
      <c r="I14" s="404">
        <v>0.38</v>
      </c>
      <c r="J14" s="405">
        <v>0.43</v>
      </c>
      <c r="L14" s="241"/>
      <c r="M14" s="241"/>
      <c r="N14" s="241"/>
    </row>
    <row r="15" spans="1:14" ht="18" thickBot="1" x14ac:dyDescent="0.4">
      <c r="A15" s="494"/>
      <c r="B15" s="497"/>
      <c r="C15" s="406" t="s">
        <v>425</v>
      </c>
      <c r="D15" s="407"/>
      <c r="E15" s="408">
        <v>0.1</v>
      </c>
      <c r="F15" s="408">
        <v>0.16</v>
      </c>
      <c r="G15" s="408">
        <v>0.28000000000000003</v>
      </c>
      <c r="H15" s="408">
        <v>0.42</v>
      </c>
      <c r="I15" s="408">
        <v>0.53</v>
      </c>
      <c r="J15" s="409">
        <v>0.63719961543140946</v>
      </c>
      <c r="L15" s="241"/>
      <c r="M15" s="241"/>
      <c r="N15" s="241"/>
    </row>
    <row r="16" spans="1:14" ht="33" thickBot="1" x14ac:dyDescent="0.3">
      <c r="A16" s="494"/>
      <c r="B16" s="498" t="s">
        <v>350</v>
      </c>
      <c r="C16" s="244" t="s">
        <v>426</v>
      </c>
      <c r="D16" s="410">
        <v>0.03</v>
      </c>
      <c r="E16" s="410">
        <v>0.06</v>
      </c>
      <c r="F16" s="410">
        <v>0.1213285962670911</v>
      </c>
      <c r="G16" s="410">
        <v>0.10268333020390934</v>
      </c>
      <c r="H16" s="410">
        <v>0.15929243222826808</v>
      </c>
      <c r="I16" s="410">
        <v>0.1540716518862682</v>
      </c>
      <c r="J16" s="411">
        <v>0.15769559603748867</v>
      </c>
      <c r="L16" s="241"/>
      <c r="M16" s="241"/>
      <c r="N16" s="241"/>
    </row>
    <row r="17" spans="1:18" ht="18" thickBot="1" x14ac:dyDescent="0.3">
      <c r="A17" s="494"/>
      <c r="B17" s="499"/>
      <c r="C17" s="406" t="s">
        <v>427</v>
      </c>
      <c r="D17" s="412">
        <v>4.0000000000000001E-3</v>
      </c>
      <c r="E17" s="412">
        <v>0.01</v>
      </c>
      <c r="F17" s="412">
        <v>2.8519505594543013E-2</v>
      </c>
      <c r="G17" s="412">
        <v>0.19974765935337074</v>
      </c>
      <c r="H17" s="412">
        <v>0.30114563665585298</v>
      </c>
      <c r="I17" s="412">
        <v>0.40332516084480541</v>
      </c>
      <c r="J17" s="413">
        <v>0.51456815705914705</v>
      </c>
      <c r="L17" s="241"/>
      <c r="M17" s="241"/>
      <c r="N17" s="241"/>
    </row>
    <row r="18" spans="1:18" ht="15.75" thickBot="1" x14ac:dyDescent="0.3">
      <c r="A18" s="494"/>
      <c r="B18" s="498" t="s">
        <v>351</v>
      </c>
      <c r="C18" s="244" t="s">
        <v>352</v>
      </c>
      <c r="D18" s="257">
        <v>0.99</v>
      </c>
      <c r="E18" s="257">
        <v>0.99</v>
      </c>
      <c r="F18" s="257">
        <v>0.99</v>
      </c>
      <c r="G18" s="257">
        <v>0.99</v>
      </c>
      <c r="H18" s="410">
        <v>0.998</v>
      </c>
      <c r="I18" s="410">
        <v>0.998</v>
      </c>
      <c r="J18" s="411">
        <v>0.998</v>
      </c>
      <c r="K18" s="247"/>
      <c r="L18" s="241"/>
      <c r="M18" s="241"/>
      <c r="N18" s="241"/>
      <c r="O18" s="241"/>
      <c r="P18" s="241"/>
      <c r="Q18" s="241"/>
      <c r="R18" s="241"/>
    </row>
    <row r="19" spans="1:18" ht="15.75" thickBot="1" x14ac:dyDescent="0.3">
      <c r="A19" s="494"/>
      <c r="B19" s="499"/>
      <c r="C19" s="406" t="s">
        <v>353</v>
      </c>
      <c r="D19" s="408">
        <v>0.9</v>
      </c>
      <c r="E19" s="408">
        <v>0.91</v>
      </c>
      <c r="F19" s="408">
        <v>0.91</v>
      </c>
      <c r="G19" s="408">
        <v>0.97</v>
      </c>
      <c r="H19" s="408">
        <v>0.98</v>
      </c>
      <c r="I19" s="408">
        <v>0.98</v>
      </c>
      <c r="J19" s="409">
        <v>0.98899999999999999</v>
      </c>
      <c r="K19" s="247"/>
      <c r="L19" s="241"/>
      <c r="M19" s="241"/>
      <c r="N19" s="241"/>
      <c r="O19" s="241"/>
      <c r="P19" s="241"/>
      <c r="Q19" s="241"/>
      <c r="R19" s="241"/>
    </row>
    <row r="20" spans="1:18" ht="30.75" thickBot="1" x14ac:dyDescent="0.3">
      <c r="A20" s="488" t="s">
        <v>354</v>
      </c>
      <c r="B20" s="489" t="s">
        <v>355</v>
      </c>
      <c r="C20" s="248" t="s">
        <v>356</v>
      </c>
      <c r="D20" s="414">
        <v>0.83</v>
      </c>
      <c r="E20" s="414">
        <v>0.88</v>
      </c>
      <c r="F20" s="414">
        <v>0.88</v>
      </c>
      <c r="G20" s="414">
        <v>0.88</v>
      </c>
      <c r="H20" s="414">
        <v>0.94</v>
      </c>
      <c r="I20" s="414">
        <v>0.94</v>
      </c>
      <c r="J20" s="415">
        <v>0.94</v>
      </c>
    </row>
    <row r="21" spans="1:18" ht="15.75" thickBot="1" x14ac:dyDescent="0.3">
      <c r="A21" s="488"/>
      <c r="B21" s="500"/>
      <c r="C21" s="358" t="s">
        <v>357</v>
      </c>
      <c r="D21" s="416">
        <v>0.83</v>
      </c>
      <c r="E21" s="416">
        <v>0.88</v>
      </c>
      <c r="F21" s="416">
        <v>0.88</v>
      </c>
      <c r="G21" s="416">
        <v>0.88</v>
      </c>
      <c r="H21" s="416">
        <v>0.89</v>
      </c>
      <c r="I21" s="416">
        <v>0.89</v>
      </c>
      <c r="J21" s="417">
        <v>0.89</v>
      </c>
    </row>
    <row r="22" spans="1:18" ht="17.25" thickBot="1" x14ac:dyDescent="0.4">
      <c r="A22" s="488"/>
      <c r="B22" s="490"/>
      <c r="C22" s="359" t="s">
        <v>358</v>
      </c>
      <c r="D22" s="418"/>
      <c r="E22" s="418"/>
      <c r="F22" s="418"/>
      <c r="G22" s="418"/>
      <c r="H22" s="419">
        <v>1</v>
      </c>
      <c r="I22" s="419">
        <v>1</v>
      </c>
      <c r="J22" s="420">
        <v>1</v>
      </c>
    </row>
    <row r="23" spans="1:18" ht="15.75" thickBot="1" x14ac:dyDescent="0.3">
      <c r="A23" s="488"/>
      <c r="B23" s="501" t="s">
        <v>359</v>
      </c>
      <c r="C23" s="248" t="s">
        <v>360</v>
      </c>
      <c r="D23" s="421">
        <v>0.128</v>
      </c>
      <c r="E23" s="421">
        <v>0.20499999999999999</v>
      </c>
      <c r="F23" s="421">
        <v>0.38500000000000001</v>
      </c>
      <c r="G23" s="421">
        <v>0.38500000000000001</v>
      </c>
      <c r="H23" s="421">
        <v>0.38500000000000001</v>
      </c>
      <c r="I23" s="421">
        <v>0.38500000000000001</v>
      </c>
      <c r="J23" s="422">
        <v>0.38500000000000001</v>
      </c>
    </row>
    <row r="24" spans="1:18" ht="30.75" thickBot="1" x14ac:dyDescent="0.3">
      <c r="A24" s="488"/>
      <c r="B24" s="502"/>
      <c r="C24" s="359" t="s">
        <v>361</v>
      </c>
      <c r="D24" s="423">
        <v>8.2000000000000003E-2</v>
      </c>
      <c r="E24" s="423">
        <v>0.13800000000000001</v>
      </c>
      <c r="F24" s="423">
        <v>0.42899999999999999</v>
      </c>
      <c r="G24" s="423">
        <v>0.42899999999999999</v>
      </c>
      <c r="H24" s="423">
        <v>0.42899999999999999</v>
      </c>
      <c r="I24" s="423">
        <v>0.42899999999999999</v>
      </c>
      <c r="J24" s="424">
        <v>0.42899999999999999</v>
      </c>
    </row>
    <row r="25" spans="1:18" ht="18" thickBot="1" x14ac:dyDescent="0.3">
      <c r="A25" s="488"/>
      <c r="B25" s="501" t="s">
        <v>362</v>
      </c>
      <c r="C25" s="248" t="s">
        <v>428</v>
      </c>
      <c r="D25" s="425">
        <v>6.1</v>
      </c>
      <c r="E25" s="425">
        <v>7.4</v>
      </c>
      <c r="F25" s="425">
        <v>6.7</v>
      </c>
      <c r="G25" s="426">
        <v>7</v>
      </c>
      <c r="H25" s="426">
        <v>7</v>
      </c>
      <c r="I25" s="425">
        <v>8.8000000000000007</v>
      </c>
      <c r="J25" s="427">
        <v>12.6</v>
      </c>
    </row>
    <row r="26" spans="1:18" ht="30.75" thickBot="1" x14ac:dyDescent="0.3">
      <c r="A26" s="488"/>
      <c r="B26" s="502"/>
      <c r="C26" s="359" t="s">
        <v>363</v>
      </c>
      <c r="D26" s="423">
        <v>6.0999999999999999E-2</v>
      </c>
      <c r="E26" s="423">
        <v>0.13500000000000001</v>
      </c>
      <c r="F26" s="423">
        <v>0.2</v>
      </c>
      <c r="G26" s="423">
        <v>0.20599999999999999</v>
      </c>
      <c r="H26" s="423">
        <v>0.215</v>
      </c>
      <c r="I26" s="423">
        <v>0.15</v>
      </c>
      <c r="J26" s="424">
        <v>0.23300000000000001</v>
      </c>
    </row>
    <row r="27" spans="1:18" x14ac:dyDescent="0.25">
      <c r="A27" s="520" t="s">
        <v>364</v>
      </c>
      <c r="B27" s="498" t="s">
        <v>429</v>
      </c>
      <c r="C27" s="508" t="s">
        <v>430</v>
      </c>
      <c r="D27" s="512">
        <v>11</v>
      </c>
      <c r="E27" s="503">
        <v>9.34</v>
      </c>
      <c r="F27" s="503">
        <v>13.33</v>
      </c>
      <c r="G27" s="503">
        <v>57.1</v>
      </c>
      <c r="H27" s="503">
        <v>78.400000000000006</v>
      </c>
      <c r="I27" s="503">
        <v>84.6</v>
      </c>
      <c r="J27" s="505">
        <v>127.2</v>
      </c>
    </row>
    <row r="28" spans="1:18" ht="15.75" thickBot="1" x14ac:dyDescent="0.3">
      <c r="A28" s="521"/>
      <c r="B28" s="499"/>
      <c r="C28" s="515"/>
      <c r="D28" s="516"/>
      <c r="E28" s="504"/>
      <c r="F28" s="504"/>
      <c r="G28" s="504"/>
      <c r="H28" s="504"/>
      <c r="I28" s="504"/>
      <c r="J28" s="506"/>
    </row>
    <row r="29" spans="1:18" ht="17.25" x14ac:dyDescent="0.25">
      <c r="A29" s="521"/>
      <c r="B29" s="498" t="s">
        <v>365</v>
      </c>
      <c r="C29" s="508" t="s">
        <v>431</v>
      </c>
      <c r="D29" s="510"/>
      <c r="E29" s="512">
        <v>22.7</v>
      </c>
      <c r="F29" s="512">
        <v>27.8</v>
      </c>
      <c r="G29" s="503">
        <v>28</v>
      </c>
      <c r="H29" s="503">
        <v>31.4</v>
      </c>
      <c r="I29" s="428">
        <v>66.2</v>
      </c>
      <c r="J29" s="429" t="s">
        <v>550</v>
      </c>
      <c r="L29" s="251"/>
    </row>
    <row r="30" spans="1:18" ht="17.25" x14ac:dyDescent="0.25">
      <c r="A30" s="521"/>
      <c r="B30" s="507"/>
      <c r="C30" s="509"/>
      <c r="D30" s="511"/>
      <c r="E30" s="513"/>
      <c r="F30" s="513"/>
      <c r="G30" s="514"/>
      <c r="H30" s="514"/>
      <c r="I30" s="430">
        <v>50.2</v>
      </c>
      <c r="J30" s="431" t="s">
        <v>551</v>
      </c>
      <c r="L30" s="251"/>
    </row>
    <row r="31" spans="1:18" ht="17.25" x14ac:dyDescent="0.25">
      <c r="A31" s="521"/>
      <c r="B31" s="507"/>
      <c r="C31" s="509" t="s">
        <v>432</v>
      </c>
      <c r="D31" s="511"/>
      <c r="E31" s="514">
        <v>17</v>
      </c>
      <c r="F31" s="513">
        <v>19.899999999999999</v>
      </c>
      <c r="G31" s="513">
        <v>18.399999999999999</v>
      </c>
      <c r="H31" s="513">
        <v>20.100000000000001</v>
      </c>
      <c r="I31" s="430">
        <v>29.3</v>
      </c>
      <c r="J31" s="432" t="s">
        <v>552</v>
      </c>
    </row>
    <row r="32" spans="1:18" ht="18" thickBot="1" x14ac:dyDescent="0.3">
      <c r="A32" s="522"/>
      <c r="B32" s="499"/>
      <c r="C32" s="515"/>
      <c r="D32" s="524"/>
      <c r="E32" s="504"/>
      <c r="F32" s="516"/>
      <c r="G32" s="516"/>
      <c r="H32" s="516"/>
      <c r="I32" s="433">
        <v>26</v>
      </c>
      <c r="J32" s="434" t="s">
        <v>553</v>
      </c>
    </row>
    <row r="33" spans="1:11" ht="47.25" x14ac:dyDescent="0.25">
      <c r="A33" s="517" t="s">
        <v>366</v>
      </c>
      <c r="B33" s="489" t="s">
        <v>367</v>
      </c>
      <c r="C33" s="248" t="s">
        <v>433</v>
      </c>
      <c r="D33" s="264">
        <v>0.76</v>
      </c>
      <c r="E33" s="264">
        <v>0.77</v>
      </c>
      <c r="F33" s="264">
        <v>0.87</v>
      </c>
      <c r="G33" s="264">
        <v>0.84</v>
      </c>
      <c r="H33" s="264">
        <v>0.8</v>
      </c>
      <c r="I33" s="264">
        <v>0.75</v>
      </c>
      <c r="J33" s="435">
        <v>0.72</v>
      </c>
    </row>
    <row r="34" spans="1:11" ht="17.25" x14ac:dyDescent="0.25">
      <c r="A34" s="518"/>
      <c r="B34" s="500"/>
      <c r="C34" s="358" t="s">
        <v>434</v>
      </c>
      <c r="D34" s="436">
        <v>1.1299999999999999</v>
      </c>
      <c r="E34" s="436">
        <v>1.1299999999999999</v>
      </c>
      <c r="F34" s="436">
        <v>1.1200000000000001</v>
      </c>
      <c r="G34" s="436">
        <v>1.1299999999999999</v>
      </c>
      <c r="H34" s="436">
        <v>1.18</v>
      </c>
      <c r="I34" s="436">
        <v>1.2</v>
      </c>
      <c r="J34" s="437">
        <v>1.2327898550724636</v>
      </c>
    </row>
    <row r="35" spans="1:11" ht="17.25" x14ac:dyDescent="0.25">
      <c r="A35" s="518"/>
      <c r="B35" s="500"/>
      <c r="C35" s="358" t="s">
        <v>435</v>
      </c>
      <c r="D35" s="436">
        <v>0.89</v>
      </c>
      <c r="E35" s="436">
        <v>0.89</v>
      </c>
      <c r="F35" s="436">
        <v>0.9</v>
      </c>
      <c r="G35" s="436">
        <v>0.83</v>
      </c>
      <c r="H35" s="436">
        <v>0.79</v>
      </c>
      <c r="I35" s="436">
        <v>0.66</v>
      </c>
      <c r="J35" s="437">
        <v>0.67572463768115931</v>
      </c>
    </row>
    <row r="36" spans="1:11" ht="17.25" x14ac:dyDescent="0.25">
      <c r="A36" s="518"/>
      <c r="B36" s="500"/>
      <c r="C36" s="358" t="s">
        <v>436</v>
      </c>
      <c r="D36" s="436">
        <v>0.77</v>
      </c>
      <c r="E36" s="436">
        <v>0.76</v>
      </c>
      <c r="F36" s="436">
        <v>0.74</v>
      </c>
      <c r="G36" s="436">
        <v>0.72</v>
      </c>
      <c r="H36" s="436">
        <v>0.68</v>
      </c>
      <c r="I36" s="436">
        <v>0.63</v>
      </c>
      <c r="J36" s="437">
        <v>0.61684782608695643</v>
      </c>
    </row>
    <row r="37" spans="1:11" ht="18" thickBot="1" x14ac:dyDescent="0.3">
      <c r="A37" s="519"/>
      <c r="B37" s="490"/>
      <c r="C37" s="359" t="s">
        <v>437</v>
      </c>
      <c r="D37" s="438"/>
      <c r="E37" s="438"/>
      <c r="F37" s="438">
        <v>0.97</v>
      </c>
      <c r="G37" s="438">
        <v>0.92</v>
      </c>
      <c r="H37" s="438">
        <v>0.86</v>
      </c>
      <c r="I37" s="438">
        <v>0.76</v>
      </c>
      <c r="J37" s="439">
        <v>0.77989130434782594</v>
      </c>
    </row>
    <row r="38" spans="1:11" ht="33" thickBot="1" x14ac:dyDescent="0.3">
      <c r="A38" s="520" t="s">
        <v>368</v>
      </c>
      <c r="B38" s="440" t="s">
        <v>369</v>
      </c>
      <c r="C38" s="441" t="s">
        <v>438</v>
      </c>
      <c r="D38" s="442">
        <v>0.65</v>
      </c>
      <c r="E38" s="442">
        <v>0.75</v>
      </c>
      <c r="F38" s="442">
        <v>0.61</v>
      </c>
      <c r="G38" s="442">
        <v>0.75800000000000001</v>
      </c>
      <c r="H38" s="442" t="s">
        <v>439</v>
      </c>
      <c r="I38" s="442">
        <v>0.82599999999999996</v>
      </c>
      <c r="J38" s="443">
        <v>0.79</v>
      </c>
    </row>
    <row r="39" spans="1:11" ht="33" thickBot="1" x14ac:dyDescent="0.3">
      <c r="A39" s="521"/>
      <c r="B39" s="440" t="s">
        <v>369</v>
      </c>
      <c r="C39" s="441" t="s">
        <v>440</v>
      </c>
      <c r="D39" s="442">
        <v>0.79</v>
      </c>
      <c r="E39" s="442">
        <v>0.78</v>
      </c>
      <c r="F39" s="442">
        <v>0.85</v>
      </c>
      <c r="G39" s="442">
        <v>0.72</v>
      </c>
      <c r="H39" s="442" t="s">
        <v>441</v>
      </c>
      <c r="I39" s="442">
        <v>0.77</v>
      </c>
      <c r="J39" s="443">
        <v>0.97</v>
      </c>
    </row>
    <row r="40" spans="1:11" ht="32.25" x14ac:dyDescent="0.25">
      <c r="A40" s="521"/>
      <c r="B40" s="498" t="s">
        <v>370</v>
      </c>
      <c r="C40" s="244" t="s">
        <v>442</v>
      </c>
      <c r="D40" s="444">
        <v>1000000</v>
      </c>
      <c r="E40" s="444">
        <v>1300000</v>
      </c>
      <c r="F40" s="444">
        <v>1388000</v>
      </c>
      <c r="G40" s="444">
        <v>1270081.2</v>
      </c>
      <c r="H40" s="269" t="s">
        <v>443</v>
      </c>
      <c r="I40" s="269" t="s">
        <v>444</v>
      </c>
      <c r="J40" s="445" t="s">
        <v>445</v>
      </c>
    </row>
    <row r="41" spans="1:11" ht="48" thickBot="1" x14ac:dyDescent="0.3">
      <c r="A41" s="522"/>
      <c r="B41" s="523"/>
      <c r="C41" s="259" t="s">
        <v>446</v>
      </c>
      <c r="D41" s="399" t="s">
        <v>371</v>
      </c>
      <c r="E41" s="399" t="s">
        <v>372</v>
      </c>
      <c r="F41" s="446">
        <v>30307630</v>
      </c>
      <c r="G41" s="446">
        <v>28360178</v>
      </c>
      <c r="H41" s="446" t="s">
        <v>447</v>
      </c>
      <c r="I41" s="446" t="s">
        <v>1547</v>
      </c>
      <c r="J41" s="447" t="s">
        <v>373</v>
      </c>
    </row>
    <row r="42" spans="1:11" ht="15.75" thickBot="1" x14ac:dyDescent="0.3">
      <c r="A42" s="276"/>
      <c r="B42" s="277"/>
      <c r="C42" s="277"/>
      <c r="D42" s="277"/>
      <c r="E42" s="277"/>
      <c r="F42" s="277"/>
      <c r="G42" s="277"/>
      <c r="H42" s="277"/>
      <c r="I42" s="277"/>
      <c r="J42" s="277"/>
      <c r="K42" s="278"/>
    </row>
    <row r="43" spans="1:11" ht="16.5" x14ac:dyDescent="0.3">
      <c r="A43" t="s">
        <v>416</v>
      </c>
      <c r="B43"/>
      <c r="C43"/>
      <c r="D43"/>
      <c r="E43"/>
      <c r="F43"/>
      <c r="G43"/>
      <c r="H43"/>
      <c r="I43"/>
      <c r="J43"/>
    </row>
    <row r="44" spans="1:11" s="279" customFormat="1" ht="16.5" x14ac:dyDescent="0.3">
      <c r="A44" t="s">
        <v>374</v>
      </c>
      <c r="B44"/>
      <c r="C44"/>
      <c r="D44"/>
      <c r="E44"/>
      <c r="F44"/>
      <c r="G44"/>
      <c r="H44"/>
      <c r="I44"/>
      <c r="J44"/>
    </row>
    <row r="45" spans="1:11" s="279" customFormat="1" ht="16.5" x14ac:dyDescent="0.3">
      <c r="A45" t="s">
        <v>375</v>
      </c>
      <c r="B45"/>
      <c r="C45"/>
      <c r="D45"/>
      <c r="E45"/>
      <c r="F45"/>
      <c r="G45"/>
      <c r="H45"/>
      <c r="I45"/>
      <c r="J45"/>
    </row>
    <row r="46" spans="1:11" s="279" customFormat="1" ht="16.5" x14ac:dyDescent="0.3">
      <c r="A46" t="s">
        <v>560</v>
      </c>
      <c r="B46"/>
      <c r="C46"/>
      <c r="D46"/>
      <c r="E46"/>
      <c r="F46"/>
      <c r="G46"/>
      <c r="H46"/>
      <c r="I46"/>
      <c r="J46"/>
      <c r="K46" s="280"/>
    </row>
    <row r="47" spans="1:11" s="279" customFormat="1" ht="16.5" x14ac:dyDescent="0.3">
      <c r="A47" t="s">
        <v>559</v>
      </c>
      <c r="B47"/>
      <c r="C47"/>
      <c r="D47"/>
      <c r="E47"/>
      <c r="F47"/>
      <c r="G47"/>
      <c r="H47"/>
      <c r="I47"/>
      <c r="J47"/>
      <c r="K47" s="280"/>
    </row>
    <row r="48" spans="1:11" s="279" customFormat="1" ht="16.5" x14ac:dyDescent="0.3">
      <c r="A48" t="s">
        <v>376</v>
      </c>
      <c r="B48"/>
      <c r="C48"/>
      <c r="D48"/>
      <c r="E48"/>
      <c r="F48"/>
      <c r="G48"/>
      <c r="H48"/>
      <c r="I48"/>
      <c r="J48"/>
    </row>
    <row r="49" spans="1:10" s="279" customFormat="1" ht="16.5" x14ac:dyDescent="0.3">
      <c r="A49" t="s">
        <v>558</v>
      </c>
      <c r="B49"/>
      <c r="C49"/>
      <c r="D49"/>
      <c r="E49"/>
      <c r="F49"/>
      <c r="G49"/>
      <c r="H49"/>
      <c r="I49"/>
      <c r="J49"/>
    </row>
    <row r="50" spans="1:10" ht="16.5" x14ac:dyDescent="0.3">
      <c r="A50" t="s">
        <v>377</v>
      </c>
      <c r="B50"/>
      <c r="C50"/>
      <c r="D50"/>
      <c r="E50"/>
      <c r="F50"/>
      <c r="G50"/>
      <c r="H50"/>
      <c r="I50"/>
      <c r="J50"/>
    </row>
    <row r="51" spans="1:10" ht="16.5" x14ac:dyDescent="0.3">
      <c r="A51" t="s">
        <v>378</v>
      </c>
      <c r="B51"/>
      <c r="C51"/>
      <c r="D51"/>
      <c r="E51"/>
      <c r="F51"/>
      <c r="G51"/>
      <c r="H51"/>
      <c r="I51"/>
      <c r="J51"/>
    </row>
    <row r="52" spans="1:10" ht="16.5" x14ac:dyDescent="0.3">
      <c r="A52" t="s">
        <v>379</v>
      </c>
      <c r="B52"/>
      <c r="C52"/>
      <c r="D52"/>
      <c r="E52"/>
      <c r="F52"/>
      <c r="G52"/>
      <c r="H52"/>
      <c r="I52"/>
      <c r="J52"/>
    </row>
    <row r="53" spans="1:10" ht="16.5" x14ac:dyDescent="0.3">
      <c r="A53" t="s">
        <v>557</v>
      </c>
      <c r="B53"/>
      <c r="C53"/>
      <c r="D53"/>
      <c r="E53"/>
      <c r="F53"/>
      <c r="G53"/>
      <c r="H53"/>
      <c r="I53"/>
      <c r="J53"/>
    </row>
    <row r="54" spans="1:10" ht="16.5" x14ac:dyDescent="0.3">
      <c r="A54" t="s">
        <v>380</v>
      </c>
      <c r="B54"/>
      <c r="C54"/>
      <c r="D54"/>
      <c r="E54"/>
      <c r="F54"/>
      <c r="G54"/>
      <c r="H54"/>
      <c r="I54"/>
      <c r="J54"/>
    </row>
    <row r="55" spans="1:10" ht="16.5" x14ac:dyDescent="0.3">
      <c r="A55" t="s">
        <v>381</v>
      </c>
      <c r="B55"/>
      <c r="C55"/>
      <c r="D55"/>
      <c r="E55"/>
      <c r="F55"/>
      <c r="G55"/>
      <c r="H55"/>
      <c r="I55"/>
      <c r="J55"/>
    </row>
    <row r="56" spans="1:10" ht="16.5" x14ac:dyDescent="0.3">
      <c r="A56" t="s">
        <v>382</v>
      </c>
      <c r="B56"/>
      <c r="C56"/>
      <c r="D56"/>
      <c r="E56"/>
      <c r="F56"/>
      <c r="G56"/>
      <c r="H56"/>
      <c r="I56"/>
      <c r="J56"/>
    </row>
    <row r="57" spans="1:10" ht="16.5" x14ac:dyDescent="0.3">
      <c r="A57" t="s">
        <v>383</v>
      </c>
      <c r="B57"/>
      <c r="C57"/>
      <c r="D57"/>
      <c r="E57"/>
      <c r="F57"/>
      <c r="G57"/>
      <c r="H57"/>
      <c r="I57"/>
      <c r="J57"/>
    </row>
    <row r="58" spans="1:10" ht="16.5" x14ac:dyDescent="0.3">
      <c r="A58" t="s">
        <v>384</v>
      </c>
      <c r="B58"/>
      <c r="C58"/>
      <c r="D58"/>
      <c r="E58"/>
      <c r="F58"/>
      <c r="G58"/>
      <c r="H58"/>
      <c r="I58"/>
      <c r="J58"/>
    </row>
    <row r="59" spans="1:10" s="279" customFormat="1" ht="16.5" x14ac:dyDescent="0.3">
      <c r="A59" t="s">
        <v>556</v>
      </c>
      <c r="B59"/>
      <c r="C59"/>
      <c r="D59"/>
      <c r="E59"/>
      <c r="F59"/>
      <c r="G59"/>
      <c r="H59"/>
      <c r="I59"/>
      <c r="J59"/>
    </row>
    <row r="60" spans="1:10" s="279" customFormat="1" ht="16.5" x14ac:dyDescent="0.3">
      <c r="A60" t="s">
        <v>385</v>
      </c>
      <c r="B60"/>
      <c r="C60"/>
      <c r="D60"/>
      <c r="E60"/>
      <c r="F60"/>
      <c r="G60"/>
      <c r="H60"/>
      <c r="I60"/>
      <c r="J60"/>
    </row>
    <row r="61" spans="1:10" s="448" customFormat="1" ht="16.5" x14ac:dyDescent="0.3">
      <c r="A61" t="s">
        <v>555</v>
      </c>
      <c r="B61"/>
      <c r="C61"/>
      <c r="D61"/>
      <c r="E61"/>
      <c r="F61"/>
      <c r="G61"/>
      <c r="H61"/>
      <c r="I61"/>
      <c r="J61"/>
    </row>
    <row r="62" spans="1:10" ht="16.5" x14ac:dyDescent="0.3">
      <c r="A62" t="s">
        <v>386</v>
      </c>
      <c r="B62"/>
      <c r="C62"/>
      <c r="D62"/>
      <c r="E62"/>
      <c r="F62"/>
      <c r="G62"/>
      <c r="H62"/>
      <c r="I62"/>
      <c r="J62"/>
    </row>
    <row r="63" spans="1:10" ht="16.5" x14ac:dyDescent="0.3">
      <c r="A63" t="s">
        <v>387</v>
      </c>
      <c r="B63"/>
      <c r="C63"/>
      <c r="D63"/>
      <c r="E63"/>
      <c r="F63"/>
      <c r="G63"/>
      <c r="H63"/>
      <c r="I63"/>
      <c r="J63"/>
    </row>
    <row r="64" spans="1:10" ht="16.5" x14ac:dyDescent="0.3">
      <c r="A64" t="s">
        <v>1537</v>
      </c>
      <c r="B64"/>
      <c r="C64"/>
      <c r="D64"/>
      <c r="E64"/>
      <c r="F64"/>
      <c r="G64"/>
      <c r="H64"/>
      <c r="I64"/>
      <c r="J64"/>
    </row>
    <row r="65" spans="1:10" ht="16.5" x14ac:dyDescent="0.3">
      <c r="A65" t="s">
        <v>388</v>
      </c>
      <c r="B65"/>
      <c r="C65"/>
      <c r="D65"/>
      <c r="E65"/>
      <c r="F65"/>
      <c r="G65"/>
      <c r="H65"/>
      <c r="I65"/>
      <c r="J65"/>
    </row>
    <row r="66" spans="1:10" ht="16.5" x14ac:dyDescent="0.3">
      <c r="A66"/>
      <c r="B66"/>
      <c r="C66"/>
      <c r="D66"/>
      <c r="E66"/>
      <c r="F66"/>
      <c r="G66"/>
      <c r="H66"/>
      <c r="I66"/>
      <c r="J66"/>
    </row>
  </sheetData>
  <mergeCells count="42">
    <mergeCell ref="A33:A37"/>
    <mergeCell ref="B33:B37"/>
    <mergeCell ref="A38:A41"/>
    <mergeCell ref="B40:B41"/>
    <mergeCell ref="H29:H30"/>
    <mergeCell ref="C31:C32"/>
    <mergeCell ref="D31:D32"/>
    <mergeCell ref="E31:E32"/>
    <mergeCell ref="F31:F32"/>
    <mergeCell ref="G31:G32"/>
    <mergeCell ref="H31:H32"/>
    <mergeCell ref="A27:A32"/>
    <mergeCell ref="G27:G28"/>
    <mergeCell ref="H27:H28"/>
    <mergeCell ref="I27:I28"/>
    <mergeCell ref="J27:J28"/>
    <mergeCell ref="B29:B32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A12:A19"/>
    <mergeCell ref="B12:B15"/>
    <mergeCell ref="B16:B17"/>
    <mergeCell ref="B18:B19"/>
    <mergeCell ref="A20:A26"/>
    <mergeCell ref="B20:B22"/>
    <mergeCell ref="B23:B24"/>
    <mergeCell ref="B25:B26"/>
    <mergeCell ref="A3:A4"/>
    <mergeCell ref="B3:B4"/>
    <mergeCell ref="C3:C4"/>
    <mergeCell ref="A5:A11"/>
    <mergeCell ref="B5:B6"/>
    <mergeCell ref="B7:B9"/>
    <mergeCell ref="B10:B1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639A2-B856-4E88-ABB0-ABDDD5D620BA}">
  <sheetPr codeName="Foglio51"/>
  <dimension ref="A1:F12"/>
  <sheetViews>
    <sheetView showGridLines="0" zoomScaleNormal="100" workbookViewId="0"/>
  </sheetViews>
  <sheetFormatPr defaultColWidth="15.125" defaultRowHeight="16.5" x14ac:dyDescent="0.3"/>
  <cols>
    <col min="1" max="1" width="41.625" customWidth="1"/>
    <col min="2" max="2" width="13.75" customWidth="1"/>
    <col min="3" max="3" width="14.125" customWidth="1"/>
    <col min="4" max="4" width="18.625" customWidth="1"/>
    <col min="5" max="5" width="13.125" customWidth="1"/>
    <col min="6" max="6" width="12.625" customWidth="1"/>
  </cols>
  <sheetData>
    <row r="1" spans="1:6" x14ac:dyDescent="0.3">
      <c r="A1" t="s">
        <v>675</v>
      </c>
    </row>
    <row r="3" spans="1:6" x14ac:dyDescent="0.3">
      <c r="A3" s="5" t="s">
        <v>676</v>
      </c>
      <c r="B3" s="525" t="s">
        <v>677</v>
      </c>
      <c r="C3" s="525"/>
      <c r="D3" s="1" t="s">
        <v>678</v>
      </c>
      <c r="E3" s="481" t="s">
        <v>679</v>
      </c>
      <c r="F3" s="481"/>
    </row>
    <row r="4" spans="1:6" ht="17.25" thickBot="1" x14ac:dyDescent="0.35">
      <c r="A4" s="36"/>
      <c r="B4" s="326">
        <v>2018</v>
      </c>
      <c r="C4" s="326">
        <v>2019</v>
      </c>
      <c r="D4" s="349" t="s">
        <v>680</v>
      </c>
      <c r="E4" s="326">
        <v>2018</v>
      </c>
      <c r="F4" s="326">
        <v>2019</v>
      </c>
    </row>
    <row r="5" spans="1:6" ht="17.25" thickBot="1" x14ac:dyDescent="0.35">
      <c r="A5" s="7" t="s">
        <v>681</v>
      </c>
      <c r="B5" s="57">
        <v>9008</v>
      </c>
      <c r="C5" s="57">
        <v>8727</v>
      </c>
      <c r="D5" s="43">
        <v>-3.1</v>
      </c>
      <c r="E5" s="43">
        <v>49</v>
      </c>
      <c r="F5" s="43">
        <v>48.2</v>
      </c>
    </row>
    <row r="6" spans="1:6" ht="17.25" thickBot="1" x14ac:dyDescent="0.35">
      <c r="A6" s="36" t="s">
        <v>682</v>
      </c>
      <c r="B6" s="56">
        <v>3869</v>
      </c>
      <c r="C6" s="56">
        <v>3571</v>
      </c>
      <c r="D6" s="35">
        <v>-7.7</v>
      </c>
      <c r="E6" s="35">
        <v>21.1</v>
      </c>
      <c r="F6" s="35">
        <v>19.7</v>
      </c>
    </row>
    <row r="7" spans="1:6" ht="17.25" thickBot="1" x14ac:dyDescent="0.35">
      <c r="A7" s="7" t="s">
        <v>683</v>
      </c>
      <c r="B7" s="57">
        <v>3218</v>
      </c>
      <c r="C7" s="57">
        <v>3531</v>
      </c>
      <c r="D7" s="43">
        <v>9.6999999999999993</v>
      </c>
      <c r="E7" s="43">
        <v>17.5</v>
      </c>
      <c r="F7" s="43">
        <v>19.5</v>
      </c>
    </row>
    <row r="8" spans="1:6" ht="17.25" thickBot="1" x14ac:dyDescent="0.35">
      <c r="A8" s="36" t="s">
        <v>684</v>
      </c>
      <c r="B8" s="56">
        <v>62</v>
      </c>
      <c r="C8" s="56">
        <v>43</v>
      </c>
      <c r="D8" s="35">
        <v>-31</v>
      </c>
      <c r="E8" s="35">
        <v>0.3</v>
      </c>
      <c r="F8" s="35">
        <v>0.2</v>
      </c>
    </row>
    <row r="9" spans="1:6" ht="17.25" thickBot="1" x14ac:dyDescent="0.35">
      <c r="A9" s="7" t="s">
        <v>685</v>
      </c>
      <c r="B9" s="57">
        <v>689</v>
      </c>
      <c r="C9" s="57">
        <v>741</v>
      </c>
      <c r="D9" s="43">
        <v>7.5</v>
      </c>
      <c r="E9" s="43">
        <v>3.8</v>
      </c>
      <c r="F9" s="43">
        <v>4.0999999999999996</v>
      </c>
    </row>
    <row r="10" spans="1:6" ht="17.25" thickBot="1" x14ac:dyDescent="0.35">
      <c r="A10" s="36" t="s">
        <v>686</v>
      </c>
      <c r="B10" s="56">
        <v>360</v>
      </c>
      <c r="C10" s="56">
        <v>335</v>
      </c>
      <c r="D10" s="35">
        <v>-6.9</v>
      </c>
      <c r="E10" s="35">
        <v>2</v>
      </c>
      <c r="F10" s="35">
        <v>1.8</v>
      </c>
    </row>
    <row r="11" spans="1:6" ht="17.25" thickBot="1" x14ac:dyDescent="0.35">
      <c r="A11" s="7" t="s">
        <v>687</v>
      </c>
      <c r="B11" s="57">
        <v>1167</v>
      </c>
      <c r="C11" s="57">
        <v>1164</v>
      </c>
      <c r="D11" s="43">
        <v>-0.3</v>
      </c>
      <c r="E11" s="43">
        <v>6.4</v>
      </c>
      <c r="F11" s="43">
        <v>6.4</v>
      </c>
    </row>
    <row r="12" spans="1:6" ht="17.25" thickBot="1" x14ac:dyDescent="0.35">
      <c r="A12" s="74" t="s">
        <v>5</v>
      </c>
      <c r="B12" s="63">
        <v>18374</v>
      </c>
      <c r="C12" s="63">
        <v>18112</v>
      </c>
      <c r="D12" s="75">
        <v>-1.4</v>
      </c>
      <c r="E12" s="75">
        <v>100</v>
      </c>
      <c r="F12" s="75">
        <v>100</v>
      </c>
    </row>
  </sheetData>
  <mergeCells count="2">
    <mergeCell ref="B3:C3"/>
    <mergeCell ref="E3:F3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ABAAE-222C-4311-9703-CA8089788E54}">
  <sheetPr codeName="Foglio52"/>
  <dimension ref="A1:B15"/>
  <sheetViews>
    <sheetView showGridLines="0" zoomScaleNormal="100" workbookViewId="0"/>
  </sheetViews>
  <sheetFormatPr defaultRowHeight="16.5" x14ac:dyDescent="0.3"/>
  <cols>
    <col min="1" max="1" width="54" bestFit="1" customWidth="1"/>
    <col min="2" max="2" width="30" style="42" customWidth="1"/>
    <col min="3" max="3" width="12" bestFit="1" customWidth="1"/>
  </cols>
  <sheetData>
    <row r="1" spans="1:2" x14ac:dyDescent="0.3">
      <c r="A1" t="s">
        <v>688</v>
      </c>
    </row>
    <row r="3" spans="1:2" x14ac:dyDescent="0.3">
      <c r="B3"/>
    </row>
    <row r="4" spans="1:2" x14ac:dyDescent="0.3">
      <c r="B4"/>
    </row>
    <row r="5" spans="1:2" x14ac:dyDescent="0.3">
      <c r="B5"/>
    </row>
    <row r="6" spans="1:2" x14ac:dyDescent="0.3">
      <c r="B6"/>
    </row>
    <row r="7" spans="1:2" x14ac:dyDescent="0.3">
      <c r="B7"/>
    </row>
    <row r="8" spans="1:2" x14ac:dyDescent="0.3">
      <c r="B8"/>
    </row>
    <row r="9" spans="1:2" x14ac:dyDescent="0.3">
      <c r="B9"/>
    </row>
    <row r="10" spans="1:2" x14ac:dyDescent="0.3">
      <c r="B10"/>
    </row>
    <row r="11" spans="1:2" x14ac:dyDescent="0.3">
      <c r="B11"/>
    </row>
    <row r="12" spans="1:2" x14ac:dyDescent="0.3">
      <c r="B12"/>
    </row>
    <row r="13" spans="1:2" x14ac:dyDescent="0.3">
      <c r="B13"/>
    </row>
    <row r="14" spans="1:2" x14ac:dyDescent="0.3">
      <c r="B14"/>
    </row>
    <row r="15" spans="1:2" x14ac:dyDescent="0.3">
      <c r="B15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DC47A-6E93-4356-A3E0-A5B020206106}">
  <sheetPr codeName="Foglio53"/>
  <dimension ref="A1:C9"/>
  <sheetViews>
    <sheetView showGridLines="0" zoomScaleNormal="100" workbookViewId="0"/>
  </sheetViews>
  <sheetFormatPr defaultRowHeight="16.5" x14ac:dyDescent="0.3"/>
  <cols>
    <col min="1" max="1" width="17.375" customWidth="1"/>
    <col min="2" max="2" width="13.75" customWidth="1"/>
    <col min="3" max="3" width="19.875" customWidth="1"/>
  </cols>
  <sheetData>
    <row r="1" spans="1:3" x14ac:dyDescent="0.3">
      <c r="A1" t="s">
        <v>689</v>
      </c>
    </row>
    <row r="3" spans="1:3" x14ac:dyDescent="0.3">
      <c r="A3" s="5" t="s">
        <v>690</v>
      </c>
      <c r="B3" s="1" t="s">
        <v>691</v>
      </c>
      <c r="C3" s="1" t="s">
        <v>692</v>
      </c>
    </row>
    <row r="4" spans="1:3" ht="17.25" thickBot="1" x14ac:dyDescent="0.35">
      <c r="A4" s="36" t="s">
        <v>693</v>
      </c>
      <c r="B4" s="56">
        <v>15046</v>
      </c>
      <c r="C4" s="3" t="s">
        <v>694</v>
      </c>
    </row>
    <row r="5" spans="1:3" ht="17.25" thickBot="1" x14ac:dyDescent="0.35">
      <c r="A5" s="7" t="s">
        <v>695</v>
      </c>
      <c r="B5" s="57">
        <v>24992</v>
      </c>
      <c r="C5" s="55" t="s">
        <v>696</v>
      </c>
    </row>
    <row r="6" spans="1:3" ht="17.25" thickBot="1" x14ac:dyDescent="0.35">
      <c r="A6" s="36" t="s">
        <v>697</v>
      </c>
      <c r="B6" s="56">
        <v>2161</v>
      </c>
      <c r="C6" s="3" t="s">
        <v>698</v>
      </c>
    </row>
    <row r="7" spans="1:3" ht="17.25" thickBot="1" x14ac:dyDescent="0.35">
      <c r="A7" s="7" t="s">
        <v>699</v>
      </c>
      <c r="B7" s="57">
        <v>5907</v>
      </c>
      <c r="C7" s="55" t="s">
        <v>700</v>
      </c>
    </row>
    <row r="8" spans="1:3" ht="17.25" thickBot="1" x14ac:dyDescent="0.35">
      <c r="A8" s="36" t="s">
        <v>701</v>
      </c>
      <c r="B8" s="56">
        <v>1093</v>
      </c>
      <c r="C8" s="3" t="s">
        <v>702</v>
      </c>
    </row>
    <row r="9" spans="1:3" ht="17.25" thickBot="1" x14ac:dyDescent="0.35">
      <c r="A9" s="30" t="s">
        <v>703</v>
      </c>
      <c r="B9" s="116">
        <v>49199</v>
      </c>
      <c r="C9" s="73" t="s">
        <v>704</v>
      </c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F7D0-15C9-4A3B-B886-E55754B1A573}">
  <sheetPr codeName="Foglio54"/>
  <dimension ref="A1:B9"/>
  <sheetViews>
    <sheetView showGridLines="0" zoomScaleNormal="100" workbookViewId="0"/>
  </sheetViews>
  <sheetFormatPr defaultRowHeight="16.5" x14ac:dyDescent="0.3"/>
  <cols>
    <col min="1" max="1" width="20.125" customWidth="1"/>
    <col min="2" max="2" width="28.375" bestFit="1" customWidth="1"/>
    <col min="3" max="3" width="11.625" customWidth="1"/>
    <col min="4" max="4" width="10.875" customWidth="1"/>
    <col min="5" max="5" width="10.25" customWidth="1"/>
  </cols>
  <sheetData>
    <row r="1" spans="1:2" x14ac:dyDescent="0.3">
      <c r="A1" t="s">
        <v>705</v>
      </c>
    </row>
    <row r="3" spans="1:2" x14ac:dyDescent="0.3">
      <c r="A3" s="5" t="s">
        <v>706</v>
      </c>
      <c r="B3" s="1" t="s">
        <v>707</v>
      </c>
    </row>
    <row r="4" spans="1:2" ht="17.25" thickBot="1" x14ac:dyDescent="0.35">
      <c r="A4" s="36" t="s">
        <v>708</v>
      </c>
      <c r="B4" s="35" t="s">
        <v>709</v>
      </c>
    </row>
    <row r="5" spans="1:2" ht="17.25" thickBot="1" x14ac:dyDescent="0.35">
      <c r="A5" s="7" t="s">
        <v>710</v>
      </c>
      <c r="B5" s="43" t="s">
        <v>711</v>
      </c>
    </row>
    <row r="6" spans="1:2" ht="17.25" thickBot="1" x14ac:dyDescent="0.35">
      <c r="A6" s="36" t="s">
        <v>712</v>
      </c>
      <c r="B6" s="35" t="s">
        <v>713</v>
      </c>
    </row>
    <row r="7" spans="1:2" ht="17.25" thickBot="1" x14ac:dyDescent="0.35">
      <c r="A7" s="7" t="s">
        <v>591</v>
      </c>
      <c r="B7" s="43" t="s">
        <v>714</v>
      </c>
    </row>
    <row r="8" spans="1:2" ht="18" customHeight="1" thickBot="1" x14ac:dyDescent="0.35">
      <c r="A8" s="36" t="s">
        <v>715</v>
      </c>
      <c r="B8" s="35" t="s">
        <v>716</v>
      </c>
    </row>
    <row r="9" spans="1:2" ht="17.25" thickBot="1" x14ac:dyDescent="0.35">
      <c r="A9" s="30" t="s">
        <v>5</v>
      </c>
      <c r="B9" s="72" t="s">
        <v>717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56672-DFA9-46A2-8E80-08217DF7137C}">
  <sheetPr codeName="Foglio55"/>
  <dimension ref="A1:C17"/>
  <sheetViews>
    <sheetView showGridLines="0" workbookViewId="0"/>
  </sheetViews>
  <sheetFormatPr defaultRowHeight="16.5" x14ac:dyDescent="0.3"/>
  <cols>
    <col min="1" max="1" width="22.125" bestFit="1" customWidth="1"/>
    <col min="2" max="2" width="15.625" customWidth="1"/>
    <col min="3" max="3" width="18.875" customWidth="1"/>
  </cols>
  <sheetData>
    <row r="1" spans="1:3" x14ac:dyDescent="0.3">
      <c r="A1" t="s">
        <v>718</v>
      </c>
    </row>
    <row r="3" spans="1:3" x14ac:dyDescent="0.3">
      <c r="A3" s="481" t="s">
        <v>719</v>
      </c>
      <c r="B3" s="481" t="s">
        <v>1529</v>
      </c>
      <c r="C3" s="481"/>
    </row>
    <row r="4" spans="1:3" x14ac:dyDescent="0.3">
      <c r="A4" s="481"/>
      <c r="B4" s="1" t="s">
        <v>721</v>
      </c>
      <c r="C4" s="1" t="s">
        <v>722</v>
      </c>
    </row>
    <row r="5" spans="1:3" ht="17.25" thickBot="1" x14ac:dyDescent="0.35">
      <c r="A5" s="58" t="s">
        <v>723</v>
      </c>
      <c r="B5" s="60">
        <v>88.78723404255318</v>
      </c>
      <c r="C5" s="60">
        <v>77.234042553191486</v>
      </c>
    </row>
    <row r="6" spans="1:3" ht="17.25" thickBot="1" x14ac:dyDescent="0.35">
      <c r="A6" s="59" t="s">
        <v>708</v>
      </c>
      <c r="B6" s="61">
        <v>78.358712017481963</v>
      </c>
      <c r="C6" s="61">
        <v>41.823191858690208</v>
      </c>
    </row>
    <row r="7" spans="1:3" ht="17.25" thickBot="1" x14ac:dyDescent="0.35">
      <c r="A7" s="58" t="s">
        <v>591</v>
      </c>
      <c r="B7" s="60">
        <v>76.077062810487732</v>
      </c>
      <c r="C7" s="60">
        <v>47.375851415894324</v>
      </c>
    </row>
    <row r="8" spans="1:3" ht="17.25" thickBot="1" x14ac:dyDescent="0.35">
      <c r="A8" s="59" t="s">
        <v>724</v>
      </c>
      <c r="B8" s="61">
        <v>74.222906748809862</v>
      </c>
      <c r="C8" s="61">
        <v>44.455334640156821</v>
      </c>
    </row>
    <row r="9" spans="1:3" ht="17.25" thickBot="1" x14ac:dyDescent="0.35">
      <c r="A9" s="58" t="s">
        <v>725</v>
      </c>
      <c r="B9" s="60">
        <v>67.570244956772328</v>
      </c>
      <c r="C9" s="60">
        <v>33.483429394812681</v>
      </c>
    </row>
    <row r="10" spans="1:3" ht="17.25" thickBot="1" x14ac:dyDescent="0.35">
      <c r="A10" s="58" t="s">
        <v>726</v>
      </c>
      <c r="B10" s="60">
        <v>56.457937909086354</v>
      </c>
      <c r="C10" s="60">
        <v>38.181317782417509</v>
      </c>
    </row>
    <row r="11" spans="1:3" ht="17.25" thickBot="1" x14ac:dyDescent="0.35">
      <c r="A11" s="59" t="s">
        <v>727</v>
      </c>
      <c r="B11" s="61">
        <v>55.131259651444964</v>
      </c>
      <c r="C11" s="61">
        <v>36.190161041253035</v>
      </c>
    </row>
    <row r="12" spans="1:3" ht="17.25" thickBot="1" x14ac:dyDescent="0.35">
      <c r="A12" s="58" t="s">
        <v>728</v>
      </c>
      <c r="B12" s="60">
        <v>52.432630167052793</v>
      </c>
      <c r="C12" s="60">
        <v>35.662317603544288</v>
      </c>
    </row>
    <row r="13" spans="1:3" ht="17.25" thickBot="1" x14ac:dyDescent="0.35">
      <c r="A13" s="59" t="s">
        <v>729</v>
      </c>
      <c r="B13" s="61">
        <v>50.868917717540874</v>
      </c>
      <c r="C13" s="61">
        <v>28.784987457460119</v>
      </c>
    </row>
    <row r="14" spans="1:3" ht="17.25" customHeight="1" thickBot="1" x14ac:dyDescent="0.35">
      <c r="A14" s="117"/>
      <c r="B14" s="118"/>
      <c r="C14" s="118"/>
    </row>
    <row r="15" spans="1:3" ht="17.25" thickBot="1" x14ac:dyDescent="0.35">
      <c r="A15" s="119" t="s">
        <v>40</v>
      </c>
      <c r="B15" s="120">
        <v>64</v>
      </c>
      <c r="C15" s="120">
        <v>43</v>
      </c>
    </row>
    <row r="17" spans="1:1" x14ac:dyDescent="0.3">
      <c r="A17" t="s">
        <v>730</v>
      </c>
    </row>
  </sheetData>
  <mergeCells count="2">
    <mergeCell ref="A3:A4"/>
    <mergeCell ref="B3:C3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1CFD6-38ED-4D09-9F72-C9704AB2E0EE}">
  <sheetPr codeName="Foglio56"/>
  <dimension ref="A1:C18"/>
  <sheetViews>
    <sheetView showGridLines="0" workbookViewId="0"/>
  </sheetViews>
  <sheetFormatPr defaultRowHeight="16.5" x14ac:dyDescent="0.3"/>
  <cols>
    <col min="1" max="1" width="35.25" customWidth="1"/>
    <col min="2" max="3" width="17" customWidth="1"/>
  </cols>
  <sheetData>
    <row r="1" spans="1:3" x14ac:dyDescent="0.3">
      <c r="A1" t="s">
        <v>731</v>
      </c>
      <c r="B1" s="54"/>
    </row>
    <row r="2" spans="1:3" x14ac:dyDescent="0.3">
      <c r="B2" s="54"/>
    </row>
    <row r="3" spans="1:3" x14ac:dyDescent="0.3">
      <c r="A3" s="481" t="s">
        <v>732</v>
      </c>
      <c r="B3" s="481" t="s">
        <v>1529</v>
      </c>
      <c r="C3" s="481"/>
    </row>
    <row r="4" spans="1:3" x14ac:dyDescent="0.3">
      <c r="A4" s="481"/>
      <c r="B4" s="1" t="s">
        <v>721</v>
      </c>
      <c r="C4" s="1" t="s">
        <v>722</v>
      </c>
    </row>
    <row r="5" spans="1:3" ht="17.25" thickBot="1" x14ac:dyDescent="0.35">
      <c r="A5" s="58" t="s">
        <v>733</v>
      </c>
      <c r="B5" s="60">
        <v>95.103884757934367</v>
      </c>
      <c r="C5" s="60">
        <v>80.175510705192181</v>
      </c>
    </row>
    <row r="6" spans="1:3" ht="17.25" thickBot="1" x14ac:dyDescent="0.35">
      <c r="A6" s="59" t="s">
        <v>734</v>
      </c>
      <c r="B6" s="61">
        <v>90.974796145292814</v>
      </c>
      <c r="C6" s="61">
        <v>75.982209043736106</v>
      </c>
    </row>
    <row r="7" spans="1:3" ht="17.25" thickBot="1" x14ac:dyDescent="0.35">
      <c r="A7" s="58" t="s">
        <v>735</v>
      </c>
      <c r="B7" s="60">
        <v>88.72275834211672</v>
      </c>
      <c r="C7" s="60">
        <v>53.142139444468981</v>
      </c>
    </row>
    <row r="8" spans="1:3" ht="17.25" thickBot="1" x14ac:dyDescent="0.35">
      <c r="A8" s="59" t="s">
        <v>724</v>
      </c>
      <c r="B8" s="61">
        <v>86.601545414783502</v>
      </c>
      <c r="C8" s="61">
        <v>71.905525586820247</v>
      </c>
    </row>
    <row r="9" spans="1:3" ht="17.25" thickBot="1" x14ac:dyDescent="0.35">
      <c r="A9" s="58" t="s">
        <v>736</v>
      </c>
      <c r="B9" s="60">
        <v>74.340557275541798</v>
      </c>
      <c r="C9" s="60">
        <v>72.990712074303417</v>
      </c>
    </row>
    <row r="10" spans="1:3" ht="17.25" thickBot="1" x14ac:dyDescent="0.35">
      <c r="A10" s="58" t="s">
        <v>737</v>
      </c>
      <c r="B10" s="60">
        <v>73.624171419762604</v>
      </c>
      <c r="C10" s="60">
        <v>47.83412979805766</v>
      </c>
    </row>
    <row r="11" spans="1:3" ht="17.25" thickBot="1" x14ac:dyDescent="0.35">
      <c r="A11" s="59" t="s">
        <v>738</v>
      </c>
      <c r="B11" s="61">
        <v>69.042407525424593</v>
      </c>
      <c r="C11" s="61">
        <v>42.26480575287453</v>
      </c>
    </row>
    <row r="12" spans="1:3" ht="17.25" thickBot="1" x14ac:dyDescent="0.35">
      <c r="A12" s="58" t="s">
        <v>739</v>
      </c>
      <c r="B12" s="60">
        <v>54.296351451973187</v>
      </c>
      <c r="C12" s="60">
        <v>47.073715562174236</v>
      </c>
    </row>
    <row r="13" spans="1:3" ht="17.25" thickBot="1" x14ac:dyDescent="0.35">
      <c r="A13" s="59" t="s">
        <v>715</v>
      </c>
      <c r="B13" s="61">
        <v>53.154902232700039</v>
      </c>
      <c r="C13" s="61">
        <v>47.469144362779083</v>
      </c>
    </row>
    <row r="14" spans="1:3" ht="17.25" thickBot="1" x14ac:dyDescent="0.35">
      <c r="A14" s="58" t="s">
        <v>740</v>
      </c>
      <c r="B14" s="60">
        <v>26.272015655577302</v>
      </c>
      <c r="C14" s="60">
        <v>14.367253750815395</v>
      </c>
    </row>
    <row r="15" spans="1:3" ht="16.5" customHeight="1" thickBot="1" x14ac:dyDescent="0.35">
      <c r="A15" s="59"/>
      <c r="B15" s="61"/>
      <c r="C15" s="61"/>
    </row>
    <row r="16" spans="1:3" ht="17.25" thickBot="1" x14ac:dyDescent="0.35">
      <c r="A16" s="62" t="s">
        <v>40</v>
      </c>
      <c r="B16" s="64">
        <v>69.796902759999995</v>
      </c>
      <c r="C16" s="64">
        <v>53.274094699999999</v>
      </c>
    </row>
    <row r="18" spans="1:1" x14ac:dyDescent="0.3">
      <c r="A18" t="s">
        <v>730</v>
      </c>
    </row>
  </sheetData>
  <mergeCells count="2">
    <mergeCell ref="A3:A4"/>
    <mergeCell ref="B3:C3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FC4B8-DE7B-4F71-825D-8E80312CEEF9}">
  <sheetPr codeName="Foglio57"/>
  <dimension ref="A1:D39"/>
  <sheetViews>
    <sheetView showGridLines="0" zoomScaleNormal="100" zoomScalePageLayoutView="150" workbookViewId="0"/>
  </sheetViews>
  <sheetFormatPr defaultColWidth="8" defaultRowHeight="15" x14ac:dyDescent="0.25"/>
  <cols>
    <col min="1" max="1" width="32.5" style="121" customWidth="1"/>
    <col min="2" max="2" width="23.125" style="121" customWidth="1"/>
    <col min="3" max="16384" width="8" style="121"/>
  </cols>
  <sheetData>
    <row r="1" spans="1:3" ht="16.5" x14ac:dyDescent="0.3">
      <c r="A1" t="s">
        <v>741</v>
      </c>
    </row>
    <row r="3" spans="1:3" x14ac:dyDescent="0.25">
      <c r="A3" s="104" t="s">
        <v>742</v>
      </c>
      <c r="B3" s="1" t="s">
        <v>1529</v>
      </c>
    </row>
    <row r="4" spans="1:3" ht="15.75" thickBot="1" x14ac:dyDescent="0.3">
      <c r="A4" s="58" t="s">
        <v>743</v>
      </c>
      <c r="B4" s="60">
        <v>42.62251193346836</v>
      </c>
    </row>
    <row r="5" spans="1:3" ht="15.75" thickBot="1" x14ac:dyDescent="0.3">
      <c r="A5" s="59" t="s">
        <v>725</v>
      </c>
      <c r="B5" s="61">
        <v>37.390145260542425</v>
      </c>
    </row>
    <row r="6" spans="1:3" ht="15.75" thickBot="1" x14ac:dyDescent="0.3">
      <c r="A6" s="58" t="s">
        <v>723</v>
      </c>
      <c r="B6" s="60">
        <v>35.38281098044132</v>
      </c>
    </row>
    <row r="7" spans="1:3" ht="15.75" thickBot="1" x14ac:dyDescent="0.3">
      <c r="A7" s="59" t="s">
        <v>724</v>
      </c>
      <c r="B7" s="61">
        <v>23.918614466168929</v>
      </c>
    </row>
    <row r="8" spans="1:3" ht="15.75" thickBot="1" x14ac:dyDescent="0.3">
      <c r="A8" s="58" t="s">
        <v>708</v>
      </c>
      <c r="B8" s="60">
        <v>22.879659362459225</v>
      </c>
    </row>
    <row r="9" spans="1:3" ht="15.75" thickBot="1" x14ac:dyDescent="0.3">
      <c r="A9" s="59" t="s">
        <v>728</v>
      </c>
      <c r="B9" s="61">
        <v>22.487223701429141</v>
      </c>
    </row>
    <row r="10" spans="1:3" ht="15.75" thickBot="1" x14ac:dyDescent="0.3">
      <c r="A10" s="58" t="s">
        <v>591</v>
      </c>
      <c r="B10" s="60">
        <v>17.680563595518514</v>
      </c>
    </row>
    <row r="11" spans="1:3" ht="15.75" thickBot="1" x14ac:dyDescent="0.3">
      <c r="A11" s="59" t="s">
        <v>729</v>
      </c>
      <c r="B11" s="61">
        <v>15.592991398671405</v>
      </c>
    </row>
    <row r="12" spans="1:3" ht="15.75" thickBot="1" x14ac:dyDescent="0.3">
      <c r="A12" s="58" t="s">
        <v>726</v>
      </c>
      <c r="B12" s="60">
        <v>13.571579565683631</v>
      </c>
    </row>
    <row r="13" spans="1:3" ht="15" customHeight="1" thickBot="1" x14ac:dyDescent="0.3">
      <c r="A13" s="59"/>
      <c r="B13" s="59"/>
    </row>
    <row r="14" spans="1:3" ht="15.75" thickBot="1" x14ac:dyDescent="0.3">
      <c r="A14" s="62" t="s">
        <v>40</v>
      </c>
      <c r="B14" s="64">
        <v>20.741579404969599</v>
      </c>
      <c r="C14" s="122"/>
    </row>
    <row r="17" spans="1:4" ht="16.5" x14ac:dyDescent="0.3">
      <c r="A17" t="s">
        <v>1419</v>
      </c>
      <c r="B17" s="123"/>
      <c r="C17" s="123"/>
    </row>
    <row r="18" spans="1:4" x14ac:dyDescent="0.25">
      <c r="D18" s="124"/>
    </row>
    <row r="19" spans="1:4" x14ac:dyDescent="0.25">
      <c r="D19" s="124"/>
    </row>
    <row r="20" spans="1:4" x14ac:dyDescent="0.25">
      <c r="A20" s="526"/>
      <c r="B20" s="526"/>
      <c r="D20" s="124"/>
    </row>
    <row r="21" spans="1:4" x14ac:dyDescent="0.25">
      <c r="D21" s="124"/>
    </row>
    <row r="35" spans="2:2" x14ac:dyDescent="0.25">
      <c r="B35" s="125"/>
    </row>
    <row r="36" spans="2:2" x14ac:dyDescent="0.25">
      <c r="B36" s="125"/>
    </row>
    <row r="37" spans="2:2" ht="16.5" x14ac:dyDescent="0.3">
      <c r="B37" s="126"/>
    </row>
    <row r="38" spans="2:2" x14ac:dyDescent="0.25">
      <c r="B38" s="127"/>
    </row>
    <row r="39" spans="2:2" ht="16.5" x14ac:dyDescent="0.3">
      <c r="B39" s="128"/>
    </row>
  </sheetData>
  <mergeCells count="1">
    <mergeCell ref="A20:B20"/>
  </mergeCells>
  <printOptions horizontalCentered="1"/>
  <pageMargins left="0.25" right="0.25" top="0.75" bottom="0.75" header="0.3" footer="0.3"/>
  <pageSetup paperSize="9" scale="55" orientation="landscape" r:id="rId1"/>
  <headerFooter>
    <oddHeader>&amp;A</oddHeader>
    <oddFooter>Pagina &amp;P di &amp;N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E966-585E-4DFA-A4E8-54C1CDA7AAF6}">
  <sheetPr codeName="Foglio58"/>
  <dimension ref="A1:B17"/>
  <sheetViews>
    <sheetView showGridLines="0" workbookViewId="0"/>
  </sheetViews>
  <sheetFormatPr defaultRowHeight="16.5" x14ac:dyDescent="0.3"/>
  <cols>
    <col min="1" max="2" width="33.25" customWidth="1"/>
    <col min="3" max="3" width="13.625" customWidth="1"/>
    <col min="4" max="4" width="21.625" customWidth="1"/>
    <col min="5" max="5" width="13.125" customWidth="1"/>
    <col min="6" max="6" width="10.125" bestFit="1" customWidth="1"/>
  </cols>
  <sheetData>
    <row r="1" spans="1:2" x14ac:dyDescent="0.3">
      <c r="A1" t="s">
        <v>744</v>
      </c>
    </row>
    <row r="3" spans="1:2" x14ac:dyDescent="0.3">
      <c r="A3" s="486" t="s">
        <v>745</v>
      </c>
      <c r="B3" s="486"/>
    </row>
    <row r="4" spans="1:2" x14ac:dyDescent="0.3">
      <c r="A4" s="5" t="s">
        <v>746</v>
      </c>
      <c r="B4" s="1" t="s">
        <v>1529</v>
      </c>
    </row>
    <row r="5" spans="1:2" ht="17.25" thickBot="1" x14ac:dyDescent="0.35">
      <c r="A5" s="58" t="s">
        <v>747</v>
      </c>
      <c r="B5" s="60">
        <v>47.537455215396832</v>
      </c>
    </row>
    <row r="6" spans="1:2" ht="17.25" thickBot="1" x14ac:dyDescent="0.35">
      <c r="A6" s="59" t="s">
        <v>748</v>
      </c>
      <c r="B6" s="61">
        <v>17.724035888092274</v>
      </c>
    </row>
    <row r="7" spans="1:2" ht="17.25" thickBot="1" x14ac:dyDescent="0.35">
      <c r="A7" s="58" t="s">
        <v>749</v>
      </c>
      <c r="B7" s="60">
        <v>25.472959243703556</v>
      </c>
    </row>
    <row r="8" spans="1:2" ht="17.25" thickBot="1" x14ac:dyDescent="0.35">
      <c r="A8" s="59" t="s">
        <v>750</v>
      </c>
      <c r="B8" s="61">
        <v>9.2655496528073371</v>
      </c>
    </row>
    <row r="9" spans="1:2" ht="17.25" thickBot="1" x14ac:dyDescent="0.35">
      <c r="A9" s="62" t="s">
        <v>5</v>
      </c>
      <c r="B9" s="64">
        <v>100</v>
      </c>
    </row>
    <row r="10" spans="1:2" x14ac:dyDescent="0.3">
      <c r="A10" s="5" t="s">
        <v>751</v>
      </c>
      <c r="B10" s="1"/>
    </row>
    <row r="11" spans="1:2" ht="17.25" thickBot="1" x14ac:dyDescent="0.35">
      <c r="A11" s="58" t="s">
        <v>752</v>
      </c>
      <c r="B11" s="60">
        <v>26.4</v>
      </c>
    </row>
    <row r="12" spans="1:2" ht="17.25" thickBot="1" x14ac:dyDescent="0.35">
      <c r="A12" s="59" t="s">
        <v>753</v>
      </c>
      <c r="B12" s="61">
        <v>1.5</v>
      </c>
    </row>
    <row r="13" spans="1:2" ht="17.25" thickBot="1" x14ac:dyDescent="0.35">
      <c r="A13" s="58" t="s">
        <v>754</v>
      </c>
      <c r="B13" s="60">
        <v>41</v>
      </c>
    </row>
    <row r="14" spans="1:2" ht="17.25" thickBot="1" x14ac:dyDescent="0.35">
      <c r="A14" s="59" t="s">
        <v>755</v>
      </c>
      <c r="B14" s="61">
        <v>2.2999999999999998</v>
      </c>
    </row>
    <row r="15" spans="1:2" ht="17.25" thickBot="1" x14ac:dyDescent="0.35">
      <c r="A15" s="58" t="s">
        <v>756</v>
      </c>
      <c r="B15" s="60">
        <v>21.2</v>
      </c>
    </row>
    <row r="16" spans="1:2" ht="17.25" thickBot="1" x14ac:dyDescent="0.35">
      <c r="A16" s="59" t="s">
        <v>34</v>
      </c>
      <c r="B16" s="61">
        <v>7.5</v>
      </c>
    </row>
    <row r="17" spans="1:2" ht="17.25" thickBot="1" x14ac:dyDescent="0.35">
      <c r="A17" s="62" t="s">
        <v>5</v>
      </c>
      <c r="B17" s="64">
        <v>100</v>
      </c>
    </row>
  </sheetData>
  <mergeCells count="1">
    <mergeCell ref="A3:B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15971-FB73-4288-B641-829F427EE3E3}">
  <sheetPr codeName="Foglio4"/>
  <dimension ref="A1:E10"/>
  <sheetViews>
    <sheetView showGridLines="0" zoomScaleNormal="100" workbookViewId="0"/>
  </sheetViews>
  <sheetFormatPr defaultRowHeight="16.5" x14ac:dyDescent="0.3"/>
  <cols>
    <col min="1" max="1" width="68.625" customWidth="1"/>
    <col min="2" max="2" width="28.375" bestFit="1" customWidth="1"/>
    <col min="3" max="3" width="11.625" customWidth="1"/>
    <col min="4" max="4" width="10.875" customWidth="1"/>
    <col min="5" max="5" width="10.25" customWidth="1"/>
  </cols>
  <sheetData>
    <row r="1" spans="1:5" x14ac:dyDescent="0.3">
      <c r="A1" t="s">
        <v>548</v>
      </c>
    </row>
    <row r="3" spans="1:5" x14ac:dyDescent="0.3">
      <c r="A3" s="5" t="s">
        <v>274</v>
      </c>
      <c r="B3" s="398" t="s">
        <v>261</v>
      </c>
      <c r="C3" s="398" t="s">
        <v>275</v>
      </c>
      <c r="D3" s="398" t="s">
        <v>276</v>
      </c>
      <c r="E3" s="398" t="s">
        <v>277</v>
      </c>
    </row>
    <row r="4" spans="1:5" ht="17.25" thickBot="1" x14ac:dyDescent="0.35">
      <c r="A4" s="36" t="s">
        <v>280</v>
      </c>
      <c r="B4" s="35" t="s">
        <v>262</v>
      </c>
      <c r="C4" s="3"/>
      <c r="D4" s="3"/>
      <c r="E4" s="44">
        <v>4</v>
      </c>
    </row>
    <row r="5" spans="1:5" ht="17.25" thickBot="1" x14ac:dyDescent="0.35">
      <c r="A5" s="7" t="s">
        <v>281</v>
      </c>
      <c r="B5" s="43" t="s">
        <v>263</v>
      </c>
      <c r="C5" s="55"/>
      <c r="D5" s="55"/>
      <c r="E5" s="46">
        <v>5</v>
      </c>
    </row>
    <row r="6" spans="1:5" ht="17.25" thickBot="1" x14ac:dyDescent="0.35">
      <c r="A6" s="36" t="s">
        <v>282</v>
      </c>
      <c r="B6" s="35" t="s">
        <v>263</v>
      </c>
      <c r="C6" s="3"/>
      <c r="D6" s="3"/>
      <c r="E6" s="44">
        <v>1</v>
      </c>
    </row>
    <row r="7" spans="1:5" ht="17.25" thickBot="1" x14ac:dyDescent="0.35">
      <c r="A7" s="7" t="s">
        <v>283</v>
      </c>
      <c r="B7" s="43" t="s">
        <v>264</v>
      </c>
      <c r="C7" s="55"/>
      <c r="D7" s="55"/>
      <c r="E7" s="46">
        <v>1</v>
      </c>
    </row>
    <row r="8" spans="1:5" ht="18" customHeight="1" thickBot="1" x14ac:dyDescent="0.35">
      <c r="A8" s="36" t="s">
        <v>284</v>
      </c>
      <c r="B8" s="35" t="s">
        <v>264</v>
      </c>
      <c r="C8" s="3"/>
      <c r="D8" s="3"/>
      <c r="E8" s="44">
        <v>1</v>
      </c>
    </row>
    <row r="9" spans="1:5" ht="17.25" thickBot="1" x14ac:dyDescent="0.35">
      <c r="A9" s="7" t="s">
        <v>285</v>
      </c>
      <c r="B9" s="43" t="s">
        <v>267</v>
      </c>
      <c r="C9" s="55"/>
      <c r="D9" s="55"/>
      <c r="E9" s="46">
        <v>1</v>
      </c>
    </row>
    <row r="10" spans="1:5" ht="17.25" thickBot="1" x14ac:dyDescent="0.35">
      <c r="A10" s="74" t="s">
        <v>286</v>
      </c>
      <c r="B10" s="75"/>
      <c r="C10" s="76"/>
      <c r="D10" s="76"/>
      <c r="E10" s="77">
        <v>13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B610B-8AE3-408D-A93E-5C177A8E7F26}">
  <sheetPr codeName="Foglio59"/>
  <dimension ref="A1:E11"/>
  <sheetViews>
    <sheetView showGridLines="0" zoomScaleNormal="100" workbookViewId="0"/>
  </sheetViews>
  <sheetFormatPr defaultRowHeight="16.5" x14ac:dyDescent="0.3"/>
  <cols>
    <col min="1" max="5" width="15" customWidth="1"/>
  </cols>
  <sheetData>
    <row r="1" spans="1:5" x14ac:dyDescent="0.3">
      <c r="A1" t="s">
        <v>757</v>
      </c>
    </row>
    <row r="3" spans="1:5" x14ac:dyDescent="0.3">
      <c r="A3" s="5" t="s">
        <v>1529</v>
      </c>
      <c r="B3" s="1"/>
      <c r="C3" s="5"/>
      <c r="D3" s="5"/>
      <c r="E3" s="1"/>
    </row>
    <row r="4" spans="1:5" ht="17.25" thickBot="1" x14ac:dyDescent="0.35">
      <c r="A4" s="58"/>
      <c r="B4" s="56" t="s">
        <v>748</v>
      </c>
      <c r="C4" s="56" t="s">
        <v>750</v>
      </c>
      <c r="D4" s="56" t="s">
        <v>749</v>
      </c>
      <c r="E4" s="56" t="s">
        <v>747</v>
      </c>
    </row>
    <row r="5" spans="1:5" ht="17.25" thickBot="1" x14ac:dyDescent="0.35">
      <c r="A5" s="59" t="s">
        <v>752</v>
      </c>
      <c r="B5" s="61">
        <v>28.333509819357882</v>
      </c>
      <c r="C5" s="61">
        <v>32.785338351598163</v>
      </c>
      <c r="D5" s="61">
        <v>31.235613963337478</v>
      </c>
      <c r="E5" s="61">
        <v>7.6455378657064772</v>
      </c>
    </row>
    <row r="6" spans="1:5" ht="17.25" thickBot="1" x14ac:dyDescent="0.35">
      <c r="A6" s="58" t="s">
        <v>756</v>
      </c>
      <c r="B6" s="60">
        <v>30.437310678910151</v>
      </c>
      <c r="C6" s="60">
        <v>1.209607730330184</v>
      </c>
      <c r="D6" s="60">
        <v>66.33063670305981</v>
      </c>
      <c r="E6" s="60">
        <v>2.0224448876998502</v>
      </c>
    </row>
    <row r="7" spans="1:5" ht="17.25" thickBot="1" x14ac:dyDescent="0.35">
      <c r="A7" s="59" t="s">
        <v>754</v>
      </c>
      <c r="B7" s="61">
        <v>5.0723376145391965</v>
      </c>
      <c r="C7" s="61">
        <v>0.24246379052626713</v>
      </c>
      <c r="D7" s="61">
        <v>0.25408490103898479</v>
      </c>
      <c r="E7" s="61">
        <v>94.431113693895554</v>
      </c>
    </row>
    <row r="8" spans="1:5" ht="17.25" thickBot="1" x14ac:dyDescent="0.35">
      <c r="A8" s="58" t="s">
        <v>753</v>
      </c>
      <c r="B8" s="60">
        <v>59.006542963286456</v>
      </c>
      <c r="C8" s="60">
        <v>2.025702022597287</v>
      </c>
      <c r="D8" s="60">
        <v>26.556073862387304</v>
      </c>
      <c r="E8" s="60">
        <v>12.411681151728965</v>
      </c>
    </row>
    <row r="9" spans="1:5" ht="17.25" thickBot="1" x14ac:dyDescent="0.35">
      <c r="A9" s="59" t="s">
        <v>755</v>
      </c>
      <c r="B9" s="61">
        <v>25.800161804660938</v>
      </c>
      <c r="C9" s="61">
        <v>9.2676049636984441</v>
      </c>
      <c r="D9" s="61">
        <v>57.022356400926313</v>
      </c>
      <c r="E9" s="61">
        <v>7.9098768307142953</v>
      </c>
    </row>
    <row r="10" spans="1:5" ht="17.25" thickBot="1" x14ac:dyDescent="0.35">
      <c r="A10" s="58" t="s">
        <v>34</v>
      </c>
      <c r="B10" s="60">
        <v>2.6817283375390883</v>
      </c>
      <c r="C10" s="60">
        <v>0</v>
      </c>
      <c r="D10" s="60">
        <v>17.732730776050246</v>
      </c>
      <c r="E10" s="60">
        <v>79.585540886410669</v>
      </c>
    </row>
    <row r="11" spans="1:5" ht="17.25" thickBot="1" x14ac:dyDescent="0.35">
      <c r="A11" s="119" t="s">
        <v>5</v>
      </c>
      <c r="B11" s="120">
        <v>17.724035888092281</v>
      </c>
      <c r="C11" s="120">
        <v>9.2655496528073389</v>
      </c>
      <c r="D11" s="120">
        <v>25.472959243703553</v>
      </c>
      <c r="E11" s="120">
        <v>47.537455215396832</v>
      </c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6DBB0-71CC-4425-A05D-AC410B0AF574}">
  <sheetPr codeName="Foglio60"/>
  <dimension ref="A1:B11"/>
  <sheetViews>
    <sheetView showGridLines="0" workbookViewId="0"/>
  </sheetViews>
  <sheetFormatPr defaultRowHeight="16.5" x14ac:dyDescent="0.3"/>
  <cols>
    <col min="1" max="1" width="14.75" customWidth="1"/>
    <col min="2" max="2" width="13.5" customWidth="1"/>
  </cols>
  <sheetData>
    <row r="1" spans="1:2" x14ac:dyDescent="0.3">
      <c r="A1" t="s">
        <v>758</v>
      </c>
    </row>
    <row r="3" spans="1:2" x14ac:dyDescent="0.3">
      <c r="A3" s="1"/>
      <c r="B3" s="1" t="s">
        <v>10</v>
      </c>
    </row>
    <row r="4" spans="1:2" ht="17.25" thickBot="1" x14ac:dyDescent="0.35">
      <c r="A4" s="3"/>
      <c r="B4" s="326">
        <v>2019</v>
      </c>
    </row>
    <row r="5" spans="1:2" ht="17.25" thickBot="1" x14ac:dyDescent="0.35">
      <c r="A5" s="7" t="s">
        <v>759</v>
      </c>
      <c r="B5" s="19">
        <v>87.749471959998274</v>
      </c>
    </row>
    <row r="6" spans="1:2" ht="17.25" customHeight="1" thickBot="1" x14ac:dyDescent="0.35">
      <c r="A6" s="8" t="s">
        <v>760</v>
      </c>
      <c r="B6" s="20">
        <v>70.153061224489804</v>
      </c>
    </row>
    <row r="7" spans="1:2" ht="17.25" thickBot="1" x14ac:dyDescent="0.35">
      <c r="A7" s="7" t="s">
        <v>761</v>
      </c>
      <c r="B7" s="19">
        <v>54.173978440711956</v>
      </c>
    </row>
    <row r="8" spans="1:2" ht="17.25" thickBot="1" x14ac:dyDescent="0.35">
      <c r="A8" s="8" t="s">
        <v>762</v>
      </c>
      <c r="B8" s="20">
        <v>39.089289770439613</v>
      </c>
    </row>
    <row r="9" spans="1:2" ht="17.25" thickBot="1" x14ac:dyDescent="0.35">
      <c r="A9" s="7" t="s">
        <v>763</v>
      </c>
      <c r="B9" s="19">
        <v>37.582585126207015</v>
      </c>
    </row>
    <row r="10" spans="1:2" ht="17.25" thickBot="1" x14ac:dyDescent="0.35">
      <c r="A10" s="8" t="s">
        <v>764</v>
      </c>
      <c r="B10" s="20">
        <v>32.28700906344411</v>
      </c>
    </row>
    <row r="11" spans="1:2" ht="17.25" thickBot="1" x14ac:dyDescent="0.35">
      <c r="A11" s="7" t="s">
        <v>765</v>
      </c>
      <c r="B11" s="19">
        <v>21.146163832648774</v>
      </c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F17EB-2E08-49F3-A9DD-813954904FF6}">
  <sheetPr codeName="Foglio61"/>
  <dimension ref="A1:J24"/>
  <sheetViews>
    <sheetView showGridLines="0" workbookViewId="0"/>
  </sheetViews>
  <sheetFormatPr defaultRowHeight="16.5" x14ac:dyDescent="0.3"/>
  <cols>
    <col min="1" max="1" width="58.25" customWidth="1"/>
    <col min="2" max="2" width="26.875" customWidth="1"/>
    <col min="3" max="6" width="11.125" customWidth="1"/>
  </cols>
  <sheetData>
    <row r="1" spans="1:6" x14ac:dyDescent="0.3">
      <c r="A1" t="s">
        <v>766</v>
      </c>
    </row>
    <row r="3" spans="1:6" x14ac:dyDescent="0.3">
      <c r="A3" s="486" t="s">
        <v>767</v>
      </c>
      <c r="B3" s="486"/>
      <c r="C3" s="486"/>
      <c r="D3" s="486"/>
      <c r="E3" s="486"/>
      <c r="F3" s="486"/>
    </row>
    <row r="4" spans="1:6" ht="17.25" thickBot="1" x14ac:dyDescent="0.35">
      <c r="A4" s="39"/>
      <c r="B4" s="21" t="s">
        <v>768</v>
      </c>
      <c r="C4" s="21" t="s">
        <v>769</v>
      </c>
      <c r="D4" s="21" t="s">
        <v>770</v>
      </c>
      <c r="E4" s="21" t="s">
        <v>771</v>
      </c>
      <c r="F4" s="21" t="s">
        <v>772</v>
      </c>
    </row>
    <row r="5" spans="1:6" ht="17.25" thickBot="1" x14ac:dyDescent="0.35">
      <c r="A5" s="7" t="s">
        <v>773</v>
      </c>
      <c r="B5" s="47"/>
      <c r="C5" s="47">
        <v>2</v>
      </c>
      <c r="D5" s="47"/>
      <c r="E5" s="47"/>
      <c r="F5" s="47"/>
    </row>
    <row r="6" spans="1:6" ht="17.25" thickBot="1" x14ac:dyDescent="0.35">
      <c r="A6" s="8" t="s">
        <v>774</v>
      </c>
      <c r="B6" s="129"/>
      <c r="C6" s="129">
        <v>6</v>
      </c>
      <c r="D6" s="129">
        <v>25</v>
      </c>
      <c r="E6" s="129">
        <v>3</v>
      </c>
      <c r="F6" s="129">
        <v>6</v>
      </c>
    </row>
    <row r="7" spans="1:6" ht="17.25" thickBot="1" x14ac:dyDescent="0.35">
      <c r="A7" s="7" t="s">
        <v>775</v>
      </c>
      <c r="B7" s="47"/>
      <c r="C7" s="47"/>
      <c r="D7" s="47">
        <v>18</v>
      </c>
      <c r="E7" s="47">
        <v>6</v>
      </c>
      <c r="F7" s="47"/>
    </row>
    <row r="8" spans="1:6" ht="17.25" thickBot="1" x14ac:dyDescent="0.35">
      <c r="A8" s="8" t="s">
        <v>776</v>
      </c>
      <c r="B8" s="129">
        <v>7</v>
      </c>
      <c r="C8" s="129"/>
      <c r="D8" s="129"/>
      <c r="E8" s="129"/>
      <c r="F8" s="129"/>
    </row>
    <row r="9" spans="1:6" ht="17.25" thickBot="1" x14ac:dyDescent="0.35">
      <c r="A9" s="7" t="s">
        <v>777</v>
      </c>
      <c r="B9" s="47"/>
      <c r="C9" s="47"/>
      <c r="D9" s="47">
        <v>1</v>
      </c>
      <c r="E9" s="47">
        <v>2</v>
      </c>
      <c r="F9" s="47"/>
    </row>
    <row r="24" spans="10:10" x14ac:dyDescent="0.3">
      <c r="J24" s="65"/>
    </row>
  </sheetData>
  <mergeCells count="1">
    <mergeCell ref="A3:F3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EEF56-4613-4E5A-BD94-7333671567D2}">
  <sheetPr codeName="Foglio62"/>
  <dimension ref="A1:B13"/>
  <sheetViews>
    <sheetView showGridLines="0" workbookViewId="0"/>
  </sheetViews>
  <sheetFormatPr defaultRowHeight="16.5" x14ac:dyDescent="0.3"/>
  <cols>
    <col min="1" max="1" width="33.875" customWidth="1"/>
    <col min="2" max="2" width="16.375" customWidth="1"/>
    <col min="3" max="4" width="9" customWidth="1"/>
  </cols>
  <sheetData>
    <row r="1" spans="1:2" x14ac:dyDescent="0.3">
      <c r="A1" t="s">
        <v>1563</v>
      </c>
    </row>
    <row r="3" spans="1:2" x14ac:dyDescent="0.3">
      <c r="A3" s="5" t="s">
        <v>778</v>
      </c>
      <c r="B3" s="1" t="s">
        <v>779</v>
      </c>
    </row>
    <row r="4" spans="1:2" ht="17.25" thickBot="1" x14ac:dyDescent="0.35">
      <c r="A4" s="36" t="s">
        <v>780</v>
      </c>
      <c r="B4" s="4">
        <v>65</v>
      </c>
    </row>
    <row r="5" spans="1:2" ht="17.25" thickBot="1" x14ac:dyDescent="0.35">
      <c r="A5" s="7" t="s">
        <v>771</v>
      </c>
      <c r="B5" s="130">
        <v>14</v>
      </c>
    </row>
    <row r="6" spans="1:2" ht="17.25" thickBot="1" x14ac:dyDescent="0.35">
      <c r="A6" s="8" t="s">
        <v>781</v>
      </c>
      <c r="B6" s="131">
        <v>4</v>
      </c>
    </row>
    <row r="7" spans="1:2" ht="17.25" thickBot="1" x14ac:dyDescent="0.35">
      <c r="A7" s="7" t="s">
        <v>782</v>
      </c>
      <c r="B7" s="130">
        <v>4</v>
      </c>
    </row>
    <row r="8" spans="1:2" ht="17.25" thickBot="1" x14ac:dyDescent="0.35">
      <c r="A8" s="8" t="s">
        <v>783</v>
      </c>
      <c r="B8" s="45" t="s">
        <v>784</v>
      </c>
    </row>
    <row r="9" spans="1:2" ht="17.25" thickBot="1" x14ac:dyDescent="0.35">
      <c r="A9" s="30" t="s">
        <v>785</v>
      </c>
      <c r="B9" s="132">
        <v>45</v>
      </c>
    </row>
    <row r="10" spans="1:2" ht="18" thickBot="1" x14ac:dyDescent="0.4">
      <c r="A10" s="37" t="s">
        <v>786</v>
      </c>
      <c r="B10" s="133" t="s">
        <v>787</v>
      </c>
    </row>
    <row r="13" spans="1:2" x14ac:dyDescent="0.3">
      <c r="A13" t="s">
        <v>788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6DA5F-FA58-4819-9F9D-F8069DE0DEA0}">
  <sheetPr codeName="Foglio63"/>
  <dimension ref="A1:E9"/>
  <sheetViews>
    <sheetView showGridLines="0" workbookViewId="0"/>
  </sheetViews>
  <sheetFormatPr defaultRowHeight="16.5" x14ac:dyDescent="0.3"/>
  <cols>
    <col min="1" max="1" width="16.75" customWidth="1"/>
    <col min="2" max="5" width="13.75" customWidth="1"/>
  </cols>
  <sheetData>
    <row r="1" spans="1:5" x14ac:dyDescent="0.3">
      <c r="A1" t="s">
        <v>789</v>
      </c>
    </row>
    <row r="3" spans="1:5" x14ac:dyDescent="0.3">
      <c r="A3" s="486" t="s">
        <v>790</v>
      </c>
      <c r="B3" s="486"/>
      <c r="C3" s="486"/>
      <c r="D3" s="486"/>
      <c r="E3" s="486"/>
    </row>
    <row r="4" spans="1:5" ht="17.25" thickBot="1" x14ac:dyDescent="0.35">
      <c r="A4" s="3"/>
      <c r="B4" s="21" t="s">
        <v>791</v>
      </c>
      <c r="C4" s="21" t="s">
        <v>792</v>
      </c>
      <c r="D4" s="21" t="s">
        <v>793</v>
      </c>
      <c r="E4" s="21" t="s">
        <v>794</v>
      </c>
    </row>
    <row r="5" spans="1:5" ht="17.25" thickBot="1" x14ac:dyDescent="0.35">
      <c r="A5" s="134" t="s">
        <v>795</v>
      </c>
      <c r="B5" s="16">
        <v>72.540289119526548</v>
      </c>
      <c r="C5" s="16">
        <v>48.31</v>
      </c>
      <c r="D5" s="16">
        <v>17.61</v>
      </c>
      <c r="E5" s="19">
        <v>11.93</v>
      </c>
    </row>
    <row r="6" spans="1:5" ht="17.25" thickBot="1" x14ac:dyDescent="0.35">
      <c r="A6" s="135" t="s">
        <v>796</v>
      </c>
      <c r="B6" s="17">
        <v>71.040477215236493</v>
      </c>
      <c r="C6" s="17">
        <v>48.45</v>
      </c>
      <c r="D6" s="17">
        <v>21.03</v>
      </c>
      <c r="E6" s="17">
        <v>14.583425475938066</v>
      </c>
    </row>
    <row r="7" spans="1:5" ht="17.25" thickBot="1" x14ac:dyDescent="0.35">
      <c r="A7" s="134">
        <v>2018</v>
      </c>
      <c r="B7" s="16">
        <v>69.530125546272075</v>
      </c>
      <c r="C7" s="16">
        <v>39.369999999999997</v>
      </c>
      <c r="D7" s="16">
        <v>22.84</v>
      </c>
      <c r="E7" s="16">
        <v>16.004482332529388</v>
      </c>
    </row>
    <row r="9" spans="1:5" x14ac:dyDescent="0.3">
      <c r="A9" s="469" t="s">
        <v>1571</v>
      </c>
    </row>
  </sheetData>
  <mergeCells count="1">
    <mergeCell ref="A3:E3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AC2AA-C6EF-4FA1-9063-F780A0EC5455}">
  <sheetPr codeName="Foglio64"/>
  <dimension ref="A1:G22"/>
  <sheetViews>
    <sheetView showGridLines="0" zoomScaleNormal="100" workbookViewId="0"/>
  </sheetViews>
  <sheetFormatPr defaultRowHeight="16.5" x14ac:dyDescent="0.3"/>
  <cols>
    <col min="1" max="1" width="10.625" customWidth="1"/>
    <col min="2" max="2" width="27.125" customWidth="1"/>
    <col min="3" max="3" width="10.25" customWidth="1"/>
    <col min="4" max="4" width="31.625" customWidth="1"/>
    <col min="5" max="5" width="7.625" customWidth="1"/>
  </cols>
  <sheetData>
    <row r="1" spans="1:7" x14ac:dyDescent="0.3">
      <c r="A1" t="s">
        <v>797</v>
      </c>
    </row>
    <row r="3" spans="1:7" ht="17.25" thickBot="1" x14ac:dyDescent="0.35">
      <c r="A3" s="536" t="s">
        <v>798</v>
      </c>
      <c r="B3" s="536"/>
      <c r="C3" s="536"/>
      <c r="D3" s="536"/>
      <c r="E3" s="536"/>
      <c r="F3" s="536"/>
      <c r="G3" s="536"/>
    </row>
    <row r="4" spans="1:7" ht="20.25" customHeight="1" x14ac:dyDescent="0.3">
      <c r="A4" s="537" t="s">
        <v>799</v>
      </c>
      <c r="B4" s="540" t="s">
        <v>800</v>
      </c>
      <c r="C4" s="543">
        <v>93.3</v>
      </c>
      <c r="D4" s="136" t="s">
        <v>801</v>
      </c>
      <c r="E4" s="137">
        <v>89.2</v>
      </c>
      <c r="F4" s="138"/>
      <c r="G4" s="138"/>
    </row>
    <row r="5" spans="1:7" ht="20.25" customHeight="1" x14ac:dyDescent="0.3">
      <c r="A5" s="538"/>
      <c r="B5" s="541"/>
      <c r="C5" s="544"/>
      <c r="D5" s="139" t="s">
        <v>802</v>
      </c>
      <c r="E5" s="140">
        <v>74.430000000000007</v>
      </c>
      <c r="F5" s="141"/>
      <c r="G5" s="141"/>
    </row>
    <row r="6" spans="1:7" ht="20.25" customHeight="1" thickBot="1" x14ac:dyDescent="0.35">
      <c r="A6" s="538"/>
      <c r="B6" s="542"/>
      <c r="C6" s="545"/>
      <c r="D6" s="142" t="s">
        <v>803</v>
      </c>
      <c r="E6" s="143">
        <v>64.37</v>
      </c>
      <c r="F6" s="144"/>
      <c r="G6" s="144"/>
    </row>
    <row r="7" spans="1:7" ht="20.25" customHeight="1" x14ac:dyDescent="0.3">
      <c r="A7" s="538"/>
      <c r="B7" s="540" t="s">
        <v>804</v>
      </c>
      <c r="C7" s="543">
        <v>66.7</v>
      </c>
      <c r="D7" s="136" t="s">
        <v>805</v>
      </c>
      <c r="E7" s="137">
        <v>60.83</v>
      </c>
      <c r="F7" s="138"/>
      <c r="G7" s="138"/>
    </row>
    <row r="8" spans="1:7" ht="20.25" customHeight="1" thickBot="1" x14ac:dyDescent="0.35">
      <c r="A8" s="539"/>
      <c r="B8" s="542"/>
      <c r="C8" s="545"/>
      <c r="D8" s="142" t="s">
        <v>806</v>
      </c>
      <c r="E8" s="145">
        <v>35.65</v>
      </c>
      <c r="F8" s="146"/>
      <c r="G8" s="146"/>
    </row>
    <row r="9" spans="1:7" ht="17.25" thickBot="1" x14ac:dyDescent="0.35">
      <c r="A9" s="147"/>
      <c r="B9" s="147" t="s">
        <v>807</v>
      </c>
      <c r="C9" s="148">
        <v>12.6</v>
      </c>
      <c r="D9" s="149"/>
      <c r="E9" s="149"/>
      <c r="F9" s="149"/>
      <c r="G9" s="149"/>
    </row>
    <row r="10" spans="1:7" ht="50.45" customHeight="1" thickBot="1" x14ac:dyDescent="0.35">
      <c r="A10" s="537" t="s">
        <v>808</v>
      </c>
      <c r="B10" s="150" t="s">
        <v>809</v>
      </c>
      <c r="C10" s="151">
        <v>51.8</v>
      </c>
      <c r="D10" s="152"/>
      <c r="E10" s="153"/>
      <c r="F10" s="153"/>
      <c r="G10" s="153"/>
    </row>
    <row r="11" spans="1:7" ht="16.5" customHeight="1" x14ac:dyDescent="0.3">
      <c r="A11" s="538"/>
      <c r="B11" s="546" t="s">
        <v>810</v>
      </c>
      <c r="C11" s="549">
        <v>68.3</v>
      </c>
      <c r="D11" s="543" t="s">
        <v>811</v>
      </c>
      <c r="E11" s="552">
        <v>54.6</v>
      </c>
      <c r="F11" s="154" t="s">
        <v>812</v>
      </c>
      <c r="G11" s="155">
        <v>42.95</v>
      </c>
    </row>
    <row r="12" spans="1:7" x14ac:dyDescent="0.3">
      <c r="A12" s="538"/>
      <c r="B12" s="547"/>
      <c r="C12" s="550"/>
      <c r="D12" s="544"/>
      <c r="E12" s="553"/>
      <c r="F12" s="156" t="s">
        <v>813</v>
      </c>
      <c r="G12" s="157">
        <v>21.89</v>
      </c>
    </row>
    <row r="13" spans="1:7" x14ac:dyDescent="0.3">
      <c r="A13" s="538"/>
      <c r="B13" s="547"/>
      <c r="C13" s="550"/>
      <c r="D13" s="544"/>
      <c r="E13" s="553"/>
      <c r="F13" s="156" t="s">
        <v>814</v>
      </c>
      <c r="G13" s="157">
        <v>17.989999999999998</v>
      </c>
    </row>
    <row r="14" spans="1:7" x14ac:dyDescent="0.3">
      <c r="A14" s="538"/>
      <c r="B14" s="547"/>
      <c r="C14" s="550"/>
      <c r="D14" s="544"/>
      <c r="E14" s="553"/>
      <c r="F14" s="156" t="s">
        <v>815</v>
      </c>
      <c r="G14" s="157">
        <v>16.73</v>
      </c>
    </row>
    <row r="15" spans="1:7" x14ac:dyDescent="0.3">
      <c r="A15" s="538"/>
      <c r="B15" s="547"/>
      <c r="C15" s="550"/>
      <c r="D15" s="544"/>
      <c r="E15" s="553"/>
      <c r="F15" s="156" t="s">
        <v>816</v>
      </c>
      <c r="G15" s="157">
        <v>10.050000000000001</v>
      </c>
    </row>
    <row r="16" spans="1:7" x14ac:dyDescent="0.3">
      <c r="A16" s="538"/>
      <c r="B16" s="547"/>
      <c r="C16" s="550"/>
      <c r="D16" s="544"/>
      <c r="E16" s="553"/>
      <c r="F16" s="156" t="s">
        <v>817</v>
      </c>
      <c r="G16" s="157">
        <v>8.82</v>
      </c>
    </row>
    <row r="17" spans="1:7" ht="17.25" thickBot="1" x14ac:dyDescent="0.35">
      <c r="A17" s="539"/>
      <c r="B17" s="548"/>
      <c r="C17" s="551"/>
      <c r="D17" s="545"/>
      <c r="E17" s="554"/>
      <c r="F17" s="158" t="s">
        <v>818</v>
      </c>
      <c r="G17" s="159">
        <v>8.61</v>
      </c>
    </row>
    <row r="18" spans="1:7" ht="16.5" customHeight="1" x14ac:dyDescent="0.3">
      <c r="A18" s="527" t="s">
        <v>819</v>
      </c>
      <c r="B18" s="530" t="s">
        <v>820</v>
      </c>
      <c r="C18" s="533">
        <v>79.099999999999994</v>
      </c>
      <c r="D18" s="160" t="s">
        <v>821</v>
      </c>
      <c r="E18" s="161">
        <v>73.27</v>
      </c>
      <c r="F18" s="162"/>
      <c r="G18" s="162"/>
    </row>
    <row r="19" spans="1:7" x14ac:dyDescent="0.3">
      <c r="A19" s="528"/>
      <c r="B19" s="531"/>
      <c r="C19" s="534"/>
      <c r="D19" s="163" t="s">
        <v>822</v>
      </c>
      <c r="E19" s="164">
        <v>65.239999999999995</v>
      </c>
      <c r="F19" s="165"/>
      <c r="G19" s="165"/>
    </row>
    <row r="20" spans="1:7" ht="17.25" thickBot="1" x14ac:dyDescent="0.35">
      <c r="A20" s="529"/>
      <c r="B20" s="532"/>
      <c r="C20" s="535"/>
      <c r="D20" s="166" t="s">
        <v>823</v>
      </c>
      <c r="E20" s="167">
        <v>51.04</v>
      </c>
      <c r="F20" s="168"/>
      <c r="G20" s="168"/>
    </row>
    <row r="22" spans="1:7" x14ac:dyDescent="0.3">
      <c r="A22" s="469" t="s">
        <v>1570</v>
      </c>
    </row>
  </sheetData>
  <mergeCells count="15">
    <mergeCell ref="A18:A20"/>
    <mergeCell ref="B18:B20"/>
    <mergeCell ref="C18:C20"/>
    <mergeCell ref="A3:E3"/>
    <mergeCell ref="F3:G3"/>
    <mergeCell ref="A4:A8"/>
    <mergeCell ref="B4:B6"/>
    <mergeCell ref="C4:C6"/>
    <mergeCell ref="B7:B8"/>
    <mergeCell ref="C7:C8"/>
    <mergeCell ref="A10:A17"/>
    <mergeCell ref="B11:B17"/>
    <mergeCell ref="C11:C17"/>
    <mergeCell ref="D11:D17"/>
    <mergeCell ref="E11:E17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AC3DD-762D-4ABB-A7E5-3D3E38057BEF}">
  <sheetPr codeName="Foglio65"/>
  <dimension ref="A1:N13"/>
  <sheetViews>
    <sheetView showGridLines="0" zoomScaleNormal="100" workbookViewId="0"/>
  </sheetViews>
  <sheetFormatPr defaultRowHeight="16.5" x14ac:dyDescent="0.3"/>
  <cols>
    <col min="1" max="1" width="24.875" customWidth="1"/>
    <col min="2" max="6" width="10.125" bestFit="1" customWidth="1"/>
    <col min="7" max="12" width="10.125" customWidth="1"/>
    <col min="13" max="13" width="11.375" bestFit="1" customWidth="1"/>
  </cols>
  <sheetData>
    <row r="1" spans="1:14" x14ac:dyDescent="0.3">
      <c r="A1" t="s">
        <v>824</v>
      </c>
    </row>
    <row r="3" spans="1:14" x14ac:dyDescent="0.3">
      <c r="A3" s="5" t="s">
        <v>825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103" t="s">
        <v>1530</v>
      </c>
    </row>
    <row r="4" spans="1:14" ht="17.25" thickBot="1" x14ac:dyDescent="0.35">
      <c r="A4" s="3"/>
      <c r="B4" s="326">
        <v>2010</v>
      </c>
      <c r="C4" s="326">
        <v>2011</v>
      </c>
      <c r="D4" s="326">
        <v>2012</v>
      </c>
      <c r="E4" s="326">
        <v>2013</v>
      </c>
      <c r="F4" s="326">
        <v>2014</v>
      </c>
      <c r="G4" s="326">
        <v>2015</v>
      </c>
      <c r="H4" s="326">
        <v>2016</v>
      </c>
      <c r="I4" s="326">
        <v>2017</v>
      </c>
      <c r="J4" s="326">
        <v>2018</v>
      </c>
      <c r="K4" s="326">
        <v>2019</v>
      </c>
      <c r="L4" s="326">
        <v>2020</v>
      </c>
      <c r="M4" s="349" t="s">
        <v>2</v>
      </c>
    </row>
    <row r="5" spans="1:14" ht="17.25" thickBot="1" x14ac:dyDescent="0.35">
      <c r="A5" s="7" t="s">
        <v>708</v>
      </c>
      <c r="B5" s="19">
        <v>41.25</v>
      </c>
      <c r="C5" s="19">
        <v>40.200000000000003</v>
      </c>
      <c r="D5" s="19">
        <v>39.75</v>
      </c>
      <c r="E5" s="19">
        <v>38.619999999999997</v>
      </c>
      <c r="F5" s="19">
        <v>37.54</v>
      </c>
      <c r="G5" s="19">
        <v>37.24</v>
      </c>
      <c r="H5" s="19">
        <v>36.68</v>
      </c>
      <c r="I5" s="19">
        <v>36.479999999999997</v>
      </c>
      <c r="J5" s="19">
        <v>36.25</v>
      </c>
      <c r="K5" s="19">
        <v>35.700000000000003</v>
      </c>
      <c r="L5" s="19">
        <v>35.229999999999997</v>
      </c>
      <c r="M5" s="19">
        <v>-0.47000000000000597</v>
      </c>
    </row>
    <row r="6" spans="1:14" ht="17.25" thickBot="1" x14ac:dyDescent="0.35">
      <c r="A6" s="8" t="s">
        <v>826</v>
      </c>
      <c r="B6" s="20">
        <v>37.4</v>
      </c>
      <c r="C6" s="20">
        <v>35.369999999999997</v>
      </c>
      <c r="D6" s="20">
        <v>33.85</v>
      </c>
      <c r="E6" s="20">
        <v>31.94</v>
      </c>
      <c r="F6" s="20">
        <v>32.76</v>
      </c>
      <c r="G6" s="20">
        <v>32.42</v>
      </c>
      <c r="H6" s="20">
        <v>31.56</v>
      </c>
      <c r="I6" s="20">
        <v>31.34</v>
      </c>
      <c r="J6" s="20">
        <v>31.23</v>
      </c>
      <c r="K6" s="20">
        <v>31.61</v>
      </c>
      <c r="L6" s="20">
        <v>32.049999999999997</v>
      </c>
      <c r="M6" s="20">
        <v>0.43999999999999773</v>
      </c>
      <c r="N6" s="215"/>
    </row>
    <row r="7" spans="1:14" ht="17.25" thickBot="1" x14ac:dyDescent="0.35">
      <c r="A7" s="7" t="s">
        <v>827</v>
      </c>
      <c r="B7" s="19">
        <v>4.9000000000000004</v>
      </c>
      <c r="C7" s="19">
        <v>5.22</v>
      </c>
      <c r="D7" s="19">
        <v>6.35</v>
      </c>
      <c r="E7" s="19">
        <v>6.09</v>
      </c>
      <c r="F7" s="19">
        <v>6.61</v>
      </c>
      <c r="G7" s="19">
        <v>6.6800000000000006</v>
      </c>
      <c r="H7" s="19">
        <v>7.89</v>
      </c>
      <c r="I7" s="19">
        <v>8.36</v>
      </c>
      <c r="J7" s="19">
        <v>6.99</v>
      </c>
      <c r="K7" s="19">
        <v>7.23</v>
      </c>
      <c r="L7" s="19">
        <v>6.54</v>
      </c>
      <c r="M7" s="19">
        <v>-0.69000000000000039</v>
      </c>
    </row>
    <row r="8" spans="1:14" ht="17.25" thickBot="1" x14ac:dyDescent="0.35">
      <c r="A8" s="36" t="s">
        <v>828</v>
      </c>
      <c r="B8" s="35">
        <v>3.07</v>
      </c>
      <c r="C8" s="35">
        <v>4.0999999999999996</v>
      </c>
      <c r="D8" s="35">
        <v>3.85</v>
      </c>
      <c r="E8" s="35">
        <v>4.3099999999999996</v>
      </c>
      <c r="F8" s="35">
        <v>3.73</v>
      </c>
      <c r="G8" s="35">
        <v>3.55</v>
      </c>
      <c r="H8" s="35">
        <v>3.68</v>
      </c>
      <c r="I8" s="35">
        <v>3.41</v>
      </c>
      <c r="J8" s="35">
        <v>4.1900000000000004</v>
      </c>
      <c r="K8" s="35">
        <v>4.16</v>
      </c>
      <c r="L8" s="35">
        <v>3.84</v>
      </c>
      <c r="M8" s="35">
        <v>-0.32000000000000028</v>
      </c>
    </row>
    <row r="9" spans="1:14" ht="17.25" thickBot="1" x14ac:dyDescent="0.35">
      <c r="A9" s="7" t="s">
        <v>727</v>
      </c>
      <c r="B9" s="19">
        <v>1.02</v>
      </c>
      <c r="C9" s="19">
        <v>2.4</v>
      </c>
      <c r="D9" s="19">
        <v>2.8</v>
      </c>
      <c r="E9" s="19">
        <v>5.47</v>
      </c>
      <c r="F9" s="19">
        <v>5.8</v>
      </c>
      <c r="G9" s="19">
        <v>6.25</v>
      </c>
      <c r="H9" s="19">
        <v>6.66</v>
      </c>
      <c r="I9" s="19">
        <v>6.87</v>
      </c>
      <c r="J9" s="19">
        <v>6.72</v>
      </c>
      <c r="K9" s="19">
        <v>7.4</v>
      </c>
      <c r="L9" s="19">
        <v>7.71</v>
      </c>
      <c r="M9" s="19">
        <v>0.30999999999999961</v>
      </c>
    </row>
    <row r="10" spans="1:14" ht="17.25" thickBot="1" x14ac:dyDescent="0.35">
      <c r="A10" s="36" t="s">
        <v>726</v>
      </c>
      <c r="B10" s="35">
        <v>0.49</v>
      </c>
      <c r="C10" s="35">
        <v>0.45</v>
      </c>
      <c r="D10" s="35">
        <v>0.49</v>
      </c>
      <c r="E10" s="35">
        <v>1.18</v>
      </c>
      <c r="F10" s="35">
        <v>1.25</v>
      </c>
      <c r="G10" s="35">
        <v>1.1100000000000001</v>
      </c>
      <c r="H10" s="35">
        <v>0.9</v>
      </c>
      <c r="I10" s="35">
        <v>1.35</v>
      </c>
      <c r="J10" s="35">
        <v>1.51</v>
      </c>
      <c r="K10" s="35">
        <v>1.59</v>
      </c>
      <c r="L10" s="35">
        <v>2.38</v>
      </c>
      <c r="M10" s="35">
        <v>0.78999999999999981</v>
      </c>
    </row>
    <row r="11" spans="1:14" ht="17.25" thickBot="1" x14ac:dyDescent="0.35">
      <c r="A11" s="7" t="s">
        <v>31</v>
      </c>
      <c r="B11" s="19">
        <v>11.870000000000005</v>
      </c>
      <c r="C11" s="19">
        <v>12.260000000000005</v>
      </c>
      <c r="D11" s="19">
        <v>12.910000000000025</v>
      </c>
      <c r="E11" s="19">
        <v>12.389999999999986</v>
      </c>
      <c r="F11" s="19">
        <v>12.310000000000002</v>
      </c>
      <c r="G11" s="19">
        <v>12.75</v>
      </c>
      <c r="H11" s="19">
        <v>12.629999999999995</v>
      </c>
      <c r="I11" s="19">
        <v>12.190000000000012</v>
      </c>
      <c r="J11" s="19">
        <v>13.11</v>
      </c>
      <c r="K11" s="19">
        <v>12.309999999999988</v>
      </c>
      <c r="L11" s="19">
        <v>12.250000000000014</v>
      </c>
      <c r="M11" s="19">
        <v>-5.9999999999973852E-2</v>
      </c>
    </row>
    <row r="13" spans="1:14" x14ac:dyDescent="0.3">
      <c r="A13" s="469" t="s">
        <v>1567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7AAA9-86BB-47BF-B83B-299765CA4691}">
  <sheetPr codeName="Foglio66"/>
  <dimension ref="A1:L10"/>
  <sheetViews>
    <sheetView showGridLines="0" workbookViewId="0"/>
  </sheetViews>
  <sheetFormatPr defaultRowHeight="16.5" x14ac:dyDescent="0.3"/>
  <cols>
    <col min="1" max="1" width="24.875" customWidth="1"/>
    <col min="2" max="6" width="10.75" customWidth="1"/>
    <col min="7" max="7" width="3.625" customWidth="1"/>
  </cols>
  <sheetData>
    <row r="1" spans="1:12" x14ac:dyDescent="0.3">
      <c r="A1" t="s">
        <v>829</v>
      </c>
    </row>
    <row r="3" spans="1:12" x14ac:dyDescent="0.3">
      <c r="A3" s="5"/>
      <c r="B3" s="481" t="s">
        <v>245</v>
      </c>
      <c r="C3" s="481"/>
      <c r="D3" s="481"/>
      <c r="E3" s="481"/>
      <c r="F3" s="481"/>
      <c r="H3" s="481" t="s">
        <v>10</v>
      </c>
      <c r="I3" s="481"/>
      <c r="J3" s="481"/>
      <c r="K3" s="481"/>
      <c r="L3" s="481"/>
    </row>
    <row r="4" spans="1:12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  <c r="G4" s="4"/>
      <c r="H4" s="326">
        <v>2016</v>
      </c>
      <c r="I4" s="326">
        <v>2017</v>
      </c>
      <c r="J4" s="326">
        <v>2018</v>
      </c>
      <c r="K4" s="326">
        <v>2019</v>
      </c>
      <c r="L4" s="326">
        <v>2020</v>
      </c>
    </row>
    <row r="5" spans="1:12" ht="17.25" thickBot="1" x14ac:dyDescent="0.35">
      <c r="A5" s="7" t="s">
        <v>830</v>
      </c>
      <c r="B5" s="170">
        <v>5926.0515547800433</v>
      </c>
      <c r="C5" s="170">
        <v>5872.0063372608556</v>
      </c>
      <c r="D5" s="170">
        <v>5660.4004507937943</v>
      </c>
      <c r="E5" s="170">
        <v>5249.2024440352261</v>
      </c>
      <c r="F5" s="170">
        <v>4992.3768455482987</v>
      </c>
      <c r="H5" s="171">
        <v>44.551022646026503</v>
      </c>
      <c r="I5" s="171">
        <v>45.227582800972897</v>
      </c>
      <c r="J5" s="171">
        <v>44.312805712397598</v>
      </c>
      <c r="K5" s="171">
        <v>43.044907104653298</v>
      </c>
      <c r="L5" s="171">
        <v>45.217202514272799</v>
      </c>
    </row>
    <row r="6" spans="1:12" ht="17.25" thickBot="1" x14ac:dyDescent="0.35">
      <c r="A6" s="8" t="s">
        <v>831</v>
      </c>
      <c r="B6" s="172">
        <v>5293.3371305000001</v>
      </c>
      <c r="C6" s="172">
        <v>5148.0966216699999</v>
      </c>
      <c r="D6" s="172">
        <v>5137.8650904390843</v>
      </c>
      <c r="E6" s="172">
        <v>4851.9362953038681</v>
      </c>
      <c r="F6" s="172">
        <v>4027.6316133992123</v>
      </c>
      <c r="H6" s="173">
        <v>39.794385889832398</v>
      </c>
      <c r="I6" s="173">
        <v>39.651858811276597</v>
      </c>
      <c r="J6" s="173">
        <v>40.222104338432302</v>
      </c>
      <c r="K6" s="173">
        <v>39.787215169491603</v>
      </c>
      <c r="L6" s="173">
        <v>36.479264276364503</v>
      </c>
    </row>
    <row r="7" spans="1:12" ht="17.25" thickBot="1" x14ac:dyDescent="0.35">
      <c r="A7" s="7" t="s">
        <v>832</v>
      </c>
      <c r="B7" s="170">
        <v>2082.3296655299951</v>
      </c>
      <c r="C7" s="170">
        <v>1963.1386242000001</v>
      </c>
      <c r="D7" s="170">
        <v>1975.4696348499999</v>
      </c>
      <c r="E7" s="170">
        <v>2093.5732419716342</v>
      </c>
      <c r="F7" s="170">
        <v>2020.8710469716341</v>
      </c>
      <c r="H7" s="171">
        <v>15.654591464141101</v>
      </c>
      <c r="I7" s="171">
        <v>15.120558387750499</v>
      </c>
      <c r="J7" s="171">
        <v>15.4650899491701</v>
      </c>
      <c r="K7" s="171">
        <v>17.167877725855199</v>
      </c>
      <c r="L7" s="171">
        <v>18.303533209362701</v>
      </c>
    </row>
    <row r="8" spans="1:12" ht="17.25" thickBot="1" x14ac:dyDescent="0.35">
      <c r="A8" s="74" t="s">
        <v>5</v>
      </c>
      <c r="B8" s="63">
        <v>13301.718350810037</v>
      </c>
      <c r="C8" s="63">
        <v>12983.241583130857</v>
      </c>
      <c r="D8" s="63">
        <v>12773.735176082879</v>
      </c>
      <c r="E8" s="63">
        <v>12194.711981310727</v>
      </c>
      <c r="F8" s="63">
        <v>11040.879505919145</v>
      </c>
      <c r="H8" s="66">
        <v>100.00000000000001</v>
      </c>
      <c r="I8" s="66">
        <v>100</v>
      </c>
      <c r="J8" s="66">
        <v>100</v>
      </c>
      <c r="K8" s="66">
        <v>100</v>
      </c>
      <c r="L8" s="66">
        <v>100</v>
      </c>
    </row>
    <row r="10" spans="1:12" x14ac:dyDescent="0.3">
      <c r="A10" s="469" t="s">
        <v>833</v>
      </c>
    </row>
  </sheetData>
  <mergeCells count="2">
    <mergeCell ref="B3:F3"/>
    <mergeCell ref="H3:L3"/>
  </mergeCell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A8E33-B57B-4AD4-8967-C9093C426665}">
  <sheetPr codeName="Foglio67"/>
  <dimension ref="A1:L13"/>
  <sheetViews>
    <sheetView showGridLines="0" workbookViewId="0"/>
  </sheetViews>
  <sheetFormatPr defaultRowHeight="16.5" x14ac:dyDescent="0.3"/>
  <cols>
    <col min="1" max="1" width="24.875" customWidth="1"/>
    <col min="2" max="6" width="10.125" bestFit="1" customWidth="1"/>
  </cols>
  <sheetData>
    <row r="1" spans="1:12" x14ac:dyDescent="0.3">
      <c r="A1" t="s">
        <v>834</v>
      </c>
    </row>
    <row r="3" spans="1:12" x14ac:dyDescent="0.3">
      <c r="A3" s="5"/>
      <c r="B3" s="481" t="s">
        <v>245</v>
      </c>
      <c r="C3" s="481"/>
      <c r="D3" s="481"/>
      <c r="E3" s="481"/>
      <c r="F3" s="481"/>
      <c r="H3" s="481" t="s">
        <v>10</v>
      </c>
      <c r="I3" s="481"/>
      <c r="J3" s="481"/>
      <c r="K3" s="481"/>
      <c r="L3" s="481"/>
    </row>
    <row r="4" spans="1:12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  <c r="H4" s="326">
        <v>2016</v>
      </c>
      <c r="I4" s="326">
        <v>2017</v>
      </c>
      <c r="J4" s="326">
        <v>2018</v>
      </c>
      <c r="K4" s="326">
        <v>2019</v>
      </c>
      <c r="L4" s="326">
        <v>2020</v>
      </c>
    </row>
    <row r="5" spans="1:12" ht="17.25" thickBot="1" x14ac:dyDescent="0.35">
      <c r="A5" s="7" t="s">
        <v>791</v>
      </c>
      <c r="B5" s="170">
        <v>8320.6265291975797</v>
      </c>
      <c r="C5" s="170">
        <v>8224.8047266411813</v>
      </c>
      <c r="D5" s="170">
        <v>8343.4098534539826</v>
      </c>
      <c r="E5" s="170">
        <v>8034.3281097470262</v>
      </c>
      <c r="F5" s="170">
        <v>7613.4814257242997</v>
      </c>
      <c r="H5" s="19">
        <v>62.553019916339437</v>
      </c>
      <c r="I5" s="19">
        <v>63.349392938414404</v>
      </c>
      <c r="J5" s="19">
        <v>65.316915831133784</v>
      </c>
      <c r="K5" s="19">
        <v>65.883705347532697</v>
      </c>
      <c r="L5" s="19">
        <v>68.957200571228256</v>
      </c>
    </row>
    <row r="6" spans="1:12" ht="17.25" thickBot="1" x14ac:dyDescent="0.35">
      <c r="A6" s="8" t="s">
        <v>794</v>
      </c>
      <c r="B6" s="172">
        <v>630.11060576241505</v>
      </c>
      <c r="C6" s="172">
        <v>623.36292065881912</v>
      </c>
      <c r="D6" s="172">
        <v>664.98111574840755</v>
      </c>
      <c r="E6" s="172">
        <v>692.18571849844636</v>
      </c>
      <c r="F6" s="172">
        <v>535.38512332346818</v>
      </c>
      <c r="H6" s="20">
        <v>4.73706170243819</v>
      </c>
      <c r="I6" s="20">
        <v>4.8012887742053216</v>
      </c>
      <c r="J6" s="20">
        <v>5.2058470492913953</v>
      </c>
      <c r="K6" s="20">
        <v>5.6761137086244497</v>
      </c>
      <c r="L6" s="20">
        <v>4.8491166218818158</v>
      </c>
    </row>
    <row r="7" spans="1:12" ht="17.25" thickBot="1" x14ac:dyDescent="0.35">
      <c r="A7" s="7" t="s">
        <v>793</v>
      </c>
      <c r="B7" s="170">
        <v>2100.3614559867724</v>
      </c>
      <c r="C7" s="170">
        <v>1920.6343079608228</v>
      </c>
      <c r="D7" s="170">
        <v>1812.9395516700001</v>
      </c>
      <c r="E7" s="170">
        <v>1681.87752501</v>
      </c>
      <c r="F7" s="170">
        <v>1443.8709679221877</v>
      </c>
      <c r="H7" s="19">
        <v>15.790151321756607</v>
      </c>
      <c r="I7" s="19">
        <v>14.793180082671384</v>
      </c>
      <c r="J7" s="19">
        <v>14.192712833631377</v>
      </c>
      <c r="K7" s="19">
        <v>13.791859353362328</v>
      </c>
      <c r="L7" s="19">
        <v>13.077499551988694</v>
      </c>
    </row>
    <row r="8" spans="1:12" ht="17.25" thickBot="1" x14ac:dyDescent="0.35">
      <c r="A8" s="36" t="s">
        <v>835</v>
      </c>
      <c r="B8" s="56">
        <v>2250.6197598632712</v>
      </c>
      <c r="C8" s="56">
        <v>2214.4396278700324</v>
      </c>
      <c r="D8" s="56">
        <v>1952.4046552104883</v>
      </c>
      <c r="E8" s="56">
        <v>1786.3206280552547</v>
      </c>
      <c r="F8" s="56">
        <v>1448.1419889491892</v>
      </c>
      <c r="H8" s="35">
        <v>16.91976705946578</v>
      </c>
      <c r="I8" s="35">
        <v>17.05613820470888</v>
      </c>
      <c r="J8" s="35">
        <v>15.284524285943446</v>
      </c>
      <c r="K8" s="35">
        <v>14.648321590480526</v>
      </c>
      <c r="L8" s="35">
        <v>13.116183254901237</v>
      </c>
    </row>
    <row r="9" spans="1:12" ht="17.25" thickBot="1" x14ac:dyDescent="0.35">
      <c r="A9" s="30" t="s">
        <v>5</v>
      </c>
      <c r="B9" s="175">
        <v>13301.718350810037</v>
      </c>
      <c r="C9" s="175">
        <v>12983.241583130857</v>
      </c>
      <c r="D9" s="175">
        <v>12773.735176082879</v>
      </c>
      <c r="E9" s="175">
        <v>12194.711981310727</v>
      </c>
      <c r="F9" s="175">
        <v>11040.879505919145</v>
      </c>
      <c r="H9" s="66">
        <v>100.00000000000001</v>
      </c>
      <c r="I9" s="66">
        <v>100</v>
      </c>
      <c r="J9" s="66">
        <v>100</v>
      </c>
      <c r="K9" s="66">
        <v>100</v>
      </c>
      <c r="L9" s="66">
        <v>100</v>
      </c>
    </row>
    <row r="11" spans="1:12" x14ac:dyDescent="0.3">
      <c r="A11" s="469" t="s">
        <v>1559</v>
      </c>
    </row>
    <row r="12" spans="1:12" x14ac:dyDescent="0.3">
      <c r="F12" s="286"/>
    </row>
    <row r="13" spans="1:12" x14ac:dyDescent="0.3">
      <c r="F13" s="286"/>
    </row>
  </sheetData>
  <mergeCells count="2">
    <mergeCell ref="B3:F3"/>
    <mergeCell ref="H3:L3"/>
  </mergeCell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214A-7601-4016-A233-44FA274B112F}">
  <sheetPr codeName="Foglio68"/>
  <dimension ref="A1:O23"/>
  <sheetViews>
    <sheetView showGridLines="0" zoomScaleNormal="100" workbookViewId="0"/>
  </sheetViews>
  <sheetFormatPr defaultRowHeight="16.5" x14ac:dyDescent="0.3"/>
  <cols>
    <col min="1" max="1" width="12" customWidth="1"/>
    <col min="2" max="2" width="16.875" customWidth="1"/>
    <col min="3" max="12" width="10.625" customWidth="1"/>
  </cols>
  <sheetData>
    <row r="1" spans="1:15" x14ac:dyDescent="0.3">
      <c r="A1" t="s">
        <v>836</v>
      </c>
    </row>
    <row r="3" spans="1:15" x14ac:dyDescent="0.3">
      <c r="A3" s="5"/>
      <c r="B3" s="2"/>
      <c r="C3" s="2"/>
      <c r="D3" s="555">
        <v>2016</v>
      </c>
      <c r="E3" s="555"/>
      <c r="F3" s="555">
        <v>2017</v>
      </c>
      <c r="G3" s="555"/>
      <c r="H3" s="555">
        <v>2018</v>
      </c>
      <c r="I3" s="555"/>
      <c r="J3" s="555">
        <v>2019</v>
      </c>
      <c r="K3" s="555"/>
      <c r="L3" s="555">
        <v>2020</v>
      </c>
      <c r="M3" s="555"/>
    </row>
    <row r="4" spans="1:15" ht="27" x14ac:dyDescent="0.3">
      <c r="A4" s="5" t="s">
        <v>837</v>
      </c>
      <c r="B4" s="5" t="s">
        <v>838</v>
      </c>
      <c r="C4" s="5" t="s">
        <v>839</v>
      </c>
      <c r="D4" s="103" t="s">
        <v>840</v>
      </c>
      <c r="E4" s="103" t="s">
        <v>841</v>
      </c>
      <c r="F4" s="103" t="s">
        <v>840</v>
      </c>
      <c r="G4" s="103" t="s">
        <v>841</v>
      </c>
      <c r="H4" s="103" t="s">
        <v>840</v>
      </c>
      <c r="I4" s="103" t="s">
        <v>841</v>
      </c>
      <c r="J4" s="103" t="s">
        <v>840</v>
      </c>
      <c r="K4" s="103" t="s">
        <v>841</v>
      </c>
      <c r="L4" s="103" t="s">
        <v>840</v>
      </c>
      <c r="M4" s="103" t="s">
        <v>841</v>
      </c>
    </row>
    <row r="5" spans="1:15" ht="17.25" thickBot="1" x14ac:dyDescent="0.35">
      <c r="A5" s="36" t="s">
        <v>842</v>
      </c>
      <c r="B5" s="3" t="s">
        <v>843</v>
      </c>
      <c r="C5" s="3" t="s">
        <v>844</v>
      </c>
      <c r="D5" s="35">
        <v>22.2</v>
      </c>
      <c r="E5" s="56">
        <v>3570</v>
      </c>
      <c r="F5" s="35">
        <v>22.07</v>
      </c>
      <c r="G5" s="56">
        <v>3470.7280000000001</v>
      </c>
      <c r="H5" s="35">
        <v>22.55</v>
      </c>
      <c r="I5" s="56">
        <v>3528.2620000000002</v>
      </c>
      <c r="J5" s="3">
        <v>21.5</v>
      </c>
      <c r="K5" s="56">
        <v>3284</v>
      </c>
      <c r="L5" s="35">
        <v>23.18</v>
      </c>
      <c r="M5" s="56">
        <v>4064.5610000000001</v>
      </c>
      <c r="O5" s="215"/>
    </row>
    <row r="6" spans="1:15" ht="17.25" thickBot="1" x14ac:dyDescent="0.35">
      <c r="A6" s="7" t="s">
        <v>845</v>
      </c>
      <c r="B6" s="177" t="s">
        <v>846</v>
      </c>
      <c r="C6" s="177" t="s">
        <v>844</v>
      </c>
      <c r="D6" s="43">
        <v>16</v>
      </c>
      <c r="E6" s="57">
        <v>2360</v>
      </c>
      <c r="F6" s="43">
        <v>14.92</v>
      </c>
      <c r="G6" s="57">
        <v>2161.7220000000002</v>
      </c>
      <c r="H6" s="43">
        <v>14.82</v>
      </c>
      <c r="I6" s="57">
        <v>2155.415</v>
      </c>
      <c r="J6" s="43">
        <v>13.9</v>
      </c>
      <c r="K6" s="57">
        <v>1983</v>
      </c>
      <c r="L6" s="43">
        <v>14.22</v>
      </c>
      <c r="M6" s="57">
        <v>2317.134</v>
      </c>
      <c r="O6" s="215"/>
    </row>
    <row r="7" spans="1:15" ht="17.25" thickBot="1" x14ac:dyDescent="0.35">
      <c r="A7" s="8" t="s">
        <v>847</v>
      </c>
      <c r="B7" s="178" t="s">
        <v>848</v>
      </c>
      <c r="C7" s="178" t="s">
        <v>844</v>
      </c>
      <c r="D7" s="179">
        <v>9.6999999999999993</v>
      </c>
      <c r="E7" s="180">
        <v>889</v>
      </c>
      <c r="F7" s="179">
        <v>9.15</v>
      </c>
      <c r="G7" s="180">
        <v>836</v>
      </c>
      <c r="H7" s="179">
        <v>9.18</v>
      </c>
      <c r="I7" s="180">
        <v>889.61199999999997</v>
      </c>
      <c r="J7" s="179">
        <v>9.74</v>
      </c>
      <c r="K7" s="180">
        <v>925.72400000000005</v>
      </c>
      <c r="L7" s="179">
        <v>10.4</v>
      </c>
      <c r="M7" s="180">
        <v>1145.4169999999999</v>
      </c>
      <c r="O7" s="215"/>
    </row>
    <row r="8" spans="1:15" ht="17.25" thickBot="1" x14ac:dyDescent="0.35">
      <c r="A8" s="7" t="s">
        <v>847</v>
      </c>
      <c r="B8" s="177" t="s">
        <v>849</v>
      </c>
      <c r="C8" s="177" t="s">
        <v>844</v>
      </c>
      <c r="D8" s="43">
        <v>14.7</v>
      </c>
      <c r="E8" s="57">
        <v>2373</v>
      </c>
      <c r="F8" s="43">
        <v>15.29</v>
      </c>
      <c r="G8" s="57">
        <v>2396.3960000000002</v>
      </c>
      <c r="H8" s="43">
        <v>15.72</v>
      </c>
      <c r="I8" s="57">
        <v>2431.4</v>
      </c>
      <c r="J8" s="43">
        <v>15.7</v>
      </c>
      <c r="K8" s="57">
        <v>2359</v>
      </c>
      <c r="L8" s="43">
        <v>18.329999999999998</v>
      </c>
      <c r="M8" s="57">
        <v>3080.288</v>
      </c>
    </row>
    <row r="9" spans="1:15" ht="17.25" thickBot="1" x14ac:dyDescent="0.35">
      <c r="A9" s="36" t="s">
        <v>850</v>
      </c>
      <c r="B9" s="33" t="s">
        <v>851</v>
      </c>
      <c r="C9" s="33" t="s">
        <v>844</v>
      </c>
      <c r="D9" s="35">
        <v>5.4</v>
      </c>
      <c r="E9" s="56">
        <v>369</v>
      </c>
      <c r="F9" s="35">
        <v>4.97</v>
      </c>
      <c r="G9" s="56">
        <v>341.73700000000002</v>
      </c>
      <c r="H9" s="35">
        <v>4.32</v>
      </c>
      <c r="I9" s="56">
        <v>345.78399999999999</v>
      </c>
      <c r="J9" s="35">
        <v>4</v>
      </c>
      <c r="K9" s="56">
        <v>377</v>
      </c>
      <c r="L9" s="35">
        <v>3.66</v>
      </c>
      <c r="M9" s="56">
        <v>398.08</v>
      </c>
    </row>
    <row r="10" spans="1:15" ht="17.25" thickBot="1" x14ac:dyDescent="0.35">
      <c r="A10" s="7" t="s">
        <v>852</v>
      </c>
      <c r="B10" s="177" t="s">
        <v>853</v>
      </c>
      <c r="C10" s="177" t="s">
        <v>844</v>
      </c>
      <c r="D10" s="43">
        <v>19.399999999999999</v>
      </c>
      <c r="E10" s="57">
        <v>2892</v>
      </c>
      <c r="F10" s="43">
        <v>19.420000000000002</v>
      </c>
      <c r="G10" s="57">
        <v>2847.5709999999999</v>
      </c>
      <c r="H10" s="43">
        <v>18.850000000000001</v>
      </c>
      <c r="I10" s="57">
        <v>2771.085</v>
      </c>
      <c r="J10" s="43">
        <v>19.399999999999999</v>
      </c>
      <c r="K10" s="57">
        <v>2793</v>
      </c>
      <c r="L10" s="43">
        <v>20.260000000000002</v>
      </c>
      <c r="M10" s="57">
        <v>3353.2330000000002</v>
      </c>
    </row>
    <row r="11" spans="1:15" ht="17.25" thickBot="1" x14ac:dyDescent="0.35">
      <c r="A11" s="36" t="s">
        <v>854</v>
      </c>
      <c r="B11" s="33" t="s">
        <v>855</v>
      </c>
      <c r="C11" s="33" t="s">
        <v>844</v>
      </c>
      <c r="D11" s="35">
        <v>13.25</v>
      </c>
      <c r="E11" s="56">
        <v>1558</v>
      </c>
      <c r="F11" s="35">
        <v>12.57</v>
      </c>
      <c r="G11" s="56">
        <v>1461</v>
      </c>
      <c r="H11" s="35">
        <v>11.51</v>
      </c>
      <c r="I11" s="56">
        <v>1376.546</v>
      </c>
      <c r="J11" s="35">
        <v>11.8</v>
      </c>
      <c r="K11" s="56">
        <v>1392</v>
      </c>
      <c r="L11" s="35">
        <v>12.97</v>
      </c>
      <c r="M11" s="56">
        <v>1743.441</v>
      </c>
    </row>
    <row r="12" spans="1:15" ht="17.25" thickBot="1" x14ac:dyDescent="0.35">
      <c r="A12" s="7" t="s">
        <v>856</v>
      </c>
      <c r="B12" s="177" t="s">
        <v>857</v>
      </c>
      <c r="C12" s="177" t="s">
        <v>844</v>
      </c>
      <c r="D12" s="43">
        <v>3.3</v>
      </c>
      <c r="E12" s="57">
        <v>532</v>
      </c>
      <c r="F12" s="43">
        <v>3.53</v>
      </c>
      <c r="G12" s="57">
        <v>555.35599999999999</v>
      </c>
      <c r="H12" s="43">
        <v>4.08</v>
      </c>
      <c r="I12" s="57">
        <v>632.67899999999997</v>
      </c>
      <c r="J12" s="43">
        <v>4.0999999999999996</v>
      </c>
      <c r="K12" s="57">
        <v>620</v>
      </c>
      <c r="L12" s="43">
        <v>3.95</v>
      </c>
      <c r="M12" s="57">
        <v>686.15</v>
      </c>
    </row>
    <row r="13" spans="1:15" ht="18.75" customHeight="1" thickBot="1" x14ac:dyDescent="0.3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5" ht="17.25" thickBot="1" x14ac:dyDescent="0.35">
      <c r="A14" s="181" t="s">
        <v>842</v>
      </c>
      <c r="B14" s="182" t="s">
        <v>843</v>
      </c>
      <c r="C14" s="182" t="s">
        <v>858</v>
      </c>
      <c r="D14" s="183">
        <v>24</v>
      </c>
      <c r="E14" s="184">
        <v>5061</v>
      </c>
      <c r="F14" s="183">
        <v>24.3</v>
      </c>
      <c r="G14" s="184">
        <v>5030.0029999999997</v>
      </c>
      <c r="H14" s="183">
        <v>23.57</v>
      </c>
      <c r="I14" s="184">
        <v>4919.6390000000001</v>
      </c>
      <c r="J14" s="182">
        <v>22.7</v>
      </c>
      <c r="K14" s="184">
        <v>4685</v>
      </c>
      <c r="L14" s="183">
        <v>24.52</v>
      </c>
      <c r="M14" s="184">
        <v>5641.8019999999997</v>
      </c>
      <c r="O14" s="215"/>
    </row>
    <row r="15" spans="1:15" ht="17.25" thickBot="1" x14ac:dyDescent="0.35">
      <c r="A15" s="7" t="s">
        <v>845</v>
      </c>
      <c r="B15" s="177" t="s">
        <v>846</v>
      </c>
      <c r="C15" s="177" t="s">
        <v>858</v>
      </c>
      <c r="D15" s="43">
        <v>8.1</v>
      </c>
      <c r="E15" s="57">
        <v>1852</v>
      </c>
      <c r="F15" s="43">
        <v>7.77</v>
      </c>
      <c r="G15" s="57">
        <v>1773</v>
      </c>
      <c r="H15" s="43">
        <v>7.6</v>
      </c>
      <c r="I15" s="57">
        <v>1747.816</v>
      </c>
      <c r="J15" s="43">
        <v>7.06</v>
      </c>
      <c r="K15" s="57">
        <v>1579.9069999999999</v>
      </c>
      <c r="L15" s="43">
        <v>7.51</v>
      </c>
      <c r="M15" s="57">
        <v>1848.8610000000001</v>
      </c>
      <c r="O15" s="215"/>
    </row>
    <row r="16" spans="1:15" ht="17.25" thickBot="1" x14ac:dyDescent="0.35">
      <c r="A16" s="8" t="s">
        <v>847</v>
      </c>
      <c r="B16" s="178" t="s">
        <v>848</v>
      </c>
      <c r="C16" s="178" t="s">
        <v>858</v>
      </c>
      <c r="D16" s="179">
        <v>10</v>
      </c>
      <c r="E16" s="180">
        <v>1566</v>
      </c>
      <c r="F16" s="179">
        <v>10.28</v>
      </c>
      <c r="G16" s="180">
        <v>1624.4559999999999</v>
      </c>
      <c r="H16" s="179">
        <v>10.95</v>
      </c>
      <c r="I16" s="180">
        <v>1779.732</v>
      </c>
      <c r="J16" s="179">
        <v>10.8</v>
      </c>
      <c r="K16" s="180">
        <v>1756</v>
      </c>
      <c r="L16" s="179">
        <v>12.7</v>
      </c>
      <c r="M16" s="180">
        <v>2305.5610000000001</v>
      </c>
      <c r="O16" s="215"/>
    </row>
    <row r="17" spans="1:15" ht="17.25" thickBot="1" x14ac:dyDescent="0.35">
      <c r="A17" s="7" t="s">
        <v>847</v>
      </c>
      <c r="B17" s="177" t="s">
        <v>849</v>
      </c>
      <c r="C17" s="177" t="s">
        <v>858</v>
      </c>
      <c r="D17" s="43">
        <v>11.4</v>
      </c>
      <c r="E17" s="57">
        <v>2135</v>
      </c>
      <c r="F17" s="43">
        <v>11.73</v>
      </c>
      <c r="G17" s="57">
        <v>2153.1930000000002</v>
      </c>
      <c r="H17" s="43">
        <v>12.36</v>
      </c>
      <c r="I17" s="57">
        <v>2298.6509999999998</v>
      </c>
      <c r="J17" s="43">
        <v>12.3</v>
      </c>
      <c r="K17" s="57">
        <v>2291</v>
      </c>
      <c r="L17" s="43">
        <v>15.1</v>
      </c>
      <c r="M17" s="57">
        <v>3124.7739999999999</v>
      </c>
      <c r="O17" s="215"/>
    </row>
    <row r="18" spans="1:15" ht="17.25" thickBot="1" x14ac:dyDescent="0.35">
      <c r="A18" s="36" t="s">
        <v>850</v>
      </c>
      <c r="B18" s="33" t="s">
        <v>851</v>
      </c>
      <c r="C18" s="33" t="s">
        <v>858</v>
      </c>
      <c r="D18" s="35">
        <v>3.6</v>
      </c>
      <c r="E18" s="56">
        <v>556</v>
      </c>
      <c r="F18" s="35">
        <v>3.87</v>
      </c>
      <c r="G18" s="56">
        <v>619</v>
      </c>
      <c r="H18" s="35">
        <v>3.94</v>
      </c>
      <c r="I18" s="56">
        <v>637.98099999999999</v>
      </c>
      <c r="J18" s="35">
        <v>3.7</v>
      </c>
      <c r="K18" s="56">
        <v>584</v>
      </c>
      <c r="L18" s="35">
        <v>3.72</v>
      </c>
      <c r="M18" s="56">
        <v>677.14200000000005</v>
      </c>
    </row>
    <row r="19" spans="1:15" ht="17.25" thickBot="1" x14ac:dyDescent="0.35">
      <c r="A19" s="7" t="s">
        <v>852</v>
      </c>
      <c r="B19" s="177" t="s">
        <v>853</v>
      </c>
      <c r="C19" s="177" t="s">
        <v>858</v>
      </c>
      <c r="D19" s="43">
        <v>18.5</v>
      </c>
      <c r="E19" s="57">
        <v>3953</v>
      </c>
      <c r="F19" s="43">
        <v>18.45</v>
      </c>
      <c r="G19" s="57">
        <v>3870.924</v>
      </c>
      <c r="H19" s="43">
        <v>18.02</v>
      </c>
      <c r="I19" s="57">
        <v>3821.5650000000001</v>
      </c>
      <c r="J19" s="43">
        <v>18.7</v>
      </c>
      <c r="K19" s="57">
        <v>3898</v>
      </c>
      <c r="L19" s="43">
        <v>19.64</v>
      </c>
      <c r="M19" s="57">
        <v>4578.491</v>
      </c>
      <c r="O19" s="215"/>
    </row>
    <row r="20" spans="1:15" ht="17.25" thickBot="1" x14ac:dyDescent="0.35">
      <c r="A20" s="36" t="s">
        <v>854</v>
      </c>
      <c r="B20" s="33" t="s">
        <v>855</v>
      </c>
      <c r="C20" s="33" t="s">
        <v>858</v>
      </c>
      <c r="D20" s="35">
        <v>5</v>
      </c>
      <c r="E20" s="56">
        <v>692</v>
      </c>
      <c r="F20" s="35">
        <v>5.28</v>
      </c>
      <c r="G20" s="56">
        <v>709.50400000000002</v>
      </c>
      <c r="H20" s="35">
        <v>5.28</v>
      </c>
      <c r="I20" s="56">
        <v>736.10500000000002</v>
      </c>
      <c r="J20" s="35">
        <v>5.6</v>
      </c>
      <c r="K20" s="56">
        <v>755</v>
      </c>
      <c r="L20" s="35">
        <v>6.05</v>
      </c>
      <c r="M20" s="56">
        <v>922.01</v>
      </c>
    </row>
    <row r="21" spans="1:15" ht="17.25" thickBot="1" x14ac:dyDescent="0.35">
      <c r="A21" s="7" t="s">
        <v>856</v>
      </c>
      <c r="B21" s="177" t="s">
        <v>857</v>
      </c>
      <c r="C21" s="177" t="s">
        <v>858</v>
      </c>
      <c r="D21" s="43">
        <v>5.4</v>
      </c>
      <c r="E21" s="57">
        <v>1150</v>
      </c>
      <c r="F21" s="43">
        <v>5.05</v>
      </c>
      <c r="G21" s="57">
        <v>1056.3610000000001</v>
      </c>
      <c r="H21" s="43">
        <v>5.49</v>
      </c>
      <c r="I21" s="57">
        <v>1159.1769999999999</v>
      </c>
      <c r="J21" s="43">
        <v>5.6</v>
      </c>
      <c r="K21" s="57">
        <v>1164</v>
      </c>
      <c r="L21" s="43">
        <v>5.26</v>
      </c>
      <c r="M21" s="57">
        <v>1228.127</v>
      </c>
      <c r="O21" s="215"/>
    </row>
    <row r="23" spans="1:15" x14ac:dyDescent="0.3">
      <c r="A23" s="469" t="s">
        <v>1567</v>
      </c>
    </row>
  </sheetData>
  <mergeCells count="5">
    <mergeCell ref="D3:E3"/>
    <mergeCell ref="F3:G3"/>
    <mergeCell ref="H3:I3"/>
    <mergeCell ref="J3:K3"/>
    <mergeCell ref="L3:M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9BEA6-1924-4127-8E28-5576CECEAE9D}">
  <sheetPr codeName="Foglio5"/>
  <dimension ref="A1:B8"/>
  <sheetViews>
    <sheetView showGridLines="0" workbookViewId="0"/>
  </sheetViews>
  <sheetFormatPr defaultRowHeight="16.5" x14ac:dyDescent="0.3"/>
  <cols>
    <col min="1" max="1" width="22.125" bestFit="1" customWidth="1"/>
    <col min="2" max="2" width="21.25" customWidth="1"/>
  </cols>
  <sheetData>
    <row r="1" spans="1:2" x14ac:dyDescent="0.3">
      <c r="A1" t="s">
        <v>499</v>
      </c>
    </row>
    <row r="3" spans="1:2" x14ac:dyDescent="0.3">
      <c r="A3" s="5" t="s">
        <v>330</v>
      </c>
      <c r="B3" s="398" t="s">
        <v>332</v>
      </c>
    </row>
    <row r="4" spans="1:2" ht="17.25" thickBot="1" x14ac:dyDescent="0.35">
      <c r="A4" s="36" t="s">
        <v>333</v>
      </c>
      <c r="B4" s="56">
        <v>1620000</v>
      </c>
    </row>
    <row r="5" spans="1:2" ht="17.25" thickBot="1" x14ac:dyDescent="0.35">
      <c r="A5" s="7" t="s">
        <v>328</v>
      </c>
      <c r="B5" s="57">
        <v>3290000</v>
      </c>
    </row>
    <row r="6" spans="1:2" ht="17.25" thickBot="1" x14ac:dyDescent="0.35">
      <c r="A6" s="36" t="s">
        <v>334</v>
      </c>
      <c r="B6" s="56">
        <v>58000</v>
      </c>
    </row>
    <row r="7" spans="1:2" ht="17.25" thickBot="1" x14ac:dyDescent="0.35">
      <c r="A7" s="7" t="s">
        <v>335</v>
      </c>
      <c r="B7" s="57">
        <v>1295000</v>
      </c>
    </row>
    <row r="8" spans="1:2" ht="17.25" thickBot="1" x14ac:dyDescent="0.35">
      <c r="A8" s="74" t="s">
        <v>287</v>
      </c>
      <c r="B8" s="63">
        <v>6263000</v>
      </c>
    </row>
  </sheetData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F4BB0-72ED-4B2C-84A2-FE1CF166563B}">
  <sheetPr codeName="Foglio69"/>
  <dimension ref="A1:F11"/>
  <sheetViews>
    <sheetView showGridLines="0" zoomScaleNormal="100" workbookViewId="0"/>
  </sheetViews>
  <sheetFormatPr defaultRowHeight="16.5" x14ac:dyDescent="0.3"/>
  <cols>
    <col min="1" max="1" width="24.875" customWidth="1"/>
  </cols>
  <sheetData>
    <row r="1" spans="1:6" x14ac:dyDescent="0.3">
      <c r="A1" t="s">
        <v>859</v>
      </c>
    </row>
    <row r="3" spans="1:6" x14ac:dyDescent="0.3">
      <c r="A3" s="5" t="s">
        <v>860</v>
      </c>
      <c r="B3" s="2"/>
      <c r="C3" s="2"/>
      <c r="D3" s="2"/>
      <c r="E3" s="2"/>
      <c r="F3" s="2"/>
    </row>
    <row r="4" spans="1:6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6" ht="17.25" thickBot="1" x14ac:dyDescent="0.35">
      <c r="A5" s="7" t="s">
        <v>861</v>
      </c>
      <c r="B5" s="19">
        <v>40.742981439486989</v>
      </c>
      <c r="C5" s="19">
        <v>40.653951873645177</v>
      </c>
      <c r="D5" s="19">
        <v>40.035971954225595</v>
      </c>
      <c r="E5" s="19">
        <v>39.167964401187717</v>
      </c>
      <c r="F5" s="19">
        <v>36.82288146959737</v>
      </c>
    </row>
    <row r="6" spans="1:6" ht="17.25" thickBot="1" x14ac:dyDescent="0.35">
      <c r="A6" s="8" t="s">
        <v>862</v>
      </c>
      <c r="B6" s="20">
        <v>36.631639362425986</v>
      </c>
      <c r="C6" s="20">
        <v>37.852471330360636</v>
      </c>
      <c r="D6" s="20">
        <v>38.730133800045088</v>
      </c>
      <c r="E6" s="20">
        <v>37.574000866604671</v>
      </c>
      <c r="F6" s="20">
        <v>39.44905207528187</v>
      </c>
    </row>
    <row r="7" spans="1:6" ht="17.25" thickBot="1" x14ac:dyDescent="0.35">
      <c r="A7" s="7" t="s">
        <v>832</v>
      </c>
      <c r="B7" s="19">
        <v>22.625379198087032</v>
      </c>
      <c r="C7" s="19">
        <v>21.493576795994176</v>
      </c>
      <c r="D7" s="19">
        <v>21.233894245729314</v>
      </c>
      <c r="E7" s="19">
        <v>23.258034732207612</v>
      </c>
      <c r="F7" s="19">
        <v>23.728066455120757</v>
      </c>
    </row>
    <row r="8" spans="1:6" ht="17.25" thickBot="1" x14ac:dyDescent="0.35"/>
    <row r="9" spans="1:6" ht="17.25" thickBot="1" x14ac:dyDescent="0.35">
      <c r="A9" s="30" t="s">
        <v>863</v>
      </c>
      <c r="B9" s="175">
        <v>8320.6265291975797</v>
      </c>
      <c r="C9" s="175">
        <v>8224.8047266411813</v>
      </c>
      <c r="D9" s="175">
        <v>8343.4098534539808</v>
      </c>
      <c r="E9" s="175">
        <v>8034.3281097470272</v>
      </c>
      <c r="F9" s="175">
        <v>7613.4814257242997</v>
      </c>
    </row>
    <row r="11" spans="1:6" x14ac:dyDescent="0.3">
      <c r="A11" s="469" t="s">
        <v>1559</v>
      </c>
    </row>
  </sheetData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C093F-C5A6-477C-8167-791C1416D4E5}">
  <sheetPr codeName="Foglio70"/>
  <dimension ref="A1:C14"/>
  <sheetViews>
    <sheetView showGridLines="0" zoomScaleNormal="100" workbookViewId="0"/>
  </sheetViews>
  <sheetFormatPr defaultRowHeight="16.5" x14ac:dyDescent="0.3"/>
  <cols>
    <col min="1" max="1" width="24.875" customWidth="1"/>
    <col min="2" max="2" width="14" customWidth="1"/>
    <col min="3" max="3" width="19.625" customWidth="1"/>
  </cols>
  <sheetData>
    <row r="1" spans="1:3" x14ac:dyDescent="0.3">
      <c r="A1" t="s">
        <v>864</v>
      </c>
    </row>
    <row r="3" spans="1:3" x14ac:dyDescent="0.3">
      <c r="A3" s="375" t="s">
        <v>291</v>
      </c>
      <c r="B3" s="185" t="s">
        <v>1531</v>
      </c>
      <c r="C3" s="185" t="s">
        <v>24</v>
      </c>
    </row>
    <row r="4" spans="1:3" ht="17.25" thickBot="1" x14ac:dyDescent="0.35">
      <c r="A4" s="4" t="s">
        <v>827</v>
      </c>
      <c r="B4" s="35">
        <v>34.420100329482835</v>
      </c>
      <c r="C4" s="35">
        <v>-1.0584572567065464</v>
      </c>
    </row>
    <row r="5" spans="1:3" ht="17.25" thickBot="1" x14ac:dyDescent="0.35">
      <c r="A5" s="7" t="s">
        <v>708</v>
      </c>
      <c r="B5" s="19">
        <v>29.250295989554836</v>
      </c>
      <c r="C5" s="19">
        <v>0.27582968252993112</v>
      </c>
    </row>
    <row r="6" spans="1:3" ht="17.25" thickBot="1" x14ac:dyDescent="0.35">
      <c r="A6" s="8" t="s">
        <v>826</v>
      </c>
      <c r="B6" s="20">
        <v>18.581767397631925</v>
      </c>
      <c r="C6" s="20">
        <v>-1.2666629529454738</v>
      </c>
    </row>
    <row r="7" spans="1:3" ht="17.25" thickBot="1" x14ac:dyDescent="0.35">
      <c r="A7" s="7" t="s">
        <v>865</v>
      </c>
      <c r="B7" s="19">
        <v>4.1133066792792157</v>
      </c>
      <c r="C7" s="19">
        <v>-0.32562765509699609</v>
      </c>
    </row>
    <row r="8" spans="1:3" ht="17.25" thickBot="1" x14ac:dyDescent="0.35">
      <c r="A8" s="36" t="s">
        <v>866</v>
      </c>
      <c r="B8" s="35">
        <v>7.182033987609973</v>
      </c>
      <c r="C8" s="35">
        <v>2.5034252489876918</v>
      </c>
    </row>
    <row r="9" spans="1:3" ht="17.25" thickBot="1" x14ac:dyDescent="0.35">
      <c r="A9" s="7" t="s">
        <v>867</v>
      </c>
      <c r="B9" s="19">
        <v>6.4524956164412117</v>
      </c>
      <c r="C9" s="19">
        <v>-0.12850706676861279</v>
      </c>
    </row>
    <row r="10" spans="1:3" ht="17.25" thickBot="1" x14ac:dyDescent="0.35">
      <c r="A10" s="39" t="s">
        <v>5</v>
      </c>
      <c r="B10" s="41">
        <v>100</v>
      </c>
      <c r="C10" s="41">
        <v>100</v>
      </c>
    </row>
    <row r="11" spans="1:3" x14ac:dyDescent="0.3">
      <c r="A11" s="68" t="s">
        <v>868</v>
      </c>
      <c r="B11" s="185">
        <v>2019</v>
      </c>
      <c r="C11" s="185">
        <v>2020</v>
      </c>
    </row>
    <row r="12" spans="1:3" ht="17.25" thickBot="1" x14ac:dyDescent="0.35">
      <c r="A12" s="36"/>
      <c r="B12" s="56">
        <v>2515</v>
      </c>
      <c r="C12" s="56">
        <v>2424</v>
      </c>
    </row>
    <row r="14" spans="1:3" x14ac:dyDescent="0.3">
      <c r="A14" s="469" t="s">
        <v>1559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222DA-11ED-45B2-8FCB-BCBFFECDC9DE}">
  <sheetPr codeName="Foglio71"/>
  <dimension ref="A1:H16"/>
  <sheetViews>
    <sheetView showGridLines="0" zoomScaleNormal="100" workbookViewId="0"/>
  </sheetViews>
  <sheetFormatPr defaultRowHeight="16.5" x14ac:dyDescent="0.3"/>
  <cols>
    <col min="1" max="1" width="26.75" bestFit="1" customWidth="1"/>
    <col min="2" max="6" width="13.75" customWidth="1"/>
  </cols>
  <sheetData>
    <row r="1" spans="1:8" x14ac:dyDescent="0.3">
      <c r="A1" t="s">
        <v>869</v>
      </c>
    </row>
    <row r="3" spans="1:8" x14ac:dyDescent="0.3">
      <c r="A3" s="5" t="s">
        <v>870</v>
      </c>
      <c r="B3" s="2"/>
      <c r="C3" s="2"/>
      <c r="D3" s="2"/>
      <c r="E3" s="2"/>
      <c r="F3" s="2"/>
    </row>
    <row r="4" spans="1:8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8" ht="21" customHeight="1" thickBot="1" x14ac:dyDescent="0.35">
      <c r="A5" s="7" t="s">
        <v>861</v>
      </c>
      <c r="B5" s="186">
        <v>3053.1136729300001</v>
      </c>
      <c r="C5" s="186">
        <v>3024.0312903899999</v>
      </c>
      <c r="D5" s="186">
        <v>3038.3630469249315</v>
      </c>
      <c r="E5" s="186">
        <v>2919.2335115524479</v>
      </c>
      <c r="F5" s="186">
        <v>2635.3678234977206</v>
      </c>
      <c r="H5" s="215"/>
    </row>
    <row r="6" spans="1:8" ht="19.5" customHeight="1" thickBot="1" x14ac:dyDescent="0.35">
      <c r="A6" s="8" t="s">
        <v>871</v>
      </c>
      <c r="B6" s="187">
        <v>1796.8572160675801</v>
      </c>
      <c r="C6" s="187">
        <v>1675.3394167311812</v>
      </c>
      <c r="D6" s="187">
        <v>1654.7985154801777</v>
      </c>
      <c r="E6" s="187">
        <v>1693.1517031544829</v>
      </c>
      <c r="F6" s="187">
        <v>1631.0568131341372</v>
      </c>
      <c r="H6" s="215"/>
    </row>
    <row r="7" spans="1:8" ht="17.25" thickBot="1" x14ac:dyDescent="0.35">
      <c r="A7" s="7" t="s">
        <v>872</v>
      </c>
      <c r="B7" s="186">
        <v>83.368052820000003</v>
      </c>
      <c r="C7" s="186">
        <v>92.354547709999991</v>
      </c>
      <c r="D7" s="186">
        <v>116.83230929000004</v>
      </c>
      <c r="E7" s="186">
        <v>175.46248810999995</v>
      </c>
      <c r="F7" s="186">
        <v>175.46248810999995</v>
      </c>
    </row>
    <row r="8" spans="1:8" ht="17.25" thickBot="1" x14ac:dyDescent="0.35">
      <c r="A8" s="28" t="s">
        <v>5</v>
      </c>
      <c r="B8" s="188">
        <v>4933.3389418175802</v>
      </c>
      <c r="C8" s="188">
        <v>4791.7252548311817</v>
      </c>
      <c r="D8" s="188">
        <v>4809.9938716951092</v>
      </c>
      <c r="E8" s="188">
        <v>4787.84770281693</v>
      </c>
      <c r="F8" s="188">
        <v>4441.8871247418574</v>
      </c>
    </row>
    <row r="9" spans="1:8" x14ac:dyDescent="0.3">
      <c r="A9" s="5" t="s">
        <v>873</v>
      </c>
      <c r="B9" s="5"/>
      <c r="C9" s="5" t="s">
        <v>874</v>
      </c>
      <c r="D9" s="5"/>
    </row>
    <row r="10" spans="1:8" ht="30.75" thickBot="1" x14ac:dyDescent="0.35">
      <c r="A10" s="3"/>
      <c r="B10" s="189" t="s">
        <v>5</v>
      </c>
      <c r="C10" s="21" t="s">
        <v>875</v>
      </c>
      <c r="D10" s="21" t="s">
        <v>876</v>
      </c>
    </row>
    <row r="11" spans="1:8" ht="17.25" thickBot="1" x14ac:dyDescent="0.35">
      <c r="A11" s="7" t="s">
        <v>832</v>
      </c>
      <c r="B11" s="190">
        <v>40.670085720584893</v>
      </c>
      <c r="C11" s="190">
        <v>93.858506851623929</v>
      </c>
      <c r="D11" s="190">
        <v>6.1414931483760649</v>
      </c>
    </row>
    <row r="12" spans="1:8" ht="17.25" thickBot="1" x14ac:dyDescent="0.35">
      <c r="A12" s="8" t="s">
        <v>861</v>
      </c>
      <c r="B12" s="191">
        <v>59.329914279415107</v>
      </c>
      <c r="C12" s="191">
        <v>20.163933294697433</v>
      </c>
      <c r="D12" s="191">
        <v>79.836066705302571</v>
      </c>
    </row>
    <row r="13" spans="1:8" x14ac:dyDescent="0.3">
      <c r="A13" s="68" t="s">
        <v>868</v>
      </c>
      <c r="B13" s="185">
        <v>2019</v>
      </c>
      <c r="C13" s="185">
        <v>2020</v>
      </c>
    </row>
    <row r="14" spans="1:8" ht="17.25" thickBot="1" x14ac:dyDescent="0.35">
      <c r="A14" s="36"/>
      <c r="B14" s="56">
        <v>3422</v>
      </c>
      <c r="C14" s="56">
        <v>3515</v>
      </c>
    </row>
    <row r="16" spans="1:8" x14ac:dyDescent="0.3">
      <c r="A16" s="469" t="s">
        <v>1559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C40FF-7CA5-4F68-AC95-0AE41F8CEED5}">
  <sheetPr codeName="Foglio72"/>
  <dimension ref="A1:H16"/>
  <sheetViews>
    <sheetView showGridLines="0" zoomScaleNormal="100" workbookViewId="0"/>
  </sheetViews>
  <sheetFormatPr defaultRowHeight="16.5" x14ac:dyDescent="0.3"/>
  <cols>
    <col min="1" max="1" width="25.875" customWidth="1"/>
    <col min="2" max="6" width="10.625" customWidth="1"/>
  </cols>
  <sheetData>
    <row r="1" spans="1:8" x14ac:dyDescent="0.3">
      <c r="A1" t="s">
        <v>877</v>
      </c>
    </row>
    <row r="3" spans="1:8" x14ac:dyDescent="0.3">
      <c r="A3" s="5" t="s">
        <v>870</v>
      </c>
      <c r="B3" s="2"/>
      <c r="C3" s="2"/>
      <c r="D3" s="2"/>
      <c r="E3" s="2"/>
      <c r="F3" s="2"/>
    </row>
    <row r="4" spans="1:8" ht="17.25" thickBot="1" x14ac:dyDescent="0.35">
      <c r="A4" s="3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8" ht="17.25" thickBot="1" x14ac:dyDescent="0.35">
      <c r="A5" s="7" t="s">
        <v>862</v>
      </c>
      <c r="B5" s="186">
        <v>3047.9819028699999</v>
      </c>
      <c r="C5" s="186">
        <v>3113.2918511299999</v>
      </c>
      <c r="D5" s="186">
        <v>3231.4137997288726</v>
      </c>
      <c r="E5" s="186">
        <v>3018.8185135822105</v>
      </c>
      <c r="F5" s="186">
        <v>3003.4462523758916</v>
      </c>
      <c r="H5">
        <f>(F5-E5)/E5*100</f>
        <v>-0.50921448696423022</v>
      </c>
    </row>
    <row r="6" spans="1:8" ht="17.25" thickBot="1" x14ac:dyDescent="0.35">
      <c r="A6" s="8" t="s">
        <v>861</v>
      </c>
      <c r="B6" s="187">
        <v>336.95764951000001</v>
      </c>
      <c r="C6" s="187">
        <v>319.67686487999998</v>
      </c>
      <c r="D6" s="187">
        <v>302.00218202999997</v>
      </c>
      <c r="E6" s="187">
        <v>227.64926234788584</v>
      </c>
      <c r="F6" s="187">
        <v>168.13541760655033</v>
      </c>
    </row>
    <row r="7" spans="1:8" ht="17.25" thickBot="1" x14ac:dyDescent="0.35">
      <c r="A7" s="7" t="s">
        <v>872</v>
      </c>
      <c r="B7" s="186">
        <v>2.3480349999999999</v>
      </c>
      <c r="C7" s="186">
        <v>0.1107558</v>
      </c>
      <c r="D7" s="186">
        <v>0</v>
      </c>
      <c r="E7" s="186">
        <v>1.2631E-2</v>
      </c>
      <c r="F7" s="186">
        <v>0</v>
      </c>
    </row>
    <row r="8" spans="1:8" ht="17.25" thickBot="1" x14ac:dyDescent="0.35">
      <c r="A8" s="28" t="s">
        <v>5</v>
      </c>
      <c r="B8" s="188">
        <v>3387.2875873799999</v>
      </c>
      <c r="C8" s="188">
        <v>3433.0794718099996</v>
      </c>
      <c r="D8" s="188">
        <v>3533.4159817588729</v>
      </c>
      <c r="E8" s="188">
        <v>3246.4804069300963</v>
      </c>
      <c r="F8" s="188">
        <v>3171.5943009824418</v>
      </c>
    </row>
    <row r="9" spans="1:8" ht="17.25" thickBot="1" x14ac:dyDescent="0.35">
      <c r="A9" s="5" t="s">
        <v>878</v>
      </c>
      <c r="B9" s="5">
        <v>2019</v>
      </c>
      <c r="C9" s="5">
        <v>2020</v>
      </c>
    </row>
    <row r="10" spans="1:8" ht="17.25" thickBot="1" x14ac:dyDescent="0.35">
      <c r="A10" s="8" t="s">
        <v>862</v>
      </c>
      <c r="B10" s="192">
        <v>93</v>
      </c>
      <c r="C10" s="192">
        <v>94.698311554082935</v>
      </c>
    </row>
    <row r="11" spans="1:8" ht="17.25" thickBot="1" x14ac:dyDescent="0.35">
      <c r="A11" s="7" t="s">
        <v>861</v>
      </c>
      <c r="B11" s="193">
        <v>7</v>
      </c>
      <c r="C11" s="193">
        <v>5.3012901919538784</v>
      </c>
    </row>
    <row r="12" spans="1:8" ht="17.25" thickBot="1" x14ac:dyDescent="0.35">
      <c r="A12" s="8" t="s">
        <v>34</v>
      </c>
      <c r="B12" s="192">
        <v>0.01</v>
      </c>
      <c r="C12" s="192">
        <v>0</v>
      </c>
    </row>
    <row r="13" spans="1:8" x14ac:dyDescent="0.3">
      <c r="A13" s="68"/>
      <c r="B13" s="185">
        <v>2019</v>
      </c>
      <c r="C13" s="185">
        <v>2020</v>
      </c>
    </row>
    <row r="14" spans="1:8" ht="17.25" thickBot="1" x14ac:dyDescent="0.35">
      <c r="A14" s="36" t="s">
        <v>879</v>
      </c>
      <c r="B14" s="56">
        <v>7242.1168274399561</v>
      </c>
      <c r="C14" s="56">
        <v>6623.615187589141</v>
      </c>
    </row>
    <row r="16" spans="1:8" x14ac:dyDescent="0.3">
      <c r="A16" s="469" t="s">
        <v>1559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6406B-3668-4F98-A2AB-D69E9C6712F1}">
  <sheetPr codeName="Foglio73"/>
  <dimension ref="A1:L13"/>
  <sheetViews>
    <sheetView showGridLines="0" workbookViewId="0"/>
  </sheetViews>
  <sheetFormatPr defaultRowHeight="16.5" x14ac:dyDescent="0.3"/>
  <cols>
    <col min="1" max="1" width="26.75" bestFit="1" customWidth="1"/>
    <col min="2" max="12" width="6.25" customWidth="1"/>
  </cols>
  <sheetData>
    <row r="1" spans="1:12" x14ac:dyDescent="0.3">
      <c r="A1" t="s">
        <v>880</v>
      </c>
    </row>
    <row r="3" spans="1:12" x14ac:dyDescent="0.3">
      <c r="A3" s="5" t="s">
        <v>870</v>
      </c>
      <c r="B3" s="5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7.25" thickBot="1" x14ac:dyDescent="0.35">
      <c r="A4" s="3"/>
      <c r="B4" s="326">
        <v>2010</v>
      </c>
      <c r="C4" s="326">
        <v>2011</v>
      </c>
      <c r="D4" s="326">
        <v>2012</v>
      </c>
      <c r="E4" s="326">
        <v>2013</v>
      </c>
      <c r="F4" s="326">
        <v>2014</v>
      </c>
      <c r="G4" s="326">
        <v>2015</v>
      </c>
      <c r="H4" s="326">
        <v>2016</v>
      </c>
      <c r="I4" s="326">
        <v>2017</v>
      </c>
      <c r="J4" s="326">
        <v>2018</v>
      </c>
      <c r="K4" s="326">
        <v>2019</v>
      </c>
      <c r="L4" s="326">
        <v>2020</v>
      </c>
    </row>
    <row r="5" spans="1:12" ht="21" customHeight="1" thickBot="1" x14ac:dyDescent="0.35">
      <c r="A5" s="7" t="s">
        <v>881</v>
      </c>
      <c r="B5" s="170">
        <v>5618.7800000000007</v>
      </c>
      <c r="C5" s="186">
        <v>5512.6500000000005</v>
      </c>
      <c r="D5" s="186">
        <v>4993.3100000000004</v>
      </c>
      <c r="E5" s="186">
        <v>4699.8903407604148</v>
      </c>
      <c r="F5" s="186">
        <v>4468.4735932502799</v>
      </c>
      <c r="G5" s="186">
        <v>4536.1451857331404</v>
      </c>
      <c r="H5" s="186">
        <v>4933.3389418175802</v>
      </c>
      <c r="I5" s="186">
        <v>4791.7252548311817</v>
      </c>
      <c r="J5" s="186">
        <v>4809.9938716951092</v>
      </c>
      <c r="K5" s="186">
        <v>4787.84770281693</v>
      </c>
      <c r="L5" s="186">
        <v>4441.8871247418574</v>
      </c>
    </row>
    <row r="6" spans="1:12" ht="17.25" thickBot="1" x14ac:dyDescent="0.35">
      <c r="A6" s="8" t="s">
        <v>882</v>
      </c>
      <c r="B6" s="187">
        <v>3406.38</v>
      </c>
      <c r="C6" s="187">
        <v>3490.9399999999996</v>
      </c>
      <c r="D6" s="187">
        <v>3394.63</v>
      </c>
      <c r="E6" s="187">
        <v>3324.1050955799997</v>
      </c>
      <c r="F6" s="187">
        <v>3375.1873601900006</v>
      </c>
      <c r="G6" s="8">
        <v>3293.7903340500002</v>
      </c>
      <c r="H6" s="187">
        <v>3387.2875873799999</v>
      </c>
      <c r="I6" s="187">
        <v>3433.0794718099996</v>
      </c>
      <c r="J6" s="187">
        <v>3533.4159817588729</v>
      </c>
      <c r="K6" s="187">
        <v>3246.4804069300963</v>
      </c>
      <c r="L6" s="187">
        <v>3171.5943009824418</v>
      </c>
    </row>
    <row r="7" spans="1:12" ht="17.25" thickBot="1" x14ac:dyDescent="0.35">
      <c r="A7" s="30" t="s">
        <v>5</v>
      </c>
      <c r="B7" s="175">
        <v>9025.16</v>
      </c>
      <c r="C7" s="194">
        <v>9003.59</v>
      </c>
      <c r="D7" s="194">
        <v>8387.94</v>
      </c>
      <c r="E7" s="194">
        <v>8023.995436340414</v>
      </c>
      <c r="F7" s="194">
        <v>7843.6609534402805</v>
      </c>
      <c r="G7" s="194">
        <v>7829.935519783141</v>
      </c>
      <c r="H7" s="194">
        <v>8320.6265291975797</v>
      </c>
      <c r="I7" s="194">
        <v>8224.8047266411813</v>
      </c>
      <c r="J7" s="194">
        <v>8343.4098534539826</v>
      </c>
      <c r="K7" s="194">
        <v>8034.3281097470262</v>
      </c>
      <c r="L7" s="194">
        <v>7613.4814257242997</v>
      </c>
    </row>
    <row r="8" spans="1:12" ht="17.25" thickBot="1" x14ac:dyDescent="0.35">
      <c r="A8" s="5" t="s">
        <v>10</v>
      </c>
      <c r="B8" s="5">
        <v>2016</v>
      </c>
      <c r="C8" s="5">
        <v>2020</v>
      </c>
    </row>
    <row r="9" spans="1:12" ht="17.25" thickBot="1" x14ac:dyDescent="0.35">
      <c r="A9" s="7" t="s">
        <v>881</v>
      </c>
      <c r="B9" s="171">
        <v>59.290474395241709</v>
      </c>
      <c r="C9" s="171">
        <v>58.342391297280713</v>
      </c>
      <c r="D9" s="195"/>
    </row>
    <row r="10" spans="1:12" ht="17.25" thickBot="1" x14ac:dyDescent="0.35">
      <c r="A10" s="8" t="s">
        <v>882</v>
      </c>
      <c r="B10" s="196">
        <v>40.709525604758291</v>
      </c>
      <c r="C10" s="196">
        <v>41.65760870271928</v>
      </c>
      <c r="D10" s="195"/>
    </row>
    <row r="11" spans="1:12" ht="17.25" thickBot="1" x14ac:dyDescent="0.35">
      <c r="A11" s="30" t="s">
        <v>5</v>
      </c>
      <c r="B11" s="197">
        <v>100</v>
      </c>
      <c r="C11" s="198">
        <v>100</v>
      </c>
    </row>
    <row r="13" spans="1:12" x14ac:dyDescent="0.3">
      <c r="A13" s="469" t="s">
        <v>1559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9DD3B-53EE-43AA-870C-4A9AC3DE0842}">
  <sheetPr codeName="Foglio74"/>
  <dimension ref="A1:D9"/>
  <sheetViews>
    <sheetView showGridLines="0" workbookViewId="0"/>
  </sheetViews>
  <sheetFormatPr defaultRowHeight="16.5" x14ac:dyDescent="0.3"/>
  <cols>
    <col min="1" max="1" width="26.75" bestFit="1" customWidth="1"/>
    <col min="2" max="3" width="7.625" customWidth="1"/>
    <col min="4" max="4" width="13.5" customWidth="1"/>
  </cols>
  <sheetData>
    <row r="1" spans="1:4" x14ac:dyDescent="0.3">
      <c r="A1" t="s">
        <v>1575</v>
      </c>
    </row>
    <row r="3" spans="1:4" x14ac:dyDescent="0.3">
      <c r="A3" s="5" t="s">
        <v>870</v>
      </c>
      <c r="B3" s="2"/>
      <c r="C3" s="2"/>
      <c r="D3" s="1" t="s">
        <v>1</v>
      </c>
    </row>
    <row r="4" spans="1:4" ht="17.25" thickBot="1" x14ac:dyDescent="0.35">
      <c r="A4" s="3"/>
      <c r="B4" s="326">
        <v>2019</v>
      </c>
      <c r="C4" s="326">
        <v>2020</v>
      </c>
      <c r="D4" s="21" t="s">
        <v>2</v>
      </c>
    </row>
    <row r="5" spans="1:4" ht="21" customHeight="1" thickBot="1" x14ac:dyDescent="0.35">
      <c r="A5" s="7" t="s">
        <v>883</v>
      </c>
      <c r="B5" s="186">
        <v>2546.1448233299998</v>
      </c>
      <c r="C5" s="186">
        <v>2329.8293775399998</v>
      </c>
      <c r="D5" s="199">
        <v>-8.4958029020159884</v>
      </c>
    </row>
    <row r="6" spans="1:4" ht="17.25" thickBot="1" x14ac:dyDescent="0.35">
      <c r="A6" s="8" t="s">
        <v>884</v>
      </c>
      <c r="B6" s="187">
        <v>472.67369025221075</v>
      </c>
      <c r="C6" s="187">
        <v>673.61687483589162</v>
      </c>
      <c r="D6" s="200">
        <v>42.5120307577223</v>
      </c>
    </row>
    <row r="7" spans="1:4" ht="17.25" thickBot="1" x14ac:dyDescent="0.35">
      <c r="A7" s="30" t="s">
        <v>5</v>
      </c>
      <c r="B7" s="194">
        <v>3018.8185135822105</v>
      </c>
      <c r="C7" s="194">
        <v>3003.4462523758912</v>
      </c>
      <c r="D7" s="201">
        <v>-2.3066859047662467</v>
      </c>
    </row>
    <row r="9" spans="1:4" x14ac:dyDescent="0.3">
      <c r="A9" s="469" t="s">
        <v>1559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4B1EE-B548-4D57-BD4F-AAFF4E7B81A7}">
  <sheetPr codeName="Foglio75"/>
  <dimension ref="A1:L8"/>
  <sheetViews>
    <sheetView showGridLines="0" workbookViewId="0"/>
  </sheetViews>
  <sheetFormatPr defaultRowHeight="16.5" x14ac:dyDescent="0.3"/>
  <cols>
    <col min="1" max="1" width="19.25" customWidth="1"/>
    <col min="2" max="12" width="7.5" customWidth="1"/>
    <col min="14" max="14" width="10.875" customWidth="1"/>
  </cols>
  <sheetData>
    <row r="1" spans="1:12" x14ac:dyDescent="0.3">
      <c r="A1" t="s">
        <v>885</v>
      </c>
    </row>
    <row r="3" spans="1:12" x14ac:dyDescent="0.3">
      <c r="A3" s="5" t="s">
        <v>886</v>
      </c>
      <c r="B3" s="5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7.25" thickBot="1" x14ac:dyDescent="0.35">
      <c r="A4" s="3"/>
      <c r="B4" s="326">
        <v>2010</v>
      </c>
      <c r="C4" s="326">
        <v>2011</v>
      </c>
      <c r="D4" s="326">
        <v>2012</v>
      </c>
      <c r="E4" s="326">
        <v>2013</v>
      </c>
      <c r="F4" s="326">
        <v>2014</v>
      </c>
      <c r="G4" s="326">
        <v>2015</v>
      </c>
      <c r="H4" s="326">
        <v>2016</v>
      </c>
      <c r="I4" s="326">
        <v>2017</v>
      </c>
      <c r="J4" s="326">
        <v>2018</v>
      </c>
      <c r="K4" s="326">
        <v>2019</v>
      </c>
      <c r="L4" s="326">
        <v>2020</v>
      </c>
    </row>
    <row r="5" spans="1:12" ht="17.25" thickBot="1" x14ac:dyDescent="0.35">
      <c r="A5" s="8" t="s">
        <v>887</v>
      </c>
      <c r="B5" s="192">
        <v>100</v>
      </c>
      <c r="C5" s="192">
        <v>102.4</v>
      </c>
      <c r="D5" s="192">
        <v>109.1</v>
      </c>
      <c r="E5" s="192">
        <v>112.7</v>
      </c>
      <c r="F5" s="192">
        <v>113.5</v>
      </c>
      <c r="G5" s="202">
        <v>117.37500000000001</v>
      </c>
      <c r="H5" s="192">
        <v>119.74999999999999</v>
      </c>
      <c r="I5" s="192">
        <v>121.375</v>
      </c>
      <c r="J5" s="192">
        <v>127</v>
      </c>
      <c r="K5" s="192">
        <v>127.7</v>
      </c>
      <c r="L5" s="192">
        <v>126.8</v>
      </c>
    </row>
    <row r="6" spans="1:12" ht="17.25" thickBot="1" x14ac:dyDescent="0.35">
      <c r="A6" s="30" t="s">
        <v>204</v>
      </c>
      <c r="B6" s="197">
        <v>100</v>
      </c>
      <c r="C6" s="198">
        <v>102.8</v>
      </c>
      <c r="D6" s="198">
        <v>105.9</v>
      </c>
      <c r="E6" s="198">
        <v>107.2</v>
      </c>
      <c r="F6" s="198">
        <v>107.4</v>
      </c>
      <c r="G6" s="198">
        <v>107.5</v>
      </c>
      <c r="H6" s="198">
        <v>107.375</v>
      </c>
      <c r="I6" s="198">
        <v>108.75</v>
      </c>
      <c r="J6" s="198">
        <v>110</v>
      </c>
      <c r="K6" s="198">
        <v>111</v>
      </c>
      <c r="L6" s="198">
        <v>110.4</v>
      </c>
    </row>
    <row r="8" spans="1:12" x14ac:dyDescent="0.3">
      <c r="A8" s="469" t="s">
        <v>1572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F4EFA-EACA-4B7F-B5BE-F199A73F0B2C}">
  <sheetPr codeName="Foglio76"/>
  <dimension ref="A1:H20"/>
  <sheetViews>
    <sheetView showGridLines="0" zoomScaleNormal="100" workbookViewId="0"/>
  </sheetViews>
  <sheetFormatPr defaultRowHeight="16.5" x14ac:dyDescent="0.3"/>
  <cols>
    <col min="1" max="1" width="40.25" customWidth="1"/>
    <col min="2" max="2" width="19" bestFit="1" customWidth="1"/>
    <col min="3" max="3" width="14.625" bestFit="1" customWidth="1"/>
    <col min="4" max="6" width="15" customWidth="1"/>
  </cols>
  <sheetData>
    <row r="1" spans="1:8" x14ac:dyDescent="0.3">
      <c r="A1" t="s">
        <v>888</v>
      </c>
    </row>
    <row r="3" spans="1:8" x14ac:dyDescent="0.3">
      <c r="A3" s="5"/>
      <c r="B3" s="481" t="s">
        <v>889</v>
      </c>
      <c r="C3" s="481"/>
      <c r="D3" s="481" t="s">
        <v>890</v>
      </c>
      <c r="E3" s="481"/>
      <c r="F3" s="481" t="s">
        <v>891</v>
      </c>
      <c r="G3" s="481"/>
    </row>
    <row r="4" spans="1:8" ht="17.25" thickBot="1" x14ac:dyDescent="0.35">
      <c r="A4" s="36"/>
      <c r="B4" s="326">
        <v>2019</v>
      </c>
      <c r="C4" s="326">
        <v>2020</v>
      </c>
      <c r="D4" s="326">
        <v>2019</v>
      </c>
      <c r="E4" s="326">
        <v>2020</v>
      </c>
      <c r="F4" s="326">
        <v>2019</v>
      </c>
      <c r="G4" s="326">
        <v>2020</v>
      </c>
    </row>
    <row r="5" spans="1:8" ht="17.25" thickBot="1" x14ac:dyDescent="0.35">
      <c r="A5" s="7" t="s">
        <v>892</v>
      </c>
      <c r="B5" s="203">
        <v>8895.93</v>
      </c>
      <c r="C5" s="203">
        <v>7939.41</v>
      </c>
      <c r="D5" s="43">
        <v>33.523739825694783</v>
      </c>
      <c r="E5" s="204">
        <v>32.488527914793522</v>
      </c>
      <c r="F5" s="204">
        <v>17.346194629111029</v>
      </c>
      <c r="G5" s="204">
        <v>15.469195697919103</v>
      </c>
    </row>
    <row r="6" spans="1:8" ht="17.25" thickBot="1" x14ac:dyDescent="0.35">
      <c r="A6" s="36" t="s">
        <v>893</v>
      </c>
      <c r="B6" s="205">
        <v>7283.56</v>
      </c>
      <c r="C6" s="205">
        <v>5892.43</v>
      </c>
      <c r="D6" s="35">
        <v>27.447627223329935</v>
      </c>
      <c r="E6" s="114">
        <v>24.112166589326765</v>
      </c>
      <c r="F6" s="114">
        <v>14.202230610268732</v>
      </c>
      <c r="G6" s="114">
        <v>11.48084716701738</v>
      </c>
    </row>
    <row r="7" spans="1:8" ht="17.25" thickBot="1" x14ac:dyDescent="0.35">
      <c r="A7" s="7" t="s">
        <v>894</v>
      </c>
      <c r="B7" s="203">
        <v>6344.66</v>
      </c>
      <c r="C7" s="203">
        <v>5335.66</v>
      </c>
      <c r="D7" s="43">
        <v>23.909442983756911</v>
      </c>
      <c r="E7" s="204">
        <v>21.833831336818125</v>
      </c>
      <c r="F7" s="204">
        <v>12.371467313202281</v>
      </c>
      <c r="G7" s="204">
        <v>10.396033044969215</v>
      </c>
    </row>
    <row r="8" spans="1:8" ht="17.25" thickBot="1" x14ac:dyDescent="0.35">
      <c r="A8" s="36" t="s">
        <v>895</v>
      </c>
      <c r="B8" s="205">
        <v>6098.68</v>
      </c>
      <c r="C8" s="205">
        <v>4949.2700000000004</v>
      </c>
      <c r="D8" s="35">
        <v>22.982483180529549</v>
      </c>
      <c r="E8" s="114">
        <v>20.252700963024981</v>
      </c>
      <c r="F8" s="114">
        <v>11.891830338218359</v>
      </c>
      <c r="G8" s="114">
        <v>9.6431883719117781</v>
      </c>
    </row>
    <row r="9" spans="1:8" ht="17.25" thickBot="1" x14ac:dyDescent="0.35">
      <c r="A9" s="7" t="s">
        <v>896</v>
      </c>
      <c r="B9" s="203">
        <v>4992.51</v>
      </c>
      <c r="C9" s="203">
        <v>4369.04</v>
      </c>
      <c r="D9" s="43">
        <v>18.813952708393554</v>
      </c>
      <c r="E9" s="204">
        <v>17.878366024786413</v>
      </c>
      <c r="F9" s="204">
        <v>9.7349068785144564</v>
      </c>
      <c r="G9" s="204">
        <v>8.5126646403242141</v>
      </c>
    </row>
    <row r="10" spans="1:8" ht="17.25" thickBot="1" x14ac:dyDescent="0.35">
      <c r="A10" s="36" t="s">
        <v>897</v>
      </c>
      <c r="B10" s="205">
        <v>4145.07</v>
      </c>
      <c r="C10" s="205">
        <v>3531.22</v>
      </c>
      <c r="D10" s="35">
        <v>15.620429594128174</v>
      </c>
      <c r="E10" s="114">
        <v>14.449957810879798</v>
      </c>
      <c r="F10" s="114">
        <v>8.0824816484942268</v>
      </c>
      <c r="G10" s="114">
        <v>6.8802509547190391</v>
      </c>
    </row>
    <row r="11" spans="1:8" ht="17.25" thickBot="1" x14ac:dyDescent="0.35">
      <c r="A11" s="7" t="s">
        <v>898</v>
      </c>
      <c r="B11" s="203">
        <v>1896.4</v>
      </c>
      <c r="C11" s="203">
        <v>1649.33</v>
      </c>
      <c r="D11" s="43">
        <v>7.1464613823903278</v>
      </c>
      <c r="E11" s="204">
        <v>6.7491543761698161</v>
      </c>
      <c r="F11" s="204">
        <v>3.6977947774595967</v>
      </c>
      <c r="G11" s="204">
        <v>3.2135648039903355</v>
      </c>
    </row>
    <row r="12" spans="1:8" ht="17.25" thickBot="1" x14ac:dyDescent="0.35">
      <c r="A12" s="36" t="s">
        <v>899</v>
      </c>
      <c r="B12" s="205">
        <v>1623.91</v>
      </c>
      <c r="C12" s="205">
        <v>1387.89</v>
      </c>
      <c r="D12" s="35">
        <v>6.1196003498615665</v>
      </c>
      <c r="E12" s="114">
        <v>5.6793266763730292</v>
      </c>
      <c r="F12" s="114">
        <v>3.1664658917234836</v>
      </c>
      <c r="G12" s="114">
        <v>2.7041734860883802</v>
      </c>
    </row>
    <row r="13" spans="1:8" ht="17.25" thickBot="1" x14ac:dyDescent="0.35">
      <c r="A13" s="7" t="s">
        <v>900</v>
      </c>
      <c r="B13" s="203">
        <v>302.63</v>
      </c>
      <c r="C13" s="203">
        <v>308.48</v>
      </c>
      <c r="D13" s="43">
        <v>1.1404416832697661</v>
      </c>
      <c r="E13" s="204">
        <v>1.2623181182424774</v>
      </c>
      <c r="F13" s="204">
        <v>0.59009894194399803</v>
      </c>
      <c r="G13" s="204">
        <v>0.60104434572519683</v>
      </c>
    </row>
    <row r="14" spans="1:8" ht="17.25" thickBot="1" x14ac:dyDescent="0.35">
      <c r="A14" s="36" t="s">
        <v>901</v>
      </c>
      <c r="B14" s="205">
        <v>210.21</v>
      </c>
      <c r="C14" s="205">
        <v>354.63</v>
      </c>
      <c r="D14" s="35">
        <v>0.79216285973015743</v>
      </c>
      <c r="E14" s="114">
        <v>1.4511666048765874</v>
      </c>
      <c r="F14" s="114">
        <v>0.40988896866155972</v>
      </c>
      <c r="G14" s="114">
        <v>0.69096329202712181</v>
      </c>
    </row>
    <row r="15" spans="1:8" ht="17.25" thickBot="1" x14ac:dyDescent="0.35">
      <c r="A15" s="30" t="s">
        <v>902</v>
      </c>
      <c r="B15" s="206"/>
      <c r="C15" s="206">
        <v>26536</v>
      </c>
      <c r="D15" s="72">
        <v>100</v>
      </c>
      <c r="E15" s="452">
        <v>100</v>
      </c>
      <c r="F15" s="452">
        <v>51.743017692243789</v>
      </c>
      <c r="G15" s="452">
        <v>47.614332476034612</v>
      </c>
      <c r="H15" s="215"/>
    </row>
    <row r="16" spans="1:8" ht="17.25" thickBot="1" x14ac:dyDescent="0.35">
      <c r="A16" s="74" t="s">
        <v>903</v>
      </c>
      <c r="B16" s="208"/>
      <c r="C16" s="209">
        <v>51285</v>
      </c>
      <c r="D16" s="36"/>
      <c r="E16" s="4"/>
      <c r="F16" s="4"/>
      <c r="G16" s="4"/>
    </row>
    <row r="18" spans="1:1" x14ac:dyDescent="0.3">
      <c r="A18" t="s">
        <v>904</v>
      </c>
    </row>
    <row r="20" spans="1:1" x14ac:dyDescent="0.3">
      <c r="A20" s="469" t="s">
        <v>1568</v>
      </c>
    </row>
  </sheetData>
  <mergeCells count="3">
    <mergeCell ref="B3:C3"/>
    <mergeCell ref="D3:E3"/>
    <mergeCell ref="F3:G3"/>
  </mergeCell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38333-68B6-47BE-8FBD-140B00216604}">
  <sheetPr codeName="Foglio77"/>
  <dimension ref="A1:D16"/>
  <sheetViews>
    <sheetView showGridLines="0" zoomScaleNormal="100" workbookViewId="0"/>
  </sheetViews>
  <sheetFormatPr defaultRowHeight="16.5" x14ac:dyDescent="0.3"/>
  <cols>
    <col min="1" max="1" width="28.875" customWidth="1"/>
    <col min="2" max="3" width="12.25" customWidth="1"/>
    <col min="4" max="4" width="17.75" customWidth="1"/>
  </cols>
  <sheetData>
    <row r="1" spans="1:4" x14ac:dyDescent="0.3">
      <c r="A1" t="s">
        <v>905</v>
      </c>
    </row>
    <row r="3" spans="1:4" ht="17.25" thickBot="1" x14ac:dyDescent="0.35">
      <c r="A3" s="68" t="s">
        <v>291</v>
      </c>
      <c r="B3" s="453" t="s">
        <v>1529</v>
      </c>
      <c r="C3" s="453" t="s">
        <v>1531</v>
      </c>
      <c r="D3" s="185" t="s">
        <v>24</v>
      </c>
    </row>
    <row r="4" spans="1:4" ht="17.25" thickBot="1" x14ac:dyDescent="0.35">
      <c r="A4" s="8" t="s">
        <v>708</v>
      </c>
      <c r="B4" s="20">
        <v>21.817973819674538</v>
      </c>
      <c r="C4" s="20">
        <v>25.019181899257561</v>
      </c>
      <c r="D4" s="20">
        <v>3.2012080795830222</v>
      </c>
    </row>
    <row r="5" spans="1:4" ht="17.25" thickBot="1" x14ac:dyDescent="0.35">
      <c r="A5" s="7" t="s">
        <v>826</v>
      </c>
      <c r="B5" s="19">
        <v>16.446313106105428</v>
      </c>
      <c r="C5" s="19">
        <v>14.205963574009919</v>
      </c>
      <c r="D5" s="19">
        <v>-2.2403495320955091</v>
      </c>
    </row>
    <row r="6" spans="1:4" ht="17.25" thickBot="1" x14ac:dyDescent="0.35">
      <c r="A6" s="8" t="s">
        <v>907</v>
      </c>
      <c r="B6" s="20">
        <v>10.70406366671755</v>
      </c>
      <c r="C6" s="20">
        <v>9.4333542416131166</v>
      </c>
      <c r="D6" s="20">
        <v>-1.2707094251044335</v>
      </c>
    </row>
    <row r="7" spans="1:4" ht="17.25" thickBot="1" x14ac:dyDescent="0.35">
      <c r="A7" s="7" t="s">
        <v>908</v>
      </c>
      <c r="B7" s="19">
        <v>8.8024338514486082</v>
      </c>
      <c r="C7" s="19">
        <v>8.7899534353641897</v>
      </c>
      <c r="D7" s="19">
        <v>-1.2480416084418522E-2</v>
      </c>
    </row>
    <row r="8" spans="1:4" ht="17.25" thickBot="1" x14ac:dyDescent="0.35">
      <c r="A8" s="36" t="s">
        <v>909</v>
      </c>
      <c r="B8" s="35">
        <v>9.1444261718240121</v>
      </c>
      <c r="C8" s="35">
        <v>8.4479769850970392</v>
      </c>
      <c r="D8" s="35">
        <v>-0.69644918672697287</v>
      </c>
    </row>
    <row r="9" spans="1:4" ht="17.25" thickBot="1" x14ac:dyDescent="0.35">
      <c r="A9" s="7" t="s">
        <v>897</v>
      </c>
      <c r="B9" s="19">
        <v>3.0316996492679165</v>
      </c>
      <c r="C9" s="19">
        <v>3.6424568316250747</v>
      </c>
      <c r="D9" s="19">
        <v>0.61075718235715826</v>
      </c>
    </row>
    <row r="10" spans="1:4" ht="17.25" thickBot="1" x14ac:dyDescent="0.35">
      <c r="A10" s="36" t="s">
        <v>910</v>
      </c>
      <c r="B10" s="35">
        <v>3.0529173652760702</v>
      </c>
      <c r="C10" s="35">
        <v>3.3590772728913594</v>
      </c>
      <c r="D10" s="35">
        <v>0.30615990761528922</v>
      </c>
    </row>
    <row r="11" spans="1:4" ht="17.25" thickBot="1" x14ac:dyDescent="0.35">
      <c r="A11" s="7" t="s">
        <v>31</v>
      </c>
      <c r="B11" s="19">
        <v>27.00017236968587</v>
      </c>
      <c r="C11" s="19">
        <v>27.102035760141739</v>
      </c>
      <c r="D11" s="19">
        <v>0.61075718235715826</v>
      </c>
    </row>
    <row r="12" spans="1:4" ht="17.25" thickBot="1" x14ac:dyDescent="0.35">
      <c r="A12" s="36" t="s">
        <v>5</v>
      </c>
      <c r="B12" s="44">
        <v>100</v>
      </c>
      <c r="C12" s="44">
        <v>100</v>
      </c>
      <c r="D12" s="35"/>
    </row>
    <row r="13" spans="1:4" x14ac:dyDescent="0.3">
      <c r="A13" s="68" t="s">
        <v>868</v>
      </c>
      <c r="B13" s="185">
        <v>2019</v>
      </c>
      <c r="C13" s="185">
        <v>2020</v>
      </c>
    </row>
    <row r="14" spans="1:4" ht="17.25" thickBot="1" x14ac:dyDescent="0.35">
      <c r="A14" s="36"/>
      <c r="B14" s="56">
        <v>1067.6970542848501</v>
      </c>
      <c r="C14" s="56">
        <v>1117.429524654101</v>
      </c>
    </row>
    <row r="16" spans="1:4" x14ac:dyDescent="0.3">
      <c r="A16" s="469" t="s">
        <v>1559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09022-5A6A-470F-9598-A33C82F7FBFE}">
  <sheetPr codeName="Foglio78"/>
  <dimension ref="A1:F10"/>
  <sheetViews>
    <sheetView showGridLines="0" workbookViewId="0"/>
  </sheetViews>
  <sheetFormatPr defaultRowHeight="16.5" x14ac:dyDescent="0.3"/>
  <cols>
    <col min="1" max="1" width="22.75" customWidth="1"/>
    <col min="2" max="2" width="14.5" bestFit="1" customWidth="1"/>
    <col min="3" max="3" width="15.875" bestFit="1" customWidth="1"/>
    <col min="4" max="4" width="12.375" style="42" customWidth="1"/>
    <col min="5" max="5" width="9.875" style="42" customWidth="1"/>
    <col min="6" max="6" width="14.5" customWidth="1"/>
  </cols>
  <sheetData>
    <row r="1" spans="1:6" x14ac:dyDescent="0.3">
      <c r="A1" t="s">
        <v>911</v>
      </c>
    </row>
    <row r="3" spans="1:6" s="71" customFormat="1" x14ac:dyDescent="0.3">
      <c r="A3" s="5" t="s">
        <v>860</v>
      </c>
      <c r="B3" s="5"/>
      <c r="C3" s="5"/>
      <c r="D3" s="1"/>
      <c r="E3" s="1"/>
      <c r="F3" s="1"/>
    </row>
    <row r="4" spans="1:6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6" ht="17.25" thickBot="1" x14ac:dyDescent="0.35">
      <c r="A5" s="7" t="s">
        <v>871</v>
      </c>
      <c r="B5" s="199">
        <v>17.901773418958598</v>
      </c>
      <c r="C5" s="199">
        <v>16.242858038750192</v>
      </c>
      <c r="D5" s="199">
        <v>15.525705027521978</v>
      </c>
      <c r="E5" s="199">
        <v>15.261202596706596</v>
      </c>
      <c r="F5" s="199">
        <v>17.749570491604548</v>
      </c>
    </row>
    <row r="6" spans="1:6" ht="17.25" thickBot="1" x14ac:dyDescent="0.35">
      <c r="A6" s="36" t="s">
        <v>861</v>
      </c>
      <c r="B6" s="210">
        <v>76.117371317638714</v>
      </c>
      <c r="C6" s="210">
        <v>77.692223523360809</v>
      </c>
      <c r="D6" s="210">
        <v>77.700735709925695</v>
      </c>
      <c r="E6" s="210">
        <v>77.005432998180481</v>
      </c>
      <c r="F6" s="210">
        <v>72.252160666081608</v>
      </c>
    </row>
    <row r="7" spans="1:6" ht="17.25" thickBot="1" x14ac:dyDescent="0.35">
      <c r="A7" s="7" t="s">
        <v>872</v>
      </c>
      <c r="B7" s="199">
        <v>5.9808552634026952</v>
      </c>
      <c r="C7" s="199">
        <v>6.064918437888986</v>
      </c>
      <c r="D7" s="199">
        <v>6.773559262552312</v>
      </c>
      <c r="E7" s="199">
        <v>7.7333644051129165</v>
      </c>
      <c r="F7" s="199">
        <v>9.9982688423138573</v>
      </c>
    </row>
    <row r="8" spans="1:6" ht="17.25" thickBot="1" x14ac:dyDescent="0.35">
      <c r="A8" s="74" t="s">
        <v>863</v>
      </c>
      <c r="B8" s="209">
        <v>630.11060576241493</v>
      </c>
      <c r="C8" s="209">
        <v>623.36292065881912</v>
      </c>
      <c r="D8" s="63">
        <v>664.98111574840766</v>
      </c>
      <c r="E8" s="211">
        <v>692.18571849844636</v>
      </c>
      <c r="F8" s="211">
        <v>535.38512332346818</v>
      </c>
    </row>
    <row r="10" spans="1:6" x14ac:dyDescent="0.3">
      <c r="A10" s="469" t="s">
        <v>1559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409B8-0D98-4C4D-8F2B-1A0B2B5DE382}">
  <sheetPr codeName="Foglio6"/>
  <dimension ref="A1:D10"/>
  <sheetViews>
    <sheetView showGridLines="0" workbookViewId="0"/>
  </sheetViews>
  <sheetFormatPr defaultRowHeight="16.5" x14ac:dyDescent="0.3"/>
  <cols>
    <col min="1" max="1" width="28.25" customWidth="1"/>
    <col min="2" max="2" width="17.875" customWidth="1"/>
    <col min="3" max="3" width="20.875" customWidth="1"/>
    <col min="4" max="4" width="14.375" customWidth="1"/>
  </cols>
  <sheetData>
    <row r="1" spans="1:4" x14ac:dyDescent="0.3">
      <c r="A1" t="s">
        <v>1539</v>
      </c>
    </row>
    <row r="3" spans="1:4" x14ac:dyDescent="0.3">
      <c r="A3" s="5"/>
      <c r="B3" s="398" t="s">
        <v>1525</v>
      </c>
      <c r="C3" s="398" t="s">
        <v>1528</v>
      </c>
    </row>
    <row r="4" spans="1:4" ht="17.25" thickBot="1" x14ac:dyDescent="0.35">
      <c r="A4" s="401" t="s">
        <v>1524</v>
      </c>
      <c r="B4" s="205">
        <v>12865</v>
      </c>
      <c r="C4" s="205">
        <v>55640</v>
      </c>
    </row>
    <row r="5" spans="1:4" ht="17.25" thickBot="1" x14ac:dyDescent="0.35">
      <c r="A5" s="212">
        <v>2019</v>
      </c>
      <c r="B5" s="57">
        <v>120934</v>
      </c>
      <c r="C5" s="57">
        <v>131986</v>
      </c>
    </row>
    <row r="6" spans="1:4" ht="17.25" thickBot="1" x14ac:dyDescent="0.35">
      <c r="A6" s="402">
        <v>2020</v>
      </c>
      <c r="B6" s="56">
        <v>132512</v>
      </c>
      <c r="C6" s="56">
        <v>122140</v>
      </c>
    </row>
    <row r="7" spans="1:4" x14ac:dyDescent="0.3">
      <c r="A7" s="5" t="s">
        <v>1545</v>
      </c>
      <c r="B7" s="398" t="s">
        <v>286</v>
      </c>
      <c r="C7" s="398" t="s">
        <v>1511</v>
      </c>
      <c r="D7" s="398" t="s">
        <v>1512</v>
      </c>
    </row>
    <row r="8" spans="1:4" ht="17.25" thickBot="1" x14ac:dyDescent="0.35">
      <c r="A8" s="401"/>
      <c r="B8" s="205">
        <v>349710</v>
      </c>
      <c r="C8" s="205">
        <v>325142</v>
      </c>
      <c r="D8" s="205">
        <v>38607</v>
      </c>
    </row>
    <row r="10" spans="1:4" x14ac:dyDescent="0.3">
      <c r="A10" t="s">
        <v>1544</v>
      </c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07CE4-70B6-46D6-8726-A6687FB2EB95}">
  <sheetPr codeName="Foglio79"/>
  <dimension ref="A1:L27"/>
  <sheetViews>
    <sheetView showGridLines="0" zoomScaleNormal="100" workbookViewId="0"/>
  </sheetViews>
  <sheetFormatPr defaultRowHeight="16.5" x14ac:dyDescent="0.3"/>
  <cols>
    <col min="1" max="1" width="6" customWidth="1"/>
    <col min="2" max="2" width="13.25" customWidth="1"/>
    <col min="3" max="3" width="19.375" customWidth="1"/>
    <col min="4" max="23" width="9.875" bestFit="1" customWidth="1"/>
  </cols>
  <sheetData>
    <row r="1" spans="1:12" x14ac:dyDescent="0.3">
      <c r="A1" t="s">
        <v>912</v>
      </c>
    </row>
    <row r="3" spans="1:12" ht="17.25" thickBot="1" x14ac:dyDescent="0.35">
      <c r="A3" s="5" t="s">
        <v>913</v>
      </c>
      <c r="B3" s="1" t="s">
        <v>914</v>
      </c>
      <c r="C3" s="1" t="s">
        <v>915</v>
      </c>
    </row>
    <row r="4" spans="1:12" ht="17.25" thickBot="1" x14ac:dyDescent="0.35">
      <c r="A4" s="212">
        <v>1999</v>
      </c>
      <c r="B4" s="170">
        <v>3024.0842729999999</v>
      </c>
      <c r="C4" s="170">
        <v>2128.8650400000001</v>
      </c>
    </row>
    <row r="5" spans="1:12" ht="17.25" thickBot="1" x14ac:dyDescent="0.35">
      <c r="A5" s="213">
        <v>2000</v>
      </c>
      <c r="B5" s="172">
        <v>3067.977899</v>
      </c>
      <c r="C5" s="172">
        <v>2186.3368799999998</v>
      </c>
    </row>
    <row r="6" spans="1:12" ht="17.25" thickBot="1" x14ac:dyDescent="0.35">
      <c r="A6" s="212">
        <v>2001</v>
      </c>
      <c r="B6" s="170">
        <v>3369.708087</v>
      </c>
      <c r="C6" s="170">
        <v>2166.3230400000002</v>
      </c>
    </row>
    <row r="7" spans="1:12" ht="17.25" thickBot="1" x14ac:dyDescent="0.35">
      <c r="A7" s="213">
        <v>2002</v>
      </c>
      <c r="B7" s="172">
        <v>3433.4168650000001</v>
      </c>
      <c r="C7" s="172">
        <v>2098.98828</v>
      </c>
    </row>
    <row r="8" spans="1:12" ht="17.25" thickBot="1" x14ac:dyDescent="0.35">
      <c r="A8" s="212">
        <v>2003</v>
      </c>
      <c r="B8" s="170">
        <v>3393.6556420000002</v>
      </c>
      <c r="C8" s="170">
        <v>2055.9096</v>
      </c>
      <c r="K8" s="169"/>
      <c r="L8" s="169"/>
    </row>
    <row r="9" spans="1:12" ht="17.25" thickBot="1" x14ac:dyDescent="0.35">
      <c r="A9" s="213">
        <v>2004</v>
      </c>
      <c r="B9" s="172">
        <v>3428.5044600000001</v>
      </c>
      <c r="C9" s="172">
        <v>2022.3432</v>
      </c>
    </row>
    <row r="10" spans="1:12" ht="17.25" thickBot="1" x14ac:dyDescent="0.35">
      <c r="A10" s="212">
        <v>2005</v>
      </c>
      <c r="B10" s="170">
        <v>3497.5484059999999</v>
      </c>
      <c r="C10" s="170">
        <v>1966.2519600000001</v>
      </c>
    </row>
    <row r="11" spans="1:12" ht="17.25" thickBot="1" x14ac:dyDescent="0.35">
      <c r="A11" s="213">
        <v>2006</v>
      </c>
      <c r="B11" s="172">
        <v>3552.4283329999998</v>
      </c>
      <c r="C11" s="172">
        <v>1983.7170000000001</v>
      </c>
    </row>
    <row r="12" spans="1:12" ht="17.25" thickBot="1" x14ac:dyDescent="0.35">
      <c r="A12" s="212">
        <v>2007</v>
      </c>
      <c r="B12" s="170">
        <v>3681.932589</v>
      </c>
      <c r="C12" s="170">
        <v>1943.9654399999999</v>
      </c>
    </row>
    <row r="13" spans="1:12" ht="17.25" thickBot="1" x14ac:dyDescent="0.35">
      <c r="A13" s="213">
        <v>2008</v>
      </c>
      <c r="B13" s="172">
        <v>3593.8382929999998</v>
      </c>
      <c r="C13" s="172">
        <v>1850.9590800000001</v>
      </c>
    </row>
    <row r="14" spans="1:12" ht="17.25" thickBot="1" x14ac:dyDescent="0.35">
      <c r="A14" s="212">
        <v>2009</v>
      </c>
      <c r="B14" s="170">
        <v>3325</v>
      </c>
      <c r="C14" s="170">
        <v>1723.3045199999999</v>
      </c>
    </row>
    <row r="15" spans="1:12" ht="17.25" thickBot="1" x14ac:dyDescent="0.35">
      <c r="A15" s="213">
        <v>2010</v>
      </c>
      <c r="B15" s="172">
        <v>2992.0489640000001</v>
      </c>
      <c r="C15" s="172">
        <v>1714.2110399999999</v>
      </c>
    </row>
    <row r="16" spans="1:12" ht="17.25" thickBot="1" x14ac:dyDescent="0.35">
      <c r="A16" s="212">
        <v>2011</v>
      </c>
      <c r="B16" s="170">
        <v>2855.1518700000001</v>
      </c>
      <c r="C16" s="170">
        <v>1685.9319989999999</v>
      </c>
    </row>
    <row r="17" spans="1:3" ht="17.25" thickBot="1" x14ac:dyDescent="0.35">
      <c r="A17" s="213">
        <v>2012</v>
      </c>
      <c r="B17" s="172">
        <v>2468.7769539999999</v>
      </c>
      <c r="C17" s="172">
        <v>1527.4304910000001</v>
      </c>
    </row>
    <row r="18" spans="1:3" ht="17.25" thickBot="1" x14ac:dyDescent="0.35">
      <c r="A18" s="212">
        <v>2013</v>
      </c>
      <c r="B18" s="170">
        <v>2130.657952</v>
      </c>
      <c r="C18" s="170">
        <v>1323.369506</v>
      </c>
    </row>
    <row r="19" spans="1:3" ht="17.25" thickBot="1" x14ac:dyDescent="0.35">
      <c r="A19" s="213">
        <v>2014</v>
      </c>
      <c r="B19" s="172">
        <v>1915.5880360000001</v>
      </c>
      <c r="C19" s="172">
        <v>1196.2893919999999</v>
      </c>
    </row>
    <row r="20" spans="1:3" ht="17.25" thickBot="1" x14ac:dyDescent="0.35">
      <c r="A20" s="212">
        <v>2015</v>
      </c>
      <c r="B20" s="170">
        <v>1759.882973</v>
      </c>
      <c r="C20" s="170">
        <v>1095.2483050000001</v>
      </c>
    </row>
    <row r="21" spans="1:3" ht="17.25" thickBot="1" x14ac:dyDescent="0.35">
      <c r="A21" s="213">
        <v>2016</v>
      </c>
      <c r="B21" s="172">
        <v>1621.76668</v>
      </c>
      <c r="C21" s="172">
        <v>967.71998499999995</v>
      </c>
    </row>
    <row r="22" spans="1:3" ht="17.25" thickBot="1" x14ac:dyDescent="0.35">
      <c r="A22" s="212">
        <v>2017</v>
      </c>
      <c r="B22" s="170">
        <v>1487.10356</v>
      </c>
      <c r="C22" s="170">
        <v>885.63180999999997</v>
      </c>
    </row>
    <row r="23" spans="1:3" ht="17.25" thickBot="1" x14ac:dyDescent="0.35">
      <c r="A23" s="213">
        <v>2018</v>
      </c>
      <c r="B23" s="172">
        <v>1386.0428280000001</v>
      </c>
      <c r="C23" s="172">
        <v>741.41205422999997</v>
      </c>
    </row>
    <row r="24" spans="1:3" ht="17.25" thickBot="1" x14ac:dyDescent="0.35">
      <c r="A24" s="212">
        <v>2019</v>
      </c>
      <c r="B24" s="170">
        <v>1274.1387460000001</v>
      </c>
      <c r="C24" s="170">
        <v>691.2584383633332</v>
      </c>
    </row>
    <row r="25" spans="1:3" ht="17.25" thickBot="1" x14ac:dyDescent="0.35">
      <c r="A25" s="213">
        <v>2020</v>
      </c>
      <c r="B25" s="172">
        <v>1103.826466</v>
      </c>
      <c r="C25" s="172">
        <v>584.11338041701651</v>
      </c>
    </row>
    <row r="27" spans="1:3" x14ac:dyDescent="0.3">
      <c r="A27" s="469" t="s">
        <v>916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A1E32-BB5D-4CC3-AA38-62DD5BDA8573}">
  <sheetPr codeName="Foglio80"/>
  <dimension ref="A1:L18"/>
  <sheetViews>
    <sheetView showGridLines="0" zoomScaleNormal="100" workbookViewId="0"/>
  </sheetViews>
  <sheetFormatPr defaultColWidth="14.75" defaultRowHeight="16.5" x14ac:dyDescent="0.3"/>
  <cols>
    <col min="1" max="1" width="28" customWidth="1"/>
    <col min="2" max="3" width="11.625" customWidth="1"/>
    <col min="4" max="5" width="11.625" style="42" customWidth="1"/>
    <col min="6" max="6" width="11.625" customWidth="1"/>
  </cols>
  <sheetData>
    <row r="1" spans="1:12" x14ac:dyDescent="0.3">
      <c r="A1" t="s">
        <v>917</v>
      </c>
    </row>
    <row r="3" spans="1:12" x14ac:dyDescent="0.3">
      <c r="A3" s="5" t="s">
        <v>860</v>
      </c>
      <c r="B3" s="5"/>
      <c r="C3" s="5"/>
      <c r="D3" s="1"/>
      <c r="E3" s="1"/>
      <c r="F3" s="1"/>
    </row>
    <row r="4" spans="1:12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12" ht="17.25" thickBot="1" x14ac:dyDescent="0.35">
      <c r="A5" s="7" t="s">
        <v>830</v>
      </c>
      <c r="B5" s="199">
        <v>61.185607947800094</v>
      </c>
      <c r="C5" s="199">
        <v>61.505276878815337</v>
      </c>
      <c r="D5" s="199">
        <v>60.383982596749441</v>
      </c>
      <c r="E5" s="199">
        <v>60.798363866234595</v>
      </c>
      <c r="F5" s="199">
        <v>63.325699494322997</v>
      </c>
    </row>
    <row r="6" spans="1:12" ht="17.25" thickBot="1" x14ac:dyDescent="0.35">
      <c r="A6" s="36" t="s">
        <v>861</v>
      </c>
      <c r="B6" s="210">
        <v>36.94946020114395</v>
      </c>
      <c r="C6" s="210">
        <v>36.219857535429902</v>
      </c>
      <c r="D6" s="210">
        <v>37.183529550063312</v>
      </c>
      <c r="E6" s="210">
        <v>36.393447549420138</v>
      </c>
      <c r="F6" s="210">
        <v>33.403212319177442</v>
      </c>
    </row>
    <row r="7" spans="1:12" ht="17.25" thickBot="1" x14ac:dyDescent="0.35">
      <c r="A7" s="7" t="s">
        <v>832</v>
      </c>
      <c r="B7" s="199">
        <v>1.8649318510559585</v>
      </c>
      <c r="C7" s="199">
        <v>2.2748655857547675</v>
      </c>
      <c r="D7" s="199">
        <v>2.4324878531872423</v>
      </c>
      <c r="E7" s="199">
        <v>2.8081885843452952</v>
      </c>
      <c r="F7" s="199">
        <v>3.2710881864995924</v>
      </c>
    </row>
    <row r="8" spans="1:12" ht="17.25" thickBot="1" x14ac:dyDescent="0.35">
      <c r="A8" s="74" t="s">
        <v>863</v>
      </c>
      <c r="B8" s="209">
        <v>2100.3614559867724</v>
      </c>
      <c r="C8" s="209">
        <v>1920.6343079608228</v>
      </c>
      <c r="D8" s="63">
        <v>1812.9395516700001</v>
      </c>
      <c r="E8" s="211">
        <v>1681.8775250099998</v>
      </c>
      <c r="F8" s="211">
        <v>1443.8709679221877</v>
      </c>
    </row>
    <row r="9" spans="1:12" x14ac:dyDescent="0.3">
      <c r="A9" s="486" t="s">
        <v>918</v>
      </c>
      <c r="B9" s="486"/>
      <c r="C9" s="486"/>
      <c r="D9" s="486"/>
      <c r="E9" s="486"/>
      <c r="F9" s="486"/>
      <c r="G9" s="5"/>
      <c r="H9" s="5"/>
      <c r="I9" s="5"/>
      <c r="J9" s="5"/>
      <c r="K9" s="5"/>
      <c r="L9" s="5"/>
    </row>
    <row r="10" spans="1:12" ht="17.25" thickBot="1" x14ac:dyDescent="0.35">
      <c r="A10" s="3"/>
      <c r="B10" s="326">
        <v>2010</v>
      </c>
      <c r="C10" s="326">
        <v>2011</v>
      </c>
      <c r="D10" s="326">
        <v>2012</v>
      </c>
      <c r="E10" s="326">
        <v>2013</v>
      </c>
      <c r="F10" s="326">
        <v>2014</v>
      </c>
      <c r="G10" s="326">
        <v>2015</v>
      </c>
      <c r="H10" s="326">
        <v>2016</v>
      </c>
      <c r="I10" s="326">
        <v>2017</v>
      </c>
      <c r="J10" s="326">
        <v>2018</v>
      </c>
      <c r="K10" s="326">
        <v>2019</v>
      </c>
      <c r="L10" s="326">
        <v>2020</v>
      </c>
    </row>
    <row r="11" spans="1:12" ht="17.25" thickBot="1" x14ac:dyDescent="0.35">
      <c r="A11" s="7" t="s">
        <v>919</v>
      </c>
      <c r="B11" s="186">
        <v>1266.7160454723</v>
      </c>
      <c r="C11" s="186">
        <v>1268.1331241875</v>
      </c>
      <c r="D11" s="186">
        <v>1168.1543830799999</v>
      </c>
      <c r="E11" s="186">
        <v>1119.5675932900001</v>
      </c>
      <c r="F11" s="186">
        <v>1065.6957427</v>
      </c>
      <c r="G11" s="186">
        <v>1207.8496700177436</v>
      </c>
      <c r="H11" s="186">
        <v>1141.1035214697158</v>
      </c>
      <c r="I11" s="186">
        <v>1053.87874097796</v>
      </c>
      <c r="J11" s="186">
        <v>989.72016972000006</v>
      </c>
      <c r="K11" s="186">
        <v>936.28344959999993</v>
      </c>
      <c r="L11" s="186">
        <v>823.37068450349398</v>
      </c>
    </row>
    <row r="12" spans="1:12" ht="17.25" thickBot="1" x14ac:dyDescent="0.35">
      <c r="A12" s="8" t="s">
        <v>861</v>
      </c>
      <c r="B12" s="187">
        <v>1410.8</v>
      </c>
      <c r="C12" s="187">
        <v>1358.5537227252998</v>
      </c>
      <c r="D12" s="187">
        <v>1132.11440229</v>
      </c>
      <c r="E12" s="187">
        <v>941.07048743999997</v>
      </c>
      <c r="F12" s="187">
        <v>871.06417309000005</v>
      </c>
      <c r="G12" s="187">
        <v>816.52290080000012</v>
      </c>
      <c r="H12" s="187">
        <v>776.07222026000011</v>
      </c>
      <c r="I12" s="187">
        <v>695.65101012000002</v>
      </c>
      <c r="J12" s="187">
        <v>674.11491391999994</v>
      </c>
      <c r="K12" s="187">
        <v>612.09321490999992</v>
      </c>
      <c r="L12" s="187">
        <v>482.29928503001076</v>
      </c>
    </row>
    <row r="13" spans="1:12" ht="17.25" thickBot="1" x14ac:dyDescent="0.35">
      <c r="A13" s="7" t="s">
        <v>920</v>
      </c>
      <c r="B13" s="186">
        <v>153.82</v>
      </c>
      <c r="C13" s="186">
        <v>151.18</v>
      </c>
      <c r="D13" s="186">
        <v>128.28680882</v>
      </c>
      <c r="E13" s="186">
        <v>110.07552754</v>
      </c>
      <c r="F13" s="186">
        <v>118.97923695</v>
      </c>
      <c r="G13" s="186">
        <v>148.48399642427199</v>
      </c>
      <c r="H13" s="186">
        <v>144.01540447705662</v>
      </c>
      <c r="I13" s="186">
        <v>127.412707962863</v>
      </c>
      <c r="J13" s="186">
        <v>105.00493365000001</v>
      </c>
      <c r="K13" s="186">
        <v>86.270567839999998</v>
      </c>
      <c r="L13" s="186">
        <v>90.970705728682915</v>
      </c>
    </row>
    <row r="14" spans="1:12" ht="17.25" thickBot="1" x14ac:dyDescent="0.35">
      <c r="A14" s="8" t="s">
        <v>921</v>
      </c>
      <c r="B14" s="187">
        <v>136.78</v>
      </c>
      <c r="C14" s="187">
        <v>121.68</v>
      </c>
      <c r="D14" s="187">
        <v>78.052211780000007</v>
      </c>
      <c r="E14" s="187">
        <v>50.902185559999999</v>
      </c>
      <c r="F14" s="187">
        <v>55.001750940000001</v>
      </c>
      <c r="G14" s="187">
        <v>35.21382543</v>
      </c>
      <c r="H14" s="187">
        <v>39.170309779999997</v>
      </c>
      <c r="I14" s="187">
        <v>43.691848899999997</v>
      </c>
      <c r="J14" s="187">
        <v>44.099534380000001</v>
      </c>
      <c r="K14" s="187">
        <v>47.230292660000003</v>
      </c>
      <c r="L14" s="187">
        <v>47.230292660000003</v>
      </c>
    </row>
    <row r="15" spans="1:12" ht="17.25" thickBot="1" x14ac:dyDescent="0.35">
      <c r="A15" s="30" t="s">
        <v>5</v>
      </c>
      <c r="B15" s="194">
        <v>2968.1160454723004</v>
      </c>
      <c r="C15" s="194">
        <v>2899.5468469127995</v>
      </c>
      <c r="D15" s="194">
        <v>2506.6078059700003</v>
      </c>
      <c r="E15" s="194">
        <v>2221.6157938299998</v>
      </c>
      <c r="F15" s="194">
        <v>2110.74090368</v>
      </c>
      <c r="G15" s="194">
        <v>2208.0703926720157</v>
      </c>
      <c r="H15" s="194">
        <v>2100.3614559867724</v>
      </c>
      <c r="I15" s="194">
        <v>1920.6343079608228</v>
      </c>
      <c r="J15" s="194">
        <v>1812.9395516700001</v>
      </c>
      <c r="K15" s="194">
        <v>1681.87752501</v>
      </c>
      <c r="L15" s="194">
        <v>1443.8709679221877</v>
      </c>
    </row>
    <row r="17" spans="1:12" x14ac:dyDescent="0.3">
      <c r="A17" s="469" t="s">
        <v>1559</v>
      </c>
    </row>
    <row r="18" spans="1:12" x14ac:dyDescent="0.3">
      <c r="K18" s="286"/>
      <c r="L18" s="286"/>
    </row>
  </sheetData>
  <mergeCells count="1">
    <mergeCell ref="A9:F9"/>
  </mergeCell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45066-B792-4C69-9D9F-E00218D84E63}">
  <sheetPr codeName="Foglio81"/>
  <dimension ref="A1:D23"/>
  <sheetViews>
    <sheetView showGridLines="0" workbookViewId="0"/>
  </sheetViews>
  <sheetFormatPr defaultRowHeight="16.5" x14ac:dyDescent="0.3"/>
  <cols>
    <col min="1" max="1" width="24.875" customWidth="1"/>
    <col min="2" max="2" width="19.625" customWidth="1"/>
    <col min="3" max="3" width="24" customWidth="1"/>
    <col min="4" max="4" width="20.125" bestFit="1" customWidth="1"/>
  </cols>
  <sheetData>
    <row r="1" spans="1:4" x14ac:dyDescent="0.3">
      <c r="A1" t="s">
        <v>922</v>
      </c>
    </row>
    <row r="3" spans="1:4" x14ac:dyDescent="0.3">
      <c r="A3" s="5" t="s">
        <v>291</v>
      </c>
      <c r="B3" s="1" t="s">
        <v>906</v>
      </c>
      <c r="C3" s="1" t="s">
        <v>23</v>
      </c>
      <c r="D3" s="1" t="s">
        <v>24</v>
      </c>
    </row>
    <row r="4" spans="1:4" ht="17.25" thickBot="1" x14ac:dyDescent="0.35">
      <c r="A4" s="36" t="s">
        <v>907</v>
      </c>
      <c r="B4" s="35">
        <v>25.201121585680262</v>
      </c>
      <c r="C4" s="35">
        <v>25.056462558467135</v>
      </c>
      <c r="D4" s="35">
        <v>-0.14465902721312673</v>
      </c>
    </row>
    <row r="5" spans="1:4" ht="17.25" thickBot="1" x14ac:dyDescent="0.35">
      <c r="A5" s="7" t="s">
        <v>923</v>
      </c>
      <c r="B5" s="19">
        <v>21.262586108811568</v>
      </c>
      <c r="C5" s="19">
        <v>21.393836964844841</v>
      </c>
      <c r="D5" s="19">
        <v>0.13125085603327236</v>
      </c>
    </row>
    <row r="6" spans="1:4" ht="17.25" thickBot="1" x14ac:dyDescent="0.35">
      <c r="A6" s="8" t="s">
        <v>924</v>
      </c>
      <c r="B6" s="20">
        <v>8.0842154662356638</v>
      </c>
      <c r="C6" s="20">
        <v>8.586131797386555</v>
      </c>
      <c r="D6" s="20">
        <v>0.50191633115089118</v>
      </c>
    </row>
    <row r="7" spans="1:4" ht="17.25" thickBot="1" x14ac:dyDescent="0.35">
      <c r="A7" s="7" t="s">
        <v>925</v>
      </c>
      <c r="B7" s="19">
        <v>6.9138803670801554</v>
      </c>
      <c r="C7" s="19">
        <v>6.8377993735878366</v>
      </c>
      <c r="D7" s="19">
        <v>-7.6080993492318783E-2</v>
      </c>
    </row>
    <row r="8" spans="1:4" ht="17.25" thickBot="1" x14ac:dyDescent="0.35">
      <c r="A8" s="36" t="s">
        <v>926</v>
      </c>
      <c r="B8" s="35">
        <v>5.3415151617217704</v>
      </c>
      <c r="C8" s="35">
        <v>6.0799754237271264</v>
      </c>
      <c r="D8" s="35">
        <v>0.73846026200535597</v>
      </c>
    </row>
    <row r="9" spans="1:4" ht="17.25" thickBot="1" x14ac:dyDescent="0.35">
      <c r="A9" s="7" t="s">
        <v>31</v>
      </c>
      <c r="B9" s="19">
        <v>33.196681310470574</v>
      </c>
      <c r="C9" s="19">
        <v>32.045793881986505</v>
      </c>
      <c r="D9" s="19">
        <v>-0.10023689448354034</v>
      </c>
    </row>
    <row r="10" spans="1:4" ht="17.25" thickBot="1" x14ac:dyDescent="0.35">
      <c r="A10" s="28" t="s">
        <v>5</v>
      </c>
      <c r="B10" s="96">
        <v>100</v>
      </c>
      <c r="C10" s="96">
        <v>100</v>
      </c>
      <c r="D10" s="96"/>
    </row>
    <row r="11" spans="1:4" x14ac:dyDescent="0.3">
      <c r="A11" s="68" t="s">
        <v>868</v>
      </c>
      <c r="B11" s="185">
        <v>2019</v>
      </c>
      <c r="C11" s="185">
        <v>2020</v>
      </c>
    </row>
    <row r="12" spans="1:4" ht="17.25" thickBot="1" x14ac:dyDescent="0.35">
      <c r="A12" s="36"/>
      <c r="B12" s="56">
        <v>1261</v>
      </c>
      <c r="C12" s="56">
        <v>1276</v>
      </c>
    </row>
    <row r="14" spans="1:4" x14ac:dyDescent="0.3">
      <c r="A14" s="469" t="s">
        <v>1559</v>
      </c>
    </row>
    <row r="16" spans="1:4" x14ac:dyDescent="0.3">
      <c r="B16" s="195"/>
      <c r="C16" s="195"/>
    </row>
    <row r="17" spans="2:3" x14ac:dyDescent="0.3">
      <c r="B17" s="195"/>
      <c r="C17" s="195"/>
    </row>
    <row r="18" spans="2:3" x14ac:dyDescent="0.3">
      <c r="B18" s="195"/>
      <c r="C18" s="195"/>
    </row>
    <row r="19" spans="2:3" x14ac:dyDescent="0.3">
      <c r="B19" s="195"/>
      <c r="C19" s="195"/>
    </row>
    <row r="20" spans="2:3" x14ac:dyDescent="0.3">
      <c r="B20" s="195"/>
      <c r="C20" s="195"/>
    </row>
    <row r="21" spans="2:3" x14ac:dyDescent="0.3">
      <c r="B21" s="195"/>
      <c r="C21" s="195"/>
    </row>
    <row r="22" spans="2:3" x14ac:dyDescent="0.3">
      <c r="B22" s="195"/>
      <c r="C22" s="195"/>
    </row>
    <row r="23" spans="2:3" x14ac:dyDescent="0.3">
      <c r="B23" s="195"/>
      <c r="C23" s="195"/>
    </row>
  </sheetData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C3D0C-CFA7-4581-8928-2E9A2580F4A0}">
  <sheetPr codeName="Foglio82"/>
  <dimension ref="A1:G10"/>
  <sheetViews>
    <sheetView showGridLines="0" workbookViewId="0"/>
  </sheetViews>
  <sheetFormatPr defaultRowHeight="16.5" x14ac:dyDescent="0.3"/>
  <cols>
    <col min="1" max="1" width="24.875" customWidth="1"/>
    <col min="4" max="4" width="12.75" customWidth="1"/>
    <col min="5" max="5" width="4.5" customWidth="1"/>
  </cols>
  <sheetData>
    <row r="1" spans="1:7" x14ac:dyDescent="0.3">
      <c r="A1" t="s">
        <v>927</v>
      </c>
    </row>
    <row r="3" spans="1:7" x14ac:dyDescent="0.3">
      <c r="A3" s="5"/>
      <c r="B3" s="481" t="s">
        <v>245</v>
      </c>
      <c r="C3" s="481"/>
      <c r="D3" s="1" t="s">
        <v>1</v>
      </c>
      <c r="F3" s="481" t="s">
        <v>10</v>
      </c>
      <c r="G3" s="481"/>
    </row>
    <row r="4" spans="1:7" ht="17.25" thickBot="1" x14ac:dyDescent="0.35">
      <c r="A4" s="3"/>
      <c r="B4" s="174">
        <v>2019</v>
      </c>
      <c r="C4" s="174">
        <v>2020</v>
      </c>
      <c r="D4" s="174" t="s">
        <v>2</v>
      </c>
      <c r="F4" s="174">
        <v>2019</v>
      </c>
      <c r="G4" s="174">
        <v>2020</v>
      </c>
    </row>
    <row r="5" spans="1:7" ht="17.25" thickBot="1" x14ac:dyDescent="0.35">
      <c r="A5" s="7" t="s">
        <v>928</v>
      </c>
      <c r="B5" s="170">
        <v>1022.5540174399999</v>
      </c>
      <c r="C5" s="170">
        <v>914.34139023217688</v>
      </c>
      <c r="D5" s="19">
        <v>-10.582582960139083</v>
      </c>
      <c r="F5" s="214">
        <v>60.798363866234602</v>
      </c>
      <c r="G5" s="214">
        <v>63.325699494322997</v>
      </c>
    </row>
    <row r="6" spans="1:7" ht="17.25" thickBot="1" x14ac:dyDescent="0.35">
      <c r="A6" s="8" t="s">
        <v>861</v>
      </c>
      <c r="B6" s="172">
        <v>612.09321490999992</v>
      </c>
      <c r="C6" s="172">
        <v>482.29928503001076</v>
      </c>
      <c r="D6" s="20">
        <v>-21.204928713198299</v>
      </c>
      <c r="F6" s="202">
        <v>36.393447549420102</v>
      </c>
      <c r="G6" s="202">
        <v>33.403212319177399</v>
      </c>
    </row>
    <row r="7" spans="1:7" ht="17.25" thickBot="1" x14ac:dyDescent="0.35">
      <c r="A7" s="7" t="s">
        <v>929</v>
      </c>
      <c r="B7" s="170">
        <v>47.230292660000003</v>
      </c>
      <c r="C7" s="170">
        <v>47.230292660000003</v>
      </c>
      <c r="D7" s="19">
        <v>0</v>
      </c>
      <c r="F7" s="214">
        <v>2.8081885843453001</v>
      </c>
      <c r="G7" s="214">
        <v>3.2710881864995902</v>
      </c>
    </row>
    <row r="8" spans="1:7" ht="17.25" thickBot="1" x14ac:dyDescent="0.35">
      <c r="A8" s="74" t="s">
        <v>5</v>
      </c>
      <c r="B8" s="63">
        <v>1681.87752501</v>
      </c>
      <c r="C8" s="63">
        <v>1443.8709679221899</v>
      </c>
      <c r="D8" s="35">
        <v>-14.151241903681244</v>
      </c>
      <c r="F8" s="75">
        <v>100</v>
      </c>
      <c r="G8" s="75">
        <v>100</v>
      </c>
    </row>
    <row r="10" spans="1:7" x14ac:dyDescent="0.3">
      <c r="A10" s="469" t="s">
        <v>1559</v>
      </c>
    </row>
  </sheetData>
  <mergeCells count="2">
    <mergeCell ref="B3:C3"/>
    <mergeCell ref="F3:G3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E06CF-AC6E-44C0-B19A-63E6EFEE92EA}">
  <sheetPr codeName="Foglio83"/>
  <dimension ref="A1:E12"/>
  <sheetViews>
    <sheetView showGridLines="0" workbookViewId="0"/>
  </sheetViews>
  <sheetFormatPr defaultRowHeight="16.5" x14ac:dyDescent="0.3"/>
  <cols>
    <col min="1" max="1" width="21.625" customWidth="1"/>
    <col min="2" max="3" width="16.75" customWidth="1"/>
    <col min="4" max="4" width="18.875" customWidth="1"/>
    <col min="5" max="5" width="21.625" customWidth="1"/>
    <col min="6" max="7" width="16.75" customWidth="1"/>
  </cols>
  <sheetData>
    <row r="1" spans="1:5" x14ac:dyDescent="0.3">
      <c r="A1" t="s">
        <v>930</v>
      </c>
    </row>
    <row r="3" spans="1:5" ht="17.25" thickBot="1" x14ac:dyDescent="0.35">
      <c r="A3" s="68" t="s">
        <v>291</v>
      </c>
      <c r="B3" s="453" t="s">
        <v>1529</v>
      </c>
      <c r="C3" s="453" t="s">
        <v>1532</v>
      </c>
      <c r="D3" s="453" t="s">
        <v>24</v>
      </c>
    </row>
    <row r="4" spans="1:5" ht="17.25" thickBot="1" x14ac:dyDescent="0.35">
      <c r="A4" s="8" t="s">
        <v>907</v>
      </c>
      <c r="B4" s="20">
        <v>18.873034334362828</v>
      </c>
      <c r="C4" s="20">
        <v>17.604282193393249</v>
      </c>
      <c r="D4" s="20">
        <v>-1.2687521409695783</v>
      </c>
      <c r="E4" s="215"/>
    </row>
    <row r="5" spans="1:5" ht="17.25" thickBot="1" x14ac:dyDescent="0.35">
      <c r="A5" s="7" t="s">
        <v>923</v>
      </c>
      <c r="B5" s="19">
        <v>17.111552700556519</v>
      </c>
      <c r="C5" s="19">
        <v>16.268996489163726</v>
      </c>
      <c r="D5" s="19">
        <v>-0.84255621139279313</v>
      </c>
    </row>
    <row r="6" spans="1:5" ht="17.25" thickBot="1" x14ac:dyDescent="0.35">
      <c r="A6" s="8" t="s">
        <v>931</v>
      </c>
      <c r="B6" s="20">
        <v>8.5844663576379467</v>
      </c>
      <c r="C6" s="20">
        <v>7.556836202910902</v>
      </c>
      <c r="D6" s="20">
        <v>-1.0276301547270448</v>
      </c>
    </row>
    <row r="7" spans="1:5" ht="17.25" thickBot="1" x14ac:dyDescent="0.35">
      <c r="A7" s="7" t="s">
        <v>932</v>
      </c>
      <c r="B7" s="19">
        <v>7.4644569359952575</v>
      </c>
      <c r="C7" s="19">
        <v>7.4560657435803863</v>
      </c>
      <c r="D7" s="19">
        <v>-8.3911924148711847E-3</v>
      </c>
    </row>
    <row r="8" spans="1:5" ht="17.25" thickBot="1" x14ac:dyDescent="0.35">
      <c r="A8" s="36" t="s">
        <v>933</v>
      </c>
      <c r="B8" s="35">
        <v>2.8849924009767145</v>
      </c>
      <c r="C8" s="35">
        <v>3.0542363350073907</v>
      </c>
      <c r="D8" s="35">
        <v>0.16924393403067617</v>
      </c>
    </row>
    <row r="9" spans="1:5" ht="17.25" thickBot="1" x14ac:dyDescent="0.35">
      <c r="A9" s="7" t="s">
        <v>31</v>
      </c>
      <c r="B9" s="19">
        <v>45.081497270470734</v>
      </c>
      <c r="C9" s="19">
        <v>48.05958303594435</v>
      </c>
      <c r="D9" s="19">
        <v>2.9780857654736153</v>
      </c>
    </row>
    <row r="10" spans="1:5" ht="17.25" thickBot="1" x14ac:dyDescent="0.35">
      <c r="A10" s="74" t="s">
        <v>5</v>
      </c>
      <c r="B10" s="77">
        <v>100</v>
      </c>
      <c r="C10" s="77">
        <v>100</v>
      </c>
      <c r="D10" s="35"/>
    </row>
    <row r="12" spans="1:5" x14ac:dyDescent="0.3">
      <c r="A12" s="469" t="s">
        <v>1569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4F6BC-1299-4509-B902-AAD2D2BDAE5B}">
  <sheetPr codeName="Foglio84"/>
  <dimension ref="A1:L8"/>
  <sheetViews>
    <sheetView showGridLines="0" workbookViewId="0"/>
  </sheetViews>
  <sheetFormatPr defaultRowHeight="16.5" x14ac:dyDescent="0.3"/>
  <cols>
    <col min="1" max="1" width="24.5" customWidth="1"/>
    <col min="2" max="3" width="9.625" bestFit="1" customWidth="1"/>
    <col min="4" max="4" width="9.125" customWidth="1"/>
    <col min="5" max="6" width="9.625" bestFit="1" customWidth="1"/>
    <col min="7" max="7" width="10.25" bestFit="1" customWidth="1"/>
  </cols>
  <sheetData>
    <row r="1" spans="1:12" x14ac:dyDescent="0.3">
      <c r="A1" t="s">
        <v>934</v>
      </c>
    </row>
    <row r="3" spans="1:12" x14ac:dyDescent="0.3">
      <c r="A3" s="5" t="s">
        <v>886</v>
      </c>
      <c r="B3" s="5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7.25" thickBot="1" x14ac:dyDescent="0.35">
      <c r="A4" s="3"/>
      <c r="B4" s="326">
        <v>2010</v>
      </c>
      <c r="C4" s="326">
        <v>2011</v>
      </c>
      <c r="D4" s="326">
        <v>2012</v>
      </c>
      <c r="E4" s="326">
        <v>2013</v>
      </c>
      <c r="F4" s="326">
        <v>2014</v>
      </c>
      <c r="G4" s="326">
        <v>2015</v>
      </c>
      <c r="H4" s="326">
        <v>2016</v>
      </c>
      <c r="I4" s="326">
        <v>2017</v>
      </c>
      <c r="J4" s="326">
        <v>2018</v>
      </c>
      <c r="K4" s="326">
        <v>2019</v>
      </c>
      <c r="L4" s="326">
        <v>2020</v>
      </c>
    </row>
    <row r="5" spans="1:12" ht="17.25" thickBot="1" x14ac:dyDescent="0.35">
      <c r="A5" s="7" t="s">
        <v>935</v>
      </c>
      <c r="B5" s="170">
        <v>100</v>
      </c>
      <c r="C5" s="193">
        <v>103.14166666666669</v>
      </c>
      <c r="D5" s="193">
        <v>107.96666666666668</v>
      </c>
      <c r="E5" s="193">
        <v>114.825</v>
      </c>
      <c r="F5" s="193">
        <v>122.39166666666667</v>
      </c>
      <c r="G5" s="193">
        <v>127.05833333333334</v>
      </c>
      <c r="H5" s="193">
        <v>130.15</v>
      </c>
      <c r="I5" s="193">
        <v>132.99166666666667</v>
      </c>
      <c r="J5" s="193">
        <v>136</v>
      </c>
      <c r="K5" s="193">
        <v>139</v>
      </c>
      <c r="L5" s="193">
        <v>140</v>
      </c>
    </row>
    <row r="6" spans="1:12" ht="17.25" thickBot="1" x14ac:dyDescent="0.35">
      <c r="A6" s="28" t="s">
        <v>204</v>
      </c>
      <c r="B6" s="188">
        <v>100</v>
      </c>
      <c r="C6" s="216">
        <v>102.8</v>
      </c>
      <c r="D6" s="216">
        <v>105.9</v>
      </c>
      <c r="E6" s="216">
        <v>107.2</v>
      </c>
      <c r="F6" s="216">
        <v>107.4</v>
      </c>
      <c r="G6" s="217">
        <v>107.5</v>
      </c>
      <c r="H6" s="216">
        <v>107.375</v>
      </c>
      <c r="I6" s="216">
        <v>108.75</v>
      </c>
      <c r="J6" s="216">
        <v>110</v>
      </c>
      <c r="K6" s="216">
        <v>111</v>
      </c>
      <c r="L6" s="216">
        <v>110.4</v>
      </c>
    </row>
    <row r="8" spans="1:12" x14ac:dyDescent="0.3">
      <c r="A8" s="469" t="s">
        <v>1572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7A4A-FECB-45FD-87C0-9CBCEB0EAD48}">
  <sheetPr codeName="Foglio85">
    <pageSetUpPr fitToPage="1"/>
  </sheetPr>
  <dimension ref="A1:R44"/>
  <sheetViews>
    <sheetView showGridLines="0" zoomScaleNormal="100" workbookViewId="0"/>
  </sheetViews>
  <sheetFormatPr defaultColWidth="9" defaultRowHeight="15" x14ac:dyDescent="0.25"/>
  <cols>
    <col min="1" max="1" width="13.625" style="218" customWidth="1"/>
    <col min="2" max="2" width="25.75" style="218" customWidth="1"/>
    <col min="3" max="3" width="44.5" style="218" customWidth="1"/>
    <col min="4" max="10" width="11.125" style="218" customWidth="1"/>
    <col min="11" max="11" width="7.5" style="218" customWidth="1"/>
    <col min="12" max="16384" width="9" style="218"/>
  </cols>
  <sheetData>
    <row r="1" spans="1:14" ht="16.5" x14ac:dyDescent="0.3">
      <c r="A1" t="s">
        <v>1445</v>
      </c>
    </row>
    <row r="2" spans="1:14" x14ac:dyDescent="0.25">
      <c r="A2" s="219"/>
    </row>
    <row r="3" spans="1:14" x14ac:dyDescent="0.25">
      <c r="A3" s="481" t="s">
        <v>337</v>
      </c>
      <c r="B3" s="481" t="s">
        <v>338</v>
      </c>
      <c r="C3" s="481" t="s">
        <v>297</v>
      </c>
      <c r="D3" s="103" t="s">
        <v>339</v>
      </c>
      <c r="E3" s="103" t="s">
        <v>339</v>
      </c>
      <c r="F3" s="103" t="s">
        <v>339</v>
      </c>
      <c r="G3" s="103" t="s">
        <v>339</v>
      </c>
      <c r="H3" s="103" t="s">
        <v>339</v>
      </c>
      <c r="I3" s="103" t="s">
        <v>339</v>
      </c>
      <c r="J3" s="103" t="s">
        <v>339</v>
      </c>
    </row>
    <row r="4" spans="1:14" ht="15.75" thickBot="1" x14ac:dyDescent="0.3">
      <c r="A4" s="487"/>
      <c r="B4" s="481"/>
      <c r="C4" s="481"/>
      <c r="D4" s="103">
        <v>2014</v>
      </c>
      <c r="E4" s="103">
        <v>2015</v>
      </c>
      <c r="F4" s="103">
        <v>2016</v>
      </c>
      <c r="G4" s="103">
        <v>2017</v>
      </c>
      <c r="H4" s="103">
        <v>2018</v>
      </c>
      <c r="I4" s="103">
        <v>2019</v>
      </c>
      <c r="J4" s="103">
        <v>2020</v>
      </c>
    </row>
    <row r="5" spans="1:14" ht="15.75" customHeight="1" x14ac:dyDescent="0.25">
      <c r="A5" s="563" t="s">
        <v>936</v>
      </c>
      <c r="B5" s="566" t="s">
        <v>937</v>
      </c>
      <c r="C5" s="85" t="s">
        <v>938</v>
      </c>
      <c r="D5" s="220"/>
      <c r="E5" s="221">
        <v>0.48199999999999998</v>
      </c>
      <c r="F5" s="221">
        <v>0.503</v>
      </c>
      <c r="G5" s="221">
        <v>0.48099999999999998</v>
      </c>
      <c r="H5" s="221">
        <v>0.4711566644224261</v>
      </c>
      <c r="I5" s="221">
        <v>0.48621088966235515</v>
      </c>
      <c r="J5" s="222">
        <v>0.50135579531718932</v>
      </c>
    </row>
    <row r="6" spans="1:14" ht="16.5" customHeight="1" x14ac:dyDescent="0.25">
      <c r="A6" s="564"/>
      <c r="B6" s="567"/>
      <c r="C6" s="223" t="s">
        <v>939</v>
      </c>
      <c r="D6" s="224"/>
      <c r="E6" s="225">
        <v>0.78164377130961538</v>
      </c>
      <c r="F6" s="225">
        <v>0.7649186888480547</v>
      </c>
      <c r="G6" s="225">
        <v>0.74938689904361855</v>
      </c>
      <c r="H6" s="225">
        <v>0.77744079027813284</v>
      </c>
      <c r="I6" s="225">
        <v>0.84646336729583416</v>
      </c>
      <c r="J6" s="226">
        <v>0.80296204419383455</v>
      </c>
    </row>
    <row r="7" spans="1:14" ht="16.5" customHeight="1" x14ac:dyDescent="0.25">
      <c r="A7" s="564"/>
      <c r="B7" s="567"/>
      <c r="C7" s="223" t="s">
        <v>940</v>
      </c>
      <c r="D7" s="224"/>
      <c r="E7" s="225">
        <v>0.22688578146985031</v>
      </c>
      <c r="F7" s="225">
        <v>0.25009306221999006</v>
      </c>
      <c r="G7" s="225">
        <v>0.23709009049274138</v>
      </c>
      <c r="H7" s="225">
        <v>0.2232305519725245</v>
      </c>
      <c r="I7" s="225">
        <v>0.21817973819674538</v>
      </c>
      <c r="J7" s="226">
        <v>0.25019181899257559</v>
      </c>
    </row>
    <row r="8" spans="1:14" ht="17.25" customHeight="1" thickBot="1" x14ac:dyDescent="0.3">
      <c r="A8" s="564"/>
      <c r="B8" s="568"/>
      <c r="C8" s="227" t="s">
        <v>941</v>
      </c>
      <c r="D8" s="228"/>
      <c r="E8" s="229">
        <v>0.20882687468580483</v>
      </c>
      <c r="F8" s="229">
        <v>0.21941499578174661</v>
      </c>
      <c r="G8" s="229">
        <v>0.26231174769282356</v>
      </c>
      <c r="H8" s="229">
        <v>0.25572336351366043</v>
      </c>
      <c r="I8" s="229">
        <v>0.25201121585680264</v>
      </c>
      <c r="J8" s="230">
        <v>0.25056462558467135</v>
      </c>
    </row>
    <row r="9" spans="1:14" ht="16.5" customHeight="1" x14ac:dyDescent="0.25">
      <c r="A9" s="564"/>
      <c r="B9" s="566" t="s">
        <v>344</v>
      </c>
      <c r="C9" s="231" t="s">
        <v>942</v>
      </c>
      <c r="D9" s="220"/>
      <c r="E9" s="232">
        <v>0.89359453934850497</v>
      </c>
      <c r="F9" s="221">
        <v>0.89783665531719881</v>
      </c>
      <c r="G9" s="221">
        <v>0.8870926571688299</v>
      </c>
      <c r="H9" s="221">
        <v>0.87889216519736679</v>
      </c>
      <c r="I9" s="221">
        <v>0.87669867959352255</v>
      </c>
      <c r="J9" s="222">
        <v>0.88183527907899661</v>
      </c>
    </row>
    <row r="10" spans="1:14" ht="17.25" customHeight="1" x14ac:dyDescent="0.25">
      <c r="A10" s="564"/>
      <c r="B10" s="567"/>
      <c r="C10" s="223" t="s">
        <v>943</v>
      </c>
      <c r="D10" s="233"/>
      <c r="E10" s="225">
        <v>0.98016203740580643</v>
      </c>
      <c r="F10" s="225">
        <v>0.97197720688268474</v>
      </c>
      <c r="G10" s="225">
        <v>0.97548209648184381</v>
      </c>
      <c r="H10" s="225">
        <v>0.98522256899941218</v>
      </c>
      <c r="I10" s="225">
        <v>0.95917077844143261</v>
      </c>
      <c r="J10" s="226">
        <v>0.9544951283676264</v>
      </c>
      <c r="K10" s="234"/>
    </row>
    <row r="11" spans="1:14" ht="17.25" customHeight="1" x14ac:dyDescent="0.25">
      <c r="A11" s="564"/>
      <c r="B11" s="567"/>
      <c r="C11" s="223" t="s">
        <v>944</v>
      </c>
      <c r="D11" s="233"/>
      <c r="E11" s="225">
        <v>0.45397675036412366</v>
      </c>
      <c r="F11" s="225">
        <v>0.53128106024712696</v>
      </c>
      <c r="G11" s="225">
        <v>0.54626975584130999</v>
      </c>
      <c r="H11" s="225">
        <v>0.54547890714397451</v>
      </c>
      <c r="I11" s="225">
        <v>0.58112776764321528</v>
      </c>
      <c r="J11" s="226">
        <v>0.57448453150244783</v>
      </c>
      <c r="K11" s="234"/>
    </row>
    <row r="12" spans="1:14" ht="15.75" customHeight="1" thickBot="1" x14ac:dyDescent="0.3">
      <c r="A12" s="564"/>
      <c r="B12" s="567"/>
      <c r="C12" s="235" t="s">
        <v>945</v>
      </c>
      <c r="D12" s="236"/>
      <c r="E12" s="225">
        <v>0.54748498398331935</v>
      </c>
      <c r="F12" s="225">
        <v>0.573253535036087</v>
      </c>
      <c r="G12" s="225">
        <v>0.62315175457327843</v>
      </c>
      <c r="H12" s="225">
        <v>0.62328311109938395</v>
      </c>
      <c r="I12" s="225">
        <v>0.61461803527807657</v>
      </c>
      <c r="J12" s="226">
        <v>0.6187423069428637</v>
      </c>
    </row>
    <row r="13" spans="1:14" ht="17.25" customHeight="1" thickBot="1" x14ac:dyDescent="0.3">
      <c r="A13" s="564"/>
      <c r="B13" s="237" t="s">
        <v>946</v>
      </c>
      <c r="C13" s="238" t="s">
        <v>947</v>
      </c>
      <c r="D13" s="238"/>
      <c r="E13" s="239">
        <v>0.37240000000000001</v>
      </c>
      <c r="F13" s="239">
        <v>0.36680000000000001</v>
      </c>
      <c r="G13" s="239">
        <v>0.36480000000000001</v>
      </c>
      <c r="H13" s="239">
        <v>0.36249999999999999</v>
      </c>
      <c r="I13" s="239">
        <v>0.35699999999999998</v>
      </c>
      <c r="J13" s="240">
        <v>0.35228804379564282</v>
      </c>
      <c r="L13" s="241"/>
      <c r="M13" s="241"/>
      <c r="N13" s="241"/>
    </row>
    <row r="14" spans="1:14" ht="17.25" customHeight="1" thickBot="1" x14ac:dyDescent="0.3">
      <c r="A14" s="565"/>
      <c r="B14" s="237" t="s">
        <v>948</v>
      </c>
      <c r="C14" s="238" t="s">
        <v>949</v>
      </c>
      <c r="D14" s="238"/>
      <c r="E14" s="239">
        <v>0.16600000000000001</v>
      </c>
      <c r="F14" s="239">
        <v>0.16300000000000001</v>
      </c>
      <c r="G14" s="239">
        <v>0.19600000000000001</v>
      </c>
      <c r="H14" s="239">
        <v>0.191</v>
      </c>
      <c r="I14" s="239">
        <v>0.19109999999999999</v>
      </c>
      <c r="J14" s="240">
        <v>0.16268996489163701</v>
      </c>
      <c r="L14" s="241"/>
      <c r="M14" s="241"/>
      <c r="N14" s="241"/>
    </row>
    <row r="15" spans="1:14" ht="50.25" customHeight="1" thickBot="1" x14ac:dyDescent="0.3">
      <c r="A15" s="242" t="s">
        <v>950</v>
      </c>
      <c r="B15" s="243" t="s">
        <v>951</v>
      </c>
      <c r="C15" s="244" t="s">
        <v>952</v>
      </c>
      <c r="D15" s="245"/>
      <c r="E15" s="246">
        <v>5231</v>
      </c>
      <c r="F15" s="246">
        <v>5444</v>
      </c>
      <c r="G15" s="246">
        <v>5573</v>
      </c>
      <c r="H15" s="246">
        <v>6957</v>
      </c>
      <c r="I15" s="246">
        <v>6029</v>
      </c>
      <c r="J15" s="246">
        <v>6047</v>
      </c>
      <c r="L15" s="241"/>
      <c r="M15" s="241"/>
      <c r="N15" s="241"/>
    </row>
    <row r="16" spans="1:14" ht="45" x14ac:dyDescent="0.25">
      <c r="A16" s="563" t="s">
        <v>953</v>
      </c>
      <c r="B16" s="575" t="s">
        <v>954</v>
      </c>
      <c r="C16" s="556" t="s">
        <v>955</v>
      </c>
      <c r="D16" s="232"/>
      <c r="E16" s="232" t="s">
        <v>956</v>
      </c>
      <c r="F16" s="221" t="s">
        <v>957</v>
      </c>
      <c r="G16" s="221" t="s">
        <v>958</v>
      </c>
      <c r="H16" s="221" t="s">
        <v>959</v>
      </c>
      <c r="I16" s="221" t="s">
        <v>960</v>
      </c>
      <c r="J16" s="222" t="s">
        <v>961</v>
      </c>
      <c r="L16" s="241"/>
      <c r="M16" s="241"/>
      <c r="N16" s="241"/>
    </row>
    <row r="17" spans="1:18" ht="30" x14ac:dyDescent="0.25">
      <c r="A17" s="564"/>
      <c r="B17" s="576"/>
      <c r="C17" s="557"/>
      <c r="D17" s="225"/>
      <c r="E17" s="225" t="s">
        <v>962</v>
      </c>
      <c r="F17" s="225" t="s">
        <v>963</v>
      </c>
      <c r="G17" s="225" t="s">
        <v>964</v>
      </c>
      <c r="H17" s="225" t="s">
        <v>965</v>
      </c>
      <c r="I17" s="225" t="s">
        <v>966</v>
      </c>
      <c r="J17" s="226" t="s">
        <v>967</v>
      </c>
      <c r="K17" s="247"/>
      <c r="L17" s="241"/>
      <c r="M17" s="241"/>
      <c r="N17" s="241"/>
      <c r="O17" s="241"/>
      <c r="P17" s="241"/>
      <c r="Q17" s="241"/>
      <c r="R17" s="241"/>
    </row>
    <row r="18" spans="1:18" ht="30" x14ac:dyDescent="0.25">
      <c r="A18" s="564"/>
      <c r="B18" s="576"/>
      <c r="C18" s="557"/>
      <c r="D18" s="225"/>
      <c r="E18" s="225" t="s">
        <v>968</v>
      </c>
      <c r="F18" s="225" t="s">
        <v>969</v>
      </c>
      <c r="G18" s="225" t="s">
        <v>970</v>
      </c>
      <c r="H18" s="225" t="s">
        <v>971</v>
      </c>
      <c r="I18" s="225" t="s">
        <v>972</v>
      </c>
      <c r="J18" s="226" t="s">
        <v>973</v>
      </c>
      <c r="K18" s="247"/>
      <c r="L18" s="241"/>
      <c r="M18" s="241"/>
      <c r="N18" s="241"/>
      <c r="O18" s="241"/>
      <c r="P18" s="241"/>
      <c r="Q18" s="241"/>
      <c r="R18" s="241"/>
    </row>
    <row r="19" spans="1:18" ht="30.75" customHeight="1" x14ac:dyDescent="0.25">
      <c r="A19" s="564"/>
      <c r="B19" s="576"/>
      <c r="C19" s="557"/>
      <c r="D19" s="225"/>
      <c r="E19" s="225" t="s">
        <v>974</v>
      </c>
      <c r="F19" s="225" t="s">
        <v>975</v>
      </c>
      <c r="G19" s="225" t="s">
        <v>976</v>
      </c>
      <c r="H19" s="225" t="s">
        <v>977</v>
      </c>
      <c r="I19" s="225" t="s">
        <v>978</v>
      </c>
      <c r="J19" s="226" t="s">
        <v>979</v>
      </c>
    </row>
    <row r="20" spans="1:18" ht="30" x14ac:dyDescent="0.25">
      <c r="A20" s="564"/>
      <c r="B20" s="576"/>
      <c r="C20" s="557"/>
      <c r="D20" s="225"/>
      <c r="E20" s="225" t="s">
        <v>980</v>
      </c>
      <c r="F20" s="225" t="s">
        <v>981</v>
      </c>
      <c r="G20" s="225" t="s">
        <v>982</v>
      </c>
      <c r="H20" s="225" t="s">
        <v>983</v>
      </c>
      <c r="I20" s="225" t="s">
        <v>984</v>
      </c>
      <c r="J20" s="226" t="s">
        <v>985</v>
      </c>
    </row>
    <row r="21" spans="1:18" ht="30.75" thickBot="1" x14ac:dyDescent="0.3">
      <c r="A21" s="564"/>
      <c r="B21" s="576"/>
      <c r="C21" s="558"/>
      <c r="D21" s="229"/>
      <c r="E21" s="229" t="s">
        <v>986</v>
      </c>
      <c r="F21" s="229" t="s">
        <v>987</v>
      </c>
      <c r="G21" s="229" t="s">
        <v>988</v>
      </c>
      <c r="H21" s="229" t="s">
        <v>989</v>
      </c>
      <c r="I21" s="229" t="s">
        <v>990</v>
      </c>
      <c r="J21" s="230" t="s">
        <v>991</v>
      </c>
    </row>
    <row r="22" spans="1:18" ht="45" x14ac:dyDescent="0.25">
      <c r="A22" s="564"/>
      <c r="B22" s="576"/>
      <c r="C22" s="556" t="s">
        <v>992</v>
      </c>
      <c r="D22" s="221"/>
      <c r="E22" s="221"/>
      <c r="F22" s="221"/>
      <c r="G22" s="221"/>
      <c r="H22" s="221" t="s">
        <v>993</v>
      </c>
      <c r="I22" s="221" t="s">
        <v>994</v>
      </c>
      <c r="J22" s="222" t="s">
        <v>995</v>
      </c>
    </row>
    <row r="23" spans="1:18" ht="30.75" customHeight="1" x14ac:dyDescent="0.25">
      <c r="A23" s="564"/>
      <c r="B23" s="576"/>
      <c r="C23" s="557"/>
      <c r="D23" s="225"/>
      <c r="E23" s="225"/>
      <c r="F23" s="225"/>
      <c r="G23" s="225"/>
      <c r="H23" s="225" t="s">
        <v>996</v>
      </c>
      <c r="I23" s="225" t="s">
        <v>997</v>
      </c>
      <c r="J23" s="226" t="s">
        <v>998</v>
      </c>
    </row>
    <row r="24" spans="1:18" ht="30" x14ac:dyDescent="0.25">
      <c r="A24" s="564"/>
      <c r="B24" s="576"/>
      <c r="C24" s="557"/>
      <c r="D24" s="225"/>
      <c r="E24" s="225"/>
      <c r="F24" s="225"/>
      <c r="G24" s="225"/>
      <c r="H24" s="225" t="s">
        <v>999</v>
      </c>
      <c r="I24" s="225" t="s">
        <v>1000</v>
      </c>
      <c r="J24" s="226" t="s">
        <v>1001</v>
      </c>
    </row>
    <row r="25" spans="1:18" ht="30.75" customHeight="1" x14ac:dyDescent="0.25">
      <c r="A25" s="564"/>
      <c r="B25" s="576"/>
      <c r="C25" s="557"/>
      <c r="D25" s="225"/>
      <c r="E25" s="225"/>
      <c r="F25" s="225"/>
      <c r="G25" s="225"/>
      <c r="H25" s="225" t="s">
        <v>1002</v>
      </c>
      <c r="I25" s="225" t="s">
        <v>1003</v>
      </c>
      <c r="J25" s="226" t="s">
        <v>1004</v>
      </c>
    </row>
    <row r="26" spans="1:18" ht="30" x14ac:dyDescent="0.25">
      <c r="A26" s="564"/>
      <c r="B26" s="576"/>
      <c r="C26" s="557"/>
      <c r="D26" s="225"/>
      <c r="E26" s="225"/>
      <c r="F26" s="225"/>
      <c r="G26" s="225"/>
      <c r="H26" s="225" t="s">
        <v>1005</v>
      </c>
      <c r="I26" s="225" t="s">
        <v>1006</v>
      </c>
      <c r="J26" s="226" t="s">
        <v>1007</v>
      </c>
    </row>
    <row r="27" spans="1:18" ht="30.75" thickBot="1" x14ac:dyDescent="0.3">
      <c r="A27" s="564"/>
      <c r="B27" s="576"/>
      <c r="C27" s="558"/>
      <c r="D27" s="229"/>
      <c r="E27" s="229"/>
      <c r="F27" s="229"/>
      <c r="G27" s="229"/>
      <c r="H27" s="229" t="s">
        <v>1008</v>
      </c>
      <c r="I27" s="229" t="s">
        <v>1009</v>
      </c>
      <c r="J27" s="230" t="s">
        <v>1010</v>
      </c>
    </row>
    <row r="28" spans="1:18" ht="60" x14ac:dyDescent="0.25">
      <c r="A28" s="564"/>
      <c r="B28" s="576"/>
      <c r="C28" s="248" t="s">
        <v>1011</v>
      </c>
      <c r="D28" s="249"/>
      <c r="E28" s="249"/>
      <c r="F28" s="250"/>
      <c r="G28" s="249"/>
      <c r="H28" s="221" t="s">
        <v>1012</v>
      </c>
      <c r="I28" s="221" t="s">
        <v>1013</v>
      </c>
      <c r="J28" s="222" t="s">
        <v>1014</v>
      </c>
      <c r="L28" s="251"/>
    </row>
    <row r="29" spans="1:18" ht="60.75" thickBot="1" x14ac:dyDescent="0.3">
      <c r="A29" s="565"/>
      <c r="B29" s="577"/>
      <c r="C29" s="252" t="s">
        <v>1015</v>
      </c>
      <c r="D29" s="253"/>
      <c r="E29" s="253"/>
      <c r="F29" s="254"/>
      <c r="G29" s="253"/>
      <c r="H29" s="229" t="s">
        <v>1016</v>
      </c>
      <c r="I29" s="229" t="s">
        <v>1017</v>
      </c>
      <c r="J29" s="230" t="s">
        <v>1018</v>
      </c>
      <c r="L29" s="251"/>
    </row>
    <row r="30" spans="1:18" ht="45" x14ac:dyDescent="0.35">
      <c r="A30" s="559" t="s">
        <v>1019</v>
      </c>
      <c r="B30" s="561" t="s">
        <v>1020</v>
      </c>
      <c r="C30" s="244" t="s">
        <v>1021</v>
      </c>
      <c r="D30" s="255"/>
      <c r="E30" s="256"/>
      <c r="F30" s="257">
        <v>0.13</v>
      </c>
      <c r="G30" s="257">
        <v>0.17</v>
      </c>
      <c r="H30" s="257">
        <v>0.21</v>
      </c>
      <c r="I30" s="257">
        <v>0.19</v>
      </c>
      <c r="J30" s="258">
        <v>0.28000000000000003</v>
      </c>
    </row>
    <row r="31" spans="1:18" ht="61.5" customHeight="1" thickBot="1" x14ac:dyDescent="0.4">
      <c r="A31" s="560"/>
      <c r="B31" s="562"/>
      <c r="C31" s="259" t="s">
        <v>1022</v>
      </c>
      <c r="D31" s="260"/>
      <c r="E31" s="261"/>
      <c r="F31" s="262">
        <v>0.51</v>
      </c>
      <c r="G31" s="262">
        <v>0.66</v>
      </c>
      <c r="H31" s="262">
        <v>0.71</v>
      </c>
      <c r="I31" s="262">
        <v>0.93</v>
      </c>
      <c r="J31" s="263">
        <v>0.96</v>
      </c>
    </row>
    <row r="32" spans="1:18" ht="30" customHeight="1" x14ac:dyDescent="0.25">
      <c r="A32" s="569" t="s">
        <v>1023</v>
      </c>
      <c r="B32" s="571" t="s">
        <v>1024</v>
      </c>
      <c r="C32" s="248" t="s">
        <v>1025</v>
      </c>
      <c r="D32" s="264"/>
      <c r="E32" s="264"/>
      <c r="F32" s="264"/>
      <c r="G32" s="264"/>
      <c r="H32" s="264" t="s">
        <v>1026</v>
      </c>
      <c r="I32" s="264" t="s">
        <v>1027</v>
      </c>
      <c r="J32" s="265">
        <v>5000</v>
      </c>
    </row>
    <row r="33" spans="1:11" ht="30.75" thickBot="1" x14ac:dyDescent="0.3">
      <c r="A33" s="570"/>
      <c r="B33" s="572"/>
      <c r="C33" s="266" t="s">
        <v>1028</v>
      </c>
      <c r="D33" s="267"/>
      <c r="E33" s="267"/>
      <c r="F33" s="267"/>
      <c r="G33" s="267"/>
      <c r="H33" s="82">
        <v>0.2</v>
      </c>
      <c r="I33" s="82">
        <v>0.41</v>
      </c>
      <c r="J33" s="268">
        <v>0.01</v>
      </c>
    </row>
    <row r="34" spans="1:11" ht="30" x14ac:dyDescent="0.25">
      <c r="A34" s="559" t="s">
        <v>366</v>
      </c>
      <c r="B34" s="561" t="s">
        <v>1029</v>
      </c>
      <c r="C34" s="244" t="s">
        <v>1030</v>
      </c>
      <c r="D34" s="269">
        <v>0.76</v>
      </c>
      <c r="E34" s="269">
        <v>0.77</v>
      </c>
      <c r="F34" s="269">
        <v>0.87</v>
      </c>
      <c r="G34" s="269">
        <v>0.84</v>
      </c>
      <c r="H34" s="269">
        <v>0.8</v>
      </c>
      <c r="I34" s="269">
        <v>0.75</v>
      </c>
      <c r="J34" s="270">
        <v>0.72</v>
      </c>
    </row>
    <row r="35" spans="1:11" ht="20.45" customHeight="1" x14ac:dyDescent="0.25">
      <c r="A35" s="573"/>
      <c r="B35" s="574"/>
      <c r="C35" s="271" t="s">
        <v>1533</v>
      </c>
      <c r="D35" s="272">
        <v>1.06</v>
      </c>
      <c r="E35" s="272">
        <v>1.1200000000000001</v>
      </c>
      <c r="F35" s="272">
        <v>1.1100000000000001</v>
      </c>
      <c r="G35" s="272">
        <v>1.1100000000000001</v>
      </c>
      <c r="H35" s="272">
        <v>1.1599999999999999</v>
      </c>
      <c r="I35" s="272">
        <v>1.1599999999999999</v>
      </c>
      <c r="J35" s="273">
        <v>1.1485507246376812</v>
      </c>
    </row>
    <row r="36" spans="1:11" ht="20.45" customHeight="1" thickBot="1" x14ac:dyDescent="0.3">
      <c r="A36" s="560"/>
      <c r="B36" s="562"/>
      <c r="C36" s="259" t="s">
        <v>1031</v>
      </c>
      <c r="D36" s="274">
        <v>1.1599999999999999</v>
      </c>
      <c r="E36" s="274">
        <v>1.19</v>
      </c>
      <c r="F36" s="274">
        <v>1.21</v>
      </c>
      <c r="G36" s="274">
        <v>1.22</v>
      </c>
      <c r="H36" s="274">
        <v>1.25</v>
      </c>
      <c r="I36" s="274">
        <v>1.26</v>
      </c>
      <c r="J36" s="275">
        <v>1.2699275362318838</v>
      </c>
    </row>
    <row r="37" spans="1:11" ht="15.75" thickBot="1" x14ac:dyDescent="0.3">
      <c r="A37" s="276"/>
      <c r="B37" s="277"/>
      <c r="C37" s="277"/>
      <c r="D37" s="277"/>
      <c r="E37" s="277"/>
      <c r="F37" s="277"/>
      <c r="G37" s="277"/>
      <c r="H37" s="277"/>
      <c r="I37" s="277"/>
      <c r="J37" s="277"/>
      <c r="K37" s="278"/>
    </row>
    <row r="38" spans="1:11" ht="16.5" x14ac:dyDescent="0.3">
      <c r="A38" t="s">
        <v>1032</v>
      </c>
      <c r="B38"/>
      <c r="C38"/>
      <c r="D38"/>
      <c r="E38"/>
      <c r="F38"/>
      <c r="G38"/>
      <c r="H38"/>
      <c r="I38"/>
      <c r="J38"/>
    </row>
    <row r="39" spans="1:11" s="279" customFormat="1" ht="16.5" x14ac:dyDescent="0.3">
      <c r="A39" t="s">
        <v>1033</v>
      </c>
      <c r="B39"/>
      <c r="C39"/>
      <c r="D39"/>
      <c r="E39"/>
      <c r="F39"/>
      <c r="G39"/>
      <c r="H39"/>
      <c r="I39"/>
      <c r="J39"/>
    </row>
    <row r="40" spans="1:11" s="279" customFormat="1" ht="16.5" x14ac:dyDescent="0.3">
      <c r="A40" t="s">
        <v>1034</v>
      </c>
      <c r="B40"/>
      <c r="C40"/>
      <c r="D40"/>
      <c r="E40"/>
      <c r="F40"/>
      <c r="G40"/>
      <c r="H40"/>
      <c r="I40"/>
      <c r="J40"/>
    </row>
    <row r="41" spans="1:11" s="279" customFormat="1" ht="16.5" x14ac:dyDescent="0.3">
      <c r="A41" t="s">
        <v>1035</v>
      </c>
      <c r="B41"/>
      <c r="C41"/>
      <c r="D41"/>
      <c r="E41"/>
      <c r="F41"/>
      <c r="G41"/>
      <c r="H41"/>
      <c r="I41"/>
      <c r="J41"/>
      <c r="K41" s="280"/>
    </row>
    <row r="42" spans="1:11" s="279" customFormat="1" ht="16.5" x14ac:dyDescent="0.3">
      <c r="A42" t="s">
        <v>1036</v>
      </c>
      <c r="B42"/>
      <c r="C42"/>
      <c r="D42"/>
      <c r="E42"/>
      <c r="F42"/>
      <c r="G42"/>
      <c r="H42"/>
      <c r="I42"/>
      <c r="J42"/>
      <c r="K42" s="280"/>
    </row>
    <row r="43" spans="1:11" s="279" customFormat="1" ht="16.5" x14ac:dyDescent="0.3">
      <c r="A43" t="s">
        <v>1037</v>
      </c>
      <c r="B43"/>
      <c r="C43"/>
      <c r="D43"/>
      <c r="E43"/>
      <c r="F43"/>
      <c r="G43"/>
      <c r="H43"/>
      <c r="I43"/>
      <c r="J43"/>
    </row>
    <row r="44" spans="1:11" s="279" customFormat="1" ht="16.5" x14ac:dyDescent="0.3">
      <c r="A44" t="s">
        <v>1038</v>
      </c>
      <c r="B44"/>
      <c r="C44"/>
      <c r="D44"/>
      <c r="E44"/>
      <c r="F44"/>
      <c r="G44"/>
      <c r="H44"/>
      <c r="I44"/>
      <c r="J44"/>
    </row>
  </sheetData>
  <mergeCells count="16">
    <mergeCell ref="A32:A33"/>
    <mergeCell ref="B32:B33"/>
    <mergeCell ref="A34:A36"/>
    <mergeCell ref="B34:B36"/>
    <mergeCell ref="A16:A29"/>
    <mergeCell ref="B16:B29"/>
    <mergeCell ref="C16:C21"/>
    <mergeCell ref="C22:C27"/>
    <mergeCell ref="A30:A31"/>
    <mergeCell ref="B30:B31"/>
    <mergeCell ref="A3:A4"/>
    <mergeCell ref="B3:B4"/>
    <mergeCell ref="C3:C4"/>
    <mergeCell ref="A5:A14"/>
    <mergeCell ref="B5:B8"/>
    <mergeCell ref="B9:B1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18309-4195-4E92-AB26-6C2C63363C58}">
  <sheetPr codeName="Foglio86"/>
  <dimension ref="A1:F8"/>
  <sheetViews>
    <sheetView showGridLines="0" zoomScaleNormal="100" workbookViewId="0"/>
  </sheetViews>
  <sheetFormatPr defaultColWidth="15.125" defaultRowHeight="16.5" x14ac:dyDescent="0.3"/>
  <cols>
    <col min="1" max="1" width="21.375" customWidth="1"/>
  </cols>
  <sheetData>
    <row r="1" spans="1:6" x14ac:dyDescent="0.3">
      <c r="A1" t="s">
        <v>1068</v>
      </c>
    </row>
    <row r="3" spans="1:6" x14ac:dyDescent="0.3">
      <c r="A3" s="486" t="s">
        <v>1069</v>
      </c>
      <c r="B3" s="486"/>
      <c r="C3" s="1"/>
      <c r="D3" s="1"/>
      <c r="E3" s="1"/>
      <c r="F3" s="1"/>
    </row>
    <row r="4" spans="1:6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6" ht="17.25" thickBot="1" x14ac:dyDescent="0.35">
      <c r="A5" s="7" t="s">
        <v>1070</v>
      </c>
      <c r="B5" s="57">
        <v>100</v>
      </c>
      <c r="C5" s="61">
        <v>120.39303249107414</v>
      </c>
      <c r="D5" s="61">
        <v>134.16440774326918</v>
      </c>
      <c r="E5" s="61">
        <v>158.53533157571556</v>
      </c>
      <c r="F5" s="61">
        <v>201.15586407953415</v>
      </c>
    </row>
    <row r="6" spans="1:6" ht="17.25" thickBot="1" x14ac:dyDescent="0.35">
      <c r="A6" s="36" t="s">
        <v>1071</v>
      </c>
      <c r="B6" s="56">
        <v>100</v>
      </c>
      <c r="C6" s="60">
        <v>92.350756824026647</v>
      </c>
      <c r="D6" s="60">
        <v>88.99839587098019</v>
      </c>
      <c r="E6" s="60">
        <v>79.88342285175662</v>
      </c>
      <c r="F6" s="60">
        <v>65.431125374924264</v>
      </c>
    </row>
    <row r="8" spans="1:6" x14ac:dyDescent="0.3">
      <c r="A8" s="469" t="s">
        <v>1569</v>
      </c>
    </row>
  </sheetData>
  <mergeCells count="1">
    <mergeCell ref="A3:B3"/>
  </mergeCell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9CCDD-4038-4B44-A0CC-8FC8909E7355}">
  <sheetPr codeName="Foglio87"/>
  <dimension ref="A1:F9"/>
  <sheetViews>
    <sheetView showGridLines="0" zoomScaleNormal="100" workbookViewId="0"/>
  </sheetViews>
  <sheetFormatPr defaultRowHeight="16.5" x14ac:dyDescent="0.3"/>
  <cols>
    <col min="1" max="1" width="22.5" customWidth="1"/>
    <col min="2" max="6" width="12.75" customWidth="1"/>
  </cols>
  <sheetData>
    <row r="1" spans="1:6" x14ac:dyDescent="0.3">
      <c r="A1" t="s">
        <v>1072</v>
      </c>
    </row>
    <row r="3" spans="1:6" ht="16.5" customHeight="1" x14ac:dyDescent="0.3">
      <c r="A3" s="486" t="s">
        <v>1069</v>
      </c>
      <c r="B3" s="486"/>
      <c r="C3" s="486"/>
      <c r="D3" s="1"/>
      <c r="E3" s="1"/>
      <c r="F3" s="1"/>
    </row>
    <row r="4" spans="1:6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6" ht="17.25" thickBot="1" x14ac:dyDescent="0.35">
      <c r="A5" s="7" t="s">
        <v>1073</v>
      </c>
      <c r="B5" s="57">
        <v>100</v>
      </c>
      <c r="C5" s="61">
        <v>97.516810808004479</v>
      </c>
      <c r="D5" s="61">
        <v>99.349384005435724</v>
      </c>
      <c r="E5" s="61">
        <v>95.970509478098251</v>
      </c>
      <c r="F5" s="61">
        <v>78.619752071210641</v>
      </c>
    </row>
    <row r="6" spans="1:6" ht="17.25" thickBot="1" x14ac:dyDescent="0.35">
      <c r="A6" s="36" t="s">
        <v>1074</v>
      </c>
      <c r="B6" s="56">
        <v>100</v>
      </c>
      <c r="C6" s="60">
        <v>85.357469278414271</v>
      </c>
      <c r="D6" s="60">
        <v>75.584843793492851</v>
      </c>
      <c r="E6" s="60">
        <v>59.026457795250579</v>
      </c>
      <c r="F6" s="60">
        <v>49.025288203341454</v>
      </c>
    </row>
    <row r="7" spans="1:6" ht="17.25" thickBot="1" x14ac:dyDescent="0.35">
      <c r="A7" s="134" t="s">
        <v>1075</v>
      </c>
      <c r="B7" s="57">
        <v>100</v>
      </c>
      <c r="C7" s="61">
        <v>108.70101699241239</v>
      </c>
      <c r="D7" s="61">
        <v>103.8560241821543</v>
      </c>
      <c r="E7" s="61">
        <v>103.2785835139357</v>
      </c>
      <c r="F7" s="61">
        <v>63.876632041061441</v>
      </c>
    </row>
    <row r="9" spans="1:6" x14ac:dyDescent="0.3">
      <c r="A9" s="469" t="s">
        <v>1569</v>
      </c>
    </row>
  </sheetData>
  <mergeCells count="1">
    <mergeCell ref="A3:C3"/>
  </mergeCells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548DE-E2BE-446C-8922-BCE6F1C7304C}">
  <sheetPr codeName="Foglio88"/>
  <dimension ref="A1:F18"/>
  <sheetViews>
    <sheetView showGridLines="0" workbookViewId="0"/>
  </sheetViews>
  <sheetFormatPr defaultRowHeight="16.5" x14ac:dyDescent="0.3"/>
  <cols>
    <col min="1" max="1" width="35.375" customWidth="1"/>
    <col min="2" max="2" width="6.875" style="42" customWidth="1"/>
    <col min="3" max="3" width="12" bestFit="1" customWidth="1"/>
  </cols>
  <sheetData>
    <row r="1" spans="1:6" x14ac:dyDescent="0.3">
      <c r="A1" t="s">
        <v>1076</v>
      </c>
    </row>
    <row r="3" spans="1:6" x14ac:dyDescent="0.3">
      <c r="A3" s="486" t="s">
        <v>1077</v>
      </c>
      <c r="B3" s="486"/>
      <c r="C3" s="486"/>
      <c r="D3" s="388"/>
      <c r="E3" s="388"/>
      <c r="F3" s="388"/>
    </row>
    <row r="4" spans="1:6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6" ht="17.25" thickBot="1" x14ac:dyDescent="0.35">
      <c r="A5" s="281" t="s">
        <v>1078</v>
      </c>
      <c r="B5" s="116">
        <v>1768.651513896813</v>
      </c>
      <c r="C5" s="116">
        <v>1628.9780160909652</v>
      </c>
      <c r="D5" s="116">
        <v>1526.0506136964739</v>
      </c>
      <c r="E5" s="116">
        <v>1382.2016902451396</v>
      </c>
      <c r="F5" s="116">
        <v>999.86196198809716</v>
      </c>
    </row>
    <row r="6" spans="1:6" ht="17.25" thickBot="1" x14ac:dyDescent="0.35">
      <c r="A6" s="282" t="s">
        <v>1079</v>
      </c>
      <c r="B6" s="56">
        <v>1289.2923853516284</v>
      </c>
      <c r="C6" s="56">
        <v>1096.1839748086888</v>
      </c>
      <c r="D6" s="56">
        <v>1002.7817966927968</v>
      </c>
      <c r="E6" s="56">
        <v>867.63623466906711</v>
      </c>
      <c r="F6" s="56">
        <v>658.52751627256453</v>
      </c>
    </row>
    <row r="7" spans="1:6" ht="17.25" thickBot="1" x14ac:dyDescent="0.35">
      <c r="A7" s="389" t="s">
        <v>1504</v>
      </c>
      <c r="B7" s="390">
        <v>447.58325229684044</v>
      </c>
      <c r="C7" s="390">
        <v>397.08017096981308</v>
      </c>
      <c r="D7" s="390">
        <v>354.35057724048249</v>
      </c>
      <c r="E7" s="390">
        <v>271.32079293335363</v>
      </c>
      <c r="F7" s="390">
        <v>198.41813328606924</v>
      </c>
    </row>
    <row r="8" spans="1:6" ht="17.25" thickBot="1" x14ac:dyDescent="0.35">
      <c r="A8" s="391" t="s">
        <v>1505</v>
      </c>
      <c r="B8" s="392">
        <v>841.70913305478791</v>
      </c>
      <c r="C8" s="392">
        <v>699.10380383887582</v>
      </c>
      <c r="D8" s="392">
        <v>648.43121945231428</v>
      </c>
      <c r="E8" s="392">
        <v>596.31544173571353</v>
      </c>
      <c r="F8" s="392">
        <v>460.10938298649529</v>
      </c>
    </row>
    <row r="9" spans="1:6" ht="17.25" thickBot="1" x14ac:dyDescent="0.35">
      <c r="A9" s="283" t="s">
        <v>1080</v>
      </c>
      <c r="B9" s="57">
        <v>120.25774127107393</v>
      </c>
      <c r="C9" s="57">
        <v>119.87733473532808</v>
      </c>
      <c r="D9" s="57">
        <v>130.69790273470849</v>
      </c>
      <c r="E9" s="57">
        <v>122.37051757903726</v>
      </c>
      <c r="F9" s="57">
        <v>106.31531722109168</v>
      </c>
    </row>
    <row r="10" spans="1:6" ht="17.25" thickBot="1" x14ac:dyDescent="0.35">
      <c r="A10" s="58" t="s">
        <v>1081</v>
      </c>
      <c r="B10" s="56">
        <v>359.10138727411061</v>
      </c>
      <c r="C10" s="56">
        <v>412.91670654694832</v>
      </c>
      <c r="D10" s="56">
        <v>392.57091426896864</v>
      </c>
      <c r="E10" s="56">
        <v>392.19493799703531</v>
      </c>
      <c r="F10" s="56">
        <v>235.01912849444111</v>
      </c>
    </row>
    <row r="11" spans="1:6" ht="17.25" thickBot="1" x14ac:dyDescent="0.35">
      <c r="A11" s="281" t="s">
        <v>1073</v>
      </c>
      <c r="B11" s="116">
        <v>807.3409077727423</v>
      </c>
      <c r="C11" s="116">
        <v>830.67383969422019</v>
      </c>
      <c r="D11" s="116">
        <v>847.88466941436718</v>
      </c>
      <c r="E11" s="116">
        <v>845.90783870121174</v>
      </c>
      <c r="F11" s="116">
        <v>680.28365167482707</v>
      </c>
    </row>
    <row r="12" spans="1:6" ht="17.25" thickBot="1" x14ac:dyDescent="0.35">
      <c r="A12" s="282" t="s">
        <v>1079</v>
      </c>
      <c r="B12" s="56">
        <v>765.57558663299335</v>
      </c>
      <c r="C12" s="56">
        <v>795.3779687065969</v>
      </c>
      <c r="D12" s="56">
        <v>813.82649206106339</v>
      </c>
      <c r="E12" s="56">
        <v>805.46656660981137</v>
      </c>
      <c r="F12" s="56">
        <v>654.91012244642206</v>
      </c>
    </row>
    <row r="13" spans="1:6" ht="17.25" thickBot="1" x14ac:dyDescent="0.35">
      <c r="A13" s="389" t="s">
        <v>1506</v>
      </c>
      <c r="B13" s="390">
        <v>79.725992570459795</v>
      </c>
      <c r="C13" s="390">
        <v>75.209988444920043</v>
      </c>
      <c r="D13" s="390">
        <v>67.194912357267242</v>
      </c>
      <c r="E13" s="390">
        <v>59.367279979024126</v>
      </c>
      <c r="F13" s="390">
        <v>47.968398644061793</v>
      </c>
    </row>
    <row r="14" spans="1:6" ht="17.25" thickBot="1" x14ac:dyDescent="0.35">
      <c r="A14" s="391" t="s">
        <v>1507</v>
      </c>
      <c r="B14" s="392">
        <v>685.84959406253358</v>
      </c>
      <c r="C14" s="392">
        <v>720.16798026167692</v>
      </c>
      <c r="D14" s="392">
        <v>746.63157970379621</v>
      </c>
      <c r="E14" s="392">
        <v>746.09928663078722</v>
      </c>
      <c r="F14" s="392">
        <v>606.94172380236023</v>
      </c>
    </row>
    <row r="15" spans="1:6" ht="17.25" thickBot="1" x14ac:dyDescent="0.35">
      <c r="A15" s="283" t="s">
        <v>1080</v>
      </c>
      <c r="B15" s="57">
        <v>41.765321139748949</v>
      </c>
      <c r="C15" s="57">
        <v>35.295870987623331</v>
      </c>
      <c r="D15" s="57">
        <v>34.058177353303783</v>
      </c>
      <c r="E15" s="57">
        <v>40.441272091400386</v>
      </c>
      <c r="F15" s="57">
        <v>25.373529228405058</v>
      </c>
    </row>
    <row r="16" spans="1:6" ht="17.25" thickBot="1" x14ac:dyDescent="0.35">
      <c r="A16" s="284" t="s">
        <v>5</v>
      </c>
      <c r="B16" s="285">
        <v>2575.9924216695554</v>
      </c>
      <c r="C16" s="285">
        <v>2459.6518557851855</v>
      </c>
      <c r="D16" s="285">
        <v>2373.9352831108408</v>
      </c>
      <c r="E16" s="285">
        <v>2228.1095289463515</v>
      </c>
      <c r="F16" s="285">
        <v>1680.1456136629245</v>
      </c>
    </row>
    <row r="18" spans="1:1" x14ac:dyDescent="0.3">
      <c r="A18" s="469" t="s">
        <v>1569</v>
      </c>
    </row>
  </sheetData>
  <mergeCells count="1">
    <mergeCell ref="A3:C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AC76B-8718-4F57-AA58-40B122B2C958}">
  <sheetPr codeName="Foglio7"/>
  <dimension ref="A1:B13"/>
  <sheetViews>
    <sheetView showGridLines="0" workbookViewId="0"/>
  </sheetViews>
  <sheetFormatPr defaultRowHeight="16.5" x14ac:dyDescent="0.3"/>
  <cols>
    <col min="1" max="1" width="30.75" customWidth="1"/>
  </cols>
  <sheetData>
    <row r="1" spans="1:2" x14ac:dyDescent="0.3">
      <c r="A1" t="s">
        <v>1513</v>
      </c>
    </row>
    <row r="3" spans="1:2" x14ac:dyDescent="0.3">
      <c r="A3" s="5" t="s">
        <v>278</v>
      </c>
      <c r="B3" s="398" t="s">
        <v>10</v>
      </c>
    </row>
    <row r="4" spans="1:2" ht="17.25" thickBot="1" x14ac:dyDescent="0.35">
      <c r="A4" s="58" t="s">
        <v>268</v>
      </c>
      <c r="B4" s="60">
        <v>67.054823856943997</v>
      </c>
    </row>
    <row r="5" spans="1:2" ht="17.25" thickBot="1" x14ac:dyDescent="0.35">
      <c r="A5" s="59" t="s">
        <v>269</v>
      </c>
      <c r="B5" s="61">
        <v>13.251775707606095</v>
      </c>
    </row>
    <row r="6" spans="1:2" ht="17.25" thickBot="1" x14ac:dyDescent="0.35">
      <c r="A6" s="58" t="s">
        <v>270</v>
      </c>
      <c r="B6" s="60">
        <v>10.28304243851947</v>
      </c>
    </row>
    <row r="7" spans="1:2" ht="17.25" thickBot="1" x14ac:dyDescent="0.35">
      <c r="A7" s="59" t="s">
        <v>271</v>
      </c>
      <c r="B7" s="61">
        <v>3.747724595781133E-2</v>
      </c>
    </row>
    <row r="8" spans="1:2" ht="17.25" thickBot="1" x14ac:dyDescent="0.35">
      <c r="A8" s="58" t="s">
        <v>272</v>
      </c>
      <c r="B8" s="60">
        <v>1.7114608987400508</v>
      </c>
    </row>
    <row r="9" spans="1:2" ht="17.25" thickBot="1" x14ac:dyDescent="0.35">
      <c r="A9" s="59" t="s">
        <v>273</v>
      </c>
      <c r="B9" s="61">
        <v>7.6614198522325729</v>
      </c>
    </row>
    <row r="10" spans="1:2" ht="17.25" thickBot="1" x14ac:dyDescent="0.35">
      <c r="A10" s="62" t="s">
        <v>287</v>
      </c>
      <c r="B10" s="64">
        <v>100</v>
      </c>
    </row>
    <row r="13" spans="1:2" x14ac:dyDescent="0.3">
      <c r="A13" s="54"/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92714-2A13-4A9E-A9A8-5F0DE2A6FF4C}">
  <sheetPr codeName="Foglio89"/>
  <dimension ref="A1:F18"/>
  <sheetViews>
    <sheetView showGridLines="0" zoomScaleNormal="100" workbookViewId="0"/>
  </sheetViews>
  <sheetFormatPr defaultRowHeight="16.5" x14ac:dyDescent="0.3"/>
  <cols>
    <col min="1" max="1" width="32.75" customWidth="1"/>
    <col min="2" max="6" width="10" customWidth="1"/>
  </cols>
  <sheetData>
    <row r="1" spans="1:6" x14ac:dyDescent="0.3">
      <c r="A1" t="s">
        <v>1082</v>
      </c>
    </row>
    <row r="3" spans="1:6" ht="16.5" customHeight="1" x14ac:dyDescent="0.3">
      <c r="A3" s="486" t="s">
        <v>1083</v>
      </c>
      <c r="B3" s="486"/>
      <c r="C3" s="486"/>
      <c r="D3" s="1"/>
      <c r="E3" s="1"/>
      <c r="F3" s="1"/>
    </row>
    <row r="4" spans="1:6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6" ht="17.25" thickBot="1" x14ac:dyDescent="0.35">
      <c r="A5" s="281" t="s">
        <v>1084</v>
      </c>
      <c r="B5" s="120">
        <v>68.659034049118532</v>
      </c>
      <c r="C5" s="120">
        <v>66.227991260614914</v>
      </c>
      <c r="D5" s="120">
        <v>64.283581130177822</v>
      </c>
      <c r="E5" s="120">
        <v>62.034728198427821</v>
      </c>
      <c r="F5" s="120">
        <v>59.510434920475433</v>
      </c>
    </row>
    <row r="6" spans="1:6" ht="17.25" thickBot="1" x14ac:dyDescent="0.35">
      <c r="A6" s="282" t="s">
        <v>1085</v>
      </c>
      <c r="B6" s="60">
        <v>72.896914695816577</v>
      </c>
      <c r="C6" s="60">
        <v>67.292742073903838</v>
      </c>
      <c r="D6" s="60">
        <v>65.710913366353566</v>
      </c>
      <c r="E6" s="60">
        <v>62.772042661529944</v>
      </c>
      <c r="F6" s="60">
        <v>65.861843065133414</v>
      </c>
    </row>
    <row r="7" spans="1:6" ht="17.25" thickBot="1" x14ac:dyDescent="0.35">
      <c r="A7" s="389" t="s">
        <v>1504</v>
      </c>
      <c r="B7" s="61">
        <v>34.71541889039942</v>
      </c>
      <c r="C7" s="61">
        <v>36.223862061029799</v>
      </c>
      <c r="D7" s="61">
        <v>35.336758047377892</v>
      </c>
      <c r="E7" s="61">
        <v>31.271261168206109</v>
      </c>
      <c r="F7" s="61">
        <v>30.130575926297965</v>
      </c>
    </row>
    <row r="8" spans="1:6" ht="17.25" thickBot="1" x14ac:dyDescent="0.35">
      <c r="A8" s="391" t="s">
        <v>1505</v>
      </c>
      <c r="B8" s="60">
        <v>65.28458110960058</v>
      </c>
      <c r="C8" s="60">
        <v>63.776137938970209</v>
      </c>
      <c r="D8" s="60">
        <v>64.663241952622101</v>
      </c>
      <c r="E8" s="60">
        <v>68.728738831793905</v>
      </c>
      <c r="F8" s="60">
        <v>69.869424073702035</v>
      </c>
    </row>
    <row r="9" spans="1:6" ht="17.25" thickBot="1" x14ac:dyDescent="0.35">
      <c r="A9" s="283" t="s">
        <v>1086</v>
      </c>
      <c r="B9" s="120">
        <v>6.7994028403093338</v>
      </c>
      <c r="C9" s="120">
        <v>7.3590517214588296</v>
      </c>
      <c r="D9" s="120">
        <v>8.5644539939685025</v>
      </c>
      <c r="E9" s="120">
        <v>8.8533040035086543</v>
      </c>
      <c r="F9" s="120">
        <v>10.632999480217981</v>
      </c>
    </row>
    <row r="10" spans="1:6" ht="17.25" thickBot="1" x14ac:dyDescent="0.35">
      <c r="A10" s="282" t="s">
        <v>1087</v>
      </c>
      <c r="B10" s="60">
        <v>20.303682463874079</v>
      </c>
      <c r="C10" s="60">
        <v>25.348206204637343</v>
      </c>
      <c r="D10" s="60">
        <v>25.724632639677942</v>
      </c>
      <c r="E10" s="60">
        <v>28.374653334961398</v>
      </c>
      <c r="F10" s="60">
        <v>23.505157454648614</v>
      </c>
    </row>
    <row r="11" spans="1:6" ht="17.25" thickBot="1" x14ac:dyDescent="0.35">
      <c r="A11" s="281" t="s">
        <v>1088</v>
      </c>
      <c r="B11" s="61">
        <v>31.340965950881465</v>
      </c>
      <c r="C11" s="61">
        <v>33.772008739385086</v>
      </c>
      <c r="D11" s="61">
        <v>35.716418869822192</v>
      </c>
      <c r="E11" s="61">
        <v>37.965271801572172</v>
      </c>
      <c r="F11" s="61">
        <v>40.48956507952456</v>
      </c>
    </row>
    <row r="12" spans="1:6" ht="17.25" thickBot="1" x14ac:dyDescent="0.35">
      <c r="A12" s="282" t="s">
        <v>1089</v>
      </c>
      <c r="B12" s="285">
        <v>94.826804793656578</v>
      </c>
      <c r="C12" s="285">
        <v>95.750935048030868</v>
      </c>
      <c r="D12" s="285">
        <v>95.983159198192865</v>
      </c>
      <c r="E12" s="285">
        <v>95.219186979814125</v>
      </c>
      <c r="F12" s="285">
        <v>96.270154491301312</v>
      </c>
    </row>
    <row r="13" spans="1:6" ht="17.25" thickBot="1" x14ac:dyDescent="0.35">
      <c r="A13" s="389" t="s">
        <v>1506</v>
      </c>
      <c r="B13" s="393">
        <v>10.413862976103411</v>
      </c>
      <c r="C13" s="393">
        <v>9.4558802737801102</v>
      </c>
      <c r="D13" s="393">
        <v>8.2566631846909022</v>
      </c>
      <c r="E13" s="393">
        <v>7.3705455248005531</v>
      </c>
      <c r="F13" s="393">
        <v>7.3244246805768478</v>
      </c>
    </row>
    <row r="14" spans="1:6" ht="17.25" thickBot="1" x14ac:dyDescent="0.35">
      <c r="A14" s="391" t="s">
        <v>1507</v>
      </c>
      <c r="B14" s="394">
        <v>84.951671277828126</v>
      </c>
      <c r="C14" s="394">
        <v>86.696841268864119</v>
      </c>
      <c r="D14" s="394">
        <v>88.058153029172431</v>
      </c>
      <c r="E14" s="394">
        <v>88.201013455121966</v>
      </c>
      <c r="F14" s="394">
        <v>89.218919535710967</v>
      </c>
    </row>
    <row r="15" spans="1:6" ht="17.25" thickBot="1" x14ac:dyDescent="0.35">
      <c r="A15" s="283" t="s">
        <v>1086</v>
      </c>
      <c r="B15" s="61">
        <v>5.1731952063434194</v>
      </c>
      <c r="C15" s="61">
        <v>4.2490649519691281</v>
      </c>
      <c r="D15" s="61">
        <v>4.0168408018071284</v>
      </c>
      <c r="E15" s="61">
        <v>4.7808130201858656</v>
      </c>
      <c r="F15" s="61">
        <v>3.7298455086987015</v>
      </c>
    </row>
    <row r="16" spans="1:6" ht="17.25" thickBot="1" x14ac:dyDescent="0.35">
      <c r="A16" s="284" t="s">
        <v>287</v>
      </c>
      <c r="B16" s="75">
        <v>100</v>
      </c>
      <c r="C16" s="75">
        <v>100</v>
      </c>
      <c r="D16" s="75">
        <v>100</v>
      </c>
      <c r="E16" s="75">
        <v>100</v>
      </c>
      <c r="F16" s="75">
        <v>100</v>
      </c>
    </row>
    <row r="18" spans="1:1" x14ac:dyDescent="0.3">
      <c r="A18" s="469" t="s">
        <v>1569</v>
      </c>
    </row>
  </sheetData>
  <mergeCells count="1">
    <mergeCell ref="A3:C3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3FD54-75D2-4511-BCC4-F9759F9B96AB}">
  <sheetPr codeName="Foglio90"/>
  <dimension ref="A1:G18"/>
  <sheetViews>
    <sheetView showGridLines="0" workbookViewId="0"/>
  </sheetViews>
  <sheetFormatPr defaultRowHeight="16.5" x14ac:dyDescent="0.3"/>
  <cols>
    <col min="1" max="1" width="35.375" customWidth="1"/>
    <col min="2" max="2" width="6.875" style="42" customWidth="1"/>
    <col min="3" max="3" width="12" bestFit="1" customWidth="1"/>
  </cols>
  <sheetData>
    <row r="1" spans="1:7" x14ac:dyDescent="0.3">
      <c r="A1" t="s">
        <v>1090</v>
      </c>
    </row>
    <row r="3" spans="1:7" ht="16.5" customHeight="1" x14ac:dyDescent="0.3">
      <c r="A3" s="5" t="s">
        <v>1091</v>
      </c>
      <c r="B3" s="5"/>
      <c r="C3" s="5"/>
      <c r="D3" s="5"/>
      <c r="E3" s="5"/>
      <c r="F3" s="1"/>
    </row>
    <row r="4" spans="1:7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7" ht="17.25" thickBot="1" x14ac:dyDescent="0.35">
      <c r="A5" s="281" t="s">
        <v>1078</v>
      </c>
      <c r="B5" s="116">
        <v>1603.1689151625062</v>
      </c>
      <c r="C5" s="116">
        <v>1380.5323077164298</v>
      </c>
      <c r="D5" s="116">
        <v>1226.416491381384</v>
      </c>
      <c r="E5" s="116">
        <v>969.24663347457306</v>
      </c>
      <c r="F5" s="116">
        <v>793.66131560508063</v>
      </c>
      <c r="G5" s="286"/>
    </row>
    <row r="6" spans="1:7" ht="17.25" thickBot="1" x14ac:dyDescent="0.35">
      <c r="A6" s="282" t="s">
        <v>1079</v>
      </c>
      <c r="B6" s="56">
        <v>1445.3527270920499</v>
      </c>
      <c r="C6" s="56">
        <v>1224.3466067390623</v>
      </c>
      <c r="D6" s="56">
        <v>1076.5325673012235</v>
      </c>
      <c r="E6" s="56">
        <v>832.28807176582336</v>
      </c>
      <c r="F6" s="56">
        <v>688.73421521121418</v>
      </c>
    </row>
    <row r="7" spans="1:7" ht="17.25" thickBot="1" x14ac:dyDescent="0.35">
      <c r="A7" s="389" t="s">
        <v>1504</v>
      </c>
      <c r="B7" s="390">
        <v>229.65498061401448</v>
      </c>
      <c r="C7" s="390">
        <v>186.04470244903212</v>
      </c>
      <c r="D7" s="390">
        <v>155.71852520672712</v>
      </c>
      <c r="E7" s="390">
        <v>71.527185539448908</v>
      </c>
      <c r="F7" s="390">
        <v>52.820108745866655</v>
      </c>
    </row>
    <row r="8" spans="1:7" ht="17.25" thickBot="1" x14ac:dyDescent="0.35">
      <c r="A8" s="391" t="s">
        <v>1505</v>
      </c>
      <c r="B8" s="392">
        <v>1215.6977464780355</v>
      </c>
      <c r="C8" s="392">
        <v>1038.3019042900303</v>
      </c>
      <c r="D8" s="392">
        <v>920.81404209449636</v>
      </c>
      <c r="E8" s="392">
        <v>760.7608862263744</v>
      </c>
      <c r="F8" s="392">
        <v>635.91410646534757</v>
      </c>
    </row>
    <row r="9" spans="1:7" ht="17.25" thickBot="1" x14ac:dyDescent="0.35">
      <c r="A9" s="283" t="s">
        <v>1080</v>
      </c>
      <c r="B9" s="57">
        <v>105.94792184181711</v>
      </c>
      <c r="C9" s="57">
        <v>99.804368090504468</v>
      </c>
      <c r="D9" s="57">
        <v>96.015604962880843</v>
      </c>
      <c r="E9" s="57">
        <v>83.389751054573935</v>
      </c>
      <c r="F9" s="57">
        <v>71.795398828920383</v>
      </c>
    </row>
    <row r="10" spans="1:7" ht="17.25" thickBot="1" x14ac:dyDescent="0.35">
      <c r="A10" s="58" t="s">
        <v>1081</v>
      </c>
      <c r="B10" s="56">
        <v>51.868266228639293</v>
      </c>
      <c r="C10" s="56">
        <v>56.381332886862893</v>
      </c>
      <c r="D10" s="56">
        <v>53.868319117279789</v>
      </c>
      <c r="E10" s="56">
        <v>53.568810654175742</v>
      </c>
      <c r="F10" s="56">
        <v>33.131701564946056</v>
      </c>
    </row>
    <row r="11" spans="1:7" ht="17.25" thickBot="1" x14ac:dyDescent="0.35">
      <c r="A11" s="281" t="s">
        <v>1073</v>
      </c>
      <c r="B11" s="116">
        <v>1935.8357251752477</v>
      </c>
      <c r="C11" s="116">
        <v>1887.7652616729079</v>
      </c>
      <c r="D11" s="116">
        <v>1923.2408683187682</v>
      </c>
      <c r="E11" s="116">
        <v>1857.8314081097233</v>
      </c>
      <c r="F11" s="116">
        <v>1521.9492476387022</v>
      </c>
    </row>
    <row r="12" spans="1:7" ht="17.25" thickBot="1" x14ac:dyDescent="0.35">
      <c r="A12" s="282" t="s">
        <v>1079</v>
      </c>
      <c r="B12" s="56">
        <v>1866.7101982552476</v>
      </c>
      <c r="C12" s="56">
        <v>1834.7537759998784</v>
      </c>
      <c r="D12" s="56">
        <v>1873.4803662369461</v>
      </c>
      <c r="E12" s="56">
        <v>1811.4091177225387</v>
      </c>
      <c r="F12" s="56">
        <v>1486.1946136187853</v>
      </c>
    </row>
    <row r="13" spans="1:7" ht="17.25" thickBot="1" x14ac:dyDescent="0.35">
      <c r="A13" s="389" t="s">
        <v>1506</v>
      </c>
      <c r="B13" s="390">
        <v>21.607525463719291</v>
      </c>
      <c r="C13" s="390">
        <v>17.345307281832984</v>
      </c>
      <c r="D13" s="390">
        <v>14.472230160121018</v>
      </c>
      <c r="E13" s="390">
        <v>13.429082032535174</v>
      </c>
      <c r="F13" s="390">
        <v>11.444602597175448</v>
      </c>
    </row>
    <row r="14" spans="1:7" ht="17.25" thickBot="1" x14ac:dyDescent="0.35">
      <c r="A14" s="391" t="s">
        <v>1507</v>
      </c>
      <c r="B14" s="392">
        <v>1845.1026727915284</v>
      </c>
      <c r="C14" s="392">
        <v>1817.4084687180455</v>
      </c>
      <c r="D14" s="392">
        <v>1859.0081360768252</v>
      </c>
      <c r="E14" s="392">
        <v>1797.9800356900034</v>
      </c>
      <c r="F14" s="392">
        <v>1474.7500110216099</v>
      </c>
    </row>
    <row r="15" spans="1:7" ht="17.25" thickBot="1" x14ac:dyDescent="0.35">
      <c r="A15" s="283" t="s">
        <v>1080</v>
      </c>
      <c r="B15" s="57">
        <v>69.125526919999999</v>
      </c>
      <c r="C15" s="57">
        <v>53.011485673029512</v>
      </c>
      <c r="D15" s="57">
        <v>49.76050208182221</v>
      </c>
      <c r="E15" s="57">
        <v>46.422290387184489</v>
      </c>
      <c r="F15" s="57">
        <v>35.754634019916985</v>
      </c>
    </row>
    <row r="16" spans="1:7" ht="17.25" thickBot="1" x14ac:dyDescent="0.35">
      <c r="A16" s="284" t="s">
        <v>5</v>
      </c>
      <c r="B16" s="285">
        <f>+B11+B5</f>
        <v>3539.0046403377537</v>
      </c>
      <c r="C16" s="285">
        <f t="shared" ref="C16:F16" si="0">+C11+C5</f>
        <v>3268.2975693893377</v>
      </c>
      <c r="D16" s="285">
        <f t="shared" si="0"/>
        <v>3149.6573597001525</v>
      </c>
      <c r="E16" s="285">
        <f t="shared" si="0"/>
        <v>2827.0780415842964</v>
      </c>
      <c r="F16" s="285">
        <f t="shared" si="0"/>
        <v>2315.610563243783</v>
      </c>
    </row>
    <row r="18" spans="1:1" x14ac:dyDescent="0.3">
      <c r="A18" s="469" t="s">
        <v>1569</v>
      </c>
    </row>
  </sheetData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BEC4-CD90-4F01-A862-D5EA526DDE5C}">
  <sheetPr codeName="Foglio91"/>
  <dimension ref="A1:F18"/>
  <sheetViews>
    <sheetView showGridLines="0" zoomScaleNormal="100" workbookViewId="0"/>
  </sheetViews>
  <sheetFormatPr defaultRowHeight="16.5" x14ac:dyDescent="0.3"/>
  <cols>
    <col min="1" max="1" width="32.75" customWidth="1"/>
    <col min="2" max="6" width="10" customWidth="1"/>
    <col min="7" max="7" width="17.375" customWidth="1"/>
    <col min="8" max="11" width="10.25" bestFit="1" customWidth="1"/>
  </cols>
  <sheetData>
    <row r="1" spans="1:6" x14ac:dyDescent="0.3">
      <c r="A1" t="s">
        <v>1092</v>
      </c>
    </row>
    <row r="3" spans="1:6" x14ac:dyDescent="0.3">
      <c r="A3" s="104" t="s">
        <v>1093</v>
      </c>
      <c r="B3" s="104"/>
      <c r="C3" s="104"/>
      <c r="D3" s="104"/>
      <c r="E3" s="104"/>
      <c r="F3" s="1"/>
    </row>
    <row r="4" spans="1:6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6" ht="17.25" thickBot="1" x14ac:dyDescent="0.35">
      <c r="A5" s="281" t="s">
        <v>1084</v>
      </c>
      <c r="B5" s="120">
        <v>45.299994718557471</v>
      </c>
      <c r="C5" s="120">
        <v>42.240104470486578</v>
      </c>
      <c r="D5" s="120">
        <v>38.938092348500376</v>
      </c>
      <c r="E5" s="120">
        <v>34.284396087325788</v>
      </c>
      <c r="F5" s="120">
        <v>34.274386557180577</v>
      </c>
    </row>
    <row r="6" spans="1:6" ht="17.25" thickBot="1" x14ac:dyDescent="0.35">
      <c r="A6" s="282" t="s">
        <v>1085</v>
      </c>
      <c r="B6" s="60">
        <v>90.155985025791296</v>
      </c>
      <c r="C6" s="60">
        <v>88.686559517341692</v>
      </c>
      <c r="D6" s="60">
        <v>87.778709342750474</v>
      </c>
      <c r="E6" s="60">
        <v>85.86958602912263</v>
      </c>
      <c r="F6" s="60">
        <v>86.779360625146396</v>
      </c>
    </row>
    <row r="7" spans="1:6" ht="17.25" thickBot="1" x14ac:dyDescent="0.35">
      <c r="A7" s="389" t="s">
        <v>1504</v>
      </c>
      <c r="B7" s="393">
        <v>15.889199661044987</v>
      </c>
      <c r="C7" s="393">
        <v>15.195427620332575</v>
      </c>
      <c r="D7" s="393">
        <v>14.464822517826875</v>
      </c>
      <c r="E7" s="393">
        <v>8.5940418907714609</v>
      </c>
      <c r="F7" s="393">
        <v>7.6691570680379666</v>
      </c>
    </row>
    <row r="8" spans="1:6" ht="17.25" thickBot="1" x14ac:dyDescent="0.35">
      <c r="A8" s="391" t="s">
        <v>1505</v>
      </c>
      <c r="B8" s="394">
        <v>84.110800338955016</v>
      </c>
      <c r="C8" s="394">
        <v>84.804572379667434</v>
      </c>
      <c r="D8" s="394">
        <v>85.535177482173125</v>
      </c>
      <c r="E8" s="394">
        <v>91.405958109228536</v>
      </c>
      <c r="F8" s="394">
        <v>92.330842931962039</v>
      </c>
    </row>
    <row r="9" spans="1:6" ht="17.25" thickBot="1" x14ac:dyDescent="0.35">
      <c r="A9" s="283" t="s">
        <v>1094</v>
      </c>
      <c r="B9" s="61">
        <v>6.6086561958493082</v>
      </c>
      <c r="C9" s="61">
        <v>7.2294119835263517</v>
      </c>
      <c r="D9" s="61">
        <v>7.8289557941880652</v>
      </c>
      <c r="E9" s="61">
        <v>8.603563651868134</v>
      </c>
      <c r="F9" s="61">
        <v>9.0461003222998428</v>
      </c>
    </row>
    <row r="10" spans="1:6" ht="17.25" thickBot="1" x14ac:dyDescent="0.35">
      <c r="A10" s="282" t="s">
        <v>1087</v>
      </c>
      <c r="B10" s="60">
        <v>3.2353587783593993</v>
      </c>
      <c r="C10" s="60">
        <v>4.0840284991319438</v>
      </c>
      <c r="D10" s="60">
        <v>4.3923348630614694</v>
      </c>
      <c r="E10" s="60">
        <v>5.5268503190092382</v>
      </c>
      <c r="F10" s="60">
        <v>4.1745390525537625</v>
      </c>
    </row>
    <row r="11" spans="1:6" ht="17.25" thickBot="1" x14ac:dyDescent="0.35">
      <c r="A11" s="281" t="s">
        <v>1088</v>
      </c>
      <c r="B11" s="120">
        <v>54.700005281442529</v>
      </c>
      <c r="C11" s="120">
        <v>57.759895529513415</v>
      </c>
      <c r="D11" s="120">
        <v>61.061907651499617</v>
      </c>
      <c r="E11" s="120">
        <v>65.715603912674197</v>
      </c>
      <c r="F11" s="120">
        <v>65.725613442819423</v>
      </c>
    </row>
    <row r="12" spans="1:6" ht="17.25" thickBot="1" x14ac:dyDescent="0.35">
      <c r="A12" s="282" t="s">
        <v>1089</v>
      </c>
      <c r="B12" s="60">
        <v>96.42916358960457</v>
      </c>
      <c r="C12" s="60">
        <v>97.191839115311851</v>
      </c>
      <c r="D12" s="60">
        <v>97.412674465194726</v>
      </c>
      <c r="E12" s="60">
        <v>97.501264636578753</v>
      </c>
      <c r="F12" s="60">
        <v>97.650734144033379</v>
      </c>
    </row>
    <row r="13" spans="1:6" ht="17.25" thickBot="1" x14ac:dyDescent="0.35">
      <c r="A13" s="389" t="s">
        <v>1506</v>
      </c>
      <c r="B13" s="393">
        <v>1.1575190130698987</v>
      </c>
      <c r="C13" s="393">
        <v>0.94537520558475929</v>
      </c>
      <c r="D13" s="393">
        <v>0.77247834676750815</v>
      </c>
      <c r="E13" s="393">
        <v>0.74136107084518732</v>
      </c>
      <c r="F13" s="393">
        <v>0.77006083135428682</v>
      </c>
    </row>
    <row r="14" spans="1:6" ht="17.25" thickBot="1" x14ac:dyDescent="0.35">
      <c r="A14" s="391" t="s">
        <v>1507</v>
      </c>
      <c r="B14" s="394">
        <v>98.842480986930099</v>
      </c>
      <c r="C14" s="394">
        <v>99.054624794415247</v>
      </c>
      <c r="D14" s="394">
        <v>99.2275216532325</v>
      </c>
      <c r="E14" s="394">
        <v>99.258638929154813</v>
      </c>
      <c r="F14" s="394">
        <v>99.229939168645714</v>
      </c>
    </row>
    <row r="15" spans="1:6" ht="17.25" thickBot="1" x14ac:dyDescent="0.35">
      <c r="A15" s="283" t="s">
        <v>1086</v>
      </c>
      <c r="B15" s="61">
        <v>3.570836410395422</v>
      </c>
      <c r="C15" s="61">
        <v>2.8081608846881507</v>
      </c>
      <c r="D15" s="61">
        <v>2.5873255348052764</v>
      </c>
      <c r="E15" s="61">
        <v>2.4987353634212428</v>
      </c>
      <c r="F15" s="61">
        <v>2.349265855966626</v>
      </c>
    </row>
    <row r="16" spans="1:6" ht="17.25" thickBot="1" x14ac:dyDescent="0.35">
      <c r="A16" s="284" t="s">
        <v>287</v>
      </c>
      <c r="B16" s="395">
        <v>100</v>
      </c>
      <c r="C16" s="395">
        <v>100</v>
      </c>
      <c r="D16" s="395">
        <v>100</v>
      </c>
      <c r="E16" s="395">
        <v>100</v>
      </c>
      <c r="F16" s="395">
        <v>100</v>
      </c>
    </row>
    <row r="18" spans="1:1" x14ac:dyDescent="0.3">
      <c r="A18" s="469" t="s">
        <v>1569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169A6-F234-496F-8E32-B4336A143B25}">
  <sheetPr codeName="Foglio92"/>
  <dimension ref="A1:B16"/>
  <sheetViews>
    <sheetView showGridLines="0" zoomScaleNormal="100" workbookViewId="0"/>
  </sheetViews>
  <sheetFormatPr defaultRowHeight="16.5" x14ac:dyDescent="0.3"/>
  <cols>
    <col min="1" max="1" width="32.75" customWidth="1"/>
    <col min="2" max="2" width="10" customWidth="1"/>
    <col min="3" max="3" width="17.375" customWidth="1"/>
  </cols>
  <sheetData>
    <row r="1" spans="1:2" x14ac:dyDescent="0.3">
      <c r="A1" t="s">
        <v>1095</v>
      </c>
    </row>
    <row r="3" spans="1:2" x14ac:dyDescent="0.3">
      <c r="A3" s="104"/>
      <c r="B3" s="1"/>
    </row>
    <row r="4" spans="1:2" ht="17.25" thickBot="1" x14ac:dyDescent="0.35">
      <c r="A4" s="36"/>
      <c r="B4" s="326">
        <v>2020</v>
      </c>
    </row>
    <row r="5" spans="1:2" ht="17.25" thickBot="1" x14ac:dyDescent="0.35">
      <c r="A5" s="59" t="s">
        <v>1096</v>
      </c>
      <c r="B5" s="61">
        <v>73.923738977701689</v>
      </c>
    </row>
    <row r="6" spans="1:2" ht="17.25" thickBot="1" x14ac:dyDescent="0.35">
      <c r="A6" s="282" t="s">
        <v>1097</v>
      </c>
      <c r="B6" s="60">
        <v>16.21060663226055</v>
      </c>
    </row>
    <row r="7" spans="1:2" ht="17.25" thickBot="1" x14ac:dyDescent="0.35">
      <c r="A7" s="59" t="s">
        <v>1098</v>
      </c>
      <c r="B7" s="61">
        <v>4.0615410839252437</v>
      </c>
    </row>
    <row r="8" spans="1:2" ht="17.25" thickBot="1" x14ac:dyDescent="0.35">
      <c r="A8" s="58" t="s">
        <v>1099</v>
      </c>
      <c r="B8" s="60">
        <v>2.1533846894504265</v>
      </c>
    </row>
    <row r="9" spans="1:2" ht="17.25" thickBot="1" x14ac:dyDescent="0.35">
      <c r="A9" s="283" t="s">
        <v>1100</v>
      </c>
      <c r="B9" s="61">
        <v>2.0334927887716412</v>
      </c>
    </row>
    <row r="10" spans="1:2" ht="17.25" thickBot="1" x14ac:dyDescent="0.35">
      <c r="A10" s="58" t="s">
        <v>1101</v>
      </c>
      <c r="B10" s="60">
        <v>0.39863071609765888</v>
      </c>
    </row>
    <row r="11" spans="1:2" ht="17.25" thickBot="1" x14ac:dyDescent="0.35">
      <c r="A11" s="59" t="s">
        <v>31</v>
      </c>
      <c r="B11" s="61">
        <v>1.2186051117927752</v>
      </c>
    </row>
    <row r="12" spans="1:2" ht="17.25" thickBot="1" x14ac:dyDescent="0.35">
      <c r="A12" s="287" t="s">
        <v>5</v>
      </c>
      <c r="B12" s="289">
        <v>100</v>
      </c>
    </row>
    <row r="13" spans="1:2" x14ac:dyDescent="0.3">
      <c r="A13" s="68" t="s">
        <v>868</v>
      </c>
      <c r="B13" s="1">
        <v>2020</v>
      </c>
    </row>
    <row r="14" spans="1:2" ht="17.25" thickBot="1" x14ac:dyDescent="0.35">
      <c r="A14" s="36"/>
      <c r="B14" s="56">
        <v>5753</v>
      </c>
    </row>
    <row r="16" spans="1:2" x14ac:dyDescent="0.3">
      <c r="A16" s="469" t="s">
        <v>1569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AB40E-B6A1-4B39-A4B9-1CDA5D773714}">
  <sheetPr codeName="Foglio93"/>
  <dimension ref="A1:G13"/>
  <sheetViews>
    <sheetView showGridLines="0" workbookViewId="0"/>
  </sheetViews>
  <sheetFormatPr defaultRowHeight="16.5" x14ac:dyDescent="0.3"/>
  <cols>
    <col min="1" max="1" width="35.375" customWidth="1"/>
    <col min="2" max="2" width="6.875" style="42" customWidth="1"/>
    <col min="3" max="3" width="12" bestFit="1" customWidth="1"/>
  </cols>
  <sheetData>
    <row r="1" spans="1:7" x14ac:dyDescent="0.3">
      <c r="A1" t="s">
        <v>1498</v>
      </c>
    </row>
    <row r="3" spans="1:7" x14ac:dyDescent="0.3">
      <c r="A3" s="486" t="s">
        <v>1077</v>
      </c>
      <c r="B3" s="486"/>
      <c r="C3" s="486"/>
      <c r="D3" s="1"/>
      <c r="E3" s="1"/>
      <c r="F3" s="1"/>
    </row>
    <row r="4" spans="1:7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7" ht="17.25" thickBot="1" x14ac:dyDescent="0.35">
      <c r="A5" s="281" t="s">
        <v>1102</v>
      </c>
      <c r="B5" s="116">
        <v>102.51071807496214</v>
      </c>
      <c r="C5" s="116">
        <v>105.32903164109824</v>
      </c>
      <c r="D5" s="116">
        <v>126.95145745854477</v>
      </c>
      <c r="E5" s="116">
        <v>150.93205229055943</v>
      </c>
      <c r="F5" s="116">
        <v>112.76997633436265</v>
      </c>
    </row>
    <row r="6" spans="1:7" ht="17.25" thickBot="1" x14ac:dyDescent="0.35">
      <c r="A6" s="282" t="s">
        <v>1079</v>
      </c>
      <c r="B6" s="56">
        <v>13.877904451435818</v>
      </c>
      <c r="C6" s="56">
        <v>14.305079795074196</v>
      </c>
      <c r="D6" s="56">
        <v>15.779237404073383</v>
      </c>
      <c r="E6" s="56">
        <v>26.633999999999997</v>
      </c>
      <c r="F6" s="56">
        <v>32.871643063560001</v>
      </c>
    </row>
    <row r="7" spans="1:7" ht="17.25" thickBot="1" x14ac:dyDescent="0.35">
      <c r="A7" s="283" t="s">
        <v>1080</v>
      </c>
      <c r="B7" s="57">
        <v>88.632813623526317</v>
      </c>
      <c r="C7" s="57">
        <v>91.023951846024048</v>
      </c>
      <c r="D7" s="57">
        <v>111.17222005447138</v>
      </c>
      <c r="E7" s="57">
        <v>124.29805229055944</v>
      </c>
      <c r="F7" s="57">
        <v>79.898333270802652</v>
      </c>
    </row>
    <row r="8" spans="1:7" ht="17.25" thickBot="1" x14ac:dyDescent="0.35">
      <c r="A8" s="284" t="s">
        <v>1103</v>
      </c>
      <c r="B8" s="63">
        <v>3047.0310112465304</v>
      </c>
      <c r="C8" s="63">
        <v>3432.8723270329683</v>
      </c>
      <c r="D8" s="63">
        <v>3747.2280287991935</v>
      </c>
      <c r="E8" s="63">
        <v>4097.3666596278408</v>
      </c>
      <c r="F8" s="63">
        <v>4993.5603375050614</v>
      </c>
      <c r="G8" s="288"/>
    </row>
    <row r="9" spans="1:7" ht="17.25" thickBot="1" x14ac:dyDescent="0.35">
      <c r="A9" s="283" t="s">
        <v>1079</v>
      </c>
      <c r="B9" s="57">
        <v>1828.9170738139476</v>
      </c>
      <c r="C9" s="57">
        <v>2144.5524098472906</v>
      </c>
      <c r="D9" s="57">
        <v>2413.0748480076918</v>
      </c>
      <c r="E9" s="57">
        <v>2706.8181745597749</v>
      </c>
      <c r="F9" s="57">
        <v>3559.715491619284</v>
      </c>
      <c r="G9" s="288"/>
    </row>
    <row r="10" spans="1:7" ht="17.25" thickBot="1" x14ac:dyDescent="0.35">
      <c r="A10" s="282" t="s">
        <v>1080</v>
      </c>
      <c r="B10" s="56">
        <v>1218.1139374325828</v>
      </c>
      <c r="C10" s="56">
        <v>1288.3199171856779</v>
      </c>
      <c r="D10" s="56">
        <v>1334.1531807915017</v>
      </c>
      <c r="E10" s="56">
        <v>1390.5484850680662</v>
      </c>
      <c r="F10" s="56">
        <v>1433.8448458857779</v>
      </c>
    </row>
    <row r="11" spans="1:7" ht="17.25" thickBot="1" x14ac:dyDescent="0.35">
      <c r="A11" s="281" t="s">
        <v>5</v>
      </c>
      <c r="B11" s="116">
        <v>3149.5417293214923</v>
      </c>
      <c r="C11" s="116">
        <v>3538.2013586740663</v>
      </c>
      <c r="D11" s="116">
        <v>3874.1794862577381</v>
      </c>
      <c r="E11" s="116">
        <v>4248.2987119183999</v>
      </c>
      <c r="F11" s="116">
        <v>5106.330313839424</v>
      </c>
    </row>
    <row r="12" spans="1:7" x14ac:dyDescent="0.3">
      <c r="G12" s="288"/>
    </row>
    <row r="13" spans="1:7" x14ac:dyDescent="0.3">
      <c r="A13" s="469" t="s">
        <v>1569</v>
      </c>
      <c r="G13" s="288"/>
    </row>
  </sheetData>
  <mergeCells count="1">
    <mergeCell ref="A3:C3"/>
  </mergeCell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8D8B6-3FF7-4017-91D9-B7E23B6A0233}">
  <sheetPr codeName="Foglio94"/>
  <dimension ref="A1:G13"/>
  <sheetViews>
    <sheetView showGridLines="0" workbookViewId="0"/>
  </sheetViews>
  <sheetFormatPr defaultRowHeight="16.5" x14ac:dyDescent="0.3"/>
  <cols>
    <col min="1" max="1" width="35.375" customWidth="1"/>
    <col min="2" max="2" width="6.875" style="42" customWidth="1"/>
    <col min="3" max="3" width="12" bestFit="1" customWidth="1"/>
  </cols>
  <sheetData>
    <row r="1" spans="1:7" x14ac:dyDescent="0.3">
      <c r="A1" t="s">
        <v>1501</v>
      </c>
    </row>
    <row r="3" spans="1:7" x14ac:dyDescent="0.3">
      <c r="A3" s="578" t="s">
        <v>1104</v>
      </c>
      <c r="B3" s="486"/>
      <c r="C3" s="486"/>
      <c r="D3" s="1"/>
      <c r="E3" s="1"/>
      <c r="F3" s="1"/>
    </row>
    <row r="4" spans="1:7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7" ht="17.25" thickBot="1" x14ac:dyDescent="0.35">
      <c r="A5" s="281" t="s">
        <v>1105</v>
      </c>
      <c r="B5" s="120">
        <v>3.254782024972442</v>
      </c>
      <c r="C5" s="120">
        <v>2.976908913984762</v>
      </c>
      <c r="D5" s="120">
        <v>3.2768605044980368</v>
      </c>
      <c r="E5" s="120">
        <v>3.552764589437337</v>
      </c>
      <c r="F5" s="120">
        <v>2.2084348133282328</v>
      </c>
    </row>
    <row r="6" spans="1:7" ht="17.25" thickBot="1" x14ac:dyDescent="0.35">
      <c r="A6" s="282" t="s">
        <v>1106</v>
      </c>
      <c r="B6" s="60">
        <v>13.538003354232131</v>
      </c>
      <c r="C6" s="60">
        <v>13.581326603113391</v>
      </c>
      <c r="D6" s="60">
        <v>12.429347185104982</v>
      </c>
      <c r="E6" s="60">
        <v>17.64635118637813</v>
      </c>
      <c r="F6" s="60">
        <v>29.149286123902051</v>
      </c>
    </row>
    <row r="7" spans="1:7" ht="17.25" thickBot="1" x14ac:dyDescent="0.35">
      <c r="A7" s="283" t="s">
        <v>1107</v>
      </c>
      <c r="B7" s="61">
        <v>86.461996645767854</v>
      </c>
      <c r="C7" s="61">
        <v>86.418673396886618</v>
      </c>
      <c r="D7" s="61">
        <v>87.570652814895013</v>
      </c>
      <c r="E7" s="61">
        <v>82.353648813621874</v>
      </c>
      <c r="F7" s="61">
        <v>70.850713876097942</v>
      </c>
    </row>
    <row r="8" spans="1:7" ht="17.25" thickBot="1" x14ac:dyDescent="0.35">
      <c r="A8" s="284" t="s">
        <v>1103</v>
      </c>
      <c r="B8" s="64">
        <v>96.745217975027558</v>
      </c>
      <c r="C8" s="64">
        <v>97.023091086015242</v>
      </c>
      <c r="D8" s="64">
        <v>96.723139495501968</v>
      </c>
      <c r="E8" s="64">
        <v>96.447235410562669</v>
      </c>
      <c r="F8" s="64">
        <v>97.791565186671775</v>
      </c>
      <c r="G8" s="288"/>
    </row>
    <row r="9" spans="1:7" ht="17.25" thickBot="1" x14ac:dyDescent="0.35">
      <c r="A9" s="283" t="s">
        <v>1106</v>
      </c>
      <c r="B9" s="61">
        <v>60.02292287355958</v>
      </c>
      <c r="C9" s="61">
        <v>62.471079770706986</v>
      </c>
      <c r="D9" s="61">
        <v>64.396263837217461</v>
      </c>
      <c r="E9" s="61">
        <v>66.062385903380004</v>
      </c>
      <c r="F9" s="61">
        <v>71.286121545050335</v>
      </c>
      <c r="G9" s="288"/>
    </row>
    <row r="10" spans="1:7" ht="17.25" thickBot="1" x14ac:dyDescent="0.35">
      <c r="A10" s="282" t="s">
        <v>1107</v>
      </c>
      <c r="B10" s="60">
        <v>39.97707712644042</v>
      </c>
      <c r="C10" s="60">
        <v>37.528920229293028</v>
      </c>
      <c r="D10" s="60">
        <v>35.603736162782532</v>
      </c>
      <c r="E10" s="60">
        <v>33.937614096620003</v>
      </c>
      <c r="F10" s="60">
        <v>28.713878454949672</v>
      </c>
    </row>
    <row r="11" spans="1:7" ht="17.25" thickBot="1" x14ac:dyDescent="0.35">
      <c r="A11" s="281" t="s">
        <v>5</v>
      </c>
      <c r="B11" s="120">
        <v>100</v>
      </c>
      <c r="C11" s="120">
        <v>100</v>
      </c>
      <c r="D11" s="120">
        <v>100</v>
      </c>
      <c r="E11" s="120">
        <v>100</v>
      </c>
      <c r="F11" s="120">
        <v>100</v>
      </c>
    </row>
    <row r="12" spans="1:7" x14ac:dyDescent="0.3">
      <c r="G12" s="288"/>
    </row>
    <row r="13" spans="1:7" x14ac:dyDescent="0.3">
      <c r="A13" s="469" t="s">
        <v>1569</v>
      </c>
      <c r="G13" s="288"/>
    </row>
  </sheetData>
  <mergeCells count="1">
    <mergeCell ref="A3:C3"/>
  </mergeCells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8C0F3-2E57-4381-BD09-3239D00D1868}">
  <sheetPr codeName="Foglio95"/>
  <dimension ref="A1:G13"/>
  <sheetViews>
    <sheetView showGridLines="0" workbookViewId="0"/>
  </sheetViews>
  <sheetFormatPr defaultRowHeight="16.5" x14ac:dyDescent="0.3"/>
  <cols>
    <col min="1" max="1" width="35.375" customWidth="1"/>
    <col min="2" max="2" width="6.875" style="42" customWidth="1"/>
    <col min="3" max="3" width="12" bestFit="1" customWidth="1"/>
  </cols>
  <sheetData>
    <row r="1" spans="1:7" x14ac:dyDescent="0.3">
      <c r="A1" t="s">
        <v>1502</v>
      </c>
    </row>
    <row r="3" spans="1:7" x14ac:dyDescent="0.3">
      <c r="A3" s="486" t="s">
        <v>1091</v>
      </c>
      <c r="B3" s="486"/>
      <c r="C3" s="486"/>
      <c r="D3" s="1"/>
      <c r="E3" s="1"/>
      <c r="F3" s="1"/>
    </row>
    <row r="4" spans="1:7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7" ht="17.25" thickBot="1" x14ac:dyDescent="0.35">
      <c r="A5" s="281" t="s">
        <v>1102</v>
      </c>
      <c r="B5" s="116">
        <v>43.695546595441314</v>
      </c>
      <c r="C5" s="116">
        <v>48.058994687128774</v>
      </c>
      <c r="D5" s="116">
        <v>44.389611169265464</v>
      </c>
      <c r="E5" s="116">
        <v>62.3328500521175</v>
      </c>
      <c r="F5" s="116">
        <v>27.718770918674238</v>
      </c>
    </row>
    <row r="6" spans="1:7" ht="17.25" thickBot="1" x14ac:dyDescent="0.35">
      <c r="A6" s="282" t="s">
        <v>1079</v>
      </c>
      <c r="B6" s="56">
        <v>1.4299268215408552</v>
      </c>
      <c r="C6" s="56">
        <v>1.4713886842958064</v>
      </c>
      <c r="D6" s="56">
        <v>1.5783025851199419</v>
      </c>
      <c r="E6" s="56">
        <v>2.6314929271828995</v>
      </c>
      <c r="F6" s="56">
        <v>3.3334928620499995</v>
      </c>
    </row>
    <row r="7" spans="1:7" ht="17.25" thickBot="1" x14ac:dyDescent="0.35">
      <c r="A7" s="283" t="s">
        <v>1080</v>
      </c>
      <c r="B7" s="57">
        <v>42.265619773900461</v>
      </c>
      <c r="C7" s="57">
        <v>46.58760600283297</v>
      </c>
      <c r="D7" s="57">
        <v>42.811308584145522</v>
      </c>
      <c r="E7" s="57">
        <v>59.701357124934603</v>
      </c>
      <c r="F7" s="57">
        <v>24.385278056624237</v>
      </c>
    </row>
    <row r="8" spans="1:7" ht="17.25" thickBot="1" x14ac:dyDescent="0.35">
      <c r="A8" s="284" t="s">
        <v>1103</v>
      </c>
      <c r="B8" s="63">
        <v>378.43062367179039</v>
      </c>
      <c r="C8" s="63">
        <v>460.15150263602641</v>
      </c>
      <c r="D8" s="63">
        <v>521.95346509911008</v>
      </c>
      <c r="E8" s="63">
        <v>606.88627364890795</v>
      </c>
      <c r="F8" s="63">
        <v>821.41277438822124</v>
      </c>
      <c r="G8" s="288"/>
    </row>
    <row r="9" spans="1:7" ht="17.25" thickBot="1" x14ac:dyDescent="0.35">
      <c r="A9" s="283" t="s">
        <v>1079</v>
      </c>
      <c r="B9" s="57">
        <v>310.83361548648469</v>
      </c>
      <c r="C9" s="57">
        <v>381.85296279317657</v>
      </c>
      <c r="D9" s="57">
        <v>431.02035217409644</v>
      </c>
      <c r="E9" s="57">
        <v>511.76501209998185</v>
      </c>
      <c r="F9" s="57">
        <v>714.63858588433254</v>
      </c>
      <c r="G9" s="288"/>
    </row>
    <row r="10" spans="1:7" ht="17.25" thickBot="1" x14ac:dyDescent="0.35">
      <c r="A10" s="282" t="s">
        <v>1080</v>
      </c>
      <c r="B10" s="56">
        <v>67.597008185305697</v>
      </c>
      <c r="C10" s="56">
        <v>78.298539842849834</v>
      </c>
      <c r="D10" s="56">
        <v>90.933112925013603</v>
      </c>
      <c r="E10" s="56">
        <v>95.121261548926071</v>
      </c>
      <c r="F10" s="56">
        <v>106.77418850388869</v>
      </c>
    </row>
    <row r="11" spans="1:7" ht="17.25" thickBot="1" x14ac:dyDescent="0.35">
      <c r="A11" s="281" t="s">
        <v>5</v>
      </c>
      <c r="B11" s="116">
        <v>422.12617026723171</v>
      </c>
      <c r="C11" s="116">
        <v>508.21049732315521</v>
      </c>
      <c r="D11" s="116">
        <v>566.34307626837551</v>
      </c>
      <c r="E11" s="116">
        <v>669.21912370102541</v>
      </c>
      <c r="F11" s="116">
        <v>849.13154530689553</v>
      </c>
    </row>
    <row r="12" spans="1:7" x14ac:dyDescent="0.3">
      <c r="G12" s="288"/>
    </row>
    <row r="13" spans="1:7" x14ac:dyDescent="0.3">
      <c r="A13" s="469" t="s">
        <v>1569</v>
      </c>
      <c r="G13" s="288"/>
    </row>
  </sheetData>
  <mergeCells count="1">
    <mergeCell ref="A3:C3"/>
  </mergeCells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37B7A-157A-4C9D-A888-7B3B122FE488}">
  <sheetPr codeName="Foglio96"/>
  <dimension ref="A1:G13"/>
  <sheetViews>
    <sheetView showGridLines="0" workbookViewId="0"/>
  </sheetViews>
  <sheetFormatPr defaultRowHeight="16.5" x14ac:dyDescent="0.3"/>
  <cols>
    <col min="1" max="1" width="35.375" customWidth="1"/>
    <col min="2" max="2" width="6.875" style="42" customWidth="1"/>
    <col min="3" max="3" width="12" bestFit="1" customWidth="1"/>
  </cols>
  <sheetData>
    <row r="1" spans="1:7" x14ac:dyDescent="0.3">
      <c r="A1" t="s">
        <v>1423</v>
      </c>
    </row>
    <row r="3" spans="1:7" x14ac:dyDescent="0.3">
      <c r="A3" s="578" t="s">
        <v>1418</v>
      </c>
      <c r="B3" s="486"/>
      <c r="C3" s="486"/>
      <c r="D3" s="1"/>
      <c r="E3" s="1"/>
      <c r="F3" s="1"/>
    </row>
    <row r="4" spans="1:7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7" ht="17.25" thickBot="1" x14ac:dyDescent="0.35">
      <c r="A5" s="281" t="s">
        <v>1105</v>
      </c>
      <c r="B5" s="120">
        <v>10.35130007878435</v>
      </c>
      <c r="C5" s="120">
        <v>9.4565135785791448</v>
      </c>
      <c r="D5" s="120">
        <v>7.8379365846136624</v>
      </c>
      <c r="E5" s="120">
        <v>9.3142661117324543</v>
      </c>
      <c r="F5" s="120">
        <v>3.2643671138911747</v>
      </c>
    </row>
    <row r="6" spans="1:7" ht="17.25" thickBot="1" x14ac:dyDescent="0.35">
      <c r="A6" s="282" t="s">
        <v>1106</v>
      </c>
      <c r="B6" s="60">
        <v>3.2724772498670083</v>
      </c>
      <c r="C6" s="60">
        <v>3.0616301773991865</v>
      </c>
      <c r="D6" s="60">
        <v>3.5555674932623176</v>
      </c>
      <c r="E6" s="60">
        <v>4.2216791386606989</v>
      </c>
      <c r="F6" s="60">
        <v>12.026120753442978</v>
      </c>
    </row>
    <row r="7" spans="1:7" ht="17.25" thickBot="1" x14ac:dyDescent="0.35">
      <c r="A7" s="283" t="s">
        <v>1107</v>
      </c>
      <c r="B7" s="61">
        <v>96.727522750133005</v>
      </c>
      <c r="C7" s="61">
        <v>96.938369822600819</v>
      </c>
      <c r="D7" s="61">
        <v>96.44443250673767</v>
      </c>
      <c r="E7" s="61">
        <v>95.77832086133931</v>
      </c>
      <c r="F7" s="61">
        <v>87.973879246557019</v>
      </c>
    </row>
    <row r="8" spans="1:7" ht="17.25" thickBot="1" x14ac:dyDescent="0.35">
      <c r="A8" s="284" t="s">
        <v>1103</v>
      </c>
      <c r="B8" s="64">
        <v>89.648699921215652</v>
      </c>
      <c r="C8" s="64">
        <v>90.543486421420852</v>
      </c>
      <c r="D8" s="64">
        <v>92.162063415386342</v>
      </c>
      <c r="E8" s="64">
        <v>90.685733888267549</v>
      </c>
      <c r="F8" s="64">
        <v>96.735632886108817</v>
      </c>
      <c r="G8" s="288"/>
    </row>
    <row r="9" spans="1:7" ht="17.25" thickBot="1" x14ac:dyDescent="0.35">
      <c r="A9" s="283" t="s">
        <v>1106</v>
      </c>
      <c r="B9" s="61">
        <v>82.137542799936824</v>
      </c>
      <c r="C9" s="61">
        <v>82.984182515039421</v>
      </c>
      <c r="D9" s="61">
        <v>82.578310327387712</v>
      </c>
      <c r="E9" s="61">
        <v>84.326344872325279</v>
      </c>
      <c r="F9" s="61">
        <v>87.001153155499338</v>
      </c>
      <c r="G9" s="288"/>
    </row>
    <row r="10" spans="1:7" ht="17.25" thickBot="1" x14ac:dyDescent="0.35">
      <c r="A10" s="282" t="s">
        <v>1107</v>
      </c>
      <c r="B10" s="60">
        <v>17.862457200063176</v>
      </c>
      <c r="C10" s="60">
        <v>17.015817484960582</v>
      </c>
      <c r="D10" s="60">
        <v>17.421689672612281</v>
      </c>
      <c r="E10" s="60">
        <v>15.673655127674715</v>
      </c>
      <c r="F10" s="60">
        <v>12.998846844500669</v>
      </c>
    </row>
    <row r="11" spans="1:7" ht="17.25" thickBot="1" x14ac:dyDescent="0.35">
      <c r="A11" s="281" t="s">
        <v>287</v>
      </c>
      <c r="B11" s="116">
        <v>100</v>
      </c>
      <c r="C11" s="116">
        <v>100</v>
      </c>
      <c r="D11" s="116">
        <v>100</v>
      </c>
      <c r="E11" s="116">
        <v>100</v>
      </c>
      <c r="F11" s="116">
        <v>100</v>
      </c>
    </row>
    <row r="12" spans="1:7" x14ac:dyDescent="0.3">
      <c r="G12" s="288"/>
    </row>
    <row r="13" spans="1:7" x14ac:dyDescent="0.3">
      <c r="A13" s="469" t="s">
        <v>1569</v>
      </c>
      <c r="G13" s="288"/>
    </row>
  </sheetData>
  <mergeCells count="1">
    <mergeCell ref="A3:C3"/>
  </mergeCells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CE5B-6808-497D-97DC-5C9EB8276667}">
  <sheetPr codeName="Foglio97"/>
  <dimension ref="A1:B17"/>
  <sheetViews>
    <sheetView showGridLines="0" zoomScaleNormal="100" workbookViewId="0"/>
  </sheetViews>
  <sheetFormatPr defaultRowHeight="16.5" x14ac:dyDescent="0.3"/>
  <cols>
    <col min="1" max="1" width="32.75" customWidth="1"/>
    <col min="2" max="2" width="10" customWidth="1"/>
    <col min="3" max="3" width="17.375" customWidth="1"/>
  </cols>
  <sheetData>
    <row r="1" spans="1:2" x14ac:dyDescent="0.3">
      <c r="A1" t="s">
        <v>1417</v>
      </c>
    </row>
    <row r="3" spans="1:2" x14ac:dyDescent="0.3">
      <c r="A3" s="104"/>
      <c r="B3" s="1"/>
    </row>
    <row r="4" spans="1:2" ht="17.25" thickBot="1" x14ac:dyDescent="0.35">
      <c r="A4" s="36"/>
      <c r="B4" s="326">
        <v>2020</v>
      </c>
    </row>
    <row r="5" spans="1:2" ht="17.25" thickBot="1" x14ac:dyDescent="0.35">
      <c r="A5" s="59" t="s">
        <v>1108</v>
      </c>
      <c r="B5" s="61">
        <v>18.368604495636184</v>
      </c>
    </row>
    <row r="6" spans="1:2" ht="17.25" thickBot="1" x14ac:dyDescent="0.35">
      <c r="A6" s="282" t="s">
        <v>1096</v>
      </c>
      <c r="B6" s="60">
        <v>18.184579185337963</v>
      </c>
    </row>
    <row r="7" spans="1:2" ht="17.25" thickBot="1" x14ac:dyDescent="0.35">
      <c r="A7" s="59" t="s">
        <v>1109</v>
      </c>
      <c r="B7" s="61">
        <v>15.042099528836198</v>
      </c>
    </row>
    <row r="8" spans="1:2" ht="17.25" thickBot="1" x14ac:dyDescent="0.35">
      <c r="A8" s="58" t="s">
        <v>1110</v>
      </c>
      <c r="B8" s="60">
        <v>13.649202120195852</v>
      </c>
    </row>
    <row r="9" spans="1:2" ht="17.25" thickBot="1" x14ac:dyDescent="0.35">
      <c r="A9" s="283" t="s">
        <v>1111</v>
      </c>
      <c r="B9" s="61">
        <v>13.512577082189653</v>
      </c>
    </row>
    <row r="10" spans="1:2" ht="17.25" thickBot="1" x14ac:dyDescent="0.35">
      <c r="A10" s="58" t="s">
        <v>1112</v>
      </c>
      <c r="B10" s="60">
        <v>12.243902799129442</v>
      </c>
    </row>
    <row r="11" spans="1:2" ht="17.25" thickBot="1" x14ac:dyDescent="0.35">
      <c r="A11" s="59" t="s">
        <v>1113</v>
      </c>
      <c r="B11" s="61">
        <v>7.3620354165957318</v>
      </c>
    </row>
    <row r="12" spans="1:2" ht="17.25" thickBot="1" x14ac:dyDescent="0.35">
      <c r="A12" s="287" t="s">
        <v>31</v>
      </c>
      <c r="B12" s="289">
        <v>1.6369993720789824</v>
      </c>
    </row>
    <row r="13" spans="1:2" ht="17.25" thickBot="1" x14ac:dyDescent="0.35">
      <c r="A13" s="119" t="s">
        <v>5</v>
      </c>
      <c r="B13" s="116">
        <v>100</v>
      </c>
    </row>
    <row r="14" spans="1:2" x14ac:dyDescent="0.3">
      <c r="A14" s="68" t="s">
        <v>868</v>
      </c>
      <c r="B14" s="1">
        <v>2020</v>
      </c>
    </row>
    <row r="15" spans="1:2" ht="17.25" thickBot="1" x14ac:dyDescent="0.35">
      <c r="A15" s="36"/>
      <c r="B15" s="56">
        <v>1499</v>
      </c>
    </row>
    <row r="17" spans="1:1" x14ac:dyDescent="0.3">
      <c r="A17" s="469" t="s">
        <v>1569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BD597-8ADD-46D0-B6CD-26DB12B4CA02}">
  <sheetPr codeName="Foglio98"/>
  <dimension ref="A1:G8"/>
  <sheetViews>
    <sheetView showGridLines="0" workbookViewId="0"/>
  </sheetViews>
  <sheetFormatPr defaultRowHeight="16.5" x14ac:dyDescent="0.3"/>
  <cols>
    <col min="1" max="1" width="35.375" customWidth="1"/>
    <col min="2" max="2" width="6.875" style="42" customWidth="1"/>
    <col min="3" max="3" width="12" bestFit="1" customWidth="1"/>
  </cols>
  <sheetData>
    <row r="1" spans="1:7" x14ac:dyDescent="0.3">
      <c r="A1" t="s">
        <v>1426</v>
      </c>
    </row>
    <row r="3" spans="1:7" x14ac:dyDescent="0.3">
      <c r="A3" s="578" t="s">
        <v>1114</v>
      </c>
      <c r="B3" s="486"/>
      <c r="C3" s="486"/>
      <c r="D3" s="1"/>
      <c r="E3" s="1"/>
      <c r="F3" s="1"/>
    </row>
    <row r="4" spans="1:7" ht="17.25" thickBot="1" x14ac:dyDescent="0.35">
      <c r="A4" s="36"/>
      <c r="B4" s="326">
        <v>2016</v>
      </c>
      <c r="C4" s="326">
        <v>2017</v>
      </c>
      <c r="D4" s="326">
        <v>2018</v>
      </c>
      <c r="E4" s="326">
        <v>2019</v>
      </c>
      <c r="F4" s="326">
        <v>2020</v>
      </c>
    </row>
    <row r="5" spans="1:7" ht="17.25" thickBot="1" x14ac:dyDescent="0.35">
      <c r="A5" s="59" t="s">
        <v>1115</v>
      </c>
      <c r="B5" s="57">
        <v>17620</v>
      </c>
      <c r="C5" s="57">
        <v>20111</v>
      </c>
      <c r="D5" s="57">
        <v>21099</v>
      </c>
      <c r="E5" s="57">
        <v>25439</v>
      </c>
      <c r="F5" s="57">
        <v>28110</v>
      </c>
    </row>
    <row r="6" spans="1:7" ht="17.25" thickBot="1" x14ac:dyDescent="0.35">
      <c r="A6" s="282" t="s">
        <v>1116</v>
      </c>
      <c r="B6" s="56">
        <v>283</v>
      </c>
      <c r="C6" s="56">
        <v>283</v>
      </c>
      <c r="D6" s="56">
        <v>879</v>
      </c>
      <c r="E6" s="56">
        <v>1918</v>
      </c>
      <c r="F6" s="56">
        <v>2822</v>
      </c>
    </row>
    <row r="7" spans="1:7" x14ac:dyDescent="0.3">
      <c r="G7" s="288"/>
    </row>
    <row r="8" spans="1:7" x14ac:dyDescent="0.3">
      <c r="G8" s="288"/>
    </row>
  </sheetData>
  <mergeCells count="1">
    <mergeCell ref="A3:C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121</vt:i4>
      </vt:variant>
      <vt:variant>
        <vt:lpstr>Intervalli denominati</vt:lpstr>
      </vt:variant>
      <vt:variant>
        <vt:i4>4</vt:i4>
      </vt:variant>
    </vt:vector>
  </HeadingPairs>
  <TitlesOfParts>
    <vt:vector size="125" baseType="lpstr">
      <vt:lpstr>Indice</vt:lpstr>
      <vt:lpstr>Note</vt:lpstr>
      <vt:lpstr>A1.1</vt:lpstr>
      <vt:lpstr>A1.2</vt:lpstr>
      <vt:lpstr>A1.3</vt:lpstr>
      <vt:lpstr>A1.4</vt:lpstr>
      <vt:lpstr>A1.5</vt:lpstr>
      <vt:lpstr>A1.6</vt:lpstr>
      <vt:lpstr>A1.7</vt:lpstr>
      <vt:lpstr>A1.8</vt:lpstr>
      <vt:lpstr>A1.9</vt:lpstr>
      <vt:lpstr>A1.10</vt:lpstr>
      <vt:lpstr>A1.11</vt:lpstr>
      <vt:lpstr>A1.12</vt:lpstr>
      <vt:lpstr>A1.13</vt:lpstr>
      <vt:lpstr>A1.14</vt:lpstr>
      <vt:lpstr>A1.15</vt:lpstr>
      <vt:lpstr>A1.16</vt:lpstr>
      <vt:lpstr>A1.17</vt:lpstr>
      <vt:lpstr>A1.18</vt:lpstr>
      <vt:lpstr>A1.19</vt:lpstr>
      <vt:lpstr>A1.20</vt:lpstr>
      <vt:lpstr>A1.21</vt:lpstr>
      <vt:lpstr>A1.22</vt:lpstr>
      <vt:lpstr>A1.23</vt:lpstr>
      <vt:lpstr>A1.24</vt:lpstr>
      <vt:lpstr>A1.25</vt:lpstr>
      <vt:lpstr>A1.26</vt:lpstr>
      <vt:lpstr>A1.27</vt:lpstr>
      <vt:lpstr>A1.28</vt:lpstr>
      <vt:lpstr>A1.29</vt:lpstr>
      <vt:lpstr>A1.30</vt:lpstr>
      <vt:lpstr>A1.31</vt:lpstr>
      <vt:lpstr>A1.32</vt:lpstr>
      <vt:lpstr>A1.33</vt:lpstr>
      <vt:lpstr>A1.34</vt:lpstr>
      <vt:lpstr>A1.35</vt:lpstr>
      <vt:lpstr>A1.36</vt:lpstr>
      <vt:lpstr>A1.37</vt:lpstr>
      <vt:lpstr>A1.38</vt:lpstr>
      <vt:lpstr>A1.39</vt:lpstr>
      <vt:lpstr>A1.40</vt:lpstr>
      <vt:lpstr>A1.41</vt:lpstr>
      <vt:lpstr>A1.42</vt:lpstr>
      <vt:lpstr>A1.43</vt:lpstr>
      <vt:lpstr>A1.44</vt:lpstr>
      <vt:lpstr>A1.45</vt:lpstr>
      <vt:lpstr>A1.46</vt:lpstr>
      <vt:lpstr>A1.47</vt:lpstr>
      <vt:lpstr>A1.48</vt:lpstr>
      <vt:lpstr>A1.49</vt:lpstr>
      <vt:lpstr>A2.1</vt:lpstr>
      <vt:lpstr>A2.2</vt:lpstr>
      <vt:lpstr>A2.3</vt:lpstr>
      <vt:lpstr>A2.4</vt:lpstr>
      <vt:lpstr>A2.5</vt:lpstr>
      <vt:lpstr>A2.6</vt:lpstr>
      <vt:lpstr>A2.7</vt:lpstr>
      <vt:lpstr>A2.8</vt:lpstr>
      <vt:lpstr>A2.9</vt:lpstr>
      <vt:lpstr>A2.10</vt:lpstr>
      <vt:lpstr>A2.11</vt:lpstr>
      <vt:lpstr>A2.12</vt:lpstr>
      <vt:lpstr>A2.13</vt:lpstr>
      <vt:lpstr>A2.14</vt:lpstr>
      <vt:lpstr>A2.15</vt:lpstr>
      <vt:lpstr>A2.16</vt:lpstr>
      <vt:lpstr>A2.17</vt:lpstr>
      <vt:lpstr>A2.18</vt:lpstr>
      <vt:lpstr>A2.19</vt:lpstr>
      <vt:lpstr>A2.20</vt:lpstr>
      <vt:lpstr>A2.21</vt:lpstr>
      <vt:lpstr>A2.22</vt:lpstr>
      <vt:lpstr>A2.23</vt:lpstr>
      <vt:lpstr>A2.24</vt:lpstr>
      <vt:lpstr>A2.25</vt:lpstr>
      <vt:lpstr>A2.26</vt:lpstr>
      <vt:lpstr>A2.27</vt:lpstr>
      <vt:lpstr>A2.28</vt:lpstr>
      <vt:lpstr>A2.29</vt:lpstr>
      <vt:lpstr>A2.30</vt:lpstr>
      <vt:lpstr>A2.31</vt:lpstr>
      <vt:lpstr>A2.32</vt:lpstr>
      <vt:lpstr>A2.33</vt:lpstr>
      <vt:lpstr>A2.34</vt:lpstr>
      <vt:lpstr>A2.35</vt:lpstr>
      <vt:lpstr>A3.1</vt:lpstr>
      <vt:lpstr>A3.2</vt:lpstr>
      <vt:lpstr>A3.3</vt:lpstr>
      <vt:lpstr>A3.4</vt:lpstr>
      <vt:lpstr>A3.5</vt:lpstr>
      <vt:lpstr>A3.6</vt:lpstr>
      <vt:lpstr>A3.7</vt:lpstr>
      <vt:lpstr>A3.8</vt:lpstr>
      <vt:lpstr>A3.9</vt:lpstr>
      <vt:lpstr>A3.10</vt:lpstr>
      <vt:lpstr>A3.11</vt:lpstr>
      <vt:lpstr>A3.12</vt:lpstr>
      <vt:lpstr>A3.13</vt:lpstr>
      <vt:lpstr>A3.14</vt:lpstr>
      <vt:lpstr>A4.1</vt:lpstr>
      <vt:lpstr>A4.2</vt:lpstr>
      <vt:lpstr>A4.3</vt:lpstr>
      <vt:lpstr>A4.4</vt:lpstr>
      <vt:lpstr>A4.5</vt:lpstr>
      <vt:lpstr>A4.6</vt:lpstr>
      <vt:lpstr>A4.7</vt:lpstr>
      <vt:lpstr>A4.8</vt:lpstr>
      <vt:lpstr>A4.9</vt:lpstr>
      <vt:lpstr>A4.10</vt:lpstr>
      <vt:lpstr>A4.11</vt:lpstr>
      <vt:lpstr>A5.1</vt:lpstr>
      <vt:lpstr>A5.2</vt:lpstr>
      <vt:lpstr>A5.3</vt:lpstr>
      <vt:lpstr>A5.4</vt:lpstr>
      <vt:lpstr>A5.5</vt:lpstr>
      <vt:lpstr>A5.6</vt:lpstr>
      <vt:lpstr>A5.7</vt:lpstr>
      <vt:lpstr>A5.8</vt:lpstr>
      <vt:lpstr>A5.9</vt:lpstr>
      <vt:lpstr>A5.10</vt:lpstr>
      <vt:lpstr>A1.49!Print_Area</vt:lpstr>
      <vt:lpstr>A2.35!Print_Area</vt:lpstr>
      <vt:lpstr>A3.14!Print_Area</vt:lpstr>
      <vt:lpstr>A4.11!Print_Area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Otello Ardovino</dc:creator>
  <cp:lastModifiedBy>Otello Ardovino</cp:lastModifiedBy>
  <dcterms:created xsi:type="dcterms:W3CDTF">2021-05-07T06:17:44Z</dcterms:created>
  <dcterms:modified xsi:type="dcterms:W3CDTF">2021-07-19T14:36:02Z</dcterms:modified>
</cp:coreProperties>
</file>