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8010" windowWidth="19230" windowHeight="397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0" r:id="rId24"/>
    <sheet name="B2" sheetId="171" r:id="rId25"/>
    <sheet name="B3" sheetId="172" r:id="rId26"/>
    <sheet name="B4" sheetId="175" r:id="rId27"/>
    <sheet name="B5" sheetId="179" r:id="rId28"/>
    <sheet name="B6" sheetId="182" r:id="rId29"/>
    <sheet name="B7" sheetId="180" r:id="rId30"/>
    <sheet name="B8" sheetId="173" r:id="rId31"/>
    <sheet name="B9" sheetId="177" r:id="rId32"/>
    <sheet name="B10" sheetId="181" r:id="rId33"/>
    <sheet name="B11" sheetId="174" r:id="rId34"/>
    <sheet name="B12" sheetId="176" r:id="rId35"/>
    <sheet name="B13" sheetId="178" r:id="rId36"/>
    <sheet name="B14" sheetId="183" r:id="rId37"/>
    <sheet name="C1" sheetId="185" r:id="rId38"/>
    <sheet name="C2" sheetId="186" r:id="rId39"/>
    <sheet name="C3" sheetId="187" r:id="rId40"/>
    <sheet name="C4" sheetId="188" r:id="rId41"/>
    <sheet name="C5" sheetId="191" r:id="rId42"/>
    <sheet name="C6" sheetId="195" r:id="rId43"/>
    <sheet name="C7" sheetId="198" r:id="rId44"/>
    <sheet name="C8" sheetId="196" r:id="rId45"/>
    <sheet name="C9" sheetId="189" r:id="rId46"/>
    <sheet name="C10" sheetId="193" r:id="rId47"/>
    <sheet name="C11" sheetId="197" r:id="rId48"/>
    <sheet name="C12" sheetId="190" r:id="rId49"/>
    <sheet name="C13" sheetId="192" r:id="rId50"/>
    <sheet name="C14" sheetId="194" r:id="rId51"/>
    <sheet name="C15" sheetId="199" r:id="rId52"/>
    <sheet name="D1" sheetId="578" r:id="rId53"/>
    <sheet name="D2" sheetId="579" r:id="rId54"/>
    <sheet name="D3" sheetId="580" r:id="rId55"/>
    <sheet name="D4" sheetId="581" r:id="rId56"/>
    <sheet name="D5" sheetId="582" r:id="rId57"/>
    <sheet name="D6" sheetId="583" r:id="rId58"/>
    <sheet name="D7" sheetId="584" r:id="rId59"/>
    <sheet name="D8" sheetId="585" r:id="rId60"/>
    <sheet name="D9" sheetId="586" r:id="rId61"/>
    <sheet name="D10" sheetId="587" r:id="rId62"/>
    <sheet name="D11" sheetId="588" r:id="rId63"/>
    <sheet name="D12" sheetId="589" r:id="rId64"/>
    <sheet name="D13" sheetId="590" r:id="rId65"/>
    <sheet name="D14" sheetId="591" r:id="rId66"/>
    <sheet name="D15" sheetId="592" r:id="rId67"/>
    <sheet name="D16" sheetId="593" r:id="rId68"/>
    <sheet name="D17" sheetId="594" r:id="rId69"/>
    <sheet name="D18" sheetId="595" r:id="rId70"/>
    <sheet name="D19" sheetId="596" r:id="rId71"/>
    <sheet name="D20" sheetId="597" r:id="rId72"/>
    <sheet name="D21" sheetId="598" r:id="rId73"/>
    <sheet name="D22" sheetId="599" r:id="rId74"/>
    <sheet name="D23" sheetId="600" r:id="rId75"/>
    <sheet name="D24" sheetId="601" r:id="rId76"/>
    <sheet name="D25" sheetId="602" r:id="rId77"/>
    <sheet name="D26" sheetId="603" r:id="rId78"/>
    <sheet name="D27" sheetId="604" r:id="rId79"/>
    <sheet name="D28" sheetId="605" r:id="rId80"/>
    <sheet name="D29" sheetId="606" r:id="rId81"/>
    <sheet name="D30" sheetId="607" r:id="rId82"/>
    <sheet name="D31" sheetId="608" r:id="rId83"/>
    <sheet name="D32" sheetId="609" r:id="rId84"/>
    <sheet name="D33" sheetId="610" r:id="rId85"/>
    <sheet name="D34" sheetId="611" r:id="rId86"/>
    <sheet name="D35" sheetId="612" r:id="rId87"/>
    <sheet name="D36" sheetId="613" r:id="rId88"/>
    <sheet name="D37" sheetId="614" r:id="rId89"/>
    <sheet name="D38" sheetId="615" r:id="rId90"/>
    <sheet name="D39" sheetId="616" r:id="rId91"/>
    <sheet name="D40" sheetId="617" r:id="rId92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'B10'!$A$1:$K$31</definedName>
    <definedName name="_xlnm.Print_Area" localSheetId="33">'B11'!$A$1:$K$31</definedName>
    <definedName name="_xlnm.Print_Area" localSheetId="34">'B12'!$A$1:$K$31</definedName>
    <definedName name="_xlnm.Print_Area" localSheetId="35">'B13'!$A$1:$K$31</definedName>
    <definedName name="_xlnm.Print_Area" localSheetId="36">'B14'!$A$1:$K$31</definedName>
    <definedName name="_xlnm.Print_Area" localSheetId="25">'B3'!$A$1:$K$31</definedName>
    <definedName name="_xlnm.Print_Area" localSheetId="26">'B4'!$A$1:$K$31</definedName>
    <definedName name="_xlnm.Print_Area" localSheetId="27">'B5'!$A$1:$K$31</definedName>
    <definedName name="_xlnm.Print_Area" localSheetId="28">'B6'!$A$1:$K$31</definedName>
    <definedName name="_xlnm.Print_Area" localSheetId="29">'B7'!$A$1:$K$31</definedName>
    <definedName name="_xlnm.Print_Area" localSheetId="30">'B8'!$A$1:$K$31</definedName>
    <definedName name="_xlnm.Print_Area" localSheetId="31">'B9'!$A$1:$K$31</definedName>
    <definedName name="_xlnm.Print_Area" localSheetId="54">'D3'!$A$1:$J$11</definedName>
  </definedNames>
  <calcPr calcId="145621"/>
</workbook>
</file>

<file path=xl/calcChain.xml><?xml version="1.0" encoding="utf-8"?>
<calcChain xmlns="http://schemas.openxmlformats.org/spreadsheetml/2006/main">
  <c r="G7" i="610" l="1"/>
  <c r="F10" i="610"/>
  <c r="F7" i="610"/>
  <c r="E10" i="610"/>
  <c r="G10" i="610"/>
  <c r="H7" i="610"/>
  <c r="H10" i="610" s="1"/>
  <c r="C10" i="594"/>
  <c r="E8" i="594"/>
  <c r="H8" i="582"/>
  <c r="E10" i="594" l="1"/>
  <c r="F8" i="594" s="1"/>
  <c r="F10" i="594" s="1"/>
  <c r="D7" i="613"/>
  <c r="D10" i="613" s="1"/>
  <c r="C10" i="613"/>
  <c r="E8" i="597"/>
  <c r="E10" i="589"/>
  <c r="F7" i="589" s="1"/>
  <c r="F10" i="589" s="1"/>
  <c r="C10" i="585"/>
  <c r="D7" i="585" s="1"/>
  <c r="D10" i="585" s="1"/>
  <c r="E10" i="588"/>
  <c r="F7" i="588" s="1"/>
  <c r="F10" i="588" s="1"/>
  <c r="C10" i="584"/>
  <c r="D7" i="584"/>
  <c r="D10" i="584" s="1"/>
  <c r="C10" i="600" l="1"/>
  <c r="C10" i="597"/>
  <c r="F7" i="578"/>
  <c r="E7" i="605" l="1"/>
  <c r="E8" i="605"/>
  <c r="G8" i="613" l="1"/>
  <c r="E10" i="613"/>
  <c r="F8" i="613" s="1"/>
  <c r="G7" i="613"/>
  <c r="D10" i="600"/>
  <c r="E8" i="600"/>
  <c r="E7" i="600"/>
  <c r="D10" i="597"/>
  <c r="E7" i="597"/>
  <c r="E10" i="597" s="1"/>
  <c r="F8" i="597" s="1"/>
  <c r="F7" i="613" l="1"/>
  <c r="F10" i="613" s="1"/>
  <c r="E10" i="600"/>
  <c r="F7" i="600" s="1"/>
  <c r="G10" i="613"/>
  <c r="H8" i="613" s="1"/>
  <c r="F7" i="597"/>
  <c r="F8" i="600" l="1"/>
  <c r="F10" i="600" s="1"/>
  <c r="H7" i="613"/>
  <c r="H10" i="613" s="1"/>
  <c r="F10" i="597"/>
  <c r="G7" i="615" l="1"/>
  <c r="G10" i="615" s="1"/>
  <c r="E10" i="615"/>
  <c r="C10" i="605"/>
  <c r="I8" i="587"/>
  <c r="F7" i="615" l="1"/>
  <c r="F10" i="615"/>
  <c r="H7" i="615"/>
  <c r="H10" i="615" s="1"/>
  <c r="E7" i="592" l="1"/>
  <c r="E8" i="592"/>
  <c r="F7" i="579" l="1"/>
  <c r="F8" i="579"/>
  <c r="C10" i="591" l="1"/>
  <c r="C10" i="590"/>
  <c r="D8" i="590" s="1"/>
  <c r="D7" i="590" l="1"/>
  <c r="D10" i="590" s="1"/>
  <c r="D7" i="591"/>
  <c r="D10" i="591" s="1"/>
  <c r="E7" i="593" l="1"/>
  <c r="D10" i="606" l="1"/>
  <c r="E7" i="606"/>
  <c r="D10" i="605"/>
  <c r="D10" i="602"/>
  <c r="E7" i="602"/>
  <c r="E10" i="602" s="1"/>
  <c r="D10" i="593"/>
  <c r="E8" i="593"/>
  <c r="E10" i="593" s="1"/>
  <c r="F8" i="593" s="1"/>
  <c r="D10" i="592"/>
  <c r="C10" i="592"/>
  <c r="G10" i="589"/>
  <c r="C10" i="589"/>
  <c r="G10" i="588"/>
  <c r="H8" i="588" s="1"/>
  <c r="C10" i="588"/>
  <c r="D7" i="588" s="1"/>
  <c r="G10" i="587"/>
  <c r="H8" i="587" s="1"/>
  <c r="E10" i="587"/>
  <c r="F8" i="587" s="1"/>
  <c r="C10" i="587"/>
  <c r="I7" i="587"/>
  <c r="G10" i="586"/>
  <c r="H7" i="586" s="1"/>
  <c r="E10" i="586"/>
  <c r="F8" i="586" s="1"/>
  <c r="C10" i="586"/>
  <c r="D8" i="586" s="1"/>
  <c r="I8" i="586"/>
  <c r="I7" i="586"/>
  <c r="G10" i="585"/>
  <c r="H7" i="585" s="1"/>
  <c r="E10" i="585"/>
  <c r="G10" i="584"/>
  <c r="H7" i="584" s="1"/>
  <c r="E10" i="584"/>
  <c r="F8" i="584" s="1"/>
  <c r="I10" i="583"/>
  <c r="J8" i="583" s="1"/>
  <c r="G10" i="583"/>
  <c r="C10" i="583"/>
  <c r="I10" i="582"/>
  <c r="J8" i="582" s="1"/>
  <c r="G10" i="582"/>
  <c r="C10" i="582"/>
  <c r="D7" i="582" s="1"/>
  <c r="E10" i="579"/>
  <c r="D10" i="579"/>
  <c r="C10" i="579"/>
  <c r="E10" i="578"/>
  <c r="D10" i="578"/>
  <c r="C10" i="578"/>
  <c r="F8" i="578"/>
  <c r="F7" i="587" l="1"/>
  <c r="F10" i="587" s="1"/>
  <c r="D7" i="587"/>
  <c r="D8" i="587"/>
  <c r="D7" i="583"/>
  <c r="D10" i="583" s="1"/>
  <c r="D7" i="589"/>
  <c r="D10" i="589" s="1"/>
  <c r="D7" i="586"/>
  <c r="D10" i="586" s="1"/>
  <c r="H8" i="586"/>
  <c r="H10" i="586" s="1"/>
  <c r="F7" i="602"/>
  <c r="H7" i="583"/>
  <c r="H7" i="582"/>
  <c r="E10" i="592"/>
  <c r="F8" i="592" s="1"/>
  <c r="H7" i="587"/>
  <c r="H10" i="587" s="1"/>
  <c r="H7" i="588"/>
  <c r="H10" i="588" s="1"/>
  <c r="D8" i="588"/>
  <c r="D10" i="588" s="1"/>
  <c r="J7" i="582"/>
  <c r="J10" i="582" s="1"/>
  <c r="D8" i="582"/>
  <c r="D10" i="582" s="1"/>
  <c r="E10" i="606"/>
  <c r="E10" i="605"/>
  <c r="F7" i="605" s="1"/>
  <c r="H7" i="589"/>
  <c r="H10" i="589" s="1"/>
  <c r="I10" i="587"/>
  <c r="J8" i="587" s="1"/>
  <c r="H10" i="585"/>
  <c r="J7" i="583"/>
  <c r="J10" i="583" s="1"/>
  <c r="I10" i="586"/>
  <c r="J7" i="586" s="1"/>
  <c r="F7" i="584"/>
  <c r="F10" i="584" s="1"/>
  <c r="H8" i="584"/>
  <c r="H10" i="584" s="1"/>
  <c r="F10" i="578"/>
  <c r="G7" i="578" s="1"/>
  <c r="F7" i="585"/>
  <c r="F10" i="585" s="1"/>
  <c r="F7" i="586"/>
  <c r="F10" i="586" s="1"/>
  <c r="F7" i="593"/>
  <c r="F10" i="593" s="1"/>
  <c r="F10" i="579"/>
  <c r="G8" i="579" s="1"/>
  <c r="D10" i="587" l="1"/>
  <c r="F7" i="606"/>
  <c r="F10" i="606" s="1"/>
  <c r="H10" i="582"/>
  <c r="F10" i="602"/>
  <c r="F7" i="592"/>
  <c r="F10" i="592" s="1"/>
  <c r="H10" i="583"/>
  <c r="F8" i="605"/>
  <c r="F10" i="605" s="1"/>
  <c r="G8" i="578"/>
  <c r="G10" i="578" s="1"/>
  <c r="J7" i="587"/>
  <c r="J10" i="587" s="1"/>
  <c r="G7" i="579"/>
  <c r="G10" i="579" s="1"/>
  <c r="J8" i="586"/>
  <c r="J10" i="586" s="1"/>
</calcChain>
</file>

<file path=xl/sharedStrings.xml><?xml version="1.0" encoding="utf-8"?>
<sst xmlns="http://schemas.openxmlformats.org/spreadsheetml/2006/main" count="5017" uniqueCount="1318">
  <si>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</si>
  <si>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</si>
  <si>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</si>
  <si>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</si>
  <si>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</si>
  <si>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</si>
  <si>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</si>
  <si>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</si>
  <si>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</si>
  <si>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</si>
  <si>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</si>
  <si>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</si>
  <si>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</si>
  <si>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</si>
  <si>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</si>
  <si>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</si>
  <si>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</si>
  <si>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</si>
  <si>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</si>
  <si>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</si>
  <si>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</si>
  <si>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</si>
  <si>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</si>
  <si>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</si>
  <si>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</si>
  <si>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</si>
  <si>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</si>
  <si>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</si>
  <si>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</si>
  <si>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</si>
  <si>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</si>
  <si>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</si>
  <si>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</si>
  <si>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</si>
  <si>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</si>
  <si>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</si>
  <si>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</si>
  <si>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</si>
  <si>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</si>
  <si>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</si>
  <si>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</si>
  <si>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</si>
  <si>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</si>
  <si>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</si>
  <si>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</si>
  <si>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</si>
  <si>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</si>
  <si>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</si>
  <si>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</si>
  <si>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</si>
  <si>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</si>
  <si>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</si>
  <si>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</si>
  <si>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</si>
  <si>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</si>
  <si>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</si>
  <si>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</si>
  <si>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</si>
  <si>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</si>
  <si>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</si>
  <si>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</si>
  <si>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</si>
  <si>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</si>
  <si>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</si>
  <si>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</si>
  <si>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</si>
  <si>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</si>
  <si>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</si>
  <si>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</si>
  <si>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</si>
  <si>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</si>
  <si>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</si>
  <si>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</si>
  <si>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</si>
  <si>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</si>
  <si>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</si>
  <si>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</si>
  <si>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</si>
  <si>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</si>
  <si>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</si>
  <si>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</si>
  <si>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</si>
  <si>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</si>
  <si>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</si>
  <si>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</si>
  <si>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</si>
  <si>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</si>
  <si>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</si>
  <si>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</si>
  <si>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</si>
  <si>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</si>
  <si>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</si>
  <si>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</si>
  <si>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</si>
  <si>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</si>
  <si>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</si>
  <si>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</si>
  <si>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</si>
  <si>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</si>
  <si>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</si>
  <si>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</si>
  <si>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</si>
  <si>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</si>
  <si>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</si>
  <si>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</si>
  <si>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</si>
  <si>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</si>
  <si>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</si>
  <si>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</si>
  <si>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</si>
  <si>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</si>
  <si>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</si>
  <si>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</si>
  <si>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</si>
  <si>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</si>
  <si>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</si>
  <si>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</si>
  <si>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</si>
  <si>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</si>
  <si>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</si>
  <si>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</si>
  <si>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</si>
  <si>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</si>
  <si>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</si>
  <si>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</si>
  <si>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</si>
  <si>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</si>
  <si>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</si>
  <si>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</si>
  <si>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</si>
  <si>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</si>
  <si>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</si>
  <si>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</si>
  <si>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</si>
  <si>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</si>
  <si>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</si>
  <si>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</si>
  <si>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</si>
  <si>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</si>
  <si>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</si>
  <si>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</si>
  <si>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</si>
  <si>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</si>
  <si>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</si>
  <si>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</si>
  <si>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</si>
  <si>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</si>
  <si>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</si>
  <si>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</si>
  <si>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</si>
  <si>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</si>
  <si>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</si>
  <si>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</si>
  <si>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</si>
  <si>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</si>
  <si>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</si>
  <si>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</si>
  <si>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</si>
  <si>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 xml:space="preserve">Tempo di Parola: indica il tempo in cui il soggetto politico/istituzionale parla direttamente in voce
Rete m2o: 
Testata m2o: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</si>
  <si>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</si>
  <si>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</si>
  <si>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</si>
  <si>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</si>
  <si>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</si>
  <si>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</si>
  <si>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</si>
  <si>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</si>
  <si>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Testata Videonews</t>
  </si>
  <si>
    <t>Tab. B6 - Tempo di parola dei soggetti politici ed istituzionali nei programmi extra-gr di rete e di testata. Rete Radio 105 network - 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</si>
  <si>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</si>
  <si>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</si>
  <si>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</si>
  <si>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</si>
  <si>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</si>
  <si>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</si>
  <si>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</si>
  <si>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</si>
  <si>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</si>
  <si>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</si>
  <si>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</si>
  <si>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</si>
  <si>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>Tab. D11 - Tempo di parola dei soggetti politici ed istituzionali (escluso Governo) secondo la variabile sesso nei Radiogiornali di Radio 24, Radio Kiss Kiss, Radio RTL 102.5 - edizioni principali</t>
  </si>
  <si>
    <t>Tab. D12 - Tempo di parola dei membri del Governo e del Presidente del Consiglio secondo la variabile sesso nei Radiogiornali di Radio 24, Radio Kiss Kiss, Radio RTL 102.5 - edizioni principali</t>
  </si>
  <si>
    <t>Tab. D13 - Tempo di parola dei soggetti politici ed istituzionali (escluso Governo) secondo la variabile sesso nei Radiogiornali di Radio Dimensione Suono, Radio Italia - edizioni principali</t>
  </si>
  <si>
    <t>Tab. D14 - Tempo di parola dei membri del Governo e del Presidente del Consiglio secondo la variabile sesso nei Radiogiornali di Radio Dimensione Suono, Radio Italia - edizioni principali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</si>
  <si>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</si>
  <si>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</si>
  <si>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</si>
  <si>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5,00%</t>
  </si>
  <si>
    <t>9,52%</t>
  </si>
  <si>
    <t>4,40%</t>
  </si>
  <si>
    <t>0:03:10</t>
  </si>
  <si>
    <t>5,13%</t>
  </si>
  <si>
    <t>0:01:34</t>
  </si>
  <si>
    <t>7,45%</t>
  </si>
  <si>
    <t>3,45%</t>
  </si>
  <si>
    <t>0:04:37</t>
  </si>
  <si>
    <t>5,37%</t>
  </si>
  <si>
    <t>34,97%</t>
  </si>
  <si>
    <t>0:11:11</t>
  </si>
  <si>
    <t>0:00:44</t>
  </si>
  <si>
    <t>0:00:05</t>
  </si>
  <si>
    <t>0,40%</t>
  </si>
  <si>
    <t>0,18%</t>
  </si>
  <si>
    <t>0:00:49</t>
  </si>
  <si>
    <t>0,50%</t>
  </si>
  <si>
    <t>0,24%</t>
  </si>
  <si>
    <t>0:01:07</t>
  </si>
  <si>
    <t>0,49%</t>
  </si>
  <si>
    <t>0:00:17</t>
  </si>
  <si>
    <t>0,62%</t>
  </si>
  <si>
    <t>0:00:19</t>
  </si>
  <si>
    <t>1,07%</t>
  </si>
  <si>
    <t>0,53%</t>
  </si>
  <si>
    <t>1,05%</t>
  </si>
  <si>
    <t>0,51%</t>
  </si>
  <si>
    <t>0:03:22</t>
  </si>
  <si>
    <t>0:00:40</t>
  </si>
  <si>
    <t>1,12%</t>
  </si>
  <si>
    <t>100,00%</t>
  </si>
  <si>
    <t>V.A.</t>
  </si>
  <si>
    <t>3,83%</t>
  </si>
  <si>
    <t>0:01:01</t>
  </si>
  <si>
    <t>0,94%</t>
  </si>
  <si>
    <t>0,59%</t>
  </si>
  <si>
    <t>0,87%</t>
  </si>
  <si>
    <t>1,48%</t>
  </si>
  <si>
    <t>0:08:35</t>
  </si>
  <si>
    <t>16,98%</t>
  </si>
  <si>
    <t>0,90%</t>
  </si>
  <si>
    <t>0,70%</t>
  </si>
  <si>
    <t>0:03:03</t>
  </si>
  <si>
    <t>14,77%</t>
  </si>
  <si>
    <t>3,78%</t>
  </si>
  <si>
    <t>10,59%</t>
  </si>
  <si>
    <t>3,33%</t>
  </si>
  <si>
    <t>0:08:53</t>
  </si>
  <si>
    <t>0:53:40</t>
  </si>
  <si>
    <t>3,05%</t>
  </si>
  <si>
    <t>4,91%</t>
  </si>
  <si>
    <t>9,06%</t>
  </si>
  <si>
    <t>0,42%</t>
  </si>
  <si>
    <t>0:00:56</t>
  </si>
  <si>
    <t>1,27%</t>
  </si>
  <si>
    <t>0,34%</t>
  </si>
  <si>
    <t>0:00:07</t>
  </si>
  <si>
    <t>0,03%</t>
  </si>
  <si>
    <t>0,02%</t>
  </si>
  <si>
    <t>0:00:04</t>
  </si>
  <si>
    <t>0,12%</t>
  </si>
  <si>
    <t>0:01:09</t>
  </si>
  <si>
    <t>1,52%</t>
  </si>
  <si>
    <t>0,39%</t>
  </si>
  <si>
    <t>0:00:09</t>
  </si>
  <si>
    <t>0,04%</t>
  </si>
  <si>
    <t>4,07%</t>
  </si>
  <si>
    <t>3,22%</t>
  </si>
  <si>
    <t>5,35%</t>
  </si>
  <si>
    <t>0:05:59</t>
  </si>
  <si>
    <t>0,30%</t>
  </si>
  <si>
    <t>0,41%</t>
  </si>
  <si>
    <t>0,83%</t>
  </si>
  <si>
    <t>1,47%</t>
  </si>
  <si>
    <t>5,11%</t>
  </si>
  <si>
    <t>4,04%</t>
  </si>
  <si>
    <t>0:10:25</t>
  </si>
  <si>
    <t>1:11:40</t>
  </si>
  <si>
    <t>3,42%</t>
  </si>
  <si>
    <t>0,11%</t>
  </si>
  <si>
    <t>0,89%</t>
  </si>
  <si>
    <t>0,26%</t>
  </si>
  <si>
    <t>0:06:47</t>
  </si>
  <si>
    <t>1,85%</t>
  </si>
  <si>
    <t>0,45%</t>
  </si>
  <si>
    <t>0:01:28</t>
  </si>
  <si>
    <t>1,61%</t>
  </si>
  <si>
    <t>5,93%</t>
  </si>
  <si>
    <t>0,57%</t>
  </si>
  <si>
    <t>0:00:43</t>
  </si>
  <si>
    <t>0,23%</t>
  </si>
  <si>
    <t>0:01:15</t>
  </si>
  <si>
    <t>0,35%</t>
  </si>
  <si>
    <t>1,34%</t>
  </si>
  <si>
    <t>0,97%</t>
  </si>
  <si>
    <t>0:13:58</t>
  </si>
  <si>
    <t>0,67%</t>
  </si>
  <si>
    <t>1,40%</t>
  </si>
  <si>
    <t>6,42%</t>
  </si>
  <si>
    <t>12,09%</t>
  </si>
  <si>
    <t>3,19%</t>
  </si>
  <si>
    <t>10,08%</t>
  </si>
  <si>
    <t>2,18%</t>
  </si>
  <si>
    <t>0:01:12</t>
  </si>
  <si>
    <t>0,78%</t>
  </si>
  <si>
    <t>0,14%</t>
  </si>
  <si>
    <t>0,84%</t>
  </si>
  <si>
    <t>0,27%</t>
  </si>
  <si>
    <t>0,80%</t>
  </si>
  <si>
    <t>0,17%</t>
  </si>
  <si>
    <t>0,33%</t>
  </si>
  <si>
    <t>1,15%</t>
  </si>
  <si>
    <t>0,25%</t>
  </si>
  <si>
    <t>0:01:42</t>
  </si>
  <si>
    <t>4,77%</t>
  </si>
  <si>
    <t>4,60%</t>
  </si>
  <si>
    <t>0,79%</t>
  </si>
  <si>
    <t>0:02:24</t>
  </si>
  <si>
    <t>0,21%</t>
  </si>
  <si>
    <t>0,61%</t>
  </si>
  <si>
    <t>5,36%</t>
  </si>
  <si>
    <t>2,15%</t>
  </si>
  <si>
    <t>0:00:31</t>
  </si>
  <si>
    <t>1,19%</t>
  </si>
  <si>
    <t>0,28%</t>
  </si>
  <si>
    <t>0:00:12</t>
  </si>
  <si>
    <t>0,08%</t>
  </si>
  <si>
    <t>12,89%</t>
  </si>
  <si>
    <t>25,52%</t>
  </si>
  <si>
    <t>0:01:30</t>
  </si>
  <si>
    <t>0:04:05</t>
  </si>
  <si>
    <t>0,10%</t>
  </si>
  <si>
    <t>17,28%</t>
  </si>
  <si>
    <t>0:02:27</t>
  </si>
  <si>
    <t>2,75%</t>
  </si>
  <si>
    <t>0:00:03</t>
  </si>
  <si>
    <t>0:00:25</t>
  </si>
  <si>
    <t>5,17%</t>
  </si>
  <si>
    <t>0,68%</t>
  </si>
  <si>
    <t>27,08%</t>
  </si>
  <si>
    <t>4,51%</t>
  </si>
  <si>
    <t>0:05:21</t>
  </si>
  <si>
    <t>0:03:36</t>
  </si>
  <si>
    <t>2,05%</t>
  </si>
  <si>
    <t>0:00:11</t>
  </si>
  <si>
    <t>0,63%</t>
  </si>
  <si>
    <t>2,23%</t>
  </si>
  <si>
    <t>4,14%</t>
  </si>
  <si>
    <t>0,09%</t>
  </si>
  <si>
    <t>0:00:58</t>
  </si>
  <si>
    <t>0,55%</t>
  </si>
  <si>
    <t>0:03:11</t>
  </si>
  <si>
    <t>4,71%</t>
  </si>
  <si>
    <t>2,00%</t>
  </si>
  <si>
    <t>1,00%</t>
  </si>
  <si>
    <t>0:00:47</t>
  </si>
  <si>
    <t>0:03:20</t>
  </si>
  <si>
    <t>5,65%</t>
  </si>
  <si>
    <t>4,44%</t>
  </si>
  <si>
    <t>1,95%</t>
  </si>
  <si>
    <t>4,02%</t>
  </si>
  <si>
    <t>14,71%</t>
  </si>
  <si>
    <t>0:03:25</t>
  </si>
  <si>
    <t>0,16%</t>
  </si>
  <si>
    <t>0:00:29</t>
  </si>
  <si>
    <t>2,77%</t>
  </si>
  <si>
    <t>0,47%</t>
  </si>
  <si>
    <t>0:06:02</t>
  </si>
  <si>
    <t>0:17:26</t>
  </si>
  <si>
    <t>16,84%</t>
  </si>
  <si>
    <t>0:05:40</t>
  </si>
  <si>
    <t>0:02:34</t>
  </si>
  <si>
    <t>2,48%</t>
  </si>
  <si>
    <t>2,17%</t>
  </si>
  <si>
    <t>0,73%</t>
  </si>
  <si>
    <t>30,24%</t>
  </si>
  <si>
    <t>0:00:06</t>
  </si>
  <si>
    <t>7,30%</t>
  </si>
  <si>
    <t>4,28%</t>
  </si>
  <si>
    <t>2,01%</t>
  </si>
  <si>
    <t>0:02:28</t>
  </si>
  <si>
    <t>0,86%</t>
  </si>
  <si>
    <t>0,36%</t>
  </si>
  <si>
    <t>0,66%</t>
  </si>
  <si>
    <t>0,13%</t>
  </si>
  <si>
    <t>0:00:20</t>
  </si>
  <si>
    <t>0,38%</t>
  </si>
  <si>
    <t>0:01:46</t>
  </si>
  <si>
    <t>3,57%</t>
  </si>
  <si>
    <t>14,46%</t>
  </si>
  <si>
    <t>2,54%</t>
  </si>
  <si>
    <t>0:07:00</t>
  </si>
  <si>
    <t>2,87%</t>
  </si>
  <si>
    <t>0:02:32</t>
  </si>
  <si>
    <t>3,88%</t>
  </si>
  <si>
    <t>0:01:18</t>
  </si>
  <si>
    <t>2,06%</t>
  </si>
  <si>
    <t>1,99%</t>
  </si>
  <si>
    <t>0:04:12</t>
  </si>
  <si>
    <t>0,05%</t>
  </si>
  <si>
    <t>11,55%</t>
  </si>
  <si>
    <t>19,21%</t>
  </si>
  <si>
    <t>0:10:47</t>
  </si>
  <si>
    <t>1,77%</t>
  </si>
  <si>
    <t>3,35%</t>
  </si>
  <si>
    <t>0:03:54</t>
  </si>
  <si>
    <t>7,47%</t>
  </si>
  <si>
    <t>1,24%</t>
  </si>
  <si>
    <t>0:04:14</t>
  </si>
  <si>
    <t>5,48%</t>
  </si>
  <si>
    <t>3,01%</t>
  </si>
  <si>
    <t>0:00:39</t>
  </si>
  <si>
    <t>2,47%</t>
  </si>
  <si>
    <t>1,88%</t>
  </si>
  <si>
    <t>0,31%</t>
  </si>
  <si>
    <t>0:01:19</t>
  </si>
  <si>
    <t>0:02:18</t>
  </si>
  <si>
    <t>0:02:48</t>
  </si>
  <si>
    <t>0:04:26</t>
  </si>
  <si>
    <t>5,34%</t>
  </si>
  <si>
    <t>0:02:26</t>
  </si>
  <si>
    <t>0,77%</t>
  </si>
  <si>
    <t>1,69%</t>
  </si>
  <si>
    <t>0:03:50</t>
  </si>
  <si>
    <t>0:01:13</t>
  </si>
  <si>
    <t>0:05:08</t>
  </si>
  <si>
    <t>4,52%</t>
  </si>
  <si>
    <t>0:04:01</t>
  </si>
  <si>
    <t>0:05:03</t>
  </si>
  <si>
    <t>13,55%</t>
  </si>
  <si>
    <t>0:15:21</t>
  </si>
  <si>
    <t>24,10%</t>
  </si>
  <si>
    <t>8,51%</t>
  </si>
  <si>
    <t>1,41%</t>
  </si>
  <si>
    <t>0,22%</t>
  </si>
  <si>
    <t>0:00:33</t>
  </si>
  <si>
    <t>0:00:38</t>
  </si>
  <si>
    <t>0,20%</t>
  </si>
  <si>
    <t>0:01:53</t>
  </si>
  <si>
    <t>1,43%</t>
  </si>
  <si>
    <t>1,93%</t>
  </si>
  <si>
    <t>3,21%</t>
  </si>
  <si>
    <t>15,12%</t>
  </si>
  <si>
    <t>1,82%</t>
  </si>
  <si>
    <t>2,39%</t>
  </si>
  <si>
    <t>0:03:04</t>
  </si>
  <si>
    <t>0:00:23</t>
  </si>
  <si>
    <t>0:04:58</t>
  </si>
  <si>
    <t>0:00:13</t>
  </si>
  <si>
    <t>0,29%</t>
  </si>
  <si>
    <t>0:02:17</t>
  </si>
  <si>
    <t>5,29%</t>
  </si>
  <si>
    <t>Tempo di Parola: indica il tempo in cui il soggetto politico/istituzionale parla direttamente in voce
Rete Radio Monte Carlo: Radio Monte Carlo la bella Italia
Testata Radio Monte Carlo: Primo mattino</t>
  </si>
  <si>
    <t>Tempo di Parola: indica il tempo in cui il soggetto politico/istituzionale parla direttamente in voce
Rete Radio Capital: Capital newsroom; Daily Capital
Testata Radio Capital: Capital start up; Circo Massimo; Tg zero</t>
  </si>
  <si>
    <t>0:22:48</t>
  </si>
  <si>
    <t>15,89%</t>
  </si>
  <si>
    <t>7,76%</t>
  </si>
  <si>
    <t>10,00%</t>
  </si>
  <si>
    <t>4,67%</t>
  </si>
  <si>
    <t>9,95%</t>
  </si>
  <si>
    <t>4,54%</t>
  </si>
  <si>
    <t>0:29:17</t>
  </si>
  <si>
    <t>14,04%</t>
  </si>
  <si>
    <t>6,74%</t>
  </si>
  <si>
    <t>0:10:29</t>
  </si>
  <si>
    <t>7,31%</t>
  </si>
  <si>
    <t>8,19%</t>
  </si>
  <si>
    <t>3,82%</t>
  </si>
  <si>
    <t>7,46%</t>
  </si>
  <si>
    <t>3,40%</t>
  </si>
  <si>
    <t>0:15:35</t>
  </si>
  <si>
    <t>3,59%</t>
  </si>
  <si>
    <t>0:29:36</t>
  </si>
  <si>
    <t>20,63%</t>
  </si>
  <si>
    <t>17,65%</t>
  </si>
  <si>
    <t>8,24%</t>
  </si>
  <si>
    <t>0:08:03</t>
  </si>
  <si>
    <t>26,11%</t>
  </si>
  <si>
    <t>11,91%</t>
  </si>
  <si>
    <t>0:43:41</t>
  </si>
  <si>
    <t>20,95%</t>
  </si>
  <si>
    <t>10,05%</t>
  </si>
  <si>
    <t>0:49:28</t>
  </si>
  <si>
    <t>34,48%</t>
  </si>
  <si>
    <t>0:15:32</t>
  </si>
  <si>
    <t>45,44%</t>
  </si>
  <si>
    <t>21,22%</t>
  </si>
  <si>
    <t>0:13:10</t>
  </si>
  <si>
    <t>42,70%</t>
  </si>
  <si>
    <t>19,48%</t>
  </si>
  <si>
    <t>1:18:10</t>
  </si>
  <si>
    <t>37,49%</t>
  </si>
  <si>
    <t>17,99%</t>
  </si>
  <si>
    <t>0:01:20</t>
  </si>
  <si>
    <t>0,64%</t>
  </si>
  <si>
    <t>1,79%</t>
  </si>
  <si>
    <t>0:00:18</t>
  </si>
  <si>
    <t>0,44%</t>
  </si>
  <si>
    <t>0:03:21</t>
  </si>
  <si>
    <t>0:14:27</t>
  </si>
  <si>
    <t>10,07%</t>
  </si>
  <si>
    <t>4,92%</t>
  </si>
  <si>
    <t>7,17%</t>
  </si>
  <si>
    <t>5,51%</t>
  </si>
  <si>
    <t>2,51%</t>
  </si>
  <si>
    <t>0:18:36</t>
  </si>
  <si>
    <t>8,92%</t>
  </si>
  <si>
    <t>0:12:31</t>
  </si>
  <si>
    <t>8,72%</t>
  </si>
  <si>
    <t>4,26%</t>
  </si>
  <si>
    <t>0:03:15</t>
  </si>
  <si>
    <t>9,51%</t>
  </si>
  <si>
    <t>0:02:15</t>
  </si>
  <si>
    <t>0:18:01</t>
  </si>
  <si>
    <t>8,64%</t>
  </si>
  <si>
    <t>4,15%</t>
  </si>
  <si>
    <t>2:23:29</t>
  </si>
  <si>
    <t>48,84%</t>
  </si>
  <si>
    <t>0:34:11</t>
  </si>
  <si>
    <t>46,70%</t>
  </si>
  <si>
    <t>0:30:50</t>
  </si>
  <si>
    <t>45,61%</t>
  </si>
  <si>
    <t>3:28:30</t>
  </si>
  <si>
    <t>47,98%</t>
  </si>
  <si>
    <t>0:15:11</t>
  </si>
  <si>
    <t>7,01%</t>
  </si>
  <si>
    <t>0:04:39</t>
  </si>
  <si>
    <t>6,88%</t>
  </si>
  <si>
    <t>0:24:58</t>
  </si>
  <si>
    <t>5,75%</t>
  </si>
  <si>
    <t>0:02:45</t>
  </si>
  <si>
    <t>0:27:18</t>
  </si>
  <si>
    <t>9,29%</t>
  </si>
  <si>
    <t>0:07:13</t>
  </si>
  <si>
    <t>9,86%</t>
  </si>
  <si>
    <t>0:08:02</t>
  </si>
  <si>
    <t>11,88%</t>
  </si>
  <si>
    <t>0:42:33</t>
  </si>
  <si>
    <t>9,79%</t>
  </si>
  <si>
    <t>1:42:54</t>
  </si>
  <si>
    <t>35,03%</t>
  </si>
  <si>
    <t>0:25:37</t>
  </si>
  <si>
    <t>34,99%</t>
  </si>
  <si>
    <t>0:23:28</t>
  </si>
  <si>
    <t>34,71%</t>
  </si>
  <si>
    <t>2:31:59</t>
  </si>
  <si>
    <t>0:01:29</t>
  </si>
  <si>
    <t>0:00:32</t>
  </si>
  <si>
    <t>0:02:40</t>
  </si>
  <si>
    <t>2:30:16</t>
  </si>
  <si>
    <t>51,15%</t>
  </si>
  <si>
    <t>0:39:02</t>
  </si>
  <si>
    <t>53,32%</t>
  </si>
  <si>
    <t>0:36:46</t>
  </si>
  <si>
    <t>54,38%</t>
  </si>
  <si>
    <t>3:46:04</t>
  </si>
  <si>
    <t>52,02%</t>
  </si>
  <si>
    <t>4:53:45</t>
  </si>
  <si>
    <t>1:13:13</t>
  </si>
  <si>
    <t>1:07:36</t>
  </si>
  <si>
    <t>7:14:34</t>
  </si>
  <si>
    <t>Periodo dal 01.01.2019 al 31.01.2019</t>
  </si>
  <si>
    <t>1:26:44</t>
  </si>
  <si>
    <t>23,37%</t>
  </si>
  <si>
    <t>6,90%</t>
  </si>
  <si>
    <t>0:19:50</t>
  </si>
  <si>
    <t>29,85%</t>
  </si>
  <si>
    <t>7,20%</t>
  </si>
  <si>
    <t>0:19:03</t>
  </si>
  <si>
    <t>20,99%</t>
  </si>
  <si>
    <t>6,20%</t>
  </si>
  <si>
    <t>2:05:37</t>
  </si>
  <si>
    <t>23,78%</t>
  </si>
  <si>
    <t>6,83%</t>
  </si>
  <si>
    <t>0:36:48</t>
  </si>
  <si>
    <t>9,92%</t>
  </si>
  <si>
    <t>2,93%</t>
  </si>
  <si>
    <t>0:07:41</t>
  </si>
  <si>
    <t>11,56%</t>
  </si>
  <si>
    <t>2,79%</t>
  </si>
  <si>
    <t>0:06:40</t>
  </si>
  <si>
    <t>7,35%</t>
  </si>
  <si>
    <t>0:51:09</t>
  </si>
  <si>
    <t>9,68%</t>
  </si>
  <si>
    <t>2,78%</t>
  </si>
  <si>
    <t>0:53:27</t>
  </si>
  <si>
    <t>14,40%</t>
  </si>
  <si>
    <t>4,25%</t>
  </si>
  <si>
    <t>7,60%</t>
  </si>
  <si>
    <t>1,83%</t>
  </si>
  <si>
    <t>0:14:40</t>
  </si>
  <si>
    <t>16,16%</t>
  </si>
  <si>
    <t>4,78%</t>
  </si>
  <si>
    <t>1:13:10</t>
  </si>
  <si>
    <t>13,85%</t>
  </si>
  <si>
    <t>3,98%</t>
  </si>
  <si>
    <t>1:57:56</t>
  </si>
  <si>
    <t>31,78%</t>
  </si>
  <si>
    <t>9,39%</t>
  </si>
  <si>
    <t>0:11:42</t>
  </si>
  <si>
    <t>17,61%</t>
  </si>
  <si>
    <t>0:30:07</t>
  </si>
  <si>
    <t>33,19%</t>
  </si>
  <si>
    <t>9,81%</t>
  </si>
  <si>
    <t>2:39:45</t>
  </si>
  <si>
    <t>8,69%</t>
  </si>
  <si>
    <t>1,53%</t>
  </si>
  <si>
    <t>0:01:33</t>
  </si>
  <si>
    <t>1,71%</t>
  </si>
  <si>
    <t>0:07:33</t>
  </si>
  <si>
    <t>0:06:14</t>
  </si>
  <si>
    <t>1,68%</t>
  </si>
  <si>
    <t>0,19%</t>
  </si>
  <si>
    <t>0:01:00</t>
  </si>
  <si>
    <t>1,10%</t>
  </si>
  <si>
    <t>0:07:46</t>
  </si>
  <si>
    <t>0,07%</t>
  </si>
  <si>
    <t>0:12:56</t>
  </si>
  <si>
    <t>3,48%</t>
  </si>
  <si>
    <t>1,03%</t>
  </si>
  <si>
    <t>0:02:57</t>
  </si>
  <si>
    <t>3,25%</t>
  </si>
  <si>
    <t>0,96%</t>
  </si>
  <si>
    <t>0:15:53</t>
  </si>
  <si>
    <t>0:50:33</t>
  </si>
  <si>
    <t>13,62%</t>
  </si>
  <si>
    <t>0:21:19</t>
  </si>
  <si>
    <t>32,08%</t>
  </si>
  <si>
    <t>7,74%</t>
  </si>
  <si>
    <t>0:14:38</t>
  </si>
  <si>
    <t>16,12%</t>
  </si>
  <si>
    <t>1:26:30</t>
  </si>
  <si>
    <t>16,37%</t>
  </si>
  <si>
    <t>4,70%</t>
  </si>
  <si>
    <t>6:11:07</t>
  </si>
  <si>
    <t>29,54%</t>
  </si>
  <si>
    <t>1:06:27</t>
  </si>
  <si>
    <t>24,12%</t>
  </si>
  <si>
    <t>1:30:45</t>
  </si>
  <si>
    <t>29,56%</t>
  </si>
  <si>
    <t>8:48:19</t>
  </si>
  <si>
    <t>28,73%</t>
  </si>
  <si>
    <t>1:11:20</t>
  </si>
  <si>
    <t>5,68%</t>
  </si>
  <si>
    <t>0:14:44</t>
  </si>
  <si>
    <t>0:16:32</t>
  </si>
  <si>
    <t>5,38%</t>
  </si>
  <si>
    <t>1:42:36</t>
  </si>
  <si>
    <t>5,58%</t>
  </si>
  <si>
    <t>0:00:30</t>
  </si>
  <si>
    <t>0:01:02</t>
  </si>
  <si>
    <t>0:04:54</t>
  </si>
  <si>
    <t>0:10:28</t>
  </si>
  <si>
    <t>0:01:38</t>
  </si>
  <si>
    <t>0:12:06</t>
  </si>
  <si>
    <t>2:53:30</t>
  </si>
  <si>
    <t>13,81%</t>
  </si>
  <si>
    <t>0:26:20</t>
  </si>
  <si>
    <t>9,56%</t>
  </si>
  <si>
    <t>0:37:08</t>
  </si>
  <si>
    <t>3:56:58</t>
  </si>
  <si>
    <t>9:58:23</t>
  </si>
  <si>
    <t>47,63%</t>
  </si>
  <si>
    <t>2:41:56</t>
  </si>
  <si>
    <t>58,81%</t>
  </si>
  <si>
    <t>2:30:35</t>
  </si>
  <si>
    <t>49,04%</t>
  </si>
  <si>
    <t>15:10:54</t>
  </si>
  <si>
    <t>49,54%</t>
  </si>
  <si>
    <t>0:28:02</t>
  </si>
  <si>
    <t>0:05:25</t>
  </si>
  <si>
    <t>1,97%</t>
  </si>
  <si>
    <t>0:09:23</t>
  </si>
  <si>
    <t>3,06%</t>
  </si>
  <si>
    <t>0:42:50</t>
  </si>
  <si>
    <t>2,33%</t>
  </si>
  <si>
    <t>14:45:05</t>
  </si>
  <si>
    <t>70,45%</t>
  </si>
  <si>
    <t>3:28:55</t>
  </si>
  <si>
    <t>75,87%</t>
  </si>
  <si>
    <t>3:36:18</t>
  </si>
  <si>
    <t>70,44%</t>
  </si>
  <si>
    <t>21:50:18</t>
  </si>
  <si>
    <t>71,27%</t>
  </si>
  <si>
    <t>20:56:12</t>
  </si>
  <si>
    <t>4:35:22</t>
  </si>
  <si>
    <t>5:07:03</t>
  </si>
  <si>
    <t>30:38:37</t>
  </si>
  <si>
    <t>1:49:32</t>
  </si>
  <si>
    <t>21,29%</t>
  </si>
  <si>
    <t>7,07%</t>
  </si>
  <si>
    <t>0:23:15</t>
  </si>
  <si>
    <t>23,10%</t>
  </si>
  <si>
    <t>6,67%</t>
  </si>
  <si>
    <t>0:22:07</t>
  </si>
  <si>
    <t>18,19%</t>
  </si>
  <si>
    <t>5,90%</t>
  </si>
  <si>
    <t>2:34:54</t>
  </si>
  <si>
    <t>21,02%</t>
  </si>
  <si>
    <t>6,81%</t>
  </si>
  <si>
    <t>0:47:17</t>
  </si>
  <si>
    <t>9,19%</t>
  </si>
  <si>
    <t>10,42%</t>
  </si>
  <si>
    <t>0:08:58</t>
  </si>
  <si>
    <t>7,37%</t>
  </si>
  <si>
    <t>1:06:44</t>
  </si>
  <si>
    <t>2,94%</t>
  </si>
  <si>
    <t>1:23:03</t>
  </si>
  <si>
    <t>16,14%</t>
  </si>
  <si>
    <t>0:11:05</t>
  </si>
  <si>
    <t>11,01%</t>
  </si>
  <si>
    <t>3,18%</t>
  </si>
  <si>
    <t>0:22:43</t>
  </si>
  <si>
    <t>18,68%</t>
  </si>
  <si>
    <t>6,06%</t>
  </si>
  <si>
    <t>1:56:51</t>
  </si>
  <si>
    <t>15,86%</t>
  </si>
  <si>
    <t>5,14%</t>
  </si>
  <si>
    <t>2:47:24</t>
  </si>
  <si>
    <t>32,53%</t>
  </si>
  <si>
    <t>10,80%</t>
  </si>
  <si>
    <t>0:27:14</t>
  </si>
  <si>
    <t>27,06%</t>
  </si>
  <si>
    <t>7,81%</t>
  </si>
  <si>
    <t>0:43:17</t>
  </si>
  <si>
    <t>35,60%</t>
  </si>
  <si>
    <t>3:57:55</t>
  </si>
  <si>
    <t>32,29%</t>
  </si>
  <si>
    <t>10,47%</t>
  </si>
  <si>
    <t>1,32%</t>
  </si>
  <si>
    <t>1,21%</t>
  </si>
  <si>
    <t>0:08:48</t>
  </si>
  <si>
    <t>1,01%</t>
  </si>
  <si>
    <t>0:11:07</t>
  </si>
  <si>
    <t>1,51%</t>
  </si>
  <si>
    <t>0:27:23</t>
  </si>
  <si>
    <t>5,32%</t>
  </si>
  <si>
    <t>2,43%</t>
  </si>
  <si>
    <t>0:34:29</t>
  </si>
  <si>
    <t>4,68%</t>
  </si>
  <si>
    <t>1:03:04</t>
  </si>
  <si>
    <t>12,26%</t>
  </si>
  <si>
    <t>0:24:34</t>
  </si>
  <si>
    <t>24,41%</t>
  </si>
  <si>
    <t>7,05%</t>
  </si>
  <si>
    <t>0:16:53</t>
  </si>
  <si>
    <t>13,89%</t>
  </si>
  <si>
    <t>1:44:31</t>
  </si>
  <si>
    <t>14,18%</t>
  </si>
  <si>
    <t>8:34:36</t>
  </si>
  <si>
    <t>33,21%</t>
  </si>
  <si>
    <t>1:40:38</t>
  </si>
  <si>
    <t>28,87%</t>
  </si>
  <si>
    <t>2:01:35</t>
  </si>
  <si>
    <t>32,44%</t>
  </si>
  <si>
    <t>12:16:49</t>
  </si>
  <si>
    <t>32,41%</t>
  </si>
  <si>
    <t>1:26:31</t>
  </si>
  <si>
    <t>0:19:52</t>
  </si>
  <si>
    <t>5,70%</t>
  </si>
  <si>
    <t>0:21:11</t>
  </si>
  <si>
    <t>2:07:34</t>
  </si>
  <si>
    <t>5,61%</t>
  </si>
  <si>
    <t>0:05:38</t>
  </si>
  <si>
    <t>0:13:13</t>
  </si>
  <si>
    <t>0,85%</t>
  </si>
  <si>
    <t>0:15:16</t>
  </si>
  <si>
    <t>3:20:48</t>
  </si>
  <si>
    <t>12,96%</t>
  </si>
  <si>
    <t>0:33:33</t>
  </si>
  <si>
    <t>9,62%</t>
  </si>
  <si>
    <t>0:45:10</t>
  </si>
  <si>
    <t>12,06%</t>
  </si>
  <si>
    <t>4:39:31</t>
  </si>
  <si>
    <t>12,30%</t>
  </si>
  <si>
    <t>11:41:17</t>
  </si>
  <si>
    <t>45,25%</t>
  </si>
  <si>
    <t>3:07:33</t>
  </si>
  <si>
    <t>53,80%</t>
  </si>
  <si>
    <t>2:54:03</t>
  </si>
  <si>
    <t>46,46%</t>
  </si>
  <si>
    <t>17:42:53</t>
  </si>
  <si>
    <t>46,76%</t>
  </si>
  <si>
    <t>0:29:31</t>
  </si>
  <si>
    <t>1,90%</t>
  </si>
  <si>
    <t>0:06:04</t>
  </si>
  <si>
    <t>1,74%</t>
  </si>
  <si>
    <t>0:09:55</t>
  </si>
  <si>
    <t>2,65%</t>
  </si>
  <si>
    <t>0:45:30</t>
  </si>
  <si>
    <t>17:15:21</t>
  </si>
  <si>
    <t>66,80%</t>
  </si>
  <si>
    <t>4:07:57</t>
  </si>
  <si>
    <t>71,12%</t>
  </si>
  <si>
    <t>4:13:04</t>
  </si>
  <si>
    <t>67,56%</t>
  </si>
  <si>
    <t>25:36:22</t>
  </si>
  <si>
    <t>67,59%</t>
  </si>
  <si>
    <t>25:49:57</t>
  </si>
  <si>
    <t>5:48:35</t>
  </si>
  <si>
    <t>6:14:39</t>
  </si>
  <si>
    <t>37:53:11</t>
  </si>
  <si>
    <t>0:42:34</t>
  </si>
  <si>
    <t>21,73%</t>
  </si>
  <si>
    <t>4,24%</t>
  </si>
  <si>
    <t>0:23:41</t>
  </si>
  <si>
    <t>7,44%</t>
  </si>
  <si>
    <t>1:06:15</t>
  </si>
  <si>
    <t>22,52%</t>
  </si>
  <si>
    <t>5,01%</t>
  </si>
  <si>
    <t>0:05:23</t>
  </si>
  <si>
    <t>0,54%</t>
  </si>
  <si>
    <t>0:10:20</t>
  </si>
  <si>
    <t>10,52%</t>
  </si>
  <si>
    <t>0:15:43</t>
  </si>
  <si>
    <t>0:53:03</t>
  </si>
  <si>
    <t>0:14:31</t>
  </si>
  <si>
    <t>4,56%</t>
  </si>
  <si>
    <t>1:07:34</t>
  </si>
  <si>
    <t>22,97%</t>
  </si>
  <si>
    <t>0:39:20</t>
  </si>
  <si>
    <t>20,07%</t>
  </si>
  <si>
    <t>3,92%</t>
  </si>
  <si>
    <t>0:28:05</t>
  </si>
  <si>
    <t>28,58%</t>
  </si>
  <si>
    <t>8,82%</t>
  </si>
  <si>
    <t>1:07:25</t>
  </si>
  <si>
    <t>22,92%</t>
  </si>
  <si>
    <t>5,10%</t>
  </si>
  <si>
    <t>0:01:57</t>
  </si>
  <si>
    <t>0,76%</t>
  </si>
  <si>
    <t>0:04:23</t>
  </si>
  <si>
    <t>1,49%</t>
  </si>
  <si>
    <t>0:01:54</t>
  </si>
  <si>
    <t>0:04:50</t>
  </si>
  <si>
    <t>0:06:44</t>
  </si>
  <si>
    <t>2,29%</t>
  </si>
  <si>
    <t>0:51:45</t>
  </si>
  <si>
    <t>26,41%</t>
  </si>
  <si>
    <t>5,16%</t>
  </si>
  <si>
    <t>0:14:23</t>
  </si>
  <si>
    <t>14,64%</t>
  </si>
  <si>
    <t>1:06:08</t>
  </si>
  <si>
    <t>22,48%</t>
  </si>
  <si>
    <t>3:15:56</t>
  </si>
  <si>
    <t>19,53%</t>
  </si>
  <si>
    <t>1:38:16</t>
  </si>
  <si>
    <t>30,87%</t>
  </si>
  <si>
    <t>4:54:12</t>
  </si>
  <si>
    <t>22,25%</t>
  </si>
  <si>
    <t>0:41:58</t>
  </si>
  <si>
    <t>4,18%</t>
  </si>
  <si>
    <t>0:15:59</t>
  </si>
  <si>
    <t>5,02%</t>
  </si>
  <si>
    <t>0:57:57</t>
  </si>
  <si>
    <t>4,38%</t>
  </si>
  <si>
    <t>1:22:38</t>
  </si>
  <si>
    <t>8,23%</t>
  </si>
  <si>
    <t>0:29:52</t>
  </si>
  <si>
    <t>9,38%</t>
  </si>
  <si>
    <t>1:52:30</t>
  </si>
  <si>
    <t>11:07:46</t>
  </si>
  <si>
    <t>66,53%</t>
  </si>
  <si>
    <t>2:46:22</t>
  </si>
  <si>
    <t>52,25%</t>
  </si>
  <si>
    <t>13:54:08</t>
  </si>
  <si>
    <t>63,09%</t>
  </si>
  <si>
    <t>1,46%</t>
  </si>
  <si>
    <t>0:07:54</t>
  </si>
  <si>
    <t>0:22:34</t>
  </si>
  <si>
    <t>13:27:44</t>
  </si>
  <si>
    <t>80,47%</t>
  </si>
  <si>
    <t>3:40:07</t>
  </si>
  <si>
    <t>69,13%</t>
  </si>
  <si>
    <t>17:07:51</t>
  </si>
  <si>
    <t>77,75%</t>
  </si>
  <si>
    <t>16:43:40</t>
  </si>
  <si>
    <t>5:18:23</t>
  </si>
  <si>
    <t>22:02:03</t>
  </si>
  <si>
    <t>0:15:25</t>
  </si>
  <si>
    <t>26,73%</t>
  </si>
  <si>
    <t>7,12%</t>
  </si>
  <si>
    <t>0:06:54</t>
  </si>
  <si>
    <t>11,97%</t>
  </si>
  <si>
    <t>0:10:45</t>
  </si>
  <si>
    <t>18,64%</t>
  </si>
  <si>
    <t>4,96%</t>
  </si>
  <si>
    <t>18,15%</t>
  </si>
  <si>
    <t>4,83%</t>
  </si>
  <si>
    <t>1,36%</t>
  </si>
  <si>
    <t>4,45%</t>
  </si>
  <si>
    <t>18,70%</t>
  </si>
  <si>
    <t>4,98%</t>
  </si>
  <si>
    <t>0:57:40</t>
  </si>
  <si>
    <t>26,63%</t>
  </si>
  <si>
    <t>0:09:15</t>
  </si>
  <si>
    <t>4,27%</t>
  </si>
  <si>
    <t>0:02:02</t>
  </si>
  <si>
    <t>0:28:20</t>
  </si>
  <si>
    <t>13,08%</t>
  </si>
  <si>
    <t>1:54:50</t>
  </si>
  <si>
    <t>53,03%</t>
  </si>
  <si>
    <t>0:04:20</t>
  </si>
  <si>
    <t>2:38:53</t>
  </si>
  <si>
    <t>73,37%</t>
  </si>
  <si>
    <t>3:36:33</t>
  </si>
  <si>
    <t>18,10%</t>
  </si>
  <si>
    <t>12,49%</t>
  </si>
  <si>
    <t>2,88%</t>
  </si>
  <si>
    <t>25,07%</t>
  </si>
  <si>
    <t>5,79%</t>
  </si>
  <si>
    <t>0:02:56</t>
  </si>
  <si>
    <t>15,93%</t>
  </si>
  <si>
    <t>3,68%</t>
  </si>
  <si>
    <t>3,62%</t>
  </si>
  <si>
    <t>0,98%</t>
  </si>
  <si>
    <t>0:03:47</t>
  </si>
  <si>
    <t>20,54%</t>
  </si>
  <si>
    <t>4,74%</t>
  </si>
  <si>
    <t>0:18:25</t>
  </si>
  <si>
    <t>23,09%</t>
  </si>
  <si>
    <t>0:02:20</t>
  </si>
  <si>
    <t>0:10:00</t>
  </si>
  <si>
    <t>12,54%</t>
  </si>
  <si>
    <t>0:45:59</t>
  </si>
  <si>
    <t>57,65%</t>
  </si>
  <si>
    <t>0:02:21</t>
  </si>
  <si>
    <t>2,95%</t>
  </si>
  <si>
    <t>1:01:21</t>
  </si>
  <si>
    <t>76,93%</t>
  </si>
  <si>
    <t>1:19:46</t>
  </si>
  <si>
    <t>0:02:25</t>
  </si>
  <si>
    <t>19,05%</t>
  </si>
  <si>
    <t>10,38%</t>
  </si>
  <si>
    <t>2,40%</t>
  </si>
  <si>
    <t>24,05%</t>
  </si>
  <si>
    <t>5,56%</t>
  </si>
  <si>
    <t>0:02:12</t>
  </si>
  <si>
    <t>17,35%</t>
  </si>
  <si>
    <t>4,01%</t>
  </si>
  <si>
    <t>5,78%</t>
  </si>
  <si>
    <t>21,68%</t>
  </si>
  <si>
    <t>0:12:41</t>
  </si>
  <si>
    <t>23,11%</t>
  </si>
  <si>
    <t>2,73%</t>
  </si>
  <si>
    <t>10,32%</t>
  </si>
  <si>
    <t>0:32:38</t>
  </si>
  <si>
    <t>59,44%</t>
  </si>
  <si>
    <t>3,46%</t>
  </si>
  <si>
    <t>0:42:13</t>
  </si>
  <si>
    <t>76,89%</t>
  </si>
  <si>
    <t>0:54:54</t>
  </si>
  <si>
    <t>4,33%</t>
  </si>
  <si>
    <t>0:10:39</t>
  </si>
  <si>
    <t>21,44%</t>
  </si>
  <si>
    <t>0:09:31</t>
  </si>
  <si>
    <t>19,15%</t>
  </si>
  <si>
    <t>4,80%</t>
  </si>
  <si>
    <t>2,08%</t>
  </si>
  <si>
    <t>0,52%</t>
  </si>
  <si>
    <t>0:12:04</t>
  </si>
  <si>
    <t>24,29%</t>
  </si>
  <si>
    <t>6,08%</t>
  </si>
  <si>
    <t>0:49:41</t>
  </si>
  <si>
    <t>25,05%</t>
  </si>
  <si>
    <t>0:08:13</t>
  </si>
  <si>
    <t>1,13%</t>
  </si>
  <si>
    <t>0:26:23</t>
  </si>
  <si>
    <t>13,30%</t>
  </si>
  <si>
    <t>1:47:38</t>
  </si>
  <si>
    <t>54,24%</t>
  </si>
  <si>
    <t>2:28:45</t>
  </si>
  <si>
    <t>74,96%</t>
  </si>
  <si>
    <t>3:18:26</t>
  </si>
  <si>
    <t>6,16%</t>
  </si>
  <si>
    <t>20,55%</t>
  </si>
  <si>
    <t>3,74%</t>
  </si>
  <si>
    <t>0:00:15</t>
  </si>
  <si>
    <t>10,27%</t>
  </si>
  <si>
    <t>1,87%</t>
  </si>
  <si>
    <t>41,78%</t>
  </si>
  <si>
    <t>7,61%</t>
  </si>
  <si>
    <t>0,37%</t>
  </si>
  <si>
    <t>15,75%</t>
  </si>
  <si>
    <t>18,20%</t>
  </si>
  <si>
    <t>2,12%</t>
  </si>
  <si>
    <t>0:02:05</t>
  </si>
  <si>
    <t>15,59%</t>
  </si>
  <si>
    <t>61,47%</t>
  </si>
  <si>
    <t>0:10:56</t>
  </si>
  <si>
    <t>81,80%</t>
  </si>
  <si>
    <t>0:13:22</t>
  </si>
  <si>
    <t>0:03:46</t>
  </si>
  <si>
    <t>15,44%</t>
  </si>
  <si>
    <t>3,63%</t>
  </si>
  <si>
    <t>0:00:28</t>
  </si>
  <si>
    <t>5,52%</t>
  </si>
  <si>
    <t>1,62%</t>
  </si>
  <si>
    <t>17,21%</t>
  </si>
  <si>
    <t>7,50%</t>
  </si>
  <si>
    <t>2,19%</t>
  </si>
  <si>
    <t>3,64%</t>
  </si>
  <si>
    <t>10,11%</t>
  </si>
  <si>
    <t>2,38%</t>
  </si>
  <si>
    <t>27,02%</t>
  </si>
  <si>
    <t>7,91%</t>
  </si>
  <si>
    <t>0:04:45</t>
  </si>
  <si>
    <t>3,58%</t>
  </si>
  <si>
    <t>0:06:42</t>
  </si>
  <si>
    <t>27,46%</t>
  </si>
  <si>
    <t>6,45%</t>
  </si>
  <si>
    <t>0:03:26</t>
  </si>
  <si>
    <t>40,63%</t>
  </si>
  <si>
    <t>11,89%</t>
  </si>
  <si>
    <t>0:10:08</t>
  </si>
  <si>
    <t>30,85%</t>
  </si>
  <si>
    <t>7,64%</t>
  </si>
  <si>
    <t>0:00:34</t>
  </si>
  <si>
    <t>2,32%</t>
  </si>
  <si>
    <t>11,83%</t>
  </si>
  <si>
    <t>1,18%</t>
  </si>
  <si>
    <t>0,69%</t>
  </si>
  <si>
    <t>0:05:53</t>
  </si>
  <si>
    <t>24,11%</t>
  </si>
  <si>
    <t>5,67%</t>
  </si>
  <si>
    <t>0:06:31</t>
  </si>
  <si>
    <t>19,84%</t>
  </si>
  <si>
    <t>0:24:24</t>
  </si>
  <si>
    <t>23,51%</t>
  </si>
  <si>
    <t>0:08:27</t>
  </si>
  <si>
    <t>29,26%</t>
  </si>
  <si>
    <t>0:32:51</t>
  </si>
  <si>
    <t>24,76%</t>
  </si>
  <si>
    <t>1,20%</t>
  </si>
  <si>
    <t>0,75%</t>
  </si>
  <si>
    <t>1,11%</t>
  </si>
  <si>
    <t>0:12:17</t>
  </si>
  <si>
    <t>6,12%</t>
  </si>
  <si>
    <t>0:14:03</t>
  </si>
  <si>
    <t>1:04:21</t>
  </si>
  <si>
    <t>61,96%</t>
  </si>
  <si>
    <t>0:17:12</t>
  </si>
  <si>
    <t>59,58%</t>
  </si>
  <si>
    <t>1:21:33</t>
  </si>
  <si>
    <t>61,45%</t>
  </si>
  <si>
    <t>0:01:14</t>
  </si>
  <si>
    <t>0:01:27</t>
  </si>
  <si>
    <t>1,09%</t>
  </si>
  <si>
    <t>1:19:27</t>
  </si>
  <si>
    <t>76,50%</t>
  </si>
  <si>
    <t>0:20:25</t>
  </si>
  <si>
    <t>70,72%</t>
  </si>
  <si>
    <t>1:39:52</t>
  </si>
  <si>
    <t>75,26%</t>
  </si>
  <si>
    <t>1:43:51</t>
  </si>
  <si>
    <t>0:28:52</t>
  </si>
  <si>
    <t>2:12:43</t>
  </si>
  <si>
    <t>0:18:07</t>
  </si>
  <si>
    <t>26,06%</t>
  </si>
  <si>
    <t>8,10%</t>
  </si>
  <si>
    <t>0:09:01</t>
  </si>
  <si>
    <t>16,80%</t>
  </si>
  <si>
    <t>0:27:08</t>
  </si>
  <si>
    <t>22,03%</t>
  </si>
  <si>
    <t>8,52%</t>
  </si>
  <si>
    <t>19,23%</t>
  </si>
  <si>
    <t>5,98%</t>
  </si>
  <si>
    <t>0:04:04</t>
  </si>
  <si>
    <t>7,58%</t>
  </si>
  <si>
    <t>4,29%</t>
  </si>
  <si>
    <t>14,15%</t>
  </si>
  <si>
    <t>0:06:35</t>
  </si>
  <si>
    <t>9,47%</t>
  </si>
  <si>
    <t>0:02:44</t>
  </si>
  <si>
    <t>5,09%</t>
  </si>
  <si>
    <t>2,89%</t>
  </si>
  <si>
    <t>0:09:19</t>
  </si>
  <si>
    <t>7,56%</t>
  </si>
  <si>
    <t>16,09%</t>
  </si>
  <si>
    <t>0:14:19</t>
  </si>
  <si>
    <t>26,68%</t>
  </si>
  <si>
    <t>0:25:30</t>
  </si>
  <si>
    <t>20,70%</t>
  </si>
  <si>
    <t>8,01%</t>
  </si>
  <si>
    <t>0:00:51</t>
  </si>
  <si>
    <t>1,58%</t>
  </si>
  <si>
    <t>0:01:23</t>
  </si>
  <si>
    <t>0:02:23</t>
  </si>
  <si>
    <t>2,52%</t>
  </si>
  <si>
    <t>0:03:35</t>
  </si>
  <si>
    <t>6,68%</t>
  </si>
  <si>
    <t>2,20%</t>
  </si>
  <si>
    <t>22,08%</t>
  </si>
  <si>
    <t>6,86%</t>
  </si>
  <si>
    <t>0:16:05</t>
  </si>
  <si>
    <t>29,97%</t>
  </si>
  <si>
    <t>0:31:26</t>
  </si>
  <si>
    <t>9,88%</t>
  </si>
  <si>
    <t>1:09:31</t>
  </si>
  <si>
    <t>31,08%</t>
  </si>
  <si>
    <t>56,67%</t>
  </si>
  <si>
    <t>2:03:11</t>
  </si>
  <si>
    <t>38,70%</t>
  </si>
  <si>
    <t>2,22%</t>
  </si>
  <si>
    <t>0:08:01</t>
  </si>
  <si>
    <t>0:15:40</t>
  </si>
  <si>
    <t>4,05%</t>
  </si>
  <si>
    <t>0:19:30</t>
  </si>
  <si>
    <t>6,13%</t>
  </si>
  <si>
    <t>2:07:03</t>
  </si>
  <si>
    <t>56,82%</t>
  </si>
  <si>
    <t>0:34:09</t>
  </si>
  <si>
    <t>36,06%</t>
  </si>
  <si>
    <t>2:41:12</t>
  </si>
  <si>
    <t>50,64%</t>
  </si>
  <si>
    <t>2,68%</t>
  </si>
  <si>
    <t>2:34:05</t>
  </si>
  <si>
    <t>68,92%</t>
  </si>
  <si>
    <t>0:41:02</t>
  </si>
  <si>
    <t>43,33%</t>
  </si>
  <si>
    <t>3:15:07</t>
  </si>
  <si>
    <t>61,30%</t>
  </si>
  <si>
    <t>3:43:36</t>
  </si>
  <si>
    <t>1:34:42</t>
  </si>
  <si>
    <t>5:18:18</t>
  </si>
  <si>
    <t>13,03%</t>
  </si>
  <si>
    <t>0,93%</t>
  </si>
  <si>
    <t>11,05%</t>
  </si>
  <si>
    <t>0,81%</t>
  </si>
  <si>
    <t>16,36%</t>
  </si>
  <si>
    <t>1,44%</t>
  </si>
  <si>
    <t>2,49%</t>
  </si>
  <si>
    <t>6,19%</t>
  </si>
  <si>
    <t>0:00:10</t>
  </si>
  <si>
    <t>18,18%</t>
  </si>
  <si>
    <t>1,60%</t>
  </si>
  <si>
    <t>0:00:14</t>
  </si>
  <si>
    <t>25,45%</t>
  </si>
  <si>
    <t>2,24%</t>
  </si>
  <si>
    <t>22,93%</t>
  </si>
  <si>
    <t>3,87%</t>
  </si>
  <si>
    <t>5,54%</t>
  </si>
  <si>
    <t>0:00:22</t>
  </si>
  <si>
    <t>40,00%</t>
  </si>
  <si>
    <t>3,52%</t>
  </si>
  <si>
    <t>10,77%</t>
  </si>
  <si>
    <t>48,21%</t>
  </si>
  <si>
    <t>40,88%</t>
  </si>
  <si>
    <t>0:05:07</t>
  </si>
  <si>
    <t>7,16%</t>
  </si>
  <si>
    <t>0:00:55</t>
  </si>
  <si>
    <t>8,80%</t>
  </si>
  <si>
    <t>3,29%</t>
  </si>
  <si>
    <t>4,48%</t>
  </si>
  <si>
    <t>0:02:49</t>
  </si>
  <si>
    <t>3,44%</t>
  </si>
  <si>
    <t>0:03:32</t>
  </si>
  <si>
    <t>33,92%</t>
  </si>
  <si>
    <t>0:06:43</t>
  </si>
  <si>
    <t>8,20%</t>
  </si>
  <si>
    <t>0:59:18</t>
  </si>
  <si>
    <t>82,90%</t>
  </si>
  <si>
    <t>0:05:30</t>
  </si>
  <si>
    <t>52,80%</t>
  </si>
  <si>
    <t>1:04:48</t>
  </si>
  <si>
    <t>79,07%</t>
  </si>
  <si>
    <t>0:01:35</t>
  </si>
  <si>
    <t>2,21%</t>
  </si>
  <si>
    <t>1:06:25</t>
  </si>
  <si>
    <t>92,85%</t>
  </si>
  <si>
    <t>0:09:30</t>
  </si>
  <si>
    <t>91,20%</t>
  </si>
  <si>
    <t>1:15:55</t>
  </si>
  <si>
    <t>92,64%</t>
  </si>
  <si>
    <t>1:11:32</t>
  </si>
  <si>
    <t>1:21:57</t>
  </si>
  <si>
    <t>0:25:50</t>
  </si>
  <si>
    <t>28,62%</t>
  </si>
  <si>
    <t>6,51%</t>
  </si>
  <si>
    <t>11,29%</t>
  </si>
  <si>
    <t>0:27:36</t>
  </si>
  <si>
    <t>5,76%</t>
  </si>
  <si>
    <t>0:11:10</t>
  </si>
  <si>
    <t>12,37%</t>
  </si>
  <si>
    <t>2,81%</t>
  </si>
  <si>
    <t>10,54%</t>
  </si>
  <si>
    <t>0:07:03</t>
  </si>
  <si>
    <t>1,78%</t>
  </si>
  <si>
    <t>0:01:10</t>
  </si>
  <si>
    <t>1,42%</t>
  </si>
  <si>
    <t>1,72%</t>
  </si>
  <si>
    <t>0:19:35</t>
  </si>
  <si>
    <t>21,70%</t>
  </si>
  <si>
    <t>4,94%</t>
  </si>
  <si>
    <t>0:07:57</t>
  </si>
  <si>
    <t>50,80%</t>
  </si>
  <si>
    <t>9,69%</t>
  </si>
  <si>
    <t>0:27:32</t>
  </si>
  <si>
    <t>26,00%</t>
  </si>
  <si>
    <t>0:00:41</t>
  </si>
  <si>
    <t>4,37%</t>
  </si>
  <si>
    <t>0:02:30</t>
  </si>
  <si>
    <t>0:01:41</t>
  </si>
  <si>
    <t>10,76%</t>
  </si>
  <si>
    <t>0:04:11</t>
  </si>
  <si>
    <t>3,95%</t>
  </si>
  <si>
    <t>0:22:16</t>
  </si>
  <si>
    <t>24,67%</t>
  </si>
  <si>
    <t>15,34%</t>
  </si>
  <si>
    <t>0:24:40</t>
  </si>
  <si>
    <t>23,29%</t>
  </si>
  <si>
    <t>5,15%</t>
  </si>
  <si>
    <t>1:30:15</t>
  </si>
  <si>
    <t>22,74%</t>
  </si>
  <si>
    <t>0:15:39</t>
  </si>
  <si>
    <t>19,07%</t>
  </si>
  <si>
    <t>1:45:54</t>
  </si>
  <si>
    <t>22,10%</t>
  </si>
  <si>
    <t>0:14:09</t>
  </si>
  <si>
    <t>4,39%</t>
  </si>
  <si>
    <t>0:17:45</t>
  </si>
  <si>
    <t>3,71%</t>
  </si>
  <si>
    <t>0:38:57</t>
  </si>
  <si>
    <t>9,82%</t>
  </si>
  <si>
    <t>0:09:27</t>
  </si>
  <si>
    <t>11,52%</t>
  </si>
  <si>
    <t>0:48:24</t>
  </si>
  <si>
    <t>4:06:30</t>
  </si>
  <si>
    <t>62,12%</t>
  </si>
  <si>
    <t>0:53:20</t>
  </si>
  <si>
    <t>65,01%</t>
  </si>
  <si>
    <t>4:59:50</t>
  </si>
  <si>
    <t>62,62%</t>
  </si>
  <si>
    <t>0:04:03</t>
  </si>
  <si>
    <t>1,02%</t>
  </si>
  <si>
    <t>5:06:32</t>
  </si>
  <si>
    <t>77,25%</t>
  </si>
  <si>
    <t>1:06:23</t>
  </si>
  <si>
    <t>80,92%</t>
  </si>
  <si>
    <t>6:12:55</t>
  </si>
  <si>
    <t>77,89%</t>
  </si>
  <si>
    <t>6:36:47</t>
  </si>
  <si>
    <t>1:22:02</t>
  </si>
  <si>
    <t>7:58:49</t>
  </si>
  <si>
    <t>0:08:40</t>
  </si>
  <si>
    <t>4,63%</t>
  </si>
  <si>
    <t>6,25%</t>
  </si>
  <si>
    <t>0:11:08</t>
  </si>
  <si>
    <t>13,16%</t>
  </si>
  <si>
    <t>3,51%</t>
  </si>
  <si>
    <t>0:01:59</t>
  </si>
  <si>
    <t>6,95%</t>
  </si>
  <si>
    <t>0:06:01</t>
  </si>
  <si>
    <t>13,34%</t>
  </si>
  <si>
    <t>20,14%</t>
  </si>
  <si>
    <t>6,11%</t>
  </si>
  <si>
    <t>16,51%</t>
  </si>
  <si>
    <t>24,64%</t>
  </si>
  <si>
    <t>0:15:22</t>
  </si>
  <si>
    <t>38,92%</t>
  </si>
  <si>
    <t>11,81%</t>
  </si>
  <si>
    <t>0:26:29</t>
  </si>
  <si>
    <t>31,30%</t>
  </si>
  <si>
    <t>8,34%</t>
  </si>
  <si>
    <t>0:02:38</t>
  </si>
  <si>
    <t>2,02%</t>
  </si>
  <si>
    <t>0:03:17</t>
  </si>
  <si>
    <t>1,22%</t>
  </si>
  <si>
    <t>0:01:26</t>
  </si>
  <si>
    <t>0:02:09</t>
  </si>
  <si>
    <t>7,43%</t>
  </si>
  <si>
    <t>0:09:37</t>
  </si>
  <si>
    <t>21,32%</t>
  </si>
  <si>
    <t>4,11%</t>
  </si>
  <si>
    <t>0:14:58</t>
  </si>
  <si>
    <t>17,69%</t>
  </si>
  <si>
    <t>0:45:07</t>
  </si>
  <si>
    <t>24,08%</t>
  </si>
  <si>
    <t>0:39:29</t>
  </si>
  <si>
    <t>30,34%</t>
  </si>
  <si>
    <t>1:24:36</t>
  </si>
  <si>
    <t>26,64%</t>
  </si>
  <si>
    <t>3,24%</t>
  </si>
  <si>
    <t>3,13%</t>
  </si>
  <si>
    <t>0:00:57</t>
  </si>
  <si>
    <t>0:30:52</t>
  </si>
  <si>
    <t>16,47%</t>
  </si>
  <si>
    <t>0:16:30</t>
  </si>
  <si>
    <t>12,69%</t>
  </si>
  <si>
    <t>0:47:22</t>
  </si>
  <si>
    <t>14,92%</t>
  </si>
  <si>
    <t>1:41:07</t>
  </si>
  <si>
    <t>53,97%</t>
  </si>
  <si>
    <t>50,85%</t>
  </si>
  <si>
    <t>2:47:15</t>
  </si>
  <si>
    <t>52,69%</t>
  </si>
  <si>
    <t>1,37%</t>
  </si>
  <si>
    <t>0:01:52</t>
  </si>
  <si>
    <t>2:22:15</t>
  </si>
  <si>
    <t>75,92%</t>
  </si>
  <si>
    <t>1:30:35</t>
  </si>
  <si>
    <t>69,66%</t>
  </si>
  <si>
    <t>3:52:50</t>
  </si>
  <si>
    <t>73,35%</t>
  </si>
  <si>
    <t>3:07:22</t>
  </si>
  <si>
    <t>2:10:04</t>
  </si>
  <si>
    <t>5:17:26</t>
  </si>
  <si>
    <t>0:02:58</t>
  </si>
  <si>
    <t>19,87%</t>
  </si>
  <si>
    <t>3,43%</t>
  </si>
  <si>
    <t>12,61%</t>
  </si>
  <si>
    <t>37,95%</t>
  </si>
  <si>
    <t>6,54%</t>
  </si>
  <si>
    <t>0:03:19</t>
  </si>
  <si>
    <t>22,21%</t>
  </si>
  <si>
    <t>0:14:56</t>
  </si>
  <si>
    <t>17,25%</t>
  </si>
  <si>
    <t>1,50%</t>
  </si>
  <si>
    <t>0:11:23</t>
  </si>
  <si>
    <t>13,14%</t>
  </si>
  <si>
    <t>0:51:53</t>
  </si>
  <si>
    <t>59,91%</t>
  </si>
  <si>
    <t>82,74%</t>
  </si>
  <si>
    <t>1:26:36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</si>
  <si>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Caterpillar; I love Radio2; I lunatici; Miracolo italiano; Quelli che a Radio2
Radio Tre: Radio3 mondo; Tutta la città ne parla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</si>
  <si>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Andata e ritorno; Caffè Europa; Centocittà; Fuorigioco; GR 1 economia; I viaggi di Radio1; Il cielo sopra San Pietro; Il mattino di Radio1; Inviato speciale; Italia sotto inchiesta; Prima Radio1; Radio anch'io; Radio1 giorno per giorno; Radio1 in viva voce; Seconda classe; Speciale GR 1; Tra poco in edicola; Un giorno da pecora; Zapping Radio1; Zona Cesarini 
Radio Due: 
Radio Tre: </t>
    </r>
  </si>
  <si>
    <t>Tempo di Parola: indica il tempo in cui il soggetto politico/istituzionale parla direttamente in voce
Rete Radio 24: 
Testata Radio 24: 24 Mattino; 24 Mattino - Morgana e Merlino; Effetto giorno; Effetto notte; Focus economia; I conti della belva; La versione di Oscar; La zanzara; Nessuna è perfetta; Si può fare; Uno, nessuno, 100Milan</t>
  </si>
  <si>
    <t xml:space="preserve">Tempo di Parola: indica il tempo in cui il soggetto politico/istituzionale parla direttamente in voce
Rete Radio 101: Alberto Davoli &amp; Isabella Eleodori
Testata Pagina 101: </t>
  </si>
  <si>
    <t>Tempo di Parola: indica il tempo in cui il soggetto politico/istituzionale parla direttamente in voce
Rete RTL 102.5: 
Testata RTL 102.5: Non stop news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</si>
</sst>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59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9" fillId="0" borderId="0"/>
    <xf numFmtId="0" fontId="17" fillId="0" borderId="0"/>
    <xf numFmtId="9" fontId="29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3" fillId="0" borderId="0"/>
  </cellStyleXfs>
  <cellXfs count="225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9" xfId="97" applyBorder="1" applyAlignment="1"/>
    <xf numFmtId="46" fontId="25" fillId="0" borderId="6" xfId="97" applyNumberFormat="1" applyFont="1" applyBorder="1" applyAlignment="1">
      <alignment horizontal="center"/>
    </xf>
    <xf numFmtId="10" fontId="25" fillId="0" borderId="7" xfId="99" applyNumberFormat="1" applyFont="1" applyBorder="1" applyAlignment="1">
      <alignment horizontal="center"/>
    </xf>
    <xf numFmtId="10" fontId="25" fillId="0" borderId="5" xfId="99" applyNumberFormat="1" applyFont="1" applyBorder="1" applyAlignment="1">
      <alignment horizontal="center"/>
    </xf>
    <xf numFmtId="46" fontId="25" fillId="0" borderId="4" xfId="97" applyNumberFormat="1" applyFont="1" applyBorder="1" applyAlignment="1">
      <alignment horizontal="center"/>
    </xf>
    <xf numFmtId="46" fontId="25" fillId="0" borderId="6" xfId="97" applyNumberFormat="1" applyFont="1" applyFill="1" applyBorder="1" applyAlignment="1">
      <alignment horizontal="center"/>
    </xf>
    <xf numFmtId="20" fontId="20" fillId="0" borderId="5" xfId="97" applyNumberFormat="1" applyFont="1" applyBorder="1" applyAlignment="1">
      <alignment horizontal="center"/>
    </xf>
    <xf numFmtId="0" fontId="21" fillId="0" borderId="0" xfId="97" applyAlignment="1">
      <alignment horizontal="center"/>
    </xf>
    <xf numFmtId="46" fontId="24" fillId="0" borderId="5" xfId="99" applyNumberFormat="1" applyFont="1" applyBorder="1" applyAlignment="1">
      <alignment horizontal="center"/>
    </xf>
    <xf numFmtId="46" fontId="25" fillId="0" borderId="5" xfId="99" applyNumberFormat="1" applyFont="1" applyBorder="1" applyAlignment="1">
      <alignment horizontal="center"/>
    </xf>
    <xf numFmtId="0" fontId="21" fillId="0" borderId="9" xfId="97" applyBorder="1"/>
    <xf numFmtId="46" fontId="24" fillId="0" borderId="0" xfId="97" applyNumberFormat="1" applyFont="1" applyBorder="1" applyAlignment="1">
      <alignment horizontal="center"/>
    </xf>
    <xf numFmtId="10" fontId="24" fillId="0" borderId="0" xfId="99" applyNumberFormat="1" applyFont="1" applyBorder="1" applyAlignment="1">
      <alignment horizontal="center"/>
    </xf>
    <xf numFmtId="46" fontId="24" fillId="0" borderId="8" xfId="99" applyNumberFormat="1" applyFont="1" applyBorder="1" applyAlignment="1">
      <alignment horizontal="center"/>
    </xf>
    <xf numFmtId="46" fontId="24" fillId="0" borderId="4" xfId="97" applyNumberFormat="1" applyFont="1" applyBorder="1" applyAlignment="1">
      <alignment horizontal="center"/>
    </xf>
    <xf numFmtId="0" fontId="21" fillId="0" borderId="0" xfId="97" applyAlignment="1">
      <alignment horizontal="right"/>
    </xf>
    <xf numFmtId="10" fontId="24" fillId="0" borderId="5" xfId="99" applyNumberFormat="1" applyFont="1" applyFill="1" applyBorder="1" applyAlignment="1">
      <alignment horizontal="center"/>
    </xf>
    <xf numFmtId="46" fontId="24" fillId="0" borderId="4" xfId="97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right"/>
    </xf>
    <xf numFmtId="10" fontId="24" fillId="0" borderId="5" xfId="99" applyNumberFormat="1" applyFont="1" applyFill="1" applyBorder="1" applyAlignment="1">
      <alignment horizontal="right"/>
    </xf>
    <xf numFmtId="0" fontId="21" fillId="0" borderId="0" xfId="97" applyAlignment="1">
      <alignment wrapText="1"/>
    </xf>
    <xf numFmtId="0" fontId="21" fillId="0" borderId="0" xfId="97" applyAlignment="1">
      <alignment vertical="center"/>
    </xf>
    <xf numFmtId="0" fontId="21" fillId="0" borderId="0" xfId="97" applyAlignment="1">
      <alignment vertical="center" wrapText="1"/>
    </xf>
    <xf numFmtId="10" fontId="24" fillId="0" borderId="0" xfId="99" applyNumberFormat="1" applyFont="1" applyFill="1" applyBorder="1" applyAlignment="1">
      <alignment horizontal="center"/>
    </xf>
    <xf numFmtId="46" fontId="24" fillId="0" borderId="0" xfId="97" applyNumberFormat="1" applyFont="1" applyFill="1" applyBorder="1" applyAlignment="1">
      <alignment horizontal="center"/>
    </xf>
    <xf numFmtId="46" fontId="25" fillId="0" borderId="7" xfId="97" applyNumberFormat="1" applyFont="1" applyFill="1" applyBorder="1" applyAlignment="1">
      <alignment horizontal="center"/>
    </xf>
    <xf numFmtId="0" fontId="21" fillId="0" borderId="0" xfId="97" applyFill="1"/>
    <xf numFmtId="0" fontId="21" fillId="0" borderId="4" xfId="97" applyFill="1" applyBorder="1" applyAlignment="1"/>
    <xf numFmtId="0" fontId="21" fillId="0" borderId="5" xfId="97" applyFill="1" applyBorder="1" applyAlignment="1"/>
    <xf numFmtId="0" fontId="24" fillId="0" borderId="4" xfId="97" applyFont="1" applyFill="1" applyBorder="1" applyAlignment="1"/>
    <xf numFmtId="0" fontId="24" fillId="0" borderId="5" xfId="97" applyFont="1" applyFill="1" applyBorder="1" applyAlignment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21" fillId="0" borderId="9" xfId="97" applyFill="1" applyBorder="1" applyAlignment="1"/>
    <xf numFmtId="0" fontId="24" fillId="0" borderId="9" xfId="97" applyFont="1" applyFill="1" applyBorder="1" applyAlignment="1"/>
    <xf numFmtId="0" fontId="24" fillId="0" borderId="10" xfId="97" applyFont="1" applyFill="1" applyBorder="1" applyAlignment="1">
      <alignment horizontal="left"/>
    </xf>
    <xf numFmtId="0" fontId="24" fillId="0" borderId="9" xfId="97" applyFont="1" applyBorder="1" applyAlignment="1"/>
    <xf numFmtId="0" fontId="32" fillId="0" borderId="0" xfId="97" applyFont="1"/>
    <xf numFmtId="0" fontId="21" fillId="0" borderId="0" xfId="97" applyBorder="1"/>
    <xf numFmtId="0" fontId="24" fillId="0" borderId="16" xfId="97" applyFont="1" applyFill="1" applyBorder="1" applyAlignment="1">
      <alignment horizontal="left"/>
    </xf>
    <xf numFmtId="0" fontId="25" fillId="0" borderId="16" xfId="97" applyFont="1" applyFill="1" applyBorder="1" applyAlignment="1">
      <alignment horizontal="left"/>
    </xf>
    <xf numFmtId="46" fontId="25" fillId="0" borderId="17" xfId="97" applyNumberFormat="1" applyFont="1" applyFill="1" applyBorder="1" applyAlignment="1">
      <alignment horizontal="center"/>
    </xf>
    <xf numFmtId="10" fontId="25" fillId="0" borderId="17" xfId="99" applyNumberFormat="1" applyFont="1" applyFill="1" applyBorder="1" applyAlignment="1">
      <alignment horizontal="center"/>
    </xf>
    <xf numFmtId="10" fontId="25" fillId="0" borderId="15" xfId="99" applyNumberFormat="1" applyFont="1" applyFill="1" applyBorder="1" applyAlignment="1">
      <alignment horizontal="center"/>
    </xf>
    <xf numFmtId="0" fontId="26" fillId="0" borderId="16" xfId="97" applyFont="1" applyFill="1" applyBorder="1" applyAlignment="1">
      <alignment vertical="center"/>
    </xf>
    <xf numFmtId="0" fontId="26" fillId="0" borderId="16" xfId="97" applyFont="1" applyFill="1" applyBorder="1"/>
    <xf numFmtId="0" fontId="20" fillId="0" borderId="17" xfId="97" applyFont="1" applyBorder="1" applyAlignment="1">
      <alignment horizontal="center"/>
    </xf>
    <xf numFmtId="0" fontId="20" fillId="0" borderId="15" xfId="97" applyFont="1" applyBorder="1" applyAlignment="1">
      <alignment horizontal="center"/>
    </xf>
    <xf numFmtId="46" fontId="21" fillId="0" borderId="17" xfId="100" applyNumberFormat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46" fontId="1" fillId="0" borderId="17" xfId="157" applyNumberFormat="1" applyBorder="1" applyAlignment="1">
      <alignment horizontal="center"/>
    </xf>
    <xf numFmtId="46" fontId="21" fillId="0" borderId="17" xfId="100" applyNumberFormat="1" applyFill="1" applyBorder="1" applyAlignment="1">
      <alignment horizontal="center"/>
    </xf>
    <xf numFmtId="10" fontId="1" fillId="0" borderId="17" xfId="99" applyNumberFormat="1" applyFont="1" applyBorder="1" applyAlignment="1">
      <alignment horizontal="center"/>
    </xf>
    <xf numFmtId="10" fontId="1" fillId="0" borderId="15" xfId="99" applyNumberFormat="1" applyFont="1" applyBorder="1" applyAlignment="1">
      <alignment horizontal="center"/>
    </xf>
    <xf numFmtId="10" fontId="1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>
      <alignment horizontal="left"/>
    </xf>
    <xf numFmtId="0" fontId="25" fillId="0" borderId="19" xfId="97" applyFont="1" applyFill="1" applyBorder="1" applyAlignment="1">
      <alignment horizontal="left"/>
    </xf>
    <xf numFmtId="46" fontId="25" fillId="0" borderId="20" xfId="97" applyNumberFormat="1" applyFont="1" applyFill="1" applyBorder="1" applyAlignment="1">
      <alignment horizontal="center"/>
    </xf>
    <xf numFmtId="10" fontId="25" fillId="0" borderId="20" xfId="99" applyNumberFormat="1" applyFont="1" applyFill="1" applyBorder="1" applyAlignment="1">
      <alignment horizontal="center"/>
    </xf>
    <xf numFmtId="10" fontId="25" fillId="0" borderId="18" xfId="99" applyNumberFormat="1" applyFont="1" applyFill="1" applyBorder="1" applyAlignment="1">
      <alignment horizontal="center"/>
    </xf>
    <xf numFmtId="0" fontId="26" fillId="0" borderId="19" xfId="97" applyFont="1" applyFill="1" applyBorder="1" applyAlignment="1">
      <alignment vertical="center"/>
    </xf>
    <xf numFmtId="0" fontId="26" fillId="0" borderId="19" xfId="97" applyFont="1" applyFill="1" applyBorder="1"/>
    <xf numFmtId="0" fontId="20" fillId="0" borderId="20" xfId="97" applyFont="1" applyBorder="1" applyAlignment="1">
      <alignment horizontal="center"/>
    </xf>
    <xf numFmtId="0" fontId="20" fillId="0" borderId="18" xfId="97" applyFont="1" applyBorder="1" applyAlignment="1">
      <alignment horizontal="center"/>
    </xf>
    <xf numFmtId="46" fontId="1" fillId="0" borderId="20" xfId="157" applyNumberFormat="1" applyBorder="1" applyAlignment="1">
      <alignment horizontal="center"/>
    </xf>
    <xf numFmtId="10" fontId="1" fillId="0" borderId="20" xfId="99" applyNumberFormat="1" applyFont="1" applyBorder="1" applyAlignment="1">
      <alignment horizontal="center"/>
    </xf>
    <xf numFmtId="46" fontId="21" fillId="0" borderId="20" xfId="100" applyNumberFormat="1" applyBorder="1" applyAlignment="1">
      <alignment horizontal="center"/>
    </xf>
    <xf numFmtId="46" fontId="1" fillId="0" borderId="20" xfId="157" applyNumberFormat="1" applyBorder="1"/>
    <xf numFmtId="46" fontId="25" fillId="0" borderId="20" xfId="97" applyNumberFormat="1" applyFont="1" applyFill="1" applyBorder="1" applyAlignment="1">
      <alignment horizontal="right"/>
    </xf>
    <xf numFmtId="10" fontId="25" fillId="0" borderId="18" xfId="99" applyNumberFormat="1" applyFont="1" applyFill="1" applyBorder="1" applyAlignment="1">
      <alignment horizontal="right"/>
    </xf>
    <xf numFmtId="10" fontId="1" fillId="0" borderId="18" xfId="99" applyNumberFormat="1" applyFont="1" applyBorder="1"/>
    <xf numFmtId="0" fontId="20" fillId="0" borderId="20" xfId="97" applyFont="1" applyFill="1" applyBorder="1" applyAlignment="1">
      <alignment horizontal="center"/>
    </xf>
    <xf numFmtId="46" fontId="1" fillId="0" borderId="20" xfId="157" applyNumberFormat="1" applyFont="1" applyBorder="1" applyAlignment="1">
      <alignment horizontal="center"/>
    </xf>
    <xf numFmtId="46" fontId="28" fillId="0" borderId="20" xfId="157" applyNumberFormat="1" applyFont="1" applyBorder="1" applyAlignment="1">
      <alignment horizontal="center"/>
    </xf>
    <xf numFmtId="46" fontId="1" fillId="0" borderId="7" xfId="157" applyNumberFormat="1" applyBorder="1" applyAlignment="1">
      <alignment horizontal="center"/>
    </xf>
    <xf numFmtId="10" fontId="24" fillId="0" borderId="20" xfId="99" applyNumberFormat="1" applyFont="1" applyFill="1" applyBorder="1" applyAlignment="1">
      <alignment horizontal="center"/>
    </xf>
    <xf numFmtId="46" fontId="25" fillId="0" borderId="20" xfId="97" applyNumberFormat="1" applyFont="1" applyBorder="1" applyAlignment="1">
      <alignment horizontal="center"/>
    </xf>
    <xf numFmtId="46" fontId="11" fillId="0" borderId="20" xfId="145" applyNumberFormat="1" applyFill="1" applyBorder="1" applyAlignment="1">
      <alignment horizontal="center"/>
    </xf>
    <xf numFmtId="10" fontId="24" fillId="0" borderId="20" xfId="99" applyNumberFormat="1" applyFont="1" applyBorder="1" applyAlignment="1">
      <alignment horizontal="center"/>
    </xf>
    <xf numFmtId="46" fontId="11" fillId="2" borderId="20" xfId="145" applyNumberFormat="1" applyFill="1" applyBorder="1" applyAlignment="1">
      <alignment horizontal="center"/>
    </xf>
    <xf numFmtId="46" fontId="24" fillId="0" borderId="20" xfId="97" applyNumberFormat="1" applyFont="1" applyBorder="1" applyAlignment="1">
      <alignment horizontal="center"/>
    </xf>
    <xf numFmtId="10" fontId="24" fillId="0" borderId="18" xfId="99" applyNumberFormat="1" applyFont="1" applyBorder="1" applyAlignment="1">
      <alignment horizontal="center"/>
    </xf>
    <xf numFmtId="46" fontId="13" fillId="0" borderId="20" xfId="143" applyNumberFormat="1" applyFill="1" applyBorder="1" applyAlignment="1">
      <alignment horizontal="center"/>
    </xf>
    <xf numFmtId="10" fontId="24" fillId="0" borderId="7" xfId="99" applyNumberFormat="1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1" fillId="0" borderId="19" xfId="97" applyFill="1" applyBorder="1"/>
    <xf numFmtId="0" fontId="0" fillId="0" borderId="24" xfId="0" applyBorder="1"/>
    <xf numFmtId="10" fontId="25" fillId="0" borderId="20" xfId="99" applyNumberFormat="1" applyFont="1" applyBorder="1" applyAlignment="1">
      <alignment horizontal="center"/>
    </xf>
    <xf numFmtId="0" fontId="21" fillId="0" borderId="19" xfId="97" applyFill="1" applyBorder="1" applyAlignment="1"/>
    <xf numFmtId="10" fontId="25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/>
    <xf numFmtId="0" fontId="21" fillId="0" borderId="19" xfId="97" applyBorder="1" applyAlignment="1">
      <alignment horizontal="center"/>
    </xf>
    <xf numFmtId="0" fontId="25" fillId="0" borderId="19" xfId="97" applyFont="1" applyBorder="1" applyAlignment="1">
      <alignment horizontal="left"/>
    </xf>
    <xf numFmtId="0" fontId="24" fillId="0" borderId="19" xfId="97" applyFont="1" applyBorder="1" applyAlignment="1">
      <alignment horizontal="left"/>
    </xf>
    <xf numFmtId="46" fontId="25" fillId="0" borderId="18" xfId="97" applyNumberFormat="1" applyFont="1" applyBorder="1" applyAlignment="1">
      <alignment horizontal="center"/>
    </xf>
    <xf numFmtId="0" fontId="21" fillId="0" borderId="19" xfId="97" applyBorder="1"/>
    <xf numFmtId="0" fontId="21" fillId="0" borderId="19" xfId="97" applyBorder="1" applyAlignment="1"/>
    <xf numFmtId="0" fontId="24" fillId="0" borderId="24" xfId="97" applyFont="1" applyFill="1" applyBorder="1" applyAlignment="1">
      <alignment horizontal="left"/>
    </xf>
    <xf numFmtId="0" fontId="25" fillId="0" borderId="24" xfId="97" applyFont="1" applyFill="1" applyBorder="1" applyAlignment="1">
      <alignment horizontal="left"/>
    </xf>
    <xf numFmtId="0" fontId="24" fillId="0" borderId="24" xfId="97" applyFont="1" applyBorder="1" applyAlignment="1">
      <alignment horizontal="left"/>
    </xf>
    <xf numFmtId="0" fontId="25" fillId="0" borderId="24" xfId="97" applyFont="1" applyBorder="1" applyAlignment="1">
      <alignment horizontal="left"/>
    </xf>
    <xf numFmtId="0" fontId="24" fillId="0" borderId="19" xfId="97" applyFont="1" applyBorder="1" applyAlignment="1"/>
    <xf numFmtId="0" fontId="25" fillId="0" borderId="25" xfId="97" applyFont="1" applyBorder="1" applyAlignment="1">
      <alignment horizontal="left"/>
    </xf>
    <xf numFmtId="46" fontId="25" fillId="0" borderId="26" xfId="97" applyNumberFormat="1" applyFont="1" applyBorder="1"/>
    <xf numFmtId="46" fontId="24" fillId="0" borderId="26" xfId="97" applyNumberFormat="1" applyFont="1" applyBorder="1"/>
    <xf numFmtId="46" fontId="25" fillId="0" borderId="27" xfId="97" applyNumberFormat="1" applyFont="1" applyBorder="1"/>
    <xf numFmtId="0" fontId="20" fillId="0" borderId="6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46" fontId="25" fillId="0" borderId="17" xfId="97" applyNumberFormat="1" applyFont="1" applyBorder="1" applyAlignment="1">
      <alignment horizontal="center"/>
    </xf>
    <xf numFmtId="46" fontId="21" fillId="0" borderId="28" xfId="100" applyNumberFormat="1" applyFill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46" fontId="21" fillId="0" borderId="31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46" fontId="21" fillId="0" borderId="32" xfId="100" applyNumberFormat="1" applyFill="1" applyBorder="1" applyAlignment="1">
      <alignment horizontal="center"/>
    </xf>
    <xf numFmtId="0" fontId="25" fillId="0" borderId="33" xfId="97" applyFont="1" applyFill="1" applyBorder="1" applyAlignment="1">
      <alignment horizontal="left"/>
    </xf>
    <xf numFmtId="46" fontId="25" fillId="0" borderId="34" xfId="97" applyNumberFormat="1" applyFont="1" applyFill="1" applyBorder="1" applyAlignment="1">
      <alignment horizontal="center"/>
    </xf>
    <xf numFmtId="10" fontId="25" fillId="0" borderId="34" xfId="99" applyNumberFormat="1" applyFont="1" applyFill="1" applyBorder="1" applyAlignment="1">
      <alignment horizontal="center"/>
    </xf>
    <xf numFmtId="10" fontId="25" fillId="0" borderId="35" xfId="99" applyNumberFormat="1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6" fillId="0" borderId="33" xfId="97" applyFont="1" applyFill="1" applyBorder="1" applyAlignment="1">
      <alignment vertical="center"/>
    </xf>
    <xf numFmtId="0" fontId="26" fillId="0" borderId="33" xfId="97" applyFont="1" applyFill="1" applyBorder="1"/>
    <xf numFmtId="0" fontId="20" fillId="0" borderId="34" xfId="97" applyFont="1" applyBorder="1" applyAlignment="1">
      <alignment horizontal="center"/>
    </xf>
    <xf numFmtId="0" fontId="20" fillId="0" borderId="35" xfId="97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46" fontId="21" fillId="0" borderId="34" xfId="100" applyNumberFormat="1" applyBorder="1" applyAlignment="1">
      <alignment horizontal="center"/>
    </xf>
    <xf numFmtId="10" fontId="1" fillId="0" borderId="34" xfId="99" applyNumberFormat="1" applyFont="1" applyBorder="1" applyAlignment="1">
      <alignment horizontal="center"/>
    </xf>
    <xf numFmtId="46" fontId="1" fillId="0" borderId="34" xfId="157" applyNumberFormat="1" applyBorder="1" applyAlignment="1">
      <alignment horizontal="center"/>
    </xf>
    <xf numFmtId="10" fontId="1" fillId="0" borderId="35" xfId="99" applyNumberFormat="1" applyFont="1" applyBorder="1" applyAlignment="1">
      <alignment horizontal="center"/>
    </xf>
    <xf numFmtId="46" fontId="0" fillId="0" borderId="39" xfId="0" applyNumberFormat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18" xfId="97" applyFont="1" applyFill="1" applyBorder="1" applyAlignment="1">
      <alignment horizontal="center"/>
    </xf>
    <xf numFmtId="0" fontId="0" fillId="0" borderId="24" xfId="0" applyFill="1" applyBorder="1"/>
    <xf numFmtId="46" fontId="24" fillId="0" borderId="20" xfId="97" applyNumberFormat="1" applyFont="1" applyFill="1" applyBorder="1" applyAlignment="1">
      <alignment horizontal="center"/>
    </xf>
    <xf numFmtId="10" fontId="24" fillId="0" borderId="18" xfId="99" applyNumberFormat="1" applyFont="1" applyFill="1" applyBorder="1" applyAlignment="1">
      <alignment horizontal="center"/>
    </xf>
    <xf numFmtId="10" fontId="25" fillId="0" borderId="7" xfId="99" applyNumberFormat="1" applyFont="1" applyFill="1" applyBorder="1" applyAlignment="1">
      <alignment horizontal="center"/>
    </xf>
    <xf numFmtId="10" fontId="25" fillId="0" borderId="5" xfId="99" applyNumberFormat="1" applyFont="1" applyFill="1" applyBorder="1" applyAlignment="1">
      <alignment horizontal="center"/>
    </xf>
    <xf numFmtId="46" fontId="25" fillId="0" borderId="4" xfId="97" applyNumberFormat="1" applyFont="1" applyFill="1" applyBorder="1" applyAlignment="1">
      <alignment horizontal="center"/>
    </xf>
    <xf numFmtId="0" fontId="21" fillId="0" borderId="11" xfId="97" applyFont="1" applyFill="1" applyBorder="1" applyAlignment="1">
      <alignment horizontal="left" vertical="top" wrapText="1"/>
    </xf>
    <xf numFmtId="0" fontId="21" fillId="0" borderId="22" xfId="97" applyFont="1" applyFill="1" applyBorder="1" applyAlignment="1">
      <alignment horizontal="left" vertical="top" wrapText="1"/>
    </xf>
    <xf numFmtId="0" fontId="21" fillId="0" borderId="13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/>
    </xf>
    <xf numFmtId="0" fontId="20" fillId="0" borderId="2" xfId="97" applyFont="1" applyFill="1" applyBorder="1" applyAlignment="1">
      <alignment horizontal="center"/>
    </xf>
    <xf numFmtId="0" fontId="20" fillId="0" borderId="3" xfId="97" applyFont="1" applyFill="1" applyBorder="1" applyAlignment="1">
      <alignment horizontal="center"/>
    </xf>
    <xf numFmtId="0" fontId="20" fillId="0" borderId="19" xfId="97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1" fillId="0" borderId="11" xfId="97" applyFill="1" applyBorder="1" applyAlignment="1">
      <alignment horizontal="left" vertical="top" wrapText="1"/>
    </xf>
    <xf numFmtId="0" fontId="21" fillId="0" borderId="22" xfId="97" applyFill="1" applyBorder="1" applyAlignment="1">
      <alignment horizontal="left" vertical="top" wrapText="1"/>
    </xf>
    <xf numFmtId="0" fontId="21" fillId="0" borderId="13" xfId="97" applyFill="1" applyBorder="1" applyAlignment="1">
      <alignment horizontal="left" vertical="top" wrapText="1"/>
    </xf>
    <xf numFmtId="0" fontId="21" fillId="0" borderId="11" xfId="97" applyFont="1" applyBorder="1" applyAlignment="1">
      <alignment horizontal="left" vertical="top" wrapText="1"/>
    </xf>
    <xf numFmtId="0" fontId="21" fillId="0" borderId="22" xfId="97" applyFont="1" applyBorder="1" applyAlignment="1">
      <alignment horizontal="left" vertical="top" wrapText="1"/>
    </xf>
    <xf numFmtId="0" fontId="21" fillId="0" borderId="13" xfId="97" applyFont="1" applyBorder="1" applyAlignment="1">
      <alignment horizontal="left" vertical="top" wrapText="1"/>
    </xf>
    <xf numFmtId="0" fontId="20" fillId="0" borderId="1" xfId="97" applyFont="1" applyBorder="1" applyAlignment="1">
      <alignment horizontal="center"/>
    </xf>
    <xf numFmtId="0" fontId="20" fillId="0" borderId="2" xfId="97" applyFont="1" applyBorder="1" applyAlignment="1">
      <alignment horizontal="center"/>
    </xf>
    <xf numFmtId="0" fontId="20" fillId="0" borderId="3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1" fillId="0" borderId="11" xfId="97" applyFill="1" applyBorder="1" applyAlignment="1">
      <alignment horizontal="left" vertical="top"/>
    </xf>
    <xf numFmtId="0" fontId="21" fillId="0" borderId="22" xfId="97" applyFill="1" applyBorder="1" applyAlignment="1">
      <alignment horizontal="left" vertical="top"/>
    </xf>
    <xf numFmtId="0" fontId="21" fillId="0" borderId="13" xfId="97" applyFill="1" applyBorder="1" applyAlignment="1">
      <alignment horizontal="left" vertical="top"/>
    </xf>
    <xf numFmtId="0" fontId="21" fillId="0" borderId="22" xfId="97" applyBorder="1" applyAlignment="1">
      <alignment horizontal="left" vertical="top" wrapText="1"/>
    </xf>
    <xf numFmtId="0" fontId="21" fillId="0" borderId="13" xfId="97" applyBorder="1" applyAlignment="1">
      <alignment horizontal="left" vertical="top" wrapText="1"/>
    </xf>
    <xf numFmtId="0" fontId="20" fillId="0" borderId="19" xfId="97" applyFont="1" applyBorder="1" applyAlignment="1">
      <alignment horizontal="center"/>
    </xf>
    <xf numFmtId="0" fontId="26" fillId="0" borderId="6" xfId="97" applyFont="1" applyBorder="1" applyAlignment="1">
      <alignment horizontal="center"/>
    </xf>
    <xf numFmtId="0" fontId="26" fillId="0" borderId="4" xfId="97" applyFont="1" applyBorder="1" applyAlignment="1">
      <alignment horizontal="center"/>
    </xf>
    <xf numFmtId="0" fontId="26" fillId="0" borderId="7" xfId="97" applyFont="1" applyBorder="1" applyAlignment="1">
      <alignment horizontal="center"/>
    </xf>
    <xf numFmtId="0" fontId="30" fillId="0" borderId="11" xfId="97" applyFont="1" applyBorder="1" applyAlignment="1">
      <alignment horizontal="left" vertical="top" wrapText="1"/>
    </xf>
    <xf numFmtId="0" fontId="30" fillId="0" borderId="22" xfId="97" applyFont="1" applyBorder="1" applyAlignment="1">
      <alignment horizontal="left" vertical="top" wrapText="1"/>
    </xf>
    <xf numFmtId="0" fontId="30" fillId="0" borderId="13" xfId="97" applyFont="1" applyBorder="1" applyAlignment="1">
      <alignment horizontal="left" vertical="top" wrapText="1"/>
    </xf>
    <xf numFmtId="0" fontId="0" fillId="0" borderId="11" xfId="97" applyFont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vertical="center" wrapText="1"/>
    </xf>
    <xf numFmtId="0" fontId="20" fillId="0" borderId="2" xfId="97" applyFont="1" applyFill="1" applyBorder="1" applyAlignment="1">
      <alignment horizontal="center" vertical="center" wrapText="1"/>
    </xf>
    <xf numFmtId="0" fontId="20" fillId="0" borderId="3" xfId="97" applyFont="1" applyFill="1" applyBorder="1" applyAlignment="1">
      <alignment horizontal="center" vertical="center" wrapText="1"/>
    </xf>
    <xf numFmtId="0" fontId="20" fillId="0" borderId="14" xfId="97" applyFont="1" applyFill="1" applyBorder="1" applyAlignment="1">
      <alignment horizontal="center"/>
    </xf>
    <xf numFmtId="0" fontId="21" fillId="0" borderId="12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wrapText="1"/>
    </xf>
    <xf numFmtId="0" fontId="20" fillId="0" borderId="2" xfId="97" applyFont="1" applyFill="1" applyBorder="1" applyAlignment="1">
      <alignment horizontal="center" wrapText="1"/>
    </xf>
    <xf numFmtId="0" fontId="20" fillId="0" borderId="3" xfId="97" applyFont="1" applyFill="1" applyBorder="1" applyAlignment="1">
      <alignment horizontal="center" wrapText="1"/>
    </xf>
    <xf numFmtId="0" fontId="20" fillId="0" borderId="16" xfId="97" applyFont="1" applyFill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0" fontId="20" fillId="0" borderId="15" xfId="97" applyFont="1" applyFill="1" applyBorder="1" applyAlignment="1">
      <alignment horizontal="center"/>
    </xf>
    <xf numFmtId="0" fontId="21" fillId="0" borderId="36" xfId="97" applyFont="1" applyFill="1" applyBorder="1" applyAlignment="1">
      <alignment horizontal="left" vertical="top" wrapText="1"/>
    </xf>
    <xf numFmtId="0" fontId="21" fillId="0" borderId="37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21" xfId="97" applyFont="1" applyFill="1" applyBorder="1" applyAlignment="1">
      <alignment horizontal="left" vertical="top" wrapText="1"/>
    </xf>
    <xf numFmtId="0" fontId="21" fillId="0" borderId="23" xfId="97" applyFont="1" applyFill="1" applyBorder="1" applyAlignment="1">
      <alignment horizontal="left" vertical="top" wrapText="1"/>
    </xf>
    <xf numFmtId="0" fontId="20" fillId="0" borderId="2" xfId="97" applyFont="1" applyFill="1" applyBorder="1" applyAlignment="1">
      <alignment horizontal="center" vertical="center"/>
    </xf>
    <xf numFmtId="0" fontId="20" fillId="0" borderId="3" xfId="97" applyFont="1" applyFill="1" applyBorder="1" applyAlignment="1">
      <alignment horizontal="center" vertical="center"/>
    </xf>
    <xf numFmtId="0" fontId="20" fillId="0" borderId="33" xfId="97" applyFont="1" applyFill="1" applyBorder="1" applyAlignment="1">
      <alignment horizontal="center"/>
    </xf>
    <xf numFmtId="0" fontId="20" fillId="0" borderId="34" xfId="97" applyFont="1" applyFill="1" applyBorder="1" applyAlignment="1">
      <alignment horizontal="center"/>
    </xf>
    <xf numFmtId="0" fontId="20" fillId="0" borderId="35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18" xfId="97" applyFont="1" applyFill="1" applyBorder="1" applyAlignment="1">
      <alignment horizontal="center"/>
    </xf>
  </cellXfs>
  <cellStyles count="15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abSelected="1" zoomScaleSheetLayoutView="100" workbookViewId="0"/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14" width="8.42578125" style="31" customWidth="1"/>
    <col min="15" max="16384" width="8.85546875" style="31"/>
  </cols>
  <sheetData>
    <row r="2" spans="2:14" ht="15.75" thickBot="1" x14ac:dyDescent="0.3"/>
    <row r="3" spans="2:14" x14ac:dyDescent="0.25">
      <c r="B3" s="168" t="s">
        <v>54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25">
      <c r="B4" s="171" t="s">
        <v>550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 t="s">
        <v>443</v>
      </c>
      <c r="D7" s="88" t="s">
        <v>444</v>
      </c>
      <c r="E7" s="88" t="s">
        <v>445</v>
      </c>
      <c r="F7" s="87" t="s">
        <v>351</v>
      </c>
      <c r="G7" s="88" t="s">
        <v>446</v>
      </c>
      <c r="H7" s="88" t="s">
        <v>447</v>
      </c>
      <c r="I7" s="87" t="s">
        <v>434</v>
      </c>
      <c r="J7" s="88" t="s">
        <v>448</v>
      </c>
      <c r="K7" s="88" t="s">
        <v>449</v>
      </c>
      <c r="L7" s="90" t="s">
        <v>450</v>
      </c>
      <c r="M7" s="88" t="s">
        <v>451</v>
      </c>
      <c r="N7" s="91" t="s">
        <v>452</v>
      </c>
    </row>
    <row r="8" spans="2:14" x14ac:dyDescent="0.25">
      <c r="B8" s="104" t="s">
        <v>169</v>
      </c>
      <c r="C8" s="87" t="s">
        <v>453</v>
      </c>
      <c r="D8" s="88" t="s">
        <v>454</v>
      </c>
      <c r="E8" s="88" t="s">
        <v>377</v>
      </c>
      <c r="F8" s="87" t="s">
        <v>406</v>
      </c>
      <c r="G8" s="88" t="s">
        <v>455</v>
      </c>
      <c r="H8" s="88" t="s">
        <v>456</v>
      </c>
      <c r="I8" s="87" t="s">
        <v>405</v>
      </c>
      <c r="J8" s="88" t="s">
        <v>457</v>
      </c>
      <c r="K8" s="88" t="s">
        <v>458</v>
      </c>
      <c r="L8" s="90" t="s">
        <v>459</v>
      </c>
      <c r="M8" s="88" t="s">
        <v>395</v>
      </c>
      <c r="N8" s="91" t="s">
        <v>460</v>
      </c>
    </row>
    <row r="9" spans="2:14" x14ac:dyDescent="0.25">
      <c r="B9" s="104" t="s">
        <v>170</v>
      </c>
      <c r="C9" s="87" t="s">
        <v>461</v>
      </c>
      <c r="D9" s="88" t="s">
        <v>462</v>
      </c>
      <c r="E9" s="88" t="s">
        <v>290</v>
      </c>
      <c r="F9" s="87" t="s">
        <v>356</v>
      </c>
      <c r="G9" s="88" t="s">
        <v>463</v>
      </c>
      <c r="H9" s="88" t="s">
        <v>464</v>
      </c>
      <c r="I9" s="87" t="s">
        <v>465</v>
      </c>
      <c r="J9" s="88" t="s">
        <v>466</v>
      </c>
      <c r="K9" s="88" t="s">
        <v>467</v>
      </c>
      <c r="L9" s="90" t="s">
        <v>468</v>
      </c>
      <c r="M9" s="88" t="s">
        <v>469</v>
      </c>
      <c r="N9" s="91" t="s">
        <v>470</v>
      </c>
    </row>
    <row r="10" spans="2:14" x14ac:dyDescent="0.25">
      <c r="B10" s="104" t="s">
        <v>11</v>
      </c>
      <c r="C10" s="87" t="s">
        <v>471</v>
      </c>
      <c r="D10" s="88" t="s">
        <v>472</v>
      </c>
      <c r="E10" s="88" t="s">
        <v>358</v>
      </c>
      <c r="F10" s="87" t="s">
        <v>473</v>
      </c>
      <c r="G10" s="88" t="s">
        <v>474</v>
      </c>
      <c r="H10" s="88" t="s">
        <v>475</v>
      </c>
      <c r="I10" s="87" t="s">
        <v>476</v>
      </c>
      <c r="J10" s="88" t="s">
        <v>477</v>
      </c>
      <c r="K10" s="88" t="s">
        <v>478</v>
      </c>
      <c r="L10" s="90" t="s">
        <v>479</v>
      </c>
      <c r="M10" s="88" t="s">
        <v>480</v>
      </c>
      <c r="N10" s="91" t="s">
        <v>481</v>
      </c>
    </row>
    <row r="11" spans="2:14" x14ac:dyDescent="0.25">
      <c r="B11" s="104" t="s">
        <v>12</v>
      </c>
      <c r="C11" s="87" t="s">
        <v>207</v>
      </c>
      <c r="D11" s="88" t="s">
        <v>293</v>
      </c>
      <c r="E11" s="88" t="s">
        <v>375</v>
      </c>
      <c r="F11" s="87" t="s">
        <v>437</v>
      </c>
      <c r="G11" s="88" t="s">
        <v>334</v>
      </c>
      <c r="H11" s="88" t="s">
        <v>259</v>
      </c>
      <c r="I11" s="87"/>
      <c r="J11" s="88"/>
      <c r="K11" s="88"/>
      <c r="L11" s="90" t="s">
        <v>482</v>
      </c>
      <c r="M11" s="88" t="s">
        <v>483</v>
      </c>
      <c r="N11" s="91" t="s">
        <v>403</v>
      </c>
    </row>
    <row r="12" spans="2:14" x14ac:dyDescent="0.25">
      <c r="B12" s="104" t="s">
        <v>171</v>
      </c>
      <c r="C12" s="87" t="s">
        <v>353</v>
      </c>
      <c r="D12" s="88" t="s">
        <v>244</v>
      </c>
      <c r="E12" s="88" t="s">
        <v>352</v>
      </c>
      <c r="F12" s="87"/>
      <c r="G12" s="88"/>
      <c r="H12" s="88"/>
      <c r="I12" s="87"/>
      <c r="J12" s="88"/>
      <c r="K12" s="88"/>
      <c r="L12" s="90" t="s">
        <v>353</v>
      </c>
      <c r="M12" s="88" t="s">
        <v>279</v>
      </c>
      <c r="N12" s="91" t="s">
        <v>268</v>
      </c>
    </row>
    <row r="13" spans="2:14" x14ac:dyDescent="0.25">
      <c r="B13" s="104" t="s">
        <v>172</v>
      </c>
      <c r="C13" s="87" t="s">
        <v>360</v>
      </c>
      <c r="D13" s="88" t="s">
        <v>484</v>
      </c>
      <c r="E13" s="88" t="s">
        <v>225</v>
      </c>
      <c r="F13" s="89" t="s">
        <v>353</v>
      </c>
      <c r="G13" s="88" t="s">
        <v>422</v>
      </c>
      <c r="H13" s="88" t="s">
        <v>372</v>
      </c>
      <c r="I13" s="89" t="s">
        <v>485</v>
      </c>
      <c r="J13" s="88" t="s">
        <v>283</v>
      </c>
      <c r="K13" s="88" t="s">
        <v>486</v>
      </c>
      <c r="L13" s="90" t="s">
        <v>487</v>
      </c>
      <c r="M13" s="88" t="s">
        <v>275</v>
      </c>
      <c r="N13" s="91" t="s">
        <v>410</v>
      </c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 t="s">
        <v>488</v>
      </c>
      <c r="D15" s="88" t="s">
        <v>489</v>
      </c>
      <c r="E15" s="88" t="s">
        <v>490</v>
      </c>
      <c r="F15" s="87" t="s">
        <v>322</v>
      </c>
      <c r="G15" s="88" t="s">
        <v>491</v>
      </c>
      <c r="H15" s="88" t="s">
        <v>393</v>
      </c>
      <c r="I15" s="87" t="s">
        <v>302</v>
      </c>
      <c r="J15" s="88" t="s">
        <v>492</v>
      </c>
      <c r="K15" s="88" t="s">
        <v>493</v>
      </c>
      <c r="L15" s="90" t="s">
        <v>494</v>
      </c>
      <c r="M15" s="88" t="s">
        <v>495</v>
      </c>
      <c r="N15" s="91" t="s">
        <v>367</v>
      </c>
    </row>
    <row r="16" spans="2:14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 t="s">
        <v>496</v>
      </c>
      <c r="D18" s="88" t="s">
        <v>497</v>
      </c>
      <c r="E18" s="88" t="s">
        <v>498</v>
      </c>
      <c r="F18" s="87" t="s">
        <v>499</v>
      </c>
      <c r="G18" s="88" t="s">
        <v>500</v>
      </c>
      <c r="H18" s="88" t="s">
        <v>347</v>
      </c>
      <c r="I18" s="87" t="s">
        <v>501</v>
      </c>
      <c r="J18" s="88" t="s">
        <v>366</v>
      </c>
      <c r="K18" s="88" t="s">
        <v>235</v>
      </c>
      <c r="L18" s="90" t="s">
        <v>502</v>
      </c>
      <c r="M18" s="88" t="s">
        <v>503</v>
      </c>
      <c r="N18" s="91" t="s">
        <v>504</v>
      </c>
    </row>
    <row r="19" spans="2:14" x14ac:dyDescent="0.25">
      <c r="B19" s="66" t="s">
        <v>3</v>
      </c>
      <c r="C19" s="9" t="s">
        <v>505</v>
      </c>
      <c r="D19" s="105" t="s">
        <v>219</v>
      </c>
      <c r="E19" s="6" t="s">
        <v>506</v>
      </c>
      <c r="F19" s="9" t="s">
        <v>507</v>
      </c>
      <c r="G19" s="105" t="s">
        <v>219</v>
      </c>
      <c r="H19" s="6" t="s">
        <v>508</v>
      </c>
      <c r="I19" s="9" t="s">
        <v>509</v>
      </c>
      <c r="J19" s="105" t="s">
        <v>219</v>
      </c>
      <c r="K19" s="6" t="s">
        <v>510</v>
      </c>
      <c r="L19" s="9" t="s">
        <v>511</v>
      </c>
      <c r="M19" s="105" t="s">
        <v>219</v>
      </c>
      <c r="N19" s="7" t="s">
        <v>512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102" t="s">
        <v>220</v>
      </c>
      <c r="J21" s="72" t="s">
        <v>5</v>
      </c>
      <c r="K21" s="72" t="s">
        <v>5</v>
      </c>
      <c r="L21" s="98" t="s">
        <v>220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 t="s">
        <v>513</v>
      </c>
      <c r="D22" s="90"/>
      <c r="E22" s="88" t="s">
        <v>326</v>
      </c>
      <c r="F22" s="87" t="s">
        <v>414</v>
      </c>
      <c r="G22" s="90"/>
      <c r="H22" s="88" t="s">
        <v>514</v>
      </c>
      <c r="I22" s="87" t="s">
        <v>515</v>
      </c>
      <c r="J22" s="90"/>
      <c r="K22" s="88" t="s">
        <v>516</v>
      </c>
      <c r="L22" s="90" t="s">
        <v>517</v>
      </c>
      <c r="M22" s="90"/>
      <c r="N22" s="91" t="s">
        <v>518</v>
      </c>
    </row>
    <row r="23" spans="2:14" x14ac:dyDescent="0.25">
      <c r="B23" s="65" t="s">
        <v>17</v>
      </c>
      <c r="C23" s="87" t="s">
        <v>400</v>
      </c>
      <c r="D23" s="90"/>
      <c r="E23" s="88" t="s">
        <v>423</v>
      </c>
      <c r="F23" s="87"/>
      <c r="G23" s="90"/>
      <c r="H23" s="88"/>
      <c r="I23" s="87" t="s">
        <v>201</v>
      </c>
      <c r="J23" s="90"/>
      <c r="K23" s="88" t="s">
        <v>249</v>
      </c>
      <c r="L23" s="90" t="s">
        <v>200</v>
      </c>
      <c r="M23" s="90"/>
      <c r="N23" s="91" t="s">
        <v>298</v>
      </c>
    </row>
    <row r="24" spans="2:14" x14ac:dyDescent="0.25">
      <c r="B24" s="65" t="s">
        <v>18</v>
      </c>
      <c r="C24" s="87" t="s">
        <v>519</v>
      </c>
      <c r="D24" s="90"/>
      <c r="E24" s="88" t="s">
        <v>223</v>
      </c>
      <c r="F24" s="87" t="s">
        <v>325</v>
      </c>
      <c r="G24" s="90"/>
      <c r="H24" s="88" t="s">
        <v>277</v>
      </c>
      <c r="I24" s="87"/>
      <c r="J24" s="90"/>
      <c r="K24" s="88"/>
      <c r="L24" s="90" t="s">
        <v>191</v>
      </c>
      <c r="M24" s="90"/>
      <c r="N24" s="91" t="s">
        <v>363</v>
      </c>
    </row>
    <row r="25" spans="2:14" x14ac:dyDescent="0.25">
      <c r="B25" s="65" t="s">
        <v>19</v>
      </c>
      <c r="C25" s="87" t="s">
        <v>520</v>
      </c>
      <c r="D25" s="90"/>
      <c r="E25" s="88" t="s">
        <v>521</v>
      </c>
      <c r="F25" s="87" t="s">
        <v>522</v>
      </c>
      <c r="G25" s="90"/>
      <c r="H25" s="88" t="s">
        <v>523</v>
      </c>
      <c r="I25" s="87" t="s">
        <v>524</v>
      </c>
      <c r="J25" s="90"/>
      <c r="K25" s="88" t="s">
        <v>525</v>
      </c>
      <c r="L25" s="90" t="s">
        <v>526</v>
      </c>
      <c r="M25" s="90"/>
      <c r="N25" s="91" t="s">
        <v>527</v>
      </c>
    </row>
    <row r="26" spans="2:14" x14ac:dyDescent="0.25">
      <c r="B26" s="65" t="s">
        <v>20</v>
      </c>
      <c r="C26" s="87" t="s">
        <v>528</v>
      </c>
      <c r="D26" s="90"/>
      <c r="E26" s="88" t="s">
        <v>529</v>
      </c>
      <c r="F26" s="87" t="s">
        <v>530</v>
      </c>
      <c r="G26" s="90"/>
      <c r="H26" s="88" t="s">
        <v>531</v>
      </c>
      <c r="I26" s="87" t="s">
        <v>532</v>
      </c>
      <c r="J26" s="90"/>
      <c r="K26" s="88" t="s">
        <v>533</v>
      </c>
      <c r="L26" s="90" t="s">
        <v>534</v>
      </c>
      <c r="M26" s="90"/>
      <c r="N26" s="91" t="s">
        <v>198</v>
      </c>
    </row>
    <row r="27" spans="2:14" x14ac:dyDescent="0.25">
      <c r="B27" s="65" t="s">
        <v>21</v>
      </c>
      <c r="C27" s="87" t="s">
        <v>535</v>
      </c>
      <c r="D27" s="90"/>
      <c r="E27" s="88" t="s">
        <v>205</v>
      </c>
      <c r="F27" s="87" t="s">
        <v>400</v>
      </c>
      <c r="G27" s="90"/>
      <c r="H27" s="88" t="s">
        <v>269</v>
      </c>
      <c r="I27" s="87" t="s">
        <v>536</v>
      </c>
      <c r="J27" s="90"/>
      <c r="K27" s="88" t="s">
        <v>305</v>
      </c>
      <c r="L27" s="90" t="s">
        <v>537</v>
      </c>
      <c r="M27" s="90"/>
      <c r="N27" s="91" t="s">
        <v>308</v>
      </c>
    </row>
    <row r="28" spans="2:14" x14ac:dyDescent="0.25">
      <c r="B28" s="66" t="s">
        <v>3</v>
      </c>
      <c r="C28" s="67" t="s">
        <v>538</v>
      </c>
      <c r="D28" s="86"/>
      <c r="E28" s="105" t="s">
        <v>539</v>
      </c>
      <c r="F28" s="67" t="s">
        <v>540</v>
      </c>
      <c r="G28" s="86"/>
      <c r="H28" s="105" t="s">
        <v>541</v>
      </c>
      <c r="I28" s="67" t="s">
        <v>542</v>
      </c>
      <c r="J28" s="86"/>
      <c r="K28" s="105" t="s">
        <v>543</v>
      </c>
      <c r="L28" s="67" t="s">
        <v>544</v>
      </c>
      <c r="M28" s="86"/>
      <c r="N28" s="107" t="s">
        <v>545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 t="s">
        <v>546</v>
      </c>
      <c r="D30" s="8"/>
      <c r="E30" s="105" t="s">
        <v>219</v>
      </c>
      <c r="F30" s="67" t="s">
        <v>547</v>
      </c>
      <c r="G30" s="8"/>
      <c r="H30" s="105" t="s">
        <v>219</v>
      </c>
      <c r="I30" s="67" t="s">
        <v>548</v>
      </c>
      <c r="J30" s="8"/>
      <c r="K30" s="105" t="s">
        <v>219</v>
      </c>
      <c r="L30" s="67" t="s">
        <v>549</v>
      </c>
      <c r="M30" s="8"/>
      <c r="N30" s="107" t="s">
        <v>219</v>
      </c>
    </row>
    <row r="31" spans="2:14" ht="66" customHeight="1" thickBot="1" x14ac:dyDescent="0.3">
      <c r="B31" s="165" t="s">
        <v>55</v>
      </c>
      <c r="C31" s="166"/>
      <c r="D31" s="166"/>
      <c r="E31" s="166"/>
      <c r="F31" s="166"/>
      <c r="G31" s="166"/>
      <c r="H31" s="167"/>
      <c r="I31" s="166"/>
      <c r="J31" s="166"/>
      <c r="K31" s="166"/>
      <c r="L31" s="166"/>
      <c r="M31" s="166"/>
      <c r="N31" s="16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106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981</v>
      </c>
      <c r="D7" s="88" t="s">
        <v>982</v>
      </c>
      <c r="E7" s="88" t="s">
        <v>983</v>
      </c>
      <c r="F7" s="87" t="s">
        <v>984</v>
      </c>
      <c r="G7" s="88" t="s">
        <v>985</v>
      </c>
      <c r="H7" s="88" t="s">
        <v>986</v>
      </c>
      <c r="I7" s="90" t="s">
        <v>397</v>
      </c>
      <c r="J7" s="88" t="s">
        <v>316</v>
      </c>
      <c r="K7" s="91" t="s">
        <v>289</v>
      </c>
    </row>
    <row r="8" spans="2:11" x14ac:dyDescent="0.25">
      <c r="B8" s="104" t="s">
        <v>169</v>
      </c>
      <c r="C8" s="87" t="s">
        <v>387</v>
      </c>
      <c r="D8" s="88" t="s">
        <v>987</v>
      </c>
      <c r="E8" s="88" t="s">
        <v>264</v>
      </c>
      <c r="F8" s="87" t="s">
        <v>425</v>
      </c>
      <c r="G8" s="88" t="s">
        <v>988</v>
      </c>
      <c r="H8" s="88" t="s">
        <v>989</v>
      </c>
      <c r="I8" s="90" t="s">
        <v>823</v>
      </c>
      <c r="J8" s="88" t="s">
        <v>350</v>
      </c>
      <c r="K8" s="91" t="s">
        <v>990</v>
      </c>
    </row>
    <row r="9" spans="2:11" x14ac:dyDescent="0.25">
      <c r="B9" s="104" t="s">
        <v>170</v>
      </c>
      <c r="C9" s="87" t="s">
        <v>369</v>
      </c>
      <c r="D9" s="88" t="s">
        <v>991</v>
      </c>
      <c r="E9" s="88" t="s">
        <v>992</v>
      </c>
      <c r="F9" s="87" t="s">
        <v>439</v>
      </c>
      <c r="G9" s="88" t="s">
        <v>993</v>
      </c>
      <c r="H9" s="88" t="s">
        <v>994</v>
      </c>
      <c r="I9" s="90" t="s">
        <v>995</v>
      </c>
      <c r="J9" s="88" t="s">
        <v>378</v>
      </c>
      <c r="K9" s="91" t="s">
        <v>996</v>
      </c>
    </row>
    <row r="10" spans="2:11" x14ac:dyDescent="0.25">
      <c r="B10" s="104" t="s">
        <v>11</v>
      </c>
      <c r="C10" s="87" t="s">
        <v>997</v>
      </c>
      <c r="D10" s="88" t="s">
        <v>998</v>
      </c>
      <c r="E10" s="88" t="s">
        <v>999</v>
      </c>
      <c r="F10" s="87" t="s">
        <v>1000</v>
      </c>
      <c r="G10" s="88" t="s">
        <v>1001</v>
      </c>
      <c r="H10" s="88" t="s">
        <v>1002</v>
      </c>
      <c r="I10" s="90" t="s">
        <v>1003</v>
      </c>
      <c r="J10" s="88" t="s">
        <v>1004</v>
      </c>
      <c r="K10" s="91" t="s">
        <v>1005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 t="s">
        <v>365</v>
      </c>
      <c r="D12" s="88" t="s">
        <v>260</v>
      </c>
      <c r="E12" s="88" t="s">
        <v>320</v>
      </c>
      <c r="F12" s="87"/>
      <c r="G12" s="88"/>
      <c r="H12" s="88"/>
      <c r="I12" s="90" t="s">
        <v>365</v>
      </c>
      <c r="J12" s="88" t="s">
        <v>259</v>
      </c>
      <c r="K12" s="91" t="s">
        <v>315</v>
      </c>
    </row>
    <row r="13" spans="2:11" x14ac:dyDescent="0.25">
      <c r="B13" s="104" t="s">
        <v>172</v>
      </c>
      <c r="C13" s="89" t="s">
        <v>1006</v>
      </c>
      <c r="D13" s="88" t="s">
        <v>1007</v>
      </c>
      <c r="E13" s="88" t="s">
        <v>339</v>
      </c>
      <c r="F13" s="89" t="s">
        <v>602</v>
      </c>
      <c r="G13" s="88" t="s">
        <v>1008</v>
      </c>
      <c r="H13" s="88" t="s">
        <v>937</v>
      </c>
      <c r="I13" s="90" t="s">
        <v>193</v>
      </c>
      <c r="J13" s="88" t="s">
        <v>303</v>
      </c>
      <c r="K13" s="91" t="s">
        <v>1009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278</v>
      </c>
      <c r="D15" s="88" t="s">
        <v>695</v>
      </c>
      <c r="E15" s="88" t="s">
        <v>1010</v>
      </c>
      <c r="F15" s="87"/>
      <c r="G15" s="88"/>
      <c r="H15" s="88"/>
      <c r="I15" s="90" t="s">
        <v>278</v>
      </c>
      <c r="J15" s="88" t="s">
        <v>291</v>
      </c>
      <c r="K15" s="91" t="s">
        <v>800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1011</v>
      </c>
      <c r="D18" s="88" t="s">
        <v>1012</v>
      </c>
      <c r="E18" s="88" t="s">
        <v>1013</v>
      </c>
      <c r="F18" s="87" t="s">
        <v>425</v>
      </c>
      <c r="G18" s="88" t="s">
        <v>988</v>
      </c>
      <c r="H18" s="88" t="s">
        <v>989</v>
      </c>
      <c r="I18" s="90" t="s">
        <v>1014</v>
      </c>
      <c r="J18" s="88" t="s">
        <v>1015</v>
      </c>
      <c r="K18" s="91" t="s">
        <v>239</v>
      </c>
    </row>
    <row r="19" spans="2:11" x14ac:dyDescent="0.25">
      <c r="B19" s="66" t="s">
        <v>3</v>
      </c>
      <c r="C19" s="9" t="s">
        <v>1016</v>
      </c>
      <c r="D19" s="105" t="s">
        <v>219</v>
      </c>
      <c r="E19" s="6" t="s">
        <v>1017</v>
      </c>
      <c r="F19" s="9" t="s">
        <v>1018</v>
      </c>
      <c r="G19" s="105" t="s">
        <v>219</v>
      </c>
      <c r="H19" s="6" t="s">
        <v>1019</v>
      </c>
      <c r="I19" s="9" t="s">
        <v>1020</v>
      </c>
      <c r="J19" s="105" t="s">
        <v>219</v>
      </c>
      <c r="K19" s="7" t="s">
        <v>1021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98" t="s">
        <v>220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280</v>
      </c>
      <c r="D22" s="90"/>
      <c r="E22" s="88" t="s">
        <v>1022</v>
      </c>
      <c r="F22" s="87" t="s">
        <v>437</v>
      </c>
      <c r="G22" s="90"/>
      <c r="H22" s="88" t="s">
        <v>1023</v>
      </c>
      <c r="I22" s="90" t="s">
        <v>274</v>
      </c>
      <c r="J22" s="90"/>
      <c r="K22" s="91" t="s">
        <v>1024</v>
      </c>
    </row>
    <row r="23" spans="2:11" x14ac:dyDescent="0.25">
      <c r="B23" s="115" t="s">
        <v>17</v>
      </c>
      <c r="C23" s="87" t="s">
        <v>211</v>
      </c>
      <c r="D23" s="90"/>
      <c r="E23" s="88" t="s">
        <v>259</v>
      </c>
      <c r="F23" s="87"/>
      <c r="G23" s="90"/>
      <c r="H23" s="88"/>
      <c r="I23" s="90" t="s">
        <v>211</v>
      </c>
      <c r="J23" s="90"/>
      <c r="K23" s="91" t="s">
        <v>206</v>
      </c>
    </row>
    <row r="24" spans="2:11" x14ac:dyDescent="0.25">
      <c r="B24" s="115" t="s">
        <v>18</v>
      </c>
      <c r="C24" s="87" t="s">
        <v>639</v>
      </c>
      <c r="D24" s="90"/>
      <c r="E24" s="88" t="s">
        <v>343</v>
      </c>
      <c r="F24" s="87"/>
      <c r="G24" s="90"/>
      <c r="H24" s="88"/>
      <c r="I24" s="90" t="s">
        <v>639</v>
      </c>
      <c r="J24" s="90"/>
      <c r="K24" s="91" t="s">
        <v>293</v>
      </c>
    </row>
    <row r="25" spans="2:11" x14ac:dyDescent="0.25">
      <c r="B25" s="115" t="s">
        <v>19</v>
      </c>
      <c r="C25" s="87" t="s">
        <v>1025</v>
      </c>
      <c r="D25" s="90"/>
      <c r="E25" s="88" t="s">
        <v>1008</v>
      </c>
      <c r="F25" s="87" t="s">
        <v>376</v>
      </c>
      <c r="G25" s="90"/>
      <c r="H25" s="88" t="s">
        <v>1026</v>
      </c>
      <c r="I25" s="90" t="s">
        <v>1027</v>
      </c>
      <c r="J25" s="90"/>
      <c r="K25" s="91" t="s">
        <v>234</v>
      </c>
    </row>
    <row r="26" spans="2:11" x14ac:dyDescent="0.25">
      <c r="B26" s="115" t="s">
        <v>20</v>
      </c>
      <c r="C26" s="87" t="s">
        <v>1028</v>
      </c>
      <c r="D26" s="90"/>
      <c r="E26" s="88" t="s">
        <v>1029</v>
      </c>
      <c r="F26" s="87" t="s">
        <v>1030</v>
      </c>
      <c r="G26" s="90"/>
      <c r="H26" s="88" t="s">
        <v>1031</v>
      </c>
      <c r="I26" s="90" t="s">
        <v>1032</v>
      </c>
      <c r="J26" s="90"/>
      <c r="K26" s="91" t="s">
        <v>1033</v>
      </c>
    </row>
    <row r="27" spans="2:11" x14ac:dyDescent="0.25">
      <c r="B27" s="41" t="s">
        <v>21</v>
      </c>
      <c r="C27" s="87" t="s">
        <v>437</v>
      </c>
      <c r="D27" s="90"/>
      <c r="E27" s="88" t="s">
        <v>307</v>
      </c>
      <c r="F27" s="87" t="s">
        <v>1034</v>
      </c>
      <c r="G27" s="90"/>
      <c r="H27" s="88" t="s">
        <v>885</v>
      </c>
      <c r="I27" s="90" t="s">
        <v>1035</v>
      </c>
      <c r="J27" s="90"/>
      <c r="K27" s="91" t="s">
        <v>1036</v>
      </c>
    </row>
    <row r="28" spans="2:11" x14ac:dyDescent="0.25">
      <c r="B28" s="116" t="s">
        <v>3</v>
      </c>
      <c r="C28" s="67" t="s">
        <v>1037</v>
      </c>
      <c r="D28" s="86"/>
      <c r="E28" s="105" t="s">
        <v>1038</v>
      </c>
      <c r="F28" s="67" t="s">
        <v>1039</v>
      </c>
      <c r="G28" s="86"/>
      <c r="H28" s="105" t="s">
        <v>1040</v>
      </c>
      <c r="I28" s="67" t="s">
        <v>1041</v>
      </c>
      <c r="J28" s="86"/>
      <c r="K28" s="107" t="s">
        <v>1042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1043</v>
      </c>
      <c r="D30" s="8"/>
      <c r="E30" s="105" t="s">
        <v>219</v>
      </c>
      <c r="F30" s="67" t="s">
        <v>1044</v>
      </c>
      <c r="G30" s="8"/>
      <c r="H30" s="105" t="s">
        <v>219</v>
      </c>
      <c r="I30" s="67" t="s">
        <v>1045</v>
      </c>
      <c r="J30" s="8"/>
      <c r="K30" s="107" t="s">
        <v>219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6" width="10.85546875" style="38" customWidth="1"/>
    <col min="7" max="7" width="10.85546875" style="31" customWidth="1"/>
    <col min="8" max="8" width="10.85546875" style="38" customWidth="1"/>
    <col min="9" max="11" width="10.85546875" style="31" customWidth="1"/>
    <col min="12" max="16384" width="8.85546875" style="31"/>
  </cols>
  <sheetData>
    <row r="2" spans="2:11" ht="15.75" thickBot="1" x14ac:dyDescent="0.3"/>
    <row r="3" spans="2:11" x14ac:dyDescent="0.25">
      <c r="B3" s="168" t="s">
        <v>109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1046</v>
      </c>
      <c r="D7" s="88" t="s">
        <v>1047</v>
      </c>
      <c r="E7" s="88" t="s">
        <v>1048</v>
      </c>
      <c r="F7" s="87" t="s">
        <v>1049</v>
      </c>
      <c r="G7" s="88" t="s">
        <v>1050</v>
      </c>
      <c r="H7" s="88" t="s">
        <v>189</v>
      </c>
      <c r="I7" s="90" t="s">
        <v>1051</v>
      </c>
      <c r="J7" s="88" t="s">
        <v>1052</v>
      </c>
      <c r="K7" s="91" t="s">
        <v>1053</v>
      </c>
    </row>
    <row r="8" spans="2:11" x14ac:dyDescent="0.25">
      <c r="B8" s="104" t="s">
        <v>169</v>
      </c>
      <c r="C8" s="87" t="s">
        <v>980</v>
      </c>
      <c r="D8" s="88" t="s">
        <v>1054</v>
      </c>
      <c r="E8" s="88" t="s">
        <v>1055</v>
      </c>
      <c r="F8" s="87" t="s">
        <v>1056</v>
      </c>
      <c r="G8" s="88" t="s">
        <v>1057</v>
      </c>
      <c r="H8" s="88" t="s">
        <v>1058</v>
      </c>
      <c r="I8" s="90" t="s">
        <v>357</v>
      </c>
      <c r="J8" s="88" t="s">
        <v>1059</v>
      </c>
      <c r="K8" s="91" t="s">
        <v>398</v>
      </c>
    </row>
    <row r="9" spans="2:11" x14ac:dyDescent="0.25">
      <c r="B9" s="104" t="s">
        <v>170</v>
      </c>
      <c r="C9" s="87" t="s">
        <v>1060</v>
      </c>
      <c r="D9" s="88" t="s">
        <v>1061</v>
      </c>
      <c r="E9" s="88" t="s">
        <v>695</v>
      </c>
      <c r="F9" s="87" t="s">
        <v>1062</v>
      </c>
      <c r="G9" s="88" t="s">
        <v>1063</v>
      </c>
      <c r="H9" s="88" t="s">
        <v>1064</v>
      </c>
      <c r="I9" s="90" t="s">
        <v>1065</v>
      </c>
      <c r="J9" s="88" t="s">
        <v>1066</v>
      </c>
      <c r="K9" s="91" t="s">
        <v>565</v>
      </c>
    </row>
    <row r="10" spans="2:11" x14ac:dyDescent="0.25">
      <c r="B10" s="104" t="s">
        <v>11</v>
      </c>
      <c r="C10" s="87" t="s">
        <v>199</v>
      </c>
      <c r="D10" s="88" t="s">
        <v>1067</v>
      </c>
      <c r="E10" s="88" t="s">
        <v>188</v>
      </c>
      <c r="F10" s="87" t="s">
        <v>1068</v>
      </c>
      <c r="G10" s="88" t="s">
        <v>1069</v>
      </c>
      <c r="H10" s="88" t="s">
        <v>431</v>
      </c>
      <c r="I10" s="90" t="s">
        <v>1070</v>
      </c>
      <c r="J10" s="88" t="s">
        <v>1071</v>
      </c>
      <c r="K10" s="91" t="s">
        <v>1072</v>
      </c>
    </row>
    <row r="11" spans="2:11" x14ac:dyDescent="0.25">
      <c r="B11" s="104" t="s">
        <v>12</v>
      </c>
      <c r="C11" s="87" t="s">
        <v>245</v>
      </c>
      <c r="D11" s="88" t="s">
        <v>298</v>
      </c>
      <c r="E11" s="88" t="s">
        <v>388</v>
      </c>
      <c r="F11" s="87" t="s">
        <v>1073</v>
      </c>
      <c r="G11" s="88" t="s">
        <v>1074</v>
      </c>
      <c r="H11" s="88" t="s">
        <v>229</v>
      </c>
      <c r="I11" s="90" t="s">
        <v>338</v>
      </c>
      <c r="J11" s="88" t="s">
        <v>293</v>
      </c>
      <c r="K11" s="91" t="s">
        <v>259</v>
      </c>
    </row>
    <row r="12" spans="2:11" x14ac:dyDescent="0.25">
      <c r="B12" s="104" t="s">
        <v>171</v>
      </c>
      <c r="C12" s="87"/>
      <c r="D12" s="88"/>
      <c r="E12" s="88"/>
      <c r="F12" s="87" t="s">
        <v>425</v>
      </c>
      <c r="G12" s="88" t="s">
        <v>1009</v>
      </c>
      <c r="H12" s="88" t="s">
        <v>285</v>
      </c>
      <c r="I12" s="90" t="s">
        <v>425</v>
      </c>
      <c r="J12" s="88" t="s">
        <v>215</v>
      </c>
      <c r="K12" s="91" t="s">
        <v>426</v>
      </c>
    </row>
    <row r="13" spans="2:11" x14ac:dyDescent="0.25">
      <c r="B13" s="104" t="s">
        <v>172</v>
      </c>
      <c r="C13" s="89" t="s">
        <v>1075</v>
      </c>
      <c r="D13" s="88" t="s">
        <v>386</v>
      </c>
      <c r="E13" s="88" t="s">
        <v>210</v>
      </c>
      <c r="F13" s="89" t="s">
        <v>1076</v>
      </c>
      <c r="G13" s="88" t="s">
        <v>347</v>
      </c>
      <c r="H13" s="88" t="s">
        <v>1077</v>
      </c>
      <c r="I13" s="90" t="s">
        <v>981</v>
      </c>
      <c r="J13" s="88" t="s">
        <v>662</v>
      </c>
      <c r="K13" s="91" t="s">
        <v>1009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351</v>
      </c>
      <c r="D15" s="88" t="s">
        <v>239</v>
      </c>
      <c r="E15" s="88" t="s">
        <v>595</v>
      </c>
      <c r="F15" s="87" t="s">
        <v>1078</v>
      </c>
      <c r="G15" s="88" t="s">
        <v>1079</v>
      </c>
      <c r="H15" s="88" t="s">
        <v>233</v>
      </c>
      <c r="I15" s="90" t="s">
        <v>380</v>
      </c>
      <c r="J15" s="88" t="s">
        <v>632</v>
      </c>
      <c r="K15" s="91" t="s">
        <v>1080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419</v>
      </c>
      <c r="D18" s="88" t="s">
        <v>1081</v>
      </c>
      <c r="E18" s="88" t="s">
        <v>1082</v>
      </c>
      <c r="F18" s="87" t="s">
        <v>1083</v>
      </c>
      <c r="G18" s="88" t="s">
        <v>1084</v>
      </c>
      <c r="H18" s="88" t="s">
        <v>228</v>
      </c>
      <c r="I18" s="90" t="s">
        <v>1085</v>
      </c>
      <c r="J18" s="88" t="s">
        <v>317</v>
      </c>
      <c r="K18" s="91" t="s">
        <v>1086</v>
      </c>
    </row>
    <row r="19" spans="2:11" x14ac:dyDescent="0.25">
      <c r="B19" s="66" t="s">
        <v>3</v>
      </c>
      <c r="C19" s="9" t="s">
        <v>1087</v>
      </c>
      <c r="D19" s="105" t="s">
        <v>219</v>
      </c>
      <c r="E19" s="6" t="s">
        <v>1088</v>
      </c>
      <c r="F19" s="9" t="s">
        <v>237</v>
      </c>
      <c r="G19" s="105" t="s">
        <v>219</v>
      </c>
      <c r="H19" s="6" t="s">
        <v>1089</v>
      </c>
      <c r="I19" s="9" t="s">
        <v>1090</v>
      </c>
      <c r="J19" s="105" t="s">
        <v>219</v>
      </c>
      <c r="K19" s="7" t="s">
        <v>1091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98" t="s">
        <v>220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436</v>
      </c>
      <c r="D22" s="90"/>
      <c r="E22" s="88" t="s">
        <v>1092</v>
      </c>
      <c r="F22" s="87" t="s">
        <v>231</v>
      </c>
      <c r="G22" s="90"/>
      <c r="H22" s="88" t="s">
        <v>256</v>
      </c>
      <c r="I22" s="90" t="s">
        <v>1093</v>
      </c>
      <c r="J22" s="90"/>
      <c r="K22" s="91" t="s">
        <v>1077</v>
      </c>
    </row>
    <row r="23" spans="2:11" x14ac:dyDescent="0.25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115" t="s">
        <v>18</v>
      </c>
      <c r="C24" s="87" t="s">
        <v>325</v>
      </c>
      <c r="D24" s="90"/>
      <c r="E24" s="88" t="s">
        <v>601</v>
      </c>
      <c r="F24" s="87"/>
      <c r="G24" s="90"/>
      <c r="H24" s="88"/>
      <c r="I24" s="90" t="s">
        <v>325</v>
      </c>
      <c r="J24" s="90"/>
      <c r="K24" s="91" t="s">
        <v>373</v>
      </c>
    </row>
    <row r="25" spans="2:11" x14ac:dyDescent="0.25">
      <c r="B25" s="115" t="s">
        <v>19</v>
      </c>
      <c r="C25" s="87" t="s">
        <v>1094</v>
      </c>
      <c r="D25" s="90"/>
      <c r="E25" s="88" t="s">
        <v>514</v>
      </c>
      <c r="F25" s="87" t="s">
        <v>412</v>
      </c>
      <c r="G25" s="90"/>
      <c r="H25" s="88" t="s">
        <v>1095</v>
      </c>
      <c r="I25" s="90" t="s">
        <v>1096</v>
      </c>
      <c r="J25" s="90"/>
      <c r="K25" s="91" t="s">
        <v>1097</v>
      </c>
    </row>
    <row r="26" spans="2:11" x14ac:dyDescent="0.25">
      <c r="B26" s="115" t="s">
        <v>20</v>
      </c>
      <c r="C26" s="87" t="s">
        <v>1098</v>
      </c>
      <c r="D26" s="90"/>
      <c r="E26" s="88" t="s">
        <v>1099</v>
      </c>
      <c r="F26" s="87" t="s">
        <v>1100</v>
      </c>
      <c r="G26" s="90"/>
      <c r="H26" s="88" t="s">
        <v>1101</v>
      </c>
      <c r="I26" s="90" t="s">
        <v>1102</v>
      </c>
      <c r="J26" s="90"/>
      <c r="K26" s="91" t="s">
        <v>1103</v>
      </c>
    </row>
    <row r="27" spans="2:11" x14ac:dyDescent="0.25">
      <c r="B27" s="115" t="s">
        <v>21</v>
      </c>
      <c r="C27" s="87" t="s">
        <v>258</v>
      </c>
      <c r="D27" s="90"/>
      <c r="E27" s="88" t="s">
        <v>1104</v>
      </c>
      <c r="F27" s="87"/>
      <c r="G27" s="90"/>
      <c r="H27" s="88"/>
      <c r="I27" s="90" t="s">
        <v>258</v>
      </c>
      <c r="J27" s="90"/>
      <c r="K27" s="91" t="s">
        <v>402</v>
      </c>
    </row>
    <row r="28" spans="2:11" x14ac:dyDescent="0.25">
      <c r="B28" s="116" t="s">
        <v>3</v>
      </c>
      <c r="C28" s="67" t="s">
        <v>1105</v>
      </c>
      <c r="D28" s="86"/>
      <c r="E28" s="105" t="s">
        <v>1106</v>
      </c>
      <c r="F28" s="67" t="s">
        <v>1107</v>
      </c>
      <c r="G28" s="86"/>
      <c r="H28" s="105" t="s">
        <v>1108</v>
      </c>
      <c r="I28" s="67" t="s">
        <v>1109</v>
      </c>
      <c r="J28" s="86"/>
      <c r="K28" s="107" t="s">
        <v>1110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1111</v>
      </c>
      <c r="D30" s="8"/>
      <c r="E30" s="105" t="s">
        <v>219</v>
      </c>
      <c r="F30" s="67" t="s">
        <v>1112</v>
      </c>
      <c r="G30" s="8"/>
      <c r="H30" s="105" t="s">
        <v>219</v>
      </c>
      <c r="I30" s="67" t="s">
        <v>1113</v>
      </c>
      <c r="J30" s="8"/>
      <c r="K30" s="107" t="s">
        <v>219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103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217</v>
      </c>
      <c r="D7" s="88" t="s">
        <v>1114</v>
      </c>
      <c r="E7" s="88" t="s">
        <v>1115</v>
      </c>
      <c r="F7" s="87"/>
      <c r="G7" s="88"/>
      <c r="H7" s="88"/>
      <c r="I7" s="90" t="s">
        <v>217</v>
      </c>
      <c r="J7" s="88" t="s">
        <v>1116</v>
      </c>
      <c r="K7" s="91" t="s">
        <v>1117</v>
      </c>
    </row>
    <row r="8" spans="2:11" x14ac:dyDescent="0.25">
      <c r="B8" s="104" t="s">
        <v>169</v>
      </c>
      <c r="C8" s="87"/>
      <c r="D8" s="88"/>
      <c r="E8" s="88"/>
      <c r="F8" s="87" t="s">
        <v>253</v>
      </c>
      <c r="G8" s="88" t="s">
        <v>1118</v>
      </c>
      <c r="H8" s="88" t="s">
        <v>1119</v>
      </c>
      <c r="I8" s="90" t="s">
        <v>253</v>
      </c>
      <c r="J8" s="88" t="s">
        <v>1120</v>
      </c>
      <c r="K8" s="91" t="s">
        <v>203</v>
      </c>
    </row>
    <row r="9" spans="2:11" x14ac:dyDescent="0.25">
      <c r="B9" s="104" t="s">
        <v>170</v>
      </c>
      <c r="C9" s="87" t="s">
        <v>211</v>
      </c>
      <c r="D9" s="88" t="s">
        <v>1121</v>
      </c>
      <c r="E9" s="88" t="s">
        <v>486</v>
      </c>
      <c r="F9" s="87" t="s">
        <v>1122</v>
      </c>
      <c r="G9" s="88" t="s">
        <v>1123</v>
      </c>
      <c r="H9" s="88" t="s">
        <v>1124</v>
      </c>
      <c r="I9" s="90" t="s">
        <v>353</v>
      </c>
      <c r="J9" s="88" t="s">
        <v>1072</v>
      </c>
      <c r="K9" s="91" t="s">
        <v>224</v>
      </c>
    </row>
    <row r="10" spans="2:11" x14ac:dyDescent="0.25">
      <c r="B10" s="104" t="s">
        <v>11</v>
      </c>
      <c r="C10" s="87" t="s">
        <v>250</v>
      </c>
      <c r="D10" s="88" t="s">
        <v>832</v>
      </c>
      <c r="E10" s="88" t="s">
        <v>275</v>
      </c>
      <c r="F10" s="87" t="s">
        <v>1125</v>
      </c>
      <c r="G10" s="88" t="s">
        <v>1126</v>
      </c>
      <c r="H10" s="88" t="s">
        <v>1127</v>
      </c>
      <c r="I10" s="90" t="s">
        <v>1075</v>
      </c>
      <c r="J10" s="88" t="s">
        <v>1128</v>
      </c>
      <c r="K10" s="91" t="s">
        <v>411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 t="s">
        <v>1125</v>
      </c>
      <c r="D13" s="88" t="s">
        <v>806</v>
      </c>
      <c r="E13" s="88" t="s">
        <v>299</v>
      </c>
      <c r="F13" s="89"/>
      <c r="G13" s="88"/>
      <c r="H13" s="88"/>
      <c r="I13" s="90" t="s">
        <v>1125</v>
      </c>
      <c r="J13" s="88" t="s">
        <v>1129</v>
      </c>
      <c r="K13" s="91" t="s">
        <v>313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209</v>
      </c>
      <c r="D15" s="88" t="s">
        <v>1130</v>
      </c>
      <c r="E15" s="88" t="s">
        <v>202</v>
      </c>
      <c r="F15" s="87" t="s">
        <v>1131</v>
      </c>
      <c r="G15" s="88" t="s">
        <v>1132</v>
      </c>
      <c r="H15" s="88" t="s">
        <v>1133</v>
      </c>
      <c r="I15" s="90" t="s">
        <v>400</v>
      </c>
      <c r="J15" s="88" t="s">
        <v>1134</v>
      </c>
      <c r="K15" s="91" t="s">
        <v>305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369</v>
      </c>
      <c r="D18" s="88" t="s">
        <v>1135</v>
      </c>
      <c r="E18" s="88" t="s">
        <v>195</v>
      </c>
      <c r="F18" s="87"/>
      <c r="G18" s="88"/>
      <c r="H18" s="88"/>
      <c r="I18" s="90" t="s">
        <v>369</v>
      </c>
      <c r="J18" s="88" t="s">
        <v>1136</v>
      </c>
      <c r="K18" s="91" t="s">
        <v>399</v>
      </c>
    </row>
    <row r="19" spans="2:11" x14ac:dyDescent="0.25">
      <c r="B19" s="66" t="s">
        <v>3</v>
      </c>
      <c r="C19" s="9" t="s">
        <v>1137</v>
      </c>
      <c r="D19" s="105" t="s">
        <v>219</v>
      </c>
      <c r="E19" s="6" t="s">
        <v>1138</v>
      </c>
      <c r="F19" s="9" t="s">
        <v>1139</v>
      </c>
      <c r="G19" s="105" t="s">
        <v>219</v>
      </c>
      <c r="H19" s="6" t="s">
        <v>1140</v>
      </c>
      <c r="I19" s="9" t="s">
        <v>356</v>
      </c>
      <c r="J19" s="105" t="s">
        <v>219</v>
      </c>
      <c r="K19" s="7" t="s">
        <v>570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98" t="s">
        <v>220</v>
      </c>
      <c r="J21" s="72" t="s">
        <v>5</v>
      </c>
      <c r="K21" s="73" t="s">
        <v>5</v>
      </c>
    </row>
    <row r="22" spans="2:11" x14ac:dyDescent="0.25">
      <c r="B22" s="65" t="s">
        <v>16</v>
      </c>
      <c r="C22" s="87" t="s">
        <v>915</v>
      </c>
      <c r="D22" s="90"/>
      <c r="E22" s="88" t="s">
        <v>1141</v>
      </c>
      <c r="F22" s="87" t="s">
        <v>984</v>
      </c>
      <c r="G22" s="90"/>
      <c r="H22" s="88" t="s">
        <v>1142</v>
      </c>
      <c r="I22" s="90" t="s">
        <v>1143</v>
      </c>
      <c r="J22" s="90"/>
      <c r="K22" s="91" t="s">
        <v>1144</v>
      </c>
    </row>
    <row r="23" spans="2:11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65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1" x14ac:dyDescent="0.25">
      <c r="B25" s="65" t="s">
        <v>19</v>
      </c>
      <c r="C25" s="87" t="s">
        <v>340</v>
      </c>
      <c r="D25" s="90"/>
      <c r="E25" s="88" t="s">
        <v>879</v>
      </c>
      <c r="F25" s="87" t="s">
        <v>1145</v>
      </c>
      <c r="G25" s="90"/>
      <c r="H25" s="88" t="s">
        <v>1146</v>
      </c>
      <c r="I25" s="90" t="s">
        <v>1147</v>
      </c>
      <c r="J25" s="90"/>
      <c r="K25" s="91" t="s">
        <v>1148</v>
      </c>
    </row>
    <row r="26" spans="2:11" x14ac:dyDescent="0.25">
      <c r="B26" s="65" t="s">
        <v>20</v>
      </c>
      <c r="C26" s="87" t="s">
        <v>1149</v>
      </c>
      <c r="D26" s="90"/>
      <c r="E26" s="88" t="s">
        <v>1150</v>
      </c>
      <c r="F26" s="87" t="s">
        <v>1151</v>
      </c>
      <c r="G26" s="90"/>
      <c r="H26" s="88" t="s">
        <v>1152</v>
      </c>
      <c r="I26" s="90" t="s">
        <v>1153</v>
      </c>
      <c r="J26" s="90"/>
      <c r="K26" s="91" t="s">
        <v>1154</v>
      </c>
    </row>
    <row r="27" spans="2:11" x14ac:dyDescent="0.25">
      <c r="B27" s="65" t="s">
        <v>21</v>
      </c>
      <c r="C27" s="87" t="s">
        <v>1155</v>
      </c>
      <c r="D27" s="90"/>
      <c r="E27" s="88" t="s">
        <v>1156</v>
      </c>
      <c r="F27" s="87"/>
      <c r="G27" s="90"/>
      <c r="H27" s="88"/>
      <c r="I27" s="90" t="s">
        <v>1155</v>
      </c>
      <c r="J27" s="90"/>
      <c r="K27" s="91" t="s">
        <v>429</v>
      </c>
    </row>
    <row r="28" spans="2:11" x14ac:dyDescent="0.25">
      <c r="B28" s="66" t="s">
        <v>3</v>
      </c>
      <c r="C28" s="67" t="s">
        <v>1157</v>
      </c>
      <c r="D28" s="86"/>
      <c r="E28" s="105" t="s">
        <v>1158</v>
      </c>
      <c r="F28" s="67" t="s">
        <v>1159</v>
      </c>
      <c r="G28" s="86"/>
      <c r="H28" s="105" t="s">
        <v>1160</v>
      </c>
      <c r="I28" s="67" t="s">
        <v>1161</v>
      </c>
      <c r="J28" s="86"/>
      <c r="K28" s="107" t="s">
        <v>1162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1163</v>
      </c>
      <c r="D30" s="8"/>
      <c r="E30" s="105" t="s">
        <v>219</v>
      </c>
      <c r="F30" s="67" t="s">
        <v>265</v>
      </c>
      <c r="G30" s="8"/>
      <c r="H30" s="105" t="s">
        <v>219</v>
      </c>
      <c r="I30" s="67" t="s">
        <v>1164</v>
      </c>
      <c r="J30" s="8"/>
      <c r="K30" s="107" t="s">
        <v>219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105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13"/>
      <c r="C5" s="185" t="s">
        <v>50</v>
      </c>
      <c r="D5" s="186"/>
      <c r="E5" s="187"/>
      <c r="F5" s="185" t="s">
        <v>51</v>
      </c>
      <c r="G5" s="186"/>
      <c r="H5" s="187"/>
      <c r="I5" s="186" t="s">
        <v>52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 t="s">
        <v>1165</v>
      </c>
      <c r="D7" s="88" t="s">
        <v>1166</v>
      </c>
      <c r="E7" s="88" t="s">
        <v>1167</v>
      </c>
      <c r="F7" s="87" t="s">
        <v>376</v>
      </c>
      <c r="G7" s="88" t="s">
        <v>1168</v>
      </c>
      <c r="H7" s="88" t="s">
        <v>310</v>
      </c>
      <c r="I7" s="90" t="s">
        <v>1169</v>
      </c>
      <c r="J7" s="88" t="s">
        <v>1047</v>
      </c>
      <c r="K7" s="91" t="s">
        <v>1170</v>
      </c>
    </row>
    <row r="8" spans="2:11" x14ac:dyDescent="0.25">
      <c r="B8" s="104" t="s">
        <v>169</v>
      </c>
      <c r="C8" s="87" t="s">
        <v>1171</v>
      </c>
      <c r="D8" s="88" t="s">
        <v>1172</v>
      </c>
      <c r="E8" s="88" t="s">
        <v>1173</v>
      </c>
      <c r="F8" s="87"/>
      <c r="G8" s="88"/>
      <c r="H8" s="88"/>
      <c r="I8" s="90" t="s">
        <v>1171</v>
      </c>
      <c r="J8" s="88" t="s">
        <v>1174</v>
      </c>
      <c r="K8" s="91" t="s">
        <v>664</v>
      </c>
    </row>
    <row r="9" spans="2:11" x14ac:dyDescent="0.25">
      <c r="B9" s="104" t="s">
        <v>170</v>
      </c>
      <c r="C9" s="87" t="s">
        <v>1175</v>
      </c>
      <c r="D9" s="88" t="s">
        <v>712</v>
      </c>
      <c r="E9" s="88" t="s">
        <v>1176</v>
      </c>
      <c r="F9" s="87" t="s">
        <v>1177</v>
      </c>
      <c r="G9" s="88" t="s">
        <v>194</v>
      </c>
      <c r="H9" s="88" t="s">
        <v>1178</v>
      </c>
      <c r="I9" s="90" t="s">
        <v>954</v>
      </c>
      <c r="J9" s="88" t="s">
        <v>445</v>
      </c>
      <c r="K9" s="91" t="s">
        <v>1179</v>
      </c>
    </row>
    <row r="10" spans="2:11" x14ac:dyDescent="0.25">
      <c r="B10" s="104" t="s">
        <v>11</v>
      </c>
      <c r="C10" s="87" t="s">
        <v>1180</v>
      </c>
      <c r="D10" s="88" t="s">
        <v>1181</v>
      </c>
      <c r="E10" s="88" t="s">
        <v>1182</v>
      </c>
      <c r="F10" s="87" t="s">
        <v>1183</v>
      </c>
      <c r="G10" s="88" t="s">
        <v>1184</v>
      </c>
      <c r="H10" s="88" t="s">
        <v>1185</v>
      </c>
      <c r="I10" s="90" t="s">
        <v>1186</v>
      </c>
      <c r="J10" s="88" t="s">
        <v>1187</v>
      </c>
      <c r="K10" s="91" t="s">
        <v>518</v>
      </c>
    </row>
    <row r="11" spans="2:11" x14ac:dyDescent="0.25">
      <c r="B11" s="104" t="s">
        <v>12</v>
      </c>
      <c r="C11" s="87" t="s">
        <v>536</v>
      </c>
      <c r="D11" s="88" t="s">
        <v>224</v>
      </c>
      <c r="E11" s="88" t="s">
        <v>373</v>
      </c>
      <c r="F11" s="87" t="s">
        <v>1188</v>
      </c>
      <c r="G11" s="88" t="s">
        <v>1189</v>
      </c>
      <c r="H11" s="88" t="s">
        <v>261</v>
      </c>
      <c r="I11" s="90" t="s">
        <v>413</v>
      </c>
      <c r="J11" s="88" t="s">
        <v>300</v>
      </c>
      <c r="K11" s="91" t="s">
        <v>301</v>
      </c>
    </row>
    <row r="12" spans="2:11" x14ac:dyDescent="0.25">
      <c r="B12" s="104" t="s">
        <v>171</v>
      </c>
      <c r="C12" s="87" t="s">
        <v>314</v>
      </c>
      <c r="D12" s="88" t="s">
        <v>423</v>
      </c>
      <c r="E12" s="88" t="s">
        <v>388</v>
      </c>
      <c r="F12" s="87"/>
      <c r="G12" s="88"/>
      <c r="H12" s="88"/>
      <c r="I12" s="90" t="s">
        <v>314</v>
      </c>
      <c r="J12" s="88" t="s">
        <v>601</v>
      </c>
      <c r="K12" s="91" t="s">
        <v>254</v>
      </c>
    </row>
    <row r="13" spans="2:11" x14ac:dyDescent="0.25">
      <c r="B13" s="104" t="s">
        <v>172</v>
      </c>
      <c r="C13" s="89" t="s">
        <v>207</v>
      </c>
      <c r="D13" s="88" t="s">
        <v>396</v>
      </c>
      <c r="E13" s="88" t="s">
        <v>313</v>
      </c>
      <c r="F13" s="89"/>
      <c r="G13" s="88"/>
      <c r="H13" s="88"/>
      <c r="I13" s="90" t="s">
        <v>207</v>
      </c>
      <c r="J13" s="88" t="s">
        <v>214</v>
      </c>
      <c r="K13" s="91" t="s">
        <v>279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1190</v>
      </c>
      <c r="D15" s="88" t="s">
        <v>354</v>
      </c>
      <c r="E15" s="88" t="s">
        <v>334</v>
      </c>
      <c r="F15" s="87" t="s">
        <v>1191</v>
      </c>
      <c r="G15" s="88" t="s">
        <v>1192</v>
      </c>
      <c r="H15" s="88" t="s">
        <v>332</v>
      </c>
      <c r="I15" s="90" t="s">
        <v>1193</v>
      </c>
      <c r="J15" s="88" t="s">
        <v>1194</v>
      </c>
      <c r="K15" s="91" t="s">
        <v>225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1195</v>
      </c>
      <c r="D18" s="88" t="s">
        <v>1196</v>
      </c>
      <c r="E18" s="88" t="s">
        <v>751</v>
      </c>
      <c r="F18" s="87" t="s">
        <v>306</v>
      </c>
      <c r="G18" s="88" t="s">
        <v>1197</v>
      </c>
      <c r="H18" s="88" t="s">
        <v>565</v>
      </c>
      <c r="I18" s="90" t="s">
        <v>1198</v>
      </c>
      <c r="J18" s="88" t="s">
        <v>1199</v>
      </c>
      <c r="K18" s="91" t="s">
        <v>1200</v>
      </c>
    </row>
    <row r="19" spans="2:11" x14ac:dyDescent="0.25">
      <c r="B19" s="110" t="s">
        <v>3</v>
      </c>
      <c r="C19" s="9" t="s">
        <v>1201</v>
      </c>
      <c r="D19" s="105" t="s">
        <v>219</v>
      </c>
      <c r="E19" s="6" t="s">
        <v>1202</v>
      </c>
      <c r="F19" s="9" t="s">
        <v>1203</v>
      </c>
      <c r="G19" s="105" t="s">
        <v>219</v>
      </c>
      <c r="H19" s="6" t="s">
        <v>1204</v>
      </c>
      <c r="I19" s="9" t="s">
        <v>1205</v>
      </c>
      <c r="J19" s="105" t="s">
        <v>219</v>
      </c>
      <c r="K19" s="7" t="s">
        <v>1206</v>
      </c>
    </row>
    <row r="20" spans="2:11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98" t="s">
        <v>220</v>
      </c>
      <c r="J21" s="72" t="s">
        <v>5</v>
      </c>
      <c r="K21" s="73" t="s">
        <v>5</v>
      </c>
    </row>
    <row r="22" spans="2:11" x14ac:dyDescent="0.25">
      <c r="B22" s="117" t="s">
        <v>16</v>
      </c>
      <c r="C22" s="87" t="s">
        <v>1207</v>
      </c>
      <c r="D22" s="90"/>
      <c r="E22" s="88" t="s">
        <v>377</v>
      </c>
      <c r="F22" s="87" t="s">
        <v>331</v>
      </c>
      <c r="G22" s="90"/>
      <c r="H22" s="88" t="s">
        <v>1208</v>
      </c>
      <c r="I22" s="90" t="s">
        <v>1209</v>
      </c>
      <c r="J22" s="90"/>
      <c r="K22" s="91" t="s">
        <v>1210</v>
      </c>
    </row>
    <row r="23" spans="2:11" x14ac:dyDescent="0.25">
      <c r="B23" s="117" t="s">
        <v>17</v>
      </c>
      <c r="C23" s="87" t="s">
        <v>602</v>
      </c>
      <c r="D23" s="90"/>
      <c r="E23" s="88" t="s">
        <v>301</v>
      </c>
      <c r="F23" s="87"/>
      <c r="G23" s="90"/>
      <c r="H23" s="88"/>
      <c r="I23" s="90" t="s">
        <v>602</v>
      </c>
      <c r="J23" s="90"/>
      <c r="K23" s="91" t="s">
        <v>307</v>
      </c>
    </row>
    <row r="24" spans="2:11" x14ac:dyDescent="0.25">
      <c r="B24" s="117" t="s">
        <v>18</v>
      </c>
      <c r="C24" s="87" t="s">
        <v>427</v>
      </c>
      <c r="D24" s="90"/>
      <c r="E24" s="88" t="s">
        <v>355</v>
      </c>
      <c r="F24" s="87"/>
      <c r="G24" s="90"/>
      <c r="H24" s="88"/>
      <c r="I24" s="90" t="s">
        <v>427</v>
      </c>
      <c r="J24" s="90"/>
      <c r="K24" s="91" t="s">
        <v>252</v>
      </c>
    </row>
    <row r="25" spans="2:11" x14ac:dyDescent="0.25">
      <c r="B25" s="117" t="s">
        <v>19</v>
      </c>
      <c r="C25" s="87" t="s">
        <v>1211</v>
      </c>
      <c r="D25" s="90"/>
      <c r="E25" s="88" t="s">
        <v>1212</v>
      </c>
      <c r="F25" s="87" t="s">
        <v>1213</v>
      </c>
      <c r="G25" s="90"/>
      <c r="H25" s="88" t="s">
        <v>1214</v>
      </c>
      <c r="I25" s="90" t="s">
        <v>1215</v>
      </c>
      <c r="J25" s="90"/>
      <c r="K25" s="91" t="s">
        <v>991</v>
      </c>
    </row>
    <row r="26" spans="2:11" x14ac:dyDescent="0.25">
      <c r="B26" s="117" t="s">
        <v>20</v>
      </c>
      <c r="C26" s="87" t="s">
        <v>1216</v>
      </c>
      <c r="D26" s="90"/>
      <c r="E26" s="88" t="s">
        <v>1217</v>
      </c>
      <c r="F26" s="87" t="s">
        <v>1218</v>
      </c>
      <c r="G26" s="90"/>
      <c r="H26" s="88" t="s">
        <v>1219</v>
      </c>
      <c r="I26" s="90" t="s">
        <v>1220</v>
      </c>
      <c r="J26" s="90"/>
      <c r="K26" s="91" t="s">
        <v>1221</v>
      </c>
    </row>
    <row r="27" spans="2:11" x14ac:dyDescent="0.25">
      <c r="B27" s="117" t="s">
        <v>21</v>
      </c>
      <c r="C27" s="87" t="s">
        <v>1222</v>
      </c>
      <c r="D27" s="90"/>
      <c r="E27" s="88" t="s">
        <v>1223</v>
      </c>
      <c r="F27" s="87"/>
      <c r="G27" s="90"/>
      <c r="H27" s="88"/>
      <c r="I27" s="90" t="s">
        <v>1222</v>
      </c>
      <c r="J27" s="90"/>
      <c r="K27" s="91" t="s">
        <v>754</v>
      </c>
    </row>
    <row r="28" spans="2:11" x14ac:dyDescent="0.25">
      <c r="B28" s="118" t="s">
        <v>3</v>
      </c>
      <c r="C28" s="67" t="s">
        <v>1224</v>
      </c>
      <c r="D28" s="86"/>
      <c r="E28" s="105" t="s">
        <v>1225</v>
      </c>
      <c r="F28" s="67" t="s">
        <v>1226</v>
      </c>
      <c r="G28" s="86"/>
      <c r="H28" s="105" t="s">
        <v>1227</v>
      </c>
      <c r="I28" s="67" t="s">
        <v>1228</v>
      </c>
      <c r="J28" s="86"/>
      <c r="K28" s="107" t="s">
        <v>1229</v>
      </c>
    </row>
    <row r="29" spans="2:11" x14ac:dyDescent="0.25">
      <c r="B29" s="119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110" t="s">
        <v>6</v>
      </c>
      <c r="C30" s="67" t="s">
        <v>1230</v>
      </c>
      <c r="D30" s="8"/>
      <c r="E30" s="105" t="s">
        <v>219</v>
      </c>
      <c r="F30" s="67" t="s">
        <v>1231</v>
      </c>
      <c r="G30" s="8"/>
      <c r="H30" s="105" t="s">
        <v>219</v>
      </c>
      <c r="I30" s="67" t="s">
        <v>1232</v>
      </c>
      <c r="J30" s="8"/>
      <c r="K30" s="107" t="s">
        <v>219</v>
      </c>
    </row>
    <row r="31" spans="2:11" ht="66" customHeight="1" thickBot="1" x14ac:dyDescent="0.3">
      <c r="B31" s="179" t="s">
        <v>53</v>
      </c>
      <c r="C31" s="180"/>
      <c r="D31" s="180"/>
      <c r="E31" s="180"/>
      <c r="F31" s="180"/>
      <c r="G31" s="180"/>
      <c r="H31" s="181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107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1233</v>
      </c>
      <c r="D7" s="88" t="s">
        <v>390</v>
      </c>
      <c r="E7" s="88" t="s">
        <v>1234</v>
      </c>
      <c r="F7" s="87" t="s">
        <v>369</v>
      </c>
      <c r="G7" s="88" t="s">
        <v>1235</v>
      </c>
      <c r="H7" s="88" t="s">
        <v>773</v>
      </c>
      <c r="I7" s="90" t="s">
        <v>1236</v>
      </c>
      <c r="J7" s="88" t="s">
        <v>1237</v>
      </c>
      <c r="K7" s="91" t="s">
        <v>1238</v>
      </c>
    </row>
    <row r="8" spans="2:11" x14ac:dyDescent="0.25">
      <c r="B8" s="104" t="s">
        <v>169</v>
      </c>
      <c r="C8" s="87" t="s">
        <v>394</v>
      </c>
      <c r="D8" s="88" t="s">
        <v>503</v>
      </c>
      <c r="E8" s="88" t="s">
        <v>947</v>
      </c>
      <c r="F8" s="87" t="s">
        <v>1239</v>
      </c>
      <c r="G8" s="88" t="s">
        <v>842</v>
      </c>
      <c r="H8" s="88" t="s">
        <v>251</v>
      </c>
      <c r="I8" s="90" t="s">
        <v>1011</v>
      </c>
      <c r="J8" s="88" t="s">
        <v>1240</v>
      </c>
      <c r="K8" s="91" t="s">
        <v>272</v>
      </c>
    </row>
    <row r="9" spans="2:11" x14ac:dyDescent="0.25">
      <c r="B9" s="104" t="s">
        <v>170</v>
      </c>
      <c r="C9" s="87" t="s">
        <v>1241</v>
      </c>
      <c r="D9" s="88" t="s">
        <v>1242</v>
      </c>
      <c r="E9" s="88" t="s">
        <v>430</v>
      </c>
      <c r="F9" s="87" t="s">
        <v>1183</v>
      </c>
      <c r="G9" s="88" t="s">
        <v>1243</v>
      </c>
      <c r="H9" s="88" t="s">
        <v>1244</v>
      </c>
      <c r="I9" s="90" t="s">
        <v>284</v>
      </c>
      <c r="J9" s="88" t="s">
        <v>1245</v>
      </c>
      <c r="K9" s="91" t="s">
        <v>190</v>
      </c>
    </row>
    <row r="10" spans="2:11" x14ac:dyDescent="0.25">
      <c r="B10" s="104" t="s">
        <v>11</v>
      </c>
      <c r="C10" s="87" t="s">
        <v>722</v>
      </c>
      <c r="D10" s="88" t="s">
        <v>1246</v>
      </c>
      <c r="E10" s="88" t="s">
        <v>276</v>
      </c>
      <c r="F10" s="87" t="s">
        <v>1247</v>
      </c>
      <c r="G10" s="88" t="s">
        <v>1248</v>
      </c>
      <c r="H10" s="88" t="s">
        <v>1249</v>
      </c>
      <c r="I10" s="90" t="s">
        <v>1250</v>
      </c>
      <c r="J10" s="88" t="s">
        <v>1251</v>
      </c>
      <c r="K10" s="91" t="s">
        <v>1252</v>
      </c>
    </row>
    <row r="11" spans="2:11" x14ac:dyDescent="0.25">
      <c r="B11" s="104" t="s">
        <v>12</v>
      </c>
      <c r="C11" s="87" t="s">
        <v>400</v>
      </c>
      <c r="D11" s="88" t="s">
        <v>1119</v>
      </c>
      <c r="E11" s="88" t="s">
        <v>281</v>
      </c>
      <c r="F11" s="87" t="s">
        <v>1253</v>
      </c>
      <c r="G11" s="88" t="s">
        <v>682</v>
      </c>
      <c r="H11" s="88" t="s">
        <v>1254</v>
      </c>
      <c r="I11" s="90" t="s">
        <v>1255</v>
      </c>
      <c r="J11" s="88" t="s">
        <v>383</v>
      </c>
      <c r="K11" s="91" t="s">
        <v>608</v>
      </c>
    </row>
    <row r="12" spans="2:11" x14ac:dyDescent="0.25">
      <c r="B12" s="104" t="s">
        <v>171</v>
      </c>
      <c r="C12" s="87" t="s">
        <v>1131</v>
      </c>
      <c r="D12" s="88" t="s">
        <v>1117</v>
      </c>
      <c r="E12" s="88" t="s">
        <v>426</v>
      </c>
      <c r="F12" s="87" t="s">
        <v>353</v>
      </c>
      <c r="G12" s="88" t="s">
        <v>1256</v>
      </c>
      <c r="H12" s="88" t="s">
        <v>971</v>
      </c>
      <c r="I12" s="90" t="s">
        <v>1073</v>
      </c>
      <c r="J12" s="88" t="s">
        <v>343</v>
      </c>
      <c r="K12" s="91" t="s">
        <v>296</v>
      </c>
    </row>
    <row r="13" spans="2:11" x14ac:dyDescent="0.25">
      <c r="B13" s="104" t="s">
        <v>172</v>
      </c>
      <c r="C13" s="89" t="s">
        <v>1257</v>
      </c>
      <c r="D13" s="88" t="s">
        <v>700</v>
      </c>
      <c r="E13" s="88" t="s">
        <v>819</v>
      </c>
      <c r="F13" s="89" t="s">
        <v>278</v>
      </c>
      <c r="G13" s="88" t="s">
        <v>432</v>
      </c>
      <c r="H13" s="88" t="s">
        <v>339</v>
      </c>
      <c r="I13" s="90" t="s">
        <v>1258</v>
      </c>
      <c r="J13" s="88" t="s">
        <v>379</v>
      </c>
      <c r="K13" s="91" t="s">
        <v>327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487</v>
      </c>
      <c r="D15" s="88" t="s">
        <v>1259</v>
      </c>
      <c r="E15" s="88" t="s">
        <v>484</v>
      </c>
      <c r="F15" s="87" t="s">
        <v>382</v>
      </c>
      <c r="G15" s="88" t="s">
        <v>287</v>
      </c>
      <c r="H15" s="88" t="s">
        <v>348</v>
      </c>
      <c r="I15" s="90" t="s">
        <v>1011</v>
      </c>
      <c r="J15" s="88" t="s">
        <v>1240</v>
      </c>
      <c r="K15" s="91" t="s">
        <v>272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1260</v>
      </c>
      <c r="D18" s="88" t="s">
        <v>1261</v>
      </c>
      <c r="E18" s="88" t="s">
        <v>192</v>
      </c>
      <c r="F18" s="87" t="s">
        <v>330</v>
      </c>
      <c r="G18" s="88" t="s">
        <v>418</v>
      </c>
      <c r="H18" s="88" t="s">
        <v>1262</v>
      </c>
      <c r="I18" s="90" t="s">
        <v>1263</v>
      </c>
      <c r="J18" s="88" t="s">
        <v>1264</v>
      </c>
      <c r="K18" s="91" t="s">
        <v>341</v>
      </c>
    </row>
    <row r="19" spans="2:11" x14ac:dyDescent="0.25">
      <c r="B19" s="66" t="s">
        <v>3</v>
      </c>
      <c r="C19" s="9" t="s">
        <v>1265</v>
      </c>
      <c r="D19" s="105" t="s">
        <v>219</v>
      </c>
      <c r="E19" s="6" t="s">
        <v>1266</v>
      </c>
      <c r="F19" s="9" t="s">
        <v>1267</v>
      </c>
      <c r="G19" s="105" t="s">
        <v>219</v>
      </c>
      <c r="H19" s="6" t="s">
        <v>1268</v>
      </c>
      <c r="I19" s="9" t="s">
        <v>1269</v>
      </c>
      <c r="J19" s="105" t="s">
        <v>219</v>
      </c>
      <c r="K19" s="7" t="s">
        <v>1270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98" t="s">
        <v>220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774</v>
      </c>
      <c r="D22" s="90"/>
      <c r="E22" s="88" t="s">
        <v>1271</v>
      </c>
      <c r="F22" s="87" t="s">
        <v>1056</v>
      </c>
      <c r="G22" s="90"/>
      <c r="H22" s="88" t="s">
        <v>1272</v>
      </c>
      <c r="I22" s="90" t="s">
        <v>1003</v>
      </c>
      <c r="J22" s="90"/>
      <c r="K22" s="91" t="s">
        <v>289</v>
      </c>
    </row>
    <row r="23" spans="2:11" x14ac:dyDescent="0.25">
      <c r="B23" s="115" t="s">
        <v>17</v>
      </c>
      <c r="C23" s="87" t="s">
        <v>1273</v>
      </c>
      <c r="D23" s="90"/>
      <c r="E23" s="88" t="s">
        <v>215</v>
      </c>
      <c r="F23" s="87" t="s">
        <v>318</v>
      </c>
      <c r="G23" s="90"/>
      <c r="H23" s="88" t="s">
        <v>300</v>
      </c>
      <c r="I23" s="90" t="s">
        <v>322</v>
      </c>
      <c r="J23" s="90"/>
      <c r="K23" s="91" t="s">
        <v>410</v>
      </c>
    </row>
    <row r="24" spans="2:11" x14ac:dyDescent="0.25">
      <c r="B24" s="115" t="s">
        <v>18</v>
      </c>
      <c r="C24" s="87" t="s">
        <v>1188</v>
      </c>
      <c r="D24" s="90"/>
      <c r="E24" s="88" t="s">
        <v>371</v>
      </c>
      <c r="F24" s="87" t="s">
        <v>311</v>
      </c>
      <c r="G24" s="90"/>
      <c r="H24" s="88" t="s">
        <v>202</v>
      </c>
      <c r="I24" s="90" t="s">
        <v>292</v>
      </c>
      <c r="J24" s="90"/>
      <c r="K24" s="91" t="s">
        <v>375</v>
      </c>
    </row>
    <row r="25" spans="2:11" x14ac:dyDescent="0.25">
      <c r="B25" s="115" t="s">
        <v>19</v>
      </c>
      <c r="C25" s="87" t="s">
        <v>1274</v>
      </c>
      <c r="D25" s="90"/>
      <c r="E25" s="88" t="s">
        <v>1275</v>
      </c>
      <c r="F25" s="87" t="s">
        <v>1276</v>
      </c>
      <c r="G25" s="90"/>
      <c r="H25" s="88" t="s">
        <v>1277</v>
      </c>
      <c r="I25" s="90" t="s">
        <v>1278</v>
      </c>
      <c r="J25" s="90"/>
      <c r="K25" s="91" t="s">
        <v>1279</v>
      </c>
    </row>
    <row r="26" spans="2:11" x14ac:dyDescent="0.25">
      <c r="B26" s="115" t="s">
        <v>20</v>
      </c>
      <c r="C26" s="87" t="s">
        <v>1280</v>
      </c>
      <c r="D26" s="90"/>
      <c r="E26" s="88" t="s">
        <v>1281</v>
      </c>
      <c r="F26" s="87" t="s">
        <v>831</v>
      </c>
      <c r="G26" s="90"/>
      <c r="H26" s="88" t="s">
        <v>1282</v>
      </c>
      <c r="I26" s="90" t="s">
        <v>1283</v>
      </c>
      <c r="J26" s="90"/>
      <c r="K26" s="91" t="s">
        <v>1284</v>
      </c>
    </row>
    <row r="27" spans="2:11" x14ac:dyDescent="0.25">
      <c r="B27" s="115" t="s">
        <v>21</v>
      </c>
      <c r="C27" s="87" t="s">
        <v>360</v>
      </c>
      <c r="D27" s="90"/>
      <c r="E27" s="88" t="s">
        <v>1285</v>
      </c>
      <c r="F27" s="87" t="s">
        <v>1286</v>
      </c>
      <c r="G27" s="90"/>
      <c r="H27" s="88" t="s">
        <v>1119</v>
      </c>
      <c r="I27" s="90" t="s">
        <v>407</v>
      </c>
      <c r="J27" s="90"/>
      <c r="K27" s="91" t="s">
        <v>286</v>
      </c>
    </row>
    <row r="28" spans="2:11" x14ac:dyDescent="0.25">
      <c r="B28" s="116" t="s">
        <v>3</v>
      </c>
      <c r="C28" s="67" t="s">
        <v>1287</v>
      </c>
      <c r="D28" s="86"/>
      <c r="E28" s="105" t="s">
        <v>1288</v>
      </c>
      <c r="F28" s="67" t="s">
        <v>1289</v>
      </c>
      <c r="G28" s="86"/>
      <c r="H28" s="105" t="s">
        <v>1290</v>
      </c>
      <c r="I28" s="67" t="s">
        <v>1291</v>
      </c>
      <c r="J28" s="86"/>
      <c r="K28" s="107" t="s">
        <v>1292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1293</v>
      </c>
      <c r="D30" s="8"/>
      <c r="E30" s="105" t="s">
        <v>219</v>
      </c>
      <c r="F30" s="67" t="s">
        <v>1294</v>
      </c>
      <c r="G30" s="8"/>
      <c r="H30" s="105" t="s">
        <v>219</v>
      </c>
      <c r="I30" s="67" t="s">
        <v>1295</v>
      </c>
      <c r="J30" s="8"/>
      <c r="K30" s="107" t="s">
        <v>219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59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 t="s">
        <v>1296</v>
      </c>
      <c r="D7" s="88" t="s">
        <v>1297</v>
      </c>
      <c r="E7" s="88" t="s">
        <v>1298</v>
      </c>
      <c r="F7" s="87"/>
      <c r="G7" s="88"/>
      <c r="H7" s="88"/>
      <c r="I7" s="90" t="s">
        <v>1296</v>
      </c>
      <c r="J7" s="88" t="s">
        <v>1297</v>
      </c>
      <c r="K7" s="91" t="s">
        <v>1298</v>
      </c>
    </row>
    <row r="8" spans="2:11" s="31" customFormat="1" x14ac:dyDescent="0.25">
      <c r="B8" s="104" t="s">
        <v>169</v>
      </c>
      <c r="C8" s="87" t="s">
        <v>200</v>
      </c>
      <c r="D8" s="88" t="s">
        <v>239</v>
      </c>
      <c r="E8" s="88" t="s">
        <v>754</v>
      </c>
      <c r="F8" s="87"/>
      <c r="G8" s="88"/>
      <c r="H8" s="88"/>
      <c r="I8" s="90" t="s">
        <v>200</v>
      </c>
      <c r="J8" s="88" t="s">
        <v>239</v>
      </c>
      <c r="K8" s="91" t="s">
        <v>754</v>
      </c>
    </row>
    <row r="9" spans="2:11" s="31" customFormat="1" x14ac:dyDescent="0.25">
      <c r="B9" s="104" t="s">
        <v>170</v>
      </c>
      <c r="C9" s="87" t="s">
        <v>427</v>
      </c>
      <c r="D9" s="88" t="s">
        <v>1299</v>
      </c>
      <c r="E9" s="88" t="s">
        <v>362</v>
      </c>
      <c r="F9" s="87"/>
      <c r="G9" s="88"/>
      <c r="H9" s="88"/>
      <c r="I9" s="90" t="s">
        <v>427</v>
      </c>
      <c r="J9" s="88" t="s">
        <v>1299</v>
      </c>
      <c r="K9" s="91" t="s">
        <v>362</v>
      </c>
    </row>
    <row r="10" spans="2:11" s="31" customFormat="1" x14ac:dyDescent="0.25">
      <c r="B10" s="104" t="s">
        <v>11</v>
      </c>
      <c r="C10" s="87" t="s">
        <v>359</v>
      </c>
      <c r="D10" s="88" t="s">
        <v>1300</v>
      </c>
      <c r="E10" s="88" t="s">
        <v>1301</v>
      </c>
      <c r="F10" s="87"/>
      <c r="G10" s="88"/>
      <c r="H10" s="88"/>
      <c r="I10" s="90" t="s">
        <v>359</v>
      </c>
      <c r="J10" s="88" t="s">
        <v>1300</v>
      </c>
      <c r="K10" s="91" t="s">
        <v>1301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 t="s">
        <v>248</v>
      </c>
      <c r="D13" s="88" t="s">
        <v>273</v>
      </c>
      <c r="E13" s="88" t="s">
        <v>315</v>
      </c>
      <c r="F13" s="89"/>
      <c r="G13" s="88"/>
      <c r="H13" s="88"/>
      <c r="I13" s="90" t="s">
        <v>248</v>
      </c>
      <c r="J13" s="88" t="s">
        <v>273</v>
      </c>
      <c r="K13" s="91" t="s">
        <v>315</v>
      </c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 t="s">
        <v>485</v>
      </c>
      <c r="D15" s="88" t="s">
        <v>368</v>
      </c>
      <c r="E15" s="88" t="s">
        <v>281</v>
      </c>
      <c r="F15" s="87"/>
      <c r="G15" s="88"/>
      <c r="H15" s="88"/>
      <c r="I15" s="90" t="s">
        <v>485</v>
      </c>
      <c r="J15" s="88" t="s">
        <v>368</v>
      </c>
      <c r="K15" s="91" t="s">
        <v>281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 t="s">
        <v>1302</v>
      </c>
      <c r="D18" s="88" t="s">
        <v>1303</v>
      </c>
      <c r="E18" s="88" t="s">
        <v>221</v>
      </c>
      <c r="F18" s="87"/>
      <c r="G18" s="88"/>
      <c r="H18" s="88"/>
      <c r="I18" s="90" t="s">
        <v>1302</v>
      </c>
      <c r="J18" s="88" t="s">
        <v>1303</v>
      </c>
      <c r="K18" s="91" t="s">
        <v>221</v>
      </c>
    </row>
    <row r="19" spans="2:11" s="31" customFormat="1" x14ac:dyDescent="0.25">
      <c r="B19" s="66" t="s">
        <v>3</v>
      </c>
      <c r="C19" s="9" t="s">
        <v>1304</v>
      </c>
      <c r="D19" s="105" t="s">
        <v>219</v>
      </c>
      <c r="E19" s="6" t="s">
        <v>1305</v>
      </c>
      <c r="F19" s="9"/>
      <c r="G19" s="105"/>
      <c r="H19" s="6"/>
      <c r="I19" s="9" t="s">
        <v>1304</v>
      </c>
      <c r="J19" s="105" t="s">
        <v>219</v>
      </c>
      <c r="K19" s="7" t="s">
        <v>1305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98" t="s">
        <v>220</v>
      </c>
      <c r="J21" s="72" t="s">
        <v>5</v>
      </c>
      <c r="K21" s="73" t="s">
        <v>5</v>
      </c>
    </row>
    <row r="22" spans="2:11" s="31" customFormat="1" x14ac:dyDescent="0.25">
      <c r="B22" s="115" t="s">
        <v>16</v>
      </c>
      <c r="C22" s="87" t="s">
        <v>891</v>
      </c>
      <c r="D22" s="90"/>
      <c r="E22" s="88" t="s">
        <v>188</v>
      </c>
      <c r="F22" s="87"/>
      <c r="G22" s="90"/>
      <c r="H22" s="88"/>
      <c r="I22" s="90" t="s">
        <v>891</v>
      </c>
      <c r="J22" s="90"/>
      <c r="K22" s="91" t="s">
        <v>188</v>
      </c>
    </row>
    <row r="23" spans="2:11" s="31" customFormat="1" x14ac:dyDescent="0.25">
      <c r="B23" s="115" t="s">
        <v>17</v>
      </c>
      <c r="C23" s="87" t="s">
        <v>384</v>
      </c>
      <c r="D23" s="90"/>
      <c r="E23" s="88" t="s">
        <v>1306</v>
      </c>
      <c r="F23" s="87"/>
      <c r="G23" s="90"/>
      <c r="H23" s="88"/>
      <c r="I23" s="90" t="s">
        <v>384</v>
      </c>
      <c r="J23" s="90"/>
      <c r="K23" s="91" t="s">
        <v>1306</v>
      </c>
    </row>
    <row r="24" spans="2:11" s="31" customFormat="1" x14ac:dyDescent="0.25">
      <c r="B24" s="115" t="s">
        <v>18</v>
      </c>
      <c r="C24" s="87" t="s">
        <v>374</v>
      </c>
      <c r="D24" s="90"/>
      <c r="E24" s="88" t="s">
        <v>375</v>
      </c>
      <c r="F24" s="87"/>
      <c r="G24" s="90"/>
      <c r="H24" s="88"/>
      <c r="I24" s="90" t="s">
        <v>374</v>
      </c>
      <c r="J24" s="90"/>
      <c r="K24" s="91" t="s">
        <v>375</v>
      </c>
    </row>
    <row r="25" spans="2:11" s="31" customFormat="1" x14ac:dyDescent="0.25">
      <c r="B25" s="115" t="s">
        <v>19</v>
      </c>
      <c r="C25" s="87" t="s">
        <v>1307</v>
      </c>
      <c r="D25" s="90"/>
      <c r="E25" s="88" t="s">
        <v>1308</v>
      </c>
      <c r="F25" s="87"/>
      <c r="G25" s="90"/>
      <c r="H25" s="88"/>
      <c r="I25" s="90" t="s">
        <v>1307</v>
      </c>
      <c r="J25" s="90"/>
      <c r="K25" s="91" t="s">
        <v>1308</v>
      </c>
    </row>
    <row r="26" spans="2:11" s="31" customFormat="1" x14ac:dyDescent="0.25">
      <c r="B26" s="115" t="s">
        <v>20</v>
      </c>
      <c r="C26" s="87" t="s">
        <v>1309</v>
      </c>
      <c r="D26" s="90"/>
      <c r="E26" s="88" t="s">
        <v>1310</v>
      </c>
      <c r="F26" s="87"/>
      <c r="G26" s="90"/>
      <c r="H26" s="88"/>
      <c r="I26" s="90" t="s">
        <v>1309</v>
      </c>
      <c r="J26" s="90"/>
      <c r="K26" s="91" t="s">
        <v>1310</v>
      </c>
    </row>
    <row r="27" spans="2:11" s="31" customFormat="1" x14ac:dyDescent="0.25">
      <c r="B27" s="115" t="s">
        <v>21</v>
      </c>
      <c r="C27" s="87" t="s">
        <v>409</v>
      </c>
      <c r="D27" s="90"/>
      <c r="E27" s="88" t="s">
        <v>1173</v>
      </c>
      <c r="F27" s="87"/>
      <c r="G27" s="90"/>
      <c r="H27" s="88"/>
      <c r="I27" s="90" t="s">
        <v>409</v>
      </c>
      <c r="J27" s="90"/>
      <c r="K27" s="91" t="s">
        <v>1173</v>
      </c>
    </row>
    <row r="28" spans="2:11" s="31" customFormat="1" x14ac:dyDescent="0.25">
      <c r="B28" s="116" t="s">
        <v>3</v>
      </c>
      <c r="C28" s="67" t="s">
        <v>266</v>
      </c>
      <c r="D28" s="86"/>
      <c r="E28" s="105" t="s">
        <v>1311</v>
      </c>
      <c r="F28" s="67"/>
      <c r="G28" s="86"/>
      <c r="H28" s="105"/>
      <c r="I28" s="67" t="s">
        <v>266</v>
      </c>
      <c r="J28" s="86"/>
      <c r="K28" s="107" t="s">
        <v>1311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1312</v>
      </c>
      <c r="D30" s="8"/>
      <c r="E30" s="105" t="s">
        <v>219</v>
      </c>
      <c r="F30" s="67"/>
      <c r="G30" s="8"/>
      <c r="H30" s="105"/>
      <c r="I30" s="67" t="s">
        <v>1312</v>
      </c>
      <c r="J30" s="8"/>
      <c r="K30" s="107" t="s">
        <v>219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" style="1" customWidth="1"/>
    <col min="15" max="16384" width="8.85546875" style="1"/>
  </cols>
  <sheetData>
    <row r="2" spans="2:14" ht="15.75" thickBot="1" x14ac:dyDescent="0.3"/>
    <row r="3" spans="2:14" x14ac:dyDescent="0.25">
      <c r="B3" s="168" t="s">
        <v>90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25">
      <c r="B4" s="171" t="s">
        <v>550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>
        <v>7.2453703703703708E-3</v>
      </c>
      <c r="D7" s="88">
        <v>0.15860146947048392</v>
      </c>
      <c r="E7" s="88">
        <v>7.9502159004318049E-2</v>
      </c>
      <c r="F7" s="87">
        <v>1.3888888888888889E-3</v>
      </c>
      <c r="G7" s="88">
        <v>9.3312597200622086E-2</v>
      </c>
      <c r="H7" s="88">
        <v>4.4444444444444453E-2</v>
      </c>
      <c r="I7" s="87">
        <v>1.8634259259259257E-3</v>
      </c>
      <c r="J7" s="88">
        <v>0.10333761232349163</v>
      </c>
      <c r="K7" s="88">
        <v>5.0265376209803307E-2</v>
      </c>
      <c r="L7" s="90">
        <v>1.0497685185185186E-2</v>
      </c>
      <c r="M7" s="88">
        <v>0.13355912236783982</v>
      </c>
      <c r="N7" s="91">
        <v>6.58343616171881E-2</v>
      </c>
    </row>
    <row r="8" spans="2:14" x14ac:dyDescent="0.25">
      <c r="B8" s="104" t="s">
        <v>169</v>
      </c>
      <c r="C8" s="87">
        <v>4.7106481481481478E-3</v>
      </c>
      <c r="D8" s="88">
        <v>0.10311629085381302</v>
      </c>
      <c r="E8" s="88">
        <v>5.1689103378206772E-2</v>
      </c>
      <c r="F8" s="87">
        <v>1.0995370370370371E-3</v>
      </c>
      <c r="G8" s="88">
        <v>7.3872472783825818E-2</v>
      </c>
      <c r="H8" s="88">
        <v>3.5185185185185194E-2</v>
      </c>
      <c r="I8" s="87">
        <v>1.1574074074074073E-3</v>
      </c>
      <c r="J8" s="88">
        <v>6.4184852374839521E-2</v>
      </c>
      <c r="K8" s="88">
        <v>3.1220730565095226E-2</v>
      </c>
      <c r="L8" s="90">
        <v>6.9675925925925921E-3</v>
      </c>
      <c r="M8" s="88">
        <v>8.8646738330142846E-2</v>
      </c>
      <c r="N8" s="91">
        <v>4.3696015097626495E-2</v>
      </c>
    </row>
    <row r="9" spans="2:14" x14ac:dyDescent="0.25">
      <c r="B9" s="104" t="s">
        <v>170</v>
      </c>
      <c r="C9" s="87">
        <v>9.9074074074074082E-3</v>
      </c>
      <c r="D9" s="88">
        <v>0.21687357486698761</v>
      </c>
      <c r="E9" s="88">
        <v>0.1087122174244349</v>
      </c>
      <c r="F9" s="87">
        <v>3.3333333333333335E-3</v>
      </c>
      <c r="G9" s="88">
        <v>0.22395023328149299</v>
      </c>
      <c r="H9" s="88">
        <v>0.10666666666666669</v>
      </c>
      <c r="I9" s="87">
        <v>4.9074074074074072E-3</v>
      </c>
      <c r="J9" s="88">
        <v>0.27214377406931961</v>
      </c>
      <c r="K9" s="88">
        <v>0.13237589759600377</v>
      </c>
      <c r="L9" s="90">
        <v>1.8148148148148149E-2</v>
      </c>
      <c r="M9" s="88">
        <v>0.2308938300692093</v>
      </c>
      <c r="N9" s="91">
        <v>0.11381287653335274</v>
      </c>
    </row>
    <row r="10" spans="2:14" x14ac:dyDescent="0.25">
      <c r="B10" s="104" t="s">
        <v>11</v>
      </c>
      <c r="C10" s="87">
        <v>1.8437499999999999E-2</v>
      </c>
      <c r="D10" s="88">
        <v>0.40359766911578415</v>
      </c>
      <c r="E10" s="88">
        <v>0.20231140462280933</v>
      </c>
      <c r="F10" s="87">
        <v>6.7476851851851856E-3</v>
      </c>
      <c r="G10" s="88">
        <v>0.45334370139968894</v>
      </c>
      <c r="H10" s="88">
        <v>0.21592592592592597</v>
      </c>
      <c r="I10" s="87">
        <v>7.8356481481481489E-3</v>
      </c>
      <c r="J10" s="88">
        <v>0.43453145057766362</v>
      </c>
      <c r="K10" s="88">
        <v>0.2113643459256947</v>
      </c>
      <c r="L10" s="90">
        <v>3.3020833333333333E-2</v>
      </c>
      <c r="M10" s="88">
        <v>0.42011485790016206</v>
      </c>
      <c r="N10" s="91">
        <v>0.20708427088625977</v>
      </c>
    </row>
    <row r="11" spans="2:14" x14ac:dyDescent="0.25">
      <c r="B11" s="104" t="s">
        <v>12</v>
      </c>
      <c r="C11" s="87">
        <v>1.9675925925925926E-4</v>
      </c>
      <c r="D11" s="88">
        <v>4.3070686597415763E-3</v>
      </c>
      <c r="E11" s="88">
        <v>2.1590043180086372E-3</v>
      </c>
      <c r="F11" s="87">
        <v>1.5046296296296297E-4</v>
      </c>
      <c r="G11" s="88">
        <v>1.010886469673406E-2</v>
      </c>
      <c r="H11" s="88">
        <v>4.814814814814816E-3</v>
      </c>
      <c r="I11" s="87"/>
      <c r="J11" s="88"/>
      <c r="K11" s="88"/>
      <c r="L11" s="90">
        <v>3.4722222222222224E-4</v>
      </c>
      <c r="M11" s="88">
        <v>4.4176115446915047E-3</v>
      </c>
      <c r="N11" s="91">
        <v>2.1775422806126162E-3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>
        <v>5.6712962962962956E-4</v>
      </c>
      <c r="D13" s="88">
        <v>1.241449201925513E-2</v>
      </c>
      <c r="E13" s="88">
        <v>6.2230124460248941E-3</v>
      </c>
      <c r="F13" s="89">
        <v>1.3888888888888889E-4</v>
      </c>
      <c r="G13" s="88">
        <v>9.3312597200622075E-3</v>
      </c>
      <c r="H13" s="88">
        <v>4.4444444444444453E-3</v>
      </c>
      <c r="I13" s="89">
        <v>2.0833333333333332E-4</v>
      </c>
      <c r="J13" s="88">
        <v>1.1553273427471115E-2</v>
      </c>
      <c r="K13" s="88">
        <v>5.6197315017171403E-3</v>
      </c>
      <c r="L13" s="90">
        <v>9.1435185185185174E-4</v>
      </c>
      <c r="M13" s="88">
        <v>1.1633043734354294E-2</v>
      </c>
      <c r="N13" s="91">
        <v>5.7341946722798886E-3</v>
      </c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>
        <v>1.4699074074074074E-3</v>
      </c>
      <c r="D15" s="88">
        <v>3.2176336458069422E-2</v>
      </c>
      <c r="E15" s="88">
        <v>1.6129032258064523E-2</v>
      </c>
      <c r="F15" s="87">
        <v>9.6064814814814819E-4</v>
      </c>
      <c r="G15" s="88">
        <v>6.4541213063763606E-2</v>
      </c>
      <c r="H15" s="88">
        <v>3.0740740740740746E-2</v>
      </c>
      <c r="I15" s="87">
        <v>1.0416666666666667E-3</v>
      </c>
      <c r="J15" s="88">
        <v>5.7766367137355577E-2</v>
      </c>
      <c r="K15" s="88">
        <v>2.8098657508585704E-2</v>
      </c>
      <c r="L15" s="90">
        <v>3.472222222222222E-3</v>
      </c>
      <c r="M15" s="88">
        <v>4.4176115446915042E-2</v>
      </c>
      <c r="N15" s="91">
        <v>2.1775422806126158E-2</v>
      </c>
    </row>
    <row r="16" spans="2:14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3.1481481481481477E-3</v>
      </c>
      <c r="D18" s="88">
        <v>6.8913098555865207E-2</v>
      </c>
      <c r="E18" s="88">
        <v>3.4544069088138188E-2</v>
      </c>
      <c r="F18" s="87">
        <v>1.0648148148148149E-3</v>
      </c>
      <c r="G18" s="88">
        <v>7.1539657853810265E-2</v>
      </c>
      <c r="H18" s="88">
        <v>3.4074074074074083E-2</v>
      </c>
      <c r="I18" s="87">
        <v>1.0185185185185186E-3</v>
      </c>
      <c r="J18" s="88">
        <v>5.6482670089858793E-2</v>
      </c>
      <c r="K18" s="88">
        <v>2.7474242897283802E-2</v>
      </c>
      <c r="L18" s="90">
        <v>5.2314814814814811E-3</v>
      </c>
      <c r="M18" s="88">
        <v>6.6558680606685322E-2</v>
      </c>
      <c r="N18" s="91">
        <v>3.2808303694563411E-2</v>
      </c>
    </row>
    <row r="19" spans="2:14" x14ac:dyDescent="0.25">
      <c r="B19" s="66" t="s">
        <v>3</v>
      </c>
      <c r="C19" s="9">
        <v>4.5682870370370367E-2</v>
      </c>
      <c r="D19" s="105">
        <v>1</v>
      </c>
      <c r="E19" s="6">
        <v>0.50127000254000531</v>
      </c>
      <c r="F19" s="9">
        <v>1.488425925925926E-2</v>
      </c>
      <c r="G19" s="105">
        <v>1</v>
      </c>
      <c r="H19" s="6">
        <v>0.47629629629629638</v>
      </c>
      <c r="I19" s="9">
        <v>1.803240740740741E-2</v>
      </c>
      <c r="J19" s="105">
        <v>0.99999999999999989</v>
      </c>
      <c r="K19" s="6">
        <v>0.48641898220418361</v>
      </c>
      <c r="L19" s="9">
        <v>7.8599537037037023E-2</v>
      </c>
      <c r="M19" s="105">
        <v>1</v>
      </c>
      <c r="N19" s="7">
        <v>0.49292298758800912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>
        <v>4.155092592592593E-3</v>
      </c>
      <c r="D22" s="90"/>
      <c r="E22" s="88">
        <v>4.5593091186182398E-2</v>
      </c>
      <c r="F22" s="87">
        <v>2.0023148148148148E-3</v>
      </c>
      <c r="G22" s="90"/>
      <c r="H22" s="88">
        <v>6.4074074074074089E-2</v>
      </c>
      <c r="I22" s="87">
        <v>2.1180555555555553E-3</v>
      </c>
      <c r="J22" s="90"/>
      <c r="K22" s="88">
        <v>5.713393693412426E-2</v>
      </c>
      <c r="L22" s="90">
        <v>8.2754629629629636E-3</v>
      </c>
      <c r="M22" s="90"/>
      <c r="N22" s="91">
        <v>5.1898091021267356E-2</v>
      </c>
    </row>
    <row r="23" spans="2:14" x14ac:dyDescent="0.25">
      <c r="B23" s="65" t="s">
        <v>17</v>
      </c>
      <c r="C23" s="87">
        <v>8.1018518518518516E-5</v>
      </c>
      <c r="D23" s="90"/>
      <c r="E23" s="88">
        <v>8.8900177800355638E-4</v>
      </c>
      <c r="F23" s="87"/>
      <c r="G23" s="90"/>
      <c r="H23" s="88"/>
      <c r="I23" s="87"/>
      <c r="J23" s="90"/>
      <c r="K23" s="88"/>
      <c r="L23" s="90">
        <v>8.1018518518518516E-5</v>
      </c>
      <c r="M23" s="90"/>
      <c r="N23" s="91">
        <v>5.0809319880961042E-4</v>
      </c>
    </row>
    <row r="24" spans="2:14" x14ac:dyDescent="0.25">
      <c r="B24" s="65" t="s">
        <v>18</v>
      </c>
      <c r="C24" s="87">
        <v>1.5162037037037036E-3</v>
      </c>
      <c r="D24" s="90"/>
      <c r="E24" s="88">
        <v>1.6637033274066553E-2</v>
      </c>
      <c r="F24" s="87">
        <v>2.8935185185185189E-4</v>
      </c>
      <c r="G24" s="90"/>
      <c r="H24" s="88">
        <v>9.2592592592592622E-3</v>
      </c>
      <c r="I24" s="87"/>
      <c r="J24" s="90"/>
      <c r="K24" s="88"/>
      <c r="L24" s="90">
        <v>1.8055555555555555E-3</v>
      </c>
      <c r="M24" s="90"/>
      <c r="N24" s="91">
        <v>1.1323219859185604E-2</v>
      </c>
    </row>
    <row r="25" spans="2:14" x14ac:dyDescent="0.25">
      <c r="B25" s="65" t="s">
        <v>19</v>
      </c>
      <c r="C25" s="87">
        <v>5.5671296296296302E-3</v>
      </c>
      <c r="D25" s="90"/>
      <c r="E25" s="88">
        <v>6.1087122174244383E-2</v>
      </c>
      <c r="F25" s="87">
        <v>2.650462962962963E-3</v>
      </c>
      <c r="G25" s="90"/>
      <c r="H25" s="88">
        <v>8.4814814814814829E-2</v>
      </c>
      <c r="I25" s="87">
        <v>4.1435185185185177E-3</v>
      </c>
      <c r="J25" s="90"/>
      <c r="K25" s="88">
        <v>0.11177021542304089</v>
      </c>
      <c r="L25" s="90">
        <v>1.2361111111111111E-2</v>
      </c>
      <c r="M25" s="90"/>
      <c r="N25" s="91">
        <v>7.752050518980913E-2</v>
      </c>
    </row>
    <row r="26" spans="2:14" x14ac:dyDescent="0.25">
      <c r="B26" s="65" t="s">
        <v>20</v>
      </c>
      <c r="C26" s="87">
        <v>3.36921296296296E-2</v>
      </c>
      <c r="D26" s="90"/>
      <c r="E26" s="88">
        <v>0.36969773939547862</v>
      </c>
      <c r="F26" s="87">
        <v>1.1273148148148142E-2</v>
      </c>
      <c r="G26" s="90"/>
      <c r="H26" s="88">
        <v>0.36074074074074058</v>
      </c>
      <c r="I26" s="87">
        <v>1.2442129629629626E-2</v>
      </c>
      <c r="J26" s="90"/>
      <c r="K26" s="88">
        <v>0.33562285357477356</v>
      </c>
      <c r="L26" s="90">
        <v>5.7407407407407365E-2</v>
      </c>
      <c r="M26" s="90"/>
      <c r="N26" s="91">
        <v>0.36002032372795228</v>
      </c>
    </row>
    <row r="27" spans="2:14" x14ac:dyDescent="0.25">
      <c r="B27" s="65" t="s">
        <v>21</v>
      </c>
      <c r="C27" s="87">
        <v>4.3981481481481481E-4</v>
      </c>
      <c r="D27" s="90"/>
      <c r="E27" s="88">
        <v>4.8260096520193058E-3</v>
      </c>
      <c r="F27" s="87">
        <v>1.5046296296296295E-4</v>
      </c>
      <c r="G27" s="90"/>
      <c r="H27" s="88">
        <v>4.8148148148148152E-3</v>
      </c>
      <c r="I27" s="87">
        <v>3.3564814814814812E-4</v>
      </c>
      <c r="J27" s="90"/>
      <c r="K27" s="88">
        <v>9.0540118638776142E-3</v>
      </c>
      <c r="L27" s="90">
        <v>9.2592592592592596E-4</v>
      </c>
      <c r="M27" s="90"/>
      <c r="N27" s="91">
        <v>5.8067794149669763E-3</v>
      </c>
    </row>
    <row r="28" spans="2:14" x14ac:dyDescent="0.25">
      <c r="B28" s="66" t="s">
        <v>3</v>
      </c>
      <c r="C28" s="67">
        <v>4.5451388888888861E-2</v>
      </c>
      <c r="D28" s="86"/>
      <c r="E28" s="105">
        <v>0.4987299974599948</v>
      </c>
      <c r="F28" s="67">
        <v>1.6365740740740736E-2</v>
      </c>
      <c r="G28" s="86"/>
      <c r="H28" s="105">
        <v>0.52370370370370356</v>
      </c>
      <c r="I28" s="67">
        <v>1.9039351851851846E-2</v>
      </c>
      <c r="J28" s="86"/>
      <c r="K28" s="105">
        <v>0.51358101779581633</v>
      </c>
      <c r="L28" s="67">
        <v>8.0856481481481432E-2</v>
      </c>
      <c r="M28" s="86"/>
      <c r="N28" s="107">
        <v>0.50707701241199099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>
        <v>9.113425925925922E-2</v>
      </c>
      <c r="D30" s="8"/>
      <c r="E30" s="105">
        <v>1</v>
      </c>
      <c r="F30" s="67">
        <v>3.1249999999999997E-2</v>
      </c>
      <c r="G30" s="8"/>
      <c r="H30" s="105">
        <v>1</v>
      </c>
      <c r="I30" s="67">
        <v>3.7071759259259256E-2</v>
      </c>
      <c r="J30" s="8"/>
      <c r="K30" s="105">
        <v>1</v>
      </c>
      <c r="L30" s="67">
        <v>0.15945601851851846</v>
      </c>
      <c r="M30" s="8"/>
      <c r="N30" s="107">
        <v>1</v>
      </c>
    </row>
    <row r="31" spans="2:14" ht="66" customHeight="1" thickBot="1" x14ac:dyDescent="0.3">
      <c r="B31" s="189" t="s">
        <v>91</v>
      </c>
      <c r="C31" s="190"/>
      <c r="D31" s="190"/>
      <c r="E31" s="190"/>
      <c r="F31" s="190"/>
      <c r="G31" s="190"/>
      <c r="H31" s="191"/>
      <c r="I31" s="190"/>
      <c r="J31" s="190"/>
      <c r="K31" s="190"/>
      <c r="L31" s="190"/>
      <c r="M31" s="190"/>
      <c r="N31" s="19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31" customFormat="1" x14ac:dyDescent="0.25"/>
    <row r="2" spans="2:14" s="31" customFormat="1" ht="15.75" thickBot="1" x14ac:dyDescent="0.3"/>
    <row r="3" spans="2:14" s="31" customFormat="1" x14ac:dyDescent="0.25">
      <c r="B3" s="168" t="s">
        <v>92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s="31" customFormat="1" x14ac:dyDescent="0.25">
      <c r="B4" s="171" t="s">
        <v>550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s="31" customFormat="1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25">
      <c r="B7" s="104" t="s">
        <v>95</v>
      </c>
      <c r="C7" s="87">
        <v>2.179398148148148E-2</v>
      </c>
      <c r="D7" s="88">
        <v>0.24701561065197436</v>
      </c>
      <c r="E7" s="88">
        <v>7.5208691137117006E-2</v>
      </c>
      <c r="F7" s="87">
        <v>8.9236111111111113E-3</v>
      </c>
      <c r="G7" s="88">
        <v>0.32435843500210348</v>
      </c>
      <c r="H7" s="88">
        <v>9.0185986665107035E-2</v>
      </c>
      <c r="I7" s="87">
        <v>1.0335648148148155E-2</v>
      </c>
      <c r="J7" s="88">
        <v>0.21780487804878071</v>
      </c>
      <c r="K7" s="88">
        <v>6.7122669873722229E-2</v>
      </c>
      <c r="L7" s="90">
        <v>4.1053240740740744E-2</v>
      </c>
      <c r="M7" s="88">
        <v>0.25156028368794336</v>
      </c>
      <c r="N7" s="91">
        <v>7.5645126892727649E-2</v>
      </c>
    </row>
    <row r="8" spans="2:14" s="31" customFormat="1" x14ac:dyDescent="0.25">
      <c r="B8" s="104" t="s">
        <v>169</v>
      </c>
      <c r="C8" s="87">
        <v>8.8194444444444423E-3</v>
      </c>
      <c r="D8" s="88">
        <v>9.9960645415190882E-2</v>
      </c>
      <c r="E8" s="88">
        <v>3.0434956264728173E-2</v>
      </c>
      <c r="F8" s="87">
        <v>3.0555555555555553E-3</v>
      </c>
      <c r="G8" s="88">
        <v>0.11106436684896927</v>
      </c>
      <c r="H8" s="88">
        <v>3.0880804772488005E-2</v>
      </c>
      <c r="I8" s="87">
        <v>3.2870370370370349E-3</v>
      </c>
      <c r="J8" s="88">
        <v>6.9268292682926808E-2</v>
      </c>
      <c r="K8" s="88">
        <v>2.1346963319302449E-2</v>
      </c>
      <c r="L8" s="90">
        <v>1.5162037037037031E-2</v>
      </c>
      <c r="M8" s="88">
        <v>9.2907801418439712E-2</v>
      </c>
      <c r="N8" s="91">
        <v>2.7937726594156519E-2</v>
      </c>
    </row>
    <row r="9" spans="2:14" s="31" customFormat="1" x14ac:dyDescent="0.25">
      <c r="B9" s="104" t="s">
        <v>170</v>
      </c>
      <c r="C9" s="87">
        <v>1.3888888888888886E-2</v>
      </c>
      <c r="D9" s="88">
        <v>0.15741833923652107</v>
      </c>
      <c r="E9" s="88">
        <v>4.7929064983823898E-2</v>
      </c>
      <c r="F9" s="87">
        <v>1.9675925925925924E-3</v>
      </c>
      <c r="G9" s="88">
        <v>7.1518721076987785E-2</v>
      </c>
      <c r="H9" s="88">
        <v>1.9885366709556672E-2</v>
      </c>
      <c r="I9" s="87">
        <v>7.7546296296296278E-3</v>
      </c>
      <c r="J9" s="88">
        <v>0.1634146341463415</v>
      </c>
      <c r="K9" s="88">
        <v>5.0360793746241715E-2</v>
      </c>
      <c r="L9" s="90">
        <v>2.3611111111111107E-2</v>
      </c>
      <c r="M9" s="88">
        <v>0.1446808510638298</v>
      </c>
      <c r="N9" s="91">
        <v>4.3506078055022372E-2</v>
      </c>
    </row>
    <row r="10" spans="2:14" s="31" customFormat="1" x14ac:dyDescent="0.25">
      <c r="B10" s="104" t="s">
        <v>11</v>
      </c>
      <c r="C10" s="87">
        <v>2.8634259259259241E-2</v>
      </c>
      <c r="D10" s="88">
        <v>0.32454414272596083</v>
      </c>
      <c r="E10" s="88">
        <v>9.8813755641650222E-2</v>
      </c>
      <c r="F10" s="87">
        <v>4.8032407407407407E-3</v>
      </c>
      <c r="G10" s="88">
        <v>0.1745898190997055</v>
      </c>
      <c r="H10" s="88">
        <v>4.8543689320388349E-2</v>
      </c>
      <c r="I10" s="87">
        <v>1.6076388888888873E-2</v>
      </c>
      <c r="J10" s="88">
        <v>0.33878048780487785</v>
      </c>
      <c r="K10" s="88">
        <v>0.10440469031870103</v>
      </c>
      <c r="L10" s="90">
        <v>4.9513888888888857E-2</v>
      </c>
      <c r="M10" s="88">
        <v>0.30340425531914883</v>
      </c>
      <c r="N10" s="91">
        <v>9.1234804862443938E-2</v>
      </c>
    </row>
    <row r="11" spans="2:14" s="31" customFormat="1" x14ac:dyDescent="0.25">
      <c r="B11" s="104" t="s">
        <v>12</v>
      </c>
      <c r="C11" s="87">
        <v>1.5856481481481481E-3</v>
      </c>
      <c r="D11" s="88">
        <v>1.7971927062836159E-2</v>
      </c>
      <c r="E11" s="88">
        <v>5.4719015856532294E-3</v>
      </c>
      <c r="F11" s="87">
        <v>1.3888888888888889E-4</v>
      </c>
      <c r="G11" s="88">
        <v>5.0483803113167856E-3</v>
      </c>
      <c r="H11" s="88">
        <v>1.4036729442040005E-3</v>
      </c>
      <c r="I11" s="87">
        <v>8.2175925925925938E-4</v>
      </c>
      <c r="J11" s="88">
        <v>1.7317073170731716E-2</v>
      </c>
      <c r="K11" s="88">
        <v>5.3367408298256166E-3</v>
      </c>
      <c r="L11" s="90">
        <v>2.5462962962962965E-3</v>
      </c>
      <c r="M11" s="88">
        <v>1.5602836879432631E-2</v>
      </c>
      <c r="N11" s="91">
        <v>4.691831947110257E-3</v>
      </c>
    </row>
    <row r="12" spans="2:14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s="31" customFormat="1" x14ac:dyDescent="0.25">
      <c r="B13" s="104" t="s">
        <v>172</v>
      </c>
      <c r="C13" s="87">
        <v>6.3657407407407413E-4</v>
      </c>
      <c r="D13" s="88">
        <v>7.2150072150072185E-3</v>
      </c>
      <c r="E13" s="88">
        <v>2.1967488117585958E-3</v>
      </c>
      <c r="F13" s="89">
        <v>1.7361111111111112E-4</v>
      </c>
      <c r="G13" s="88">
        <v>6.3104753891459822E-3</v>
      </c>
      <c r="H13" s="88">
        <v>1.7545911802550006E-3</v>
      </c>
      <c r="I13" s="89">
        <v>5.3240740740740733E-4</v>
      </c>
      <c r="J13" s="88">
        <v>1.1219512195121954E-2</v>
      </c>
      <c r="K13" s="88">
        <v>3.4576067348165958E-3</v>
      </c>
      <c r="L13" s="90">
        <v>1.3425925925925927E-3</v>
      </c>
      <c r="M13" s="88">
        <v>8.2269503546099319E-3</v>
      </c>
      <c r="N13" s="91">
        <v>2.4738750266581357E-3</v>
      </c>
    </row>
    <row r="14" spans="2:14" s="31" customFormat="1" x14ac:dyDescent="0.25">
      <c r="B14" s="104" t="s">
        <v>173</v>
      </c>
      <c r="C14" s="87">
        <v>1.6203703703703703E-4</v>
      </c>
      <c r="D14" s="88">
        <v>1.8365472910927463E-3</v>
      </c>
      <c r="E14" s="88">
        <v>5.5917242481127885E-4</v>
      </c>
      <c r="F14" s="89"/>
      <c r="G14" s="88"/>
      <c r="H14" s="88"/>
      <c r="I14" s="89">
        <v>8.1018518518518516E-5</v>
      </c>
      <c r="J14" s="88">
        <v>1.7073170731707324E-3</v>
      </c>
      <c r="K14" s="88">
        <v>5.2615754660252547E-4</v>
      </c>
      <c r="L14" s="90">
        <v>2.4305555555555555E-4</v>
      </c>
      <c r="M14" s="88">
        <v>1.4893617021276601E-3</v>
      </c>
      <c r="N14" s="91">
        <v>4.4785668586052452E-4</v>
      </c>
    </row>
    <row r="15" spans="2:14" s="31" customFormat="1" x14ac:dyDescent="0.25">
      <c r="B15" s="104" t="s">
        <v>174</v>
      </c>
      <c r="C15" s="87">
        <v>2.4652777777777767E-3</v>
      </c>
      <c r="D15" s="88">
        <v>2.7941755214482486E-2</v>
      </c>
      <c r="E15" s="88">
        <v>8.5074090346287396E-3</v>
      </c>
      <c r="F15" s="87"/>
      <c r="G15" s="88"/>
      <c r="H15" s="88"/>
      <c r="I15" s="87">
        <v>1.5972222222222225E-3</v>
      </c>
      <c r="J15" s="88">
        <v>3.365853658536587E-2</v>
      </c>
      <c r="K15" s="88">
        <v>1.037282020444979E-2</v>
      </c>
      <c r="L15" s="90">
        <v>4.0624999999999993E-3</v>
      </c>
      <c r="M15" s="88">
        <v>2.4893617021276598E-2</v>
      </c>
      <c r="N15" s="91">
        <v>7.4856046065259084E-3</v>
      </c>
    </row>
    <row r="16" spans="2:14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25">
      <c r="B18" s="104" t="s">
        <v>14</v>
      </c>
      <c r="C18" s="87">
        <v>1.0243055555555554E-2</v>
      </c>
      <c r="D18" s="88">
        <v>0.11609602518693429</v>
      </c>
      <c r="E18" s="88">
        <v>3.5347685425570124E-2</v>
      </c>
      <c r="F18" s="87">
        <v>8.4490740740740759E-3</v>
      </c>
      <c r="G18" s="88">
        <v>0.30710980227177115</v>
      </c>
      <c r="H18" s="88">
        <v>8.5390104105743381E-2</v>
      </c>
      <c r="I18" s="87">
        <v>6.9675925925925903E-3</v>
      </c>
      <c r="J18" s="88">
        <v>0.14682926829268295</v>
      </c>
      <c r="K18" s="88">
        <v>4.5249549007817177E-2</v>
      </c>
      <c r="L18" s="90">
        <v>2.5659722222222219E-2</v>
      </c>
      <c r="M18" s="88">
        <v>0.15723404255319151</v>
      </c>
      <c r="N18" s="91">
        <v>4.7280870121561083E-2</v>
      </c>
    </row>
    <row r="19" spans="2:14" s="31" customFormat="1" x14ac:dyDescent="0.25">
      <c r="B19" s="66" t="s">
        <v>3</v>
      </c>
      <c r="C19" s="9">
        <v>8.8229166666666636E-2</v>
      </c>
      <c r="D19" s="105">
        <v>1</v>
      </c>
      <c r="E19" s="6">
        <v>0.30446938530974132</v>
      </c>
      <c r="F19" s="9">
        <v>2.7511574074074077E-2</v>
      </c>
      <c r="G19" s="105">
        <v>1</v>
      </c>
      <c r="H19" s="6">
        <v>0.2780442156977424</v>
      </c>
      <c r="I19" s="9">
        <v>4.7453703703703685E-2</v>
      </c>
      <c r="J19" s="105">
        <v>1</v>
      </c>
      <c r="K19" s="6">
        <v>0.30817799158147913</v>
      </c>
      <c r="L19" s="9">
        <v>0.16319444444444439</v>
      </c>
      <c r="M19" s="105">
        <v>1</v>
      </c>
      <c r="N19" s="7">
        <v>0.30070377479206639</v>
      </c>
    </row>
    <row r="20" spans="2:14" s="31" customFormat="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s="31" customFormat="1" x14ac:dyDescent="0.25">
      <c r="B22" s="65" t="s">
        <v>16</v>
      </c>
      <c r="C22" s="87">
        <v>1.7986111111111105E-2</v>
      </c>
      <c r="D22" s="90"/>
      <c r="E22" s="88">
        <v>6.2068139154051939E-2</v>
      </c>
      <c r="F22" s="87">
        <v>5.9374999999999992E-3</v>
      </c>
      <c r="G22" s="90"/>
      <c r="H22" s="88">
        <v>6.0007018364721013E-2</v>
      </c>
      <c r="I22" s="87">
        <v>7.6157407407407415E-3</v>
      </c>
      <c r="J22" s="90"/>
      <c r="K22" s="88">
        <v>4.9458809380637403E-2</v>
      </c>
      <c r="L22" s="90">
        <v>3.1539351851851846E-2</v>
      </c>
      <c r="M22" s="90"/>
      <c r="N22" s="91">
        <v>5.8114736617615674E-2</v>
      </c>
    </row>
    <row r="23" spans="2:14" s="31" customFormat="1" x14ac:dyDescent="0.25">
      <c r="B23" s="65" t="s">
        <v>17</v>
      </c>
      <c r="C23" s="87">
        <v>3.5879629629629629E-4</v>
      </c>
      <c r="D23" s="90"/>
      <c r="E23" s="88">
        <v>1.2381675120821177E-3</v>
      </c>
      <c r="F23" s="87">
        <v>3.4722222222222224E-4</v>
      </c>
      <c r="G23" s="90"/>
      <c r="H23" s="88">
        <v>3.5091823605100012E-3</v>
      </c>
      <c r="I23" s="87">
        <v>5.7870370370370367E-4</v>
      </c>
      <c r="J23" s="90"/>
      <c r="K23" s="88">
        <v>3.758268190018039E-3</v>
      </c>
      <c r="L23" s="90">
        <v>1.2847222222222223E-3</v>
      </c>
      <c r="M23" s="90"/>
      <c r="N23" s="91">
        <v>2.3672424824056296E-3</v>
      </c>
    </row>
    <row r="24" spans="2:14" s="31" customFormat="1" x14ac:dyDescent="0.25">
      <c r="B24" s="65" t="s">
        <v>18</v>
      </c>
      <c r="C24" s="87">
        <v>2.6157407407407401E-3</v>
      </c>
      <c r="D24" s="90"/>
      <c r="E24" s="88">
        <v>9.0266405719535009E-3</v>
      </c>
      <c r="F24" s="87"/>
      <c r="G24" s="90"/>
      <c r="H24" s="88"/>
      <c r="I24" s="87">
        <v>6.9444444444444458E-4</v>
      </c>
      <c r="J24" s="90"/>
      <c r="K24" s="88">
        <v>4.5099218280216478E-3</v>
      </c>
      <c r="L24" s="90">
        <v>3.3101851851851847E-3</v>
      </c>
      <c r="M24" s="90"/>
      <c r="N24" s="91">
        <v>6.0993815312433333E-3</v>
      </c>
    </row>
    <row r="25" spans="2:14" s="31" customFormat="1" x14ac:dyDescent="0.25">
      <c r="B25" s="65" t="s">
        <v>19</v>
      </c>
      <c r="C25" s="87">
        <v>3.4039351851851862E-2</v>
      </c>
      <c r="D25" s="90"/>
      <c r="E25" s="88">
        <v>0.11746615009785513</v>
      </c>
      <c r="F25" s="87">
        <v>7.9745370370370387E-3</v>
      </c>
      <c r="G25" s="90"/>
      <c r="H25" s="88">
        <v>8.0594221546379713E-2</v>
      </c>
      <c r="I25" s="87">
        <v>1.7048611111111108E-2</v>
      </c>
      <c r="J25" s="90"/>
      <c r="K25" s="88">
        <v>0.11071858087793142</v>
      </c>
      <c r="L25" s="90">
        <v>5.9062500000000004E-2</v>
      </c>
      <c r="M25" s="90"/>
      <c r="N25" s="91">
        <v>0.10882917466410746</v>
      </c>
    </row>
    <row r="26" spans="2:14" s="31" customFormat="1" x14ac:dyDescent="0.25">
      <c r="B26" s="65" t="s">
        <v>20</v>
      </c>
      <c r="C26" s="87">
        <v>0.13988425925925949</v>
      </c>
      <c r="D26" s="90"/>
      <c r="E26" s="88">
        <v>0.48272556616208057</v>
      </c>
      <c r="F26" s="87">
        <v>5.4942129629629619E-2</v>
      </c>
      <c r="G26" s="90"/>
      <c r="H26" s="88">
        <v>0.55526962217803244</v>
      </c>
      <c r="I26" s="87">
        <v>7.6203703703703732E-2</v>
      </c>
      <c r="J26" s="90"/>
      <c r="K26" s="88">
        <v>0.49488875526157561</v>
      </c>
      <c r="L26" s="90">
        <v>0.27103009259259281</v>
      </c>
      <c r="M26" s="90"/>
      <c r="N26" s="91">
        <v>0.49940285775218624</v>
      </c>
    </row>
    <row r="27" spans="2:14" s="31" customFormat="1" x14ac:dyDescent="0.25">
      <c r="B27" s="65" t="s">
        <v>21</v>
      </c>
      <c r="C27" s="87">
        <v>6.6666666666666654E-3</v>
      </c>
      <c r="D27" s="90"/>
      <c r="E27" s="88">
        <v>2.3005951192235471E-2</v>
      </c>
      <c r="F27" s="87">
        <v>2.2337962962962962E-3</v>
      </c>
      <c r="G27" s="90"/>
      <c r="H27" s="88">
        <v>2.2575739852614341E-2</v>
      </c>
      <c r="I27" s="87">
        <v>4.386574074074074E-3</v>
      </c>
      <c r="J27" s="90"/>
      <c r="K27" s="88">
        <v>2.8487672880336736E-2</v>
      </c>
      <c r="L27" s="90">
        <v>1.3287037037037035E-2</v>
      </c>
      <c r="M27" s="90"/>
      <c r="N27" s="91">
        <v>2.4482832160375338E-2</v>
      </c>
    </row>
    <row r="28" spans="2:14" s="31" customFormat="1" x14ac:dyDescent="0.25">
      <c r="B28" s="66" t="s">
        <v>3</v>
      </c>
      <c r="C28" s="67">
        <v>0.20155092592592616</v>
      </c>
      <c r="D28" s="86"/>
      <c r="E28" s="105">
        <v>0.69553061469025879</v>
      </c>
      <c r="F28" s="67">
        <v>7.1435185185185185E-2</v>
      </c>
      <c r="G28" s="86"/>
      <c r="H28" s="105">
        <v>0.72195578430225749</v>
      </c>
      <c r="I28" s="67">
        <v>0.1065277777777778</v>
      </c>
      <c r="J28" s="86"/>
      <c r="K28" s="105">
        <v>0.69182200841852082</v>
      </c>
      <c r="L28" s="67">
        <v>0.37951388888888909</v>
      </c>
      <c r="M28" s="86"/>
      <c r="N28" s="107">
        <v>0.69929622520793377</v>
      </c>
    </row>
    <row r="29" spans="2:14" s="31" customFormat="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25">
      <c r="B30" s="66" t="s">
        <v>6</v>
      </c>
      <c r="C30" s="67">
        <v>0.2897800925925928</v>
      </c>
      <c r="D30" s="8"/>
      <c r="E30" s="105">
        <v>1</v>
      </c>
      <c r="F30" s="67">
        <v>9.8946759259259262E-2</v>
      </c>
      <c r="G30" s="8"/>
      <c r="H30" s="105">
        <v>0.99999999999999989</v>
      </c>
      <c r="I30" s="67">
        <v>0.1539814814814815</v>
      </c>
      <c r="J30" s="8"/>
      <c r="K30" s="105">
        <v>1</v>
      </c>
      <c r="L30" s="67">
        <v>0.54270833333333346</v>
      </c>
      <c r="M30" s="8"/>
      <c r="N30" s="107">
        <v>1.0000000000000002</v>
      </c>
    </row>
    <row r="31" spans="2:14" s="31" customFormat="1" ht="66" customHeight="1" thickBot="1" x14ac:dyDescent="0.3">
      <c r="B31" s="189" t="s">
        <v>48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  <row r="32" spans="2:14" s="31" customFormat="1" x14ac:dyDescent="0.25"/>
    <row r="33" s="31" customFormat="1" x14ac:dyDescent="0.25"/>
    <row r="34" s="31" customFormat="1" x14ac:dyDescent="0.25"/>
    <row r="35" s="31" customFormat="1" x14ac:dyDescent="0.25"/>
    <row r="36" s="31" customFormat="1" x14ac:dyDescent="0.25"/>
    <row r="37" s="31" customFormat="1" x14ac:dyDescent="0.25"/>
    <row r="38" s="31" customFormat="1" x14ac:dyDescent="0.25"/>
    <row r="39" s="31" customFormat="1" x14ac:dyDescent="0.25"/>
    <row r="40" s="31" customFormat="1" x14ac:dyDescent="0.25"/>
    <row r="41" s="31" customFormat="1" x14ac:dyDescent="0.25"/>
    <row r="42" s="31" customFormat="1" x14ac:dyDescent="0.25"/>
    <row r="43" s="31" customFormat="1" x14ac:dyDescent="0.25"/>
    <row r="44" s="31" customFormat="1" x14ac:dyDescent="0.25"/>
    <row r="45" s="31" customFormat="1" x14ac:dyDescent="0.25"/>
    <row r="46" s="31" customFormat="1" x14ac:dyDescent="0.25"/>
    <row r="47" s="31" customFormat="1" x14ac:dyDescent="0.25"/>
    <row r="48" s="31" customFormat="1" x14ac:dyDescent="0.25"/>
    <row r="49" s="31" customFormat="1" x14ac:dyDescent="0.25"/>
    <row r="50" s="31" customFormat="1" x14ac:dyDescent="0.25"/>
    <row r="51" s="31" customFormat="1" x14ac:dyDescent="0.25"/>
    <row r="52" s="31" customFormat="1" x14ac:dyDescent="0.25"/>
    <row r="53" s="31" customFormat="1" x14ac:dyDescent="0.25"/>
    <row r="54" s="31" customFormat="1" x14ac:dyDescent="0.25"/>
    <row r="55" s="31" customFormat="1" x14ac:dyDescent="0.25"/>
    <row r="56" s="31" customFormat="1" x14ac:dyDescent="0.25"/>
    <row r="57" s="31" customFormat="1" x14ac:dyDescent="0.25"/>
    <row r="58" s="31" customFormat="1" x14ac:dyDescent="0.25"/>
    <row r="59" s="31" customFormat="1" x14ac:dyDescent="0.25"/>
    <row r="60" s="31" customFormat="1" x14ac:dyDescent="0.25"/>
    <row r="61" s="31" customFormat="1" x14ac:dyDescent="0.25"/>
    <row r="62" s="31" customFormat="1" x14ac:dyDescent="0.25"/>
    <row r="63" s="31" customFormat="1" x14ac:dyDescent="0.25"/>
    <row r="64" s="31" customFormat="1" x14ac:dyDescent="0.25"/>
    <row r="65" s="31" customFormat="1" x14ac:dyDescent="0.25"/>
    <row r="66" s="31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7109375" style="1" customWidth="1"/>
    <col min="15" max="16384" width="8.85546875" style="1"/>
  </cols>
  <sheetData>
    <row r="2" spans="2:14" ht="15.75" thickBot="1" x14ac:dyDescent="0.3"/>
    <row r="3" spans="2:14" x14ac:dyDescent="0.25">
      <c r="B3" s="168" t="s">
        <v>93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25">
      <c r="B4" s="171" t="s">
        <v>550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>
        <v>2.9039351851851841E-2</v>
      </c>
      <c r="D7" s="88">
        <v>0.21685393258426963</v>
      </c>
      <c r="E7" s="88">
        <v>7.6235908966606897E-2</v>
      </c>
      <c r="F7" s="87">
        <v>1.0312499999999999E-2</v>
      </c>
      <c r="G7" s="88">
        <v>0.24324324324324326</v>
      </c>
      <c r="H7" s="88">
        <v>7.9207040625833419E-2</v>
      </c>
      <c r="I7" s="87">
        <v>1.2199074074074079E-2</v>
      </c>
      <c r="J7" s="88">
        <v>0.18628490632732428</v>
      </c>
      <c r="K7" s="88">
        <v>6.3851699279093732E-2</v>
      </c>
      <c r="L7" s="90">
        <v>5.1550925925925917E-2</v>
      </c>
      <c r="M7" s="88">
        <v>0.21320185725910687</v>
      </c>
      <c r="N7" s="91">
        <v>7.3417179026488866E-2</v>
      </c>
    </row>
    <row r="8" spans="2:14" x14ac:dyDescent="0.25">
      <c r="B8" s="104" t="s">
        <v>169</v>
      </c>
      <c r="C8" s="87">
        <v>1.3530092592592592E-2</v>
      </c>
      <c r="D8" s="88">
        <v>0.10103716508210893</v>
      </c>
      <c r="E8" s="88">
        <v>3.5520038892771423E-2</v>
      </c>
      <c r="F8" s="87">
        <v>4.1550925925925922E-3</v>
      </c>
      <c r="G8" s="88">
        <v>9.8007098007098017E-2</v>
      </c>
      <c r="H8" s="88">
        <v>3.1913947906480583E-2</v>
      </c>
      <c r="I8" s="87">
        <v>4.4444444444444427E-3</v>
      </c>
      <c r="J8" s="88">
        <v>6.7868504772004234E-2</v>
      </c>
      <c r="K8" s="88">
        <v>2.3262858181377587E-2</v>
      </c>
      <c r="L8" s="90">
        <v>2.2129629629629628E-2</v>
      </c>
      <c r="M8" s="88">
        <v>9.1522665262553302E-2</v>
      </c>
      <c r="N8" s="91">
        <v>3.1516310349943136E-2</v>
      </c>
    </row>
    <row r="9" spans="2:14" x14ac:dyDescent="0.25">
      <c r="B9" s="104" t="s">
        <v>170</v>
      </c>
      <c r="C9" s="87">
        <v>2.3796296296296274E-2</v>
      </c>
      <c r="D9" s="88">
        <v>0.1777009507346585</v>
      </c>
      <c r="E9" s="88">
        <v>6.247151408343711E-2</v>
      </c>
      <c r="F9" s="87">
        <v>5.3009259259259251E-3</v>
      </c>
      <c r="G9" s="88">
        <v>0.12503412503412503</v>
      </c>
      <c r="H9" s="88">
        <v>4.0714730198239846E-2</v>
      </c>
      <c r="I9" s="87">
        <v>1.2662037037037043E-2</v>
      </c>
      <c r="J9" s="88">
        <v>0.19335454224107473</v>
      </c>
      <c r="K9" s="88">
        <v>6.627491367298724E-2</v>
      </c>
      <c r="L9" s="90">
        <v>4.1759259259259239E-2</v>
      </c>
      <c r="M9" s="88">
        <v>0.17270594993059213</v>
      </c>
      <c r="N9" s="91">
        <v>5.9472200702193931E-2</v>
      </c>
    </row>
    <row r="10" spans="2:14" x14ac:dyDescent="0.25">
      <c r="B10" s="104" t="s">
        <v>11</v>
      </c>
      <c r="C10" s="87">
        <v>4.7071759259259237E-2</v>
      </c>
      <c r="D10" s="88">
        <v>0.35151253241140873</v>
      </c>
      <c r="E10" s="88">
        <v>0.12357570417185741</v>
      </c>
      <c r="F10" s="87">
        <v>1.1550925925925921E-2</v>
      </c>
      <c r="G10" s="88">
        <v>0.27245427245427239</v>
      </c>
      <c r="H10" s="88">
        <v>8.8718997244199474E-2</v>
      </c>
      <c r="I10" s="87">
        <v>2.3912037037037016E-2</v>
      </c>
      <c r="J10" s="88">
        <v>0.36514669494521013</v>
      </c>
      <c r="K10" s="88">
        <v>0.12515902344459914</v>
      </c>
      <c r="L10" s="90">
        <v>8.2534722222222176E-2</v>
      </c>
      <c r="M10" s="88">
        <v>0.34134316212723181</v>
      </c>
      <c r="N10" s="91">
        <v>0.11754331020159227</v>
      </c>
    </row>
    <row r="11" spans="2:14" x14ac:dyDescent="0.25">
      <c r="B11" s="104" t="s">
        <v>12</v>
      </c>
      <c r="C11" s="87">
        <v>1.7824074074074072E-3</v>
      </c>
      <c r="D11" s="88">
        <v>1.3310285220397584E-2</v>
      </c>
      <c r="E11" s="88">
        <v>4.6792865607243788E-3</v>
      </c>
      <c r="F11" s="87">
        <v>2.8935185185185184E-4</v>
      </c>
      <c r="G11" s="88">
        <v>6.8250068250068257E-3</v>
      </c>
      <c r="H11" s="88">
        <v>2.2224197706462801E-3</v>
      </c>
      <c r="I11" s="87">
        <v>8.2175925925925938E-4</v>
      </c>
      <c r="J11" s="88">
        <v>1.254860374690704E-2</v>
      </c>
      <c r="K11" s="88">
        <v>4.3012055491609621E-3</v>
      </c>
      <c r="L11" s="90">
        <v>2.8935185185185188E-3</v>
      </c>
      <c r="M11" s="88">
        <v>1.196687568809536E-2</v>
      </c>
      <c r="N11" s="91">
        <v>4.1208564788105572E-3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>
        <v>1.203703703703704E-3</v>
      </c>
      <c r="D13" s="88">
        <v>8.9887640449438245E-3</v>
      </c>
      <c r="E13" s="88">
        <v>3.1600376773723089E-3</v>
      </c>
      <c r="F13" s="89">
        <v>3.1250000000000001E-4</v>
      </c>
      <c r="G13" s="88">
        <v>7.3710073710073721E-3</v>
      </c>
      <c r="H13" s="88">
        <v>2.4002133522979829E-3</v>
      </c>
      <c r="I13" s="89">
        <v>7.4074074074074081E-4</v>
      </c>
      <c r="J13" s="88">
        <v>1.1311417462000711E-2</v>
      </c>
      <c r="K13" s="88">
        <v>3.8771430302295996E-3</v>
      </c>
      <c r="L13" s="90">
        <v>2.2569444444444451E-3</v>
      </c>
      <c r="M13" s="88">
        <v>9.3341630367143828E-3</v>
      </c>
      <c r="N13" s="91">
        <v>3.2142680534722355E-3</v>
      </c>
    </row>
    <row r="14" spans="2:14" x14ac:dyDescent="0.25">
      <c r="B14" s="104" t="s">
        <v>173</v>
      </c>
      <c r="C14" s="87">
        <v>1.6203703703703703E-4</v>
      </c>
      <c r="D14" s="88">
        <v>1.2100259291270531E-3</v>
      </c>
      <c r="E14" s="88">
        <v>4.2538968733857991E-4</v>
      </c>
      <c r="F14" s="89"/>
      <c r="G14" s="88"/>
      <c r="H14" s="88"/>
      <c r="I14" s="89">
        <v>8.1018518518518516E-5</v>
      </c>
      <c r="J14" s="88">
        <v>1.2371862849063276E-3</v>
      </c>
      <c r="K14" s="88">
        <v>4.2406251893136241E-4</v>
      </c>
      <c r="L14" s="90">
        <v>2.4305555555555555E-4</v>
      </c>
      <c r="M14" s="88">
        <v>1.00521755780001E-3</v>
      </c>
      <c r="N14" s="91">
        <v>3.4615194422008678E-4</v>
      </c>
    </row>
    <row r="15" spans="2:14" x14ac:dyDescent="0.25">
      <c r="B15" s="104" t="s">
        <v>174</v>
      </c>
      <c r="C15" s="87">
        <v>3.9351851851851848E-3</v>
      </c>
      <c r="D15" s="88">
        <v>2.9386343993085571E-2</v>
      </c>
      <c r="E15" s="88">
        <v>1.0330892406794082E-2</v>
      </c>
      <c r="F15" s="87">
        <v>9.6064814814814819E-4</v>
      </c>
      <c r="G15" s="88">
        <v>2.2659022659022664E-2</v>
      </c>
      <c r="H15" s="88">
        <v>7.3784336385456506E-3</v>
      </c>
      <c r="I15" s="87">
        <v>2.6388888888888877E-3</v>
      </c>
      <c r="J15" s="88">
        <v>4.0296924708377514E-2</v>
      </c>
      <c r="K15" s="88">
        <v>1.3812322045192942E-2</v>
      </c>
      <c r="L15" s="90">
        <v>7.5347222222222204E-3</v>
      </c>
      <c r="M15" s="88">
        <v>3.1161744291800308E-2</v>
      </c>
      <c r="N15" s="91">
        <v>1.0730710270822688E-2</v>
      </c>
    </row>
    <row r="16" spans="2:14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1.3391203703703699E-2</v>
      </c>
      <c r="D18" s="88">
        <v>9.9999999999999992E-2</v>
      </c>
      <c r="E18" s="88">
        <v>3.5155419160766914E-2</v>
      </c>
      <c r="F18" s="87">
        <v>9.5138888888888877E-3</v>
      </c>
      <c r="G18" s="88">
        <v>0.2244062244062244</v>
      </c>
      <c r="H18" s="88">
        <v>7.3073162058849686E-2</v>
      </c>
      <c r="I18" s="87">
        <v>7.9861111111111088E-3</v>
      </c>
      <c r="J18" s="88">
        <v>0.12195121951219512</v>
      </c>
      <c r="K18" s="88">
        <v>4.1800448294662854E-2</v>
      </c>
      <c r="L18" s="90">
        <v>3.0891203703703699E-2</v>
      </c>
      <c r="M18" s="88">
        <v>0.12775836484610603</v>
      </c>
      <c r="N18" s="91">
        <v>4.3994263767781497E-2</v>
      </c>
    </row>
    <row r="19" spans="2:14" x14ac:dyDescent="0.25">
      <c r="B19" s="66" t="s">
        <v>3</v>
      </c>
      <c r="C19" s="9">
        <v>0.133912037037037</v>
      </c>
      <c r="D19" s="105">
        <v>0.99999999999999978</v>
      </c>
      <c r="E19" s="6">
        <v>0.3515541916076691</v>
      </c>
      <c r="F19" s="9">
        <v>4.2395833333333327E-2</v>
      </c>
      <c r="G19" s="105">
        <v>1</v>
      </c>
      <c r="H19" s="6">
        <v>0.32562894479509291</v>
      </c>
      <c r="I19" s="9">
        <v>6.5486111111111092E-2</v>
      </c>
      <c r="J19" s="105">
        <v>1</v>
      </c>
      <c r="K19" s="6">
        <v>0.34276367601623547</v>
      </c>
      <c r="L19" s="9">
        <v>0.24179398148148135</v>
      </c>
      <c r="M19" s="105">
        <v>1.0000000000000002</v>
      </c>
      <c r="N19" s="7">
        <v>0.34435525079532525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>
        <v>2.2141203703703698E-2</v>
      </c>
      <c r="D22" s="90"/>
      <c r="E22" s="88">
        <v>5.8126462277050227E-2</v>
      </c>
      <c r="F22" s="87">
        <v>7.9398148148148145E-3</v>
      </c>
      <c r="G22" s="90"/>
      <c r="H22" s="88">
        <v>6.0983198506533928E-2</v>
      </c>
      <c r="I22" s="87">
        <v>9.7337962962962977E-3</v>
      </c>
      <c r="J22" s="90"/>
      <c r="K22" s="88">
        <v>5.0948082631610832E-2</v>
      </c>
      <c r="L22" s="90">
        <v>3.981481481481481E-2</v>
      </c>
      <c r="M22" s="90"/>
      <c r="N22" s="91">
        <v>5.6702985148433256E-2</v>
      </c>
    </row>
    <row r="23" spans="2:14" x14ac:dyDescent="0.25">
      <c r="B23" s="65" t="s">
        <v>17</v>
      </c>
      <c r="C23" s="87">
        <v>4.3981481481481481E-4</v>
      </c>
      <c r="D23" s="90"/>
      <c r="E23" s="88">
        <v>1.1546291513475741E-3</v>
      </c>
      <c r="F23" s="87">
        <v>3.4722222222222224E-4</v>
      </c>
      <c r="G23" s="90"/>
      <c r="H23" s="88">
        <v>2.6669037247755364E-3</v>
      </c>
      <c r="I23" s="87">
        <v>5.7870370370370367E-4</v>
      </c>
      <c r="J23" s="90"/>
      <c r="K23" s="88">
        <v>3.0290179923668742E-3</v>
      </c>
      <c r="L23" s="90">
        <v>1.3657407407407407E-3</v>
      </c>
      <c r="M23" s="90"/>
      <c r="N23" s="91">
        <v>1.9450442579985829E-3</v>
      </c>
    </row>
    <row r="24" spans="2:14" x14ac:dyDescent="0.25">
      <c r="B24" s="65" t="s">
        <v>18</v>
      </c>
      <c r="C24" s="87">
        <v>4.131944444444445E-3</v>
      </c>
      <c r="D24" s="90"/>
      <c r="E24" s="88">
        <v>1.084743702713379E-2</v>
      </c>
      <c r="F24" s="87">
        <v>2.8935185185185189E-4</v>
      </c>
      <c r="G24" s="90"/>
      <c r="H24" s="88">
        <v>2.2224197706462805E-3</v>
      </c>
      <c r="I24" s="87">
        <v>6.9444444444444458E-4</v>
      </c>
      <c r="J24" s="90"/>
      <c r="K24" s="88">
        <v>3.6348215908402499E-3</v>
      </c>
      <c r="L24" s="90">
        <v>5.1157407407407419E-3</v>
      </c>
      <c r="M24" s="90"/>
      <c r="N24" s="91">
        <v>7.2856742545370666E-3</v>
      </c>
    </row>
    <row r="25" spans="2:14" x14ac:dyDescent="0.25">
      <c r="B25" s="65" t="s">
        <v>19</v>
      </c>
      <c r="C25" s="87">
        <v>3.9606481481481493E-2</v>
      </c>
      <c r="D25" s="90"/>
      <c r="E25" s="88">
        <v>0.10397739357661578</v>
      </c>
      <c r="F25" s="87">
        <v>1.0625000000000001E-2</v>
      </c>
      <c r="G25" s="90"/>
      <c r="H25" s="88">
        <v>8.1607253978131414E-2</v>
      </c>
      <c r="I25" s="87">
        <v>2.119212962962962E-2</v>
      </c>
      <c r="J25" s="90"/>
      <c r="K25" s="88">
        <v>0.11092263888047489</v>
      </c>
      <c r="L25" s="90">
        <v>7.1423611111111118E-2</v>
      </c>
      <c r="M25" s="90"/>
      <c r="N25" s="91">
        <v>0.1017192213229598</v>
      </c>
    </row>
    <row r="26" spans="2:14" x14ac:dyDescent="0.25">
      <c r="B26" s="65" t="s">
        <v>20</v>
      </c>
      <c r="C26" s="87">
        <v>0.17357638888888882</v>
      </c>
      <c r="D26" s="90"/>
      <c r="E26" s="88">
        <v>0.45568351007262003</v>
      </c>
      <c r="F26" s="87">
        <v>6.6215277777777762E-2</v>
      </c>
      <c r="G26" s="90"/>
      <c r="H26" s="88">
        <v>0.50857854031469463</v>
      </c>
      <c r="I26" s="87">
        <v>8.8645833333333368E-2</v>
      </c>
      <c r="J26" s="90"/>
      <c r="K26" s="88">
        <v>0.463984976070758</v>
      </c>
      <c r="L26" s="90">
        <v>0.32843749999999994</v>
      </c>
      <c r="M26" s="90"/>
      <c r="N26" s="91">
        <v>0.4677501771968286</v>
      </c>
    </row>
    <row r="27" spans="2:14" x14ac:dyDescent="0.25">
      <c r="B27" s="65" t="s">
        <v>21</v>
      </c>
      <c r="C27" s="87">
        <v>7.1064814814814801E-3</v>
      </c>
      <c r="D27" s="90"/>
      <c r="E27" s="88">
        <v>1.865637628756343E-2</v>
      </c>
      <c r="F27" s="87">
        <v>2.3842592592592591E-3</v>
      </c>
      <c r="G27" s="90"/>
      <c r="H27" s="88">
        <v>1.8312738910125349E-2</v>
      </c>
      <c r="I27" s="87">
        <v>4.7222222222222223E-3</v>
      </c>
      <c r="J27" s="90"/>
      <c r="K27" s="88">
        <v>2.4716786817713696E-2</v>
      </c>
      <c r="L27" s="90">
        <v>1.4212962962962962E-2</v>
      </c>
      <c r="M27" s="90"/>
      <c r="N27" s="91">
        <v>2.0241647023917456E-2</v>
      </c>
    </row>
    <row r="28" spans="2:14" x14ac:dyDescent="0.25">
      <c r="B28" s="66" t="s">
        <v>3</v>
      </c>
      <c r="C28" s="67">
        <v>0.24700231481481477</v>
      </c>
      <c r="D28" s="86"/>
      <c r="E28" s="105">
        <v>0.6484458083923309</v>
      </c>
      <c r="F28" s="67">
        <v>8.7800925925925907E-2</v>
      </c>
      <c r="G28" s="86"/>
      <c r="H28" s="105">
        <v>0.67437105520490703</v>
      </c>
      <c r="I28" s="67">
        <v>0.12556712962962965</v>
      </c>
      <c r="J28" s="86"/>
      <c r="K28" s="105">
        <v>0.65723632398376453</v>
      </c>
      <c r="L28" s="67">
        <v>0.46037037037037032</v>
      </c>
      <c r="M28" s="86"/>
      <c r="N28" s="107">
        <v>0.65564474920467486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>
        <v>0.38091435185185174</v>
      </c>
      <c r="D30" s="8"/>
      <c r="E30" s="105">
        <v>1</v>
      </c>
      <c r="F30" s="67">
        <v>0.13019675925925922</v>
      </c>
      <c r="G30" s="8"/>
      <c r="H30" s="105">
        <v>1</v>
      </c>
      <c r="I30" s="67">
        <v>0.19105324074074076</v>
      </c>
      <c r="J30" s="8"/>
      <c r="K30" s="105">
        <v>1</v>
      </c>
      <c r="L30" s="67">
        <v>0.70216435185185166</v>
      </c>
      <c r="M30" s="8"/>
      <c r="N30" s="107">
        <v>1</v>
      </c>
    </row>
    <row r="31" spans="2:14" ht="66" customHeight="1" thickBot="1" x14ac:dyDescent="0.3">
      <c r="B31" s="176" t="s">
        <v>49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94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8.958333333333332E-3</v>
      </c>
      <c r="D7" s="88">
        <v>0.24602670057215509</v>
      </c>
      <c r="E7" s="88">
        <v>4.2445845900740332E-2</v>
      </c>
      <c r="F7" s="87">
        <v>3.2523148148148147E-3</v>
      </c>
      <c r="G7" s="88">
        <v>0.19299450549450545</v>
      </c>
      <c r="H7" s="88">
        <v>6.8319961098954524E-2</v>
      </c>
      <c r="I7" s="90">
        <v>1.2210648148148148E-2</v>
      </c>
      <c r="J7" s="88">
        <v>0.22924815297696652</v>
      </c>
      <c r="K7" s="91">
        <v>4.7207803830320388E-2</v>
      </c>
    </row>
    <row r="8" spans="2:11" s="31" customFormat="1" x14ac:dyDescent="0.25">
      <c r="B8" s="104" t="s">
        <v>169</v>
      </c>
      <c r="C8" s="87">
        <v>2.6504629629629625E-3</v>
      </c>
      <c r="D8" s="88">
        <v>7.2790845518118236E-2</v>
      </c>
      <c r="E8" s="88">
        <v>1.2558267068823689E-2</v>
      </c>
      <c r="F8" s="87">
        <v>3.0555555555555553E-3</v>
      </c>
      <c r="G8" s="88">
        <v>0.18131868131868129</v>
      </c>
      <c r="H8" s="88">
        <v>6.4186725018234844E-2</v>
      </c>
      <c r="I8" s="90">
        <v>5.7060185185185183E-3</v>
      </c>
      <c r="J8" s="88">
        <v>0.10712733594089525</v>
      </c>
      <c r="K8" s="91">
        <v>2.2060139609808484E-2</v>
      </c>
    </row>
    <row r="9" spans="2:11" s="31" customFormat="1" x14ac:dyDescent="0.25">
      <c r="B9" s="104" t="s">
        <v>170</v>
      </c>
      <c r="C9" s="87">
        <v>5.4513888888888876E-3</v>
      </c>
      <c r="D9" s="88">
        <v>0.14971392244119514</v>
      </c>
      <c r="E9" s="88">
        <v>2.5829448862078417E-2</v>
      </c>
      <c r="F9" s="87">
        <v>2.3148148148148147E-3</v>
      </c>
      <c r="G9" s="88">
        <v>0.13736263736263735</v>
      </c>
      <c r="H9" s="88">
        <v>4.8626306831996098E-2</v>
      </c>
      <c r="I9" s="90">
        <v>7.7662037037037022E-3</v>
      </c>
      <c r="J9" s="88">
        <v>0.14580617122990003</v>
      </c>
      <c r="K9" s="91">
        <v>3.002505817075353E-2</v>
      </c>
    </row>
    <row r="10" spans="2:11" s="31" customFormat="1" x14ac:dyDescent="0.25">
      <c r="B10" s="104" t="s">
        <v>11</v>
      </c>
      <c r="C10" s="87">
        <v>7.0601851851851867E-3</v>
      </c>
      <c r="D10" s="88">
        <v>0.19389701207883031</v>
      </c>
      <c r="E10" s="88">
        <v>3.3452152454071848E-2</v>
      </c>
      <c r="F10" s="87">
        <v>5.3587962962962981E-3</v>
      </c>
      <c r="G10" s="88">
        <v>0.31799450549450559</v>
      </c>
      <c r="H10" s="88">
        <v>0.112569900316071</v>
      </c>
      <c r="I10" s="90">
        <v>1.2418981481481486E-2</v>
      </c>
      <c r="J10" s="88">
        <v>0.23315949587136037</v>
      </c>
      <c r="K10" s="91">
        <v>4.8013245033112599E-2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>
        <v>3.0092592592592595E-4</v>
      </c>
      <c r="D13" s="88">
        <v>8.2644628099173573E-3</v>
      </c>
      <c r="E13" s="88">
        <v>1.4258294488620786E-3</v>
      </c>
      <c r="F13" s="89">
        <v>2.8935185185185184E-4</v>
      </c>
      <c r="G13" s="88">
        <v>1.7170329670329668E-2</v>
      </c>
      <c r="H13" s="88">
        <v>6.0782883539995123E-3</v>
      </c>
      <c r="I13" s="90">
        <v>5.9027777777777778E-4</v>
      </c>
      <c r="J13" s="88">
        <v>1.1082138200782269E-2</v>
      </c>
      <c r="K13" s="91">
        <v>2.2820834079112224E-3</v>
      </c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>
        <v>8.1018518518518516E-4</v>
      </c>
      <c r="D15" s="88">
        <v>2.2250476795931343E-2</v>
      </c>
      <c r="E15" s="88">
        <v>3.8387715930902114E-3</v>
      </c>
      <c r="F15" s="87">
        <v>3.4722222222222224E-4</v>
      </c>
      <c r="G15" s="88">
        <v>2.0604395604395604E-2</v>
      </c>
      <c r="H15" s="88">
        <v>7.2939460247994151E-3</v>
      </c>
      <c r="I15" s="90">
        <v>1.1574074074074073E-3</v>
      </c>
      <c r="J15" s="88">
        <v>2.1729682746631899E-2</v>
      </c>
      <c r="K15" s="91">
        <v>4.4746733488455342E-3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1.1180555555555555E-2</v>
      </c>
      <c r="D18" s="88">
        <v>0.30705657978385253</v>
      </c>
      <c r="E18" s="88">
        <v>5.2975047984644912E-2</v>
      </c>
      <c r="F18" s="87">
        <v>2.2337962962962962E-3</v>
      </c>
      <c r="G18" s="88">
        <v>0.13255494505494503</v>
      </c>
      <c r="H18" s="88">
        <v>4.6924386092876233E-2</v>
      </c>
      <c r="I18" s="90">
        <v>1.3414351851851851E-2</v>
      </c>
      <c r="J18" s="88">
        <v>0.25184702303346368</v>
      </c>
      <c r="K18" s="91">
        <v>5.1861464113119739E-2</v>
      </c>
    </row>
    <row r="19" spans="2:11" s="31" customFormat="1" x14ac:dyDescent="0.25">
      <c r="B19" s="66" t="s">
        <v>3</v>
      </c>
      <c r="C19" s="9">
        <v>3.6412037037037034E-2</v>
      </c>
      <c r="D19" s="105">
        <v>1</v>
      </c>
      <c r="E19" s="6">
        <v>0.17252536331231147</v>
      </c>
      <c r="F19" s="9">
        <v>1.6851851851851854E-2</v>
      </c>
      <c r="G19" s="105">
        <v>1</v>
      </c>
      <c r="H19" s="6">
        <v>0.35399951373693167</v>
      </c>
      <c r="I19" s="9">
        <v>5.3263888888888888E-2</v>
      </c>
      <c r="J19" s="105">
        <v>1</v>
      </c>
      <c r="K19" s="7">
        <v>0.20592446751387147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>
        <v>8.0208333333333347E-3</v>
      </c>
      <c r="D22" s="90"/>
      <c r="E22" s="88">
        <v>3.80038387715931E-2</v>
      </c>
      <c r="F22" s="87">
        <v>1.9328703703703706E-3</v>
      </c>
      <c r="G22" s="90"/>
      <c r="H22" s="88">
        <v>4.0602966204716748E-2</v>
      </c>
      <c r="I22" s="90">
        <v>9.9537037037037059E-3</v>
      </c>
      <c r="J22" s="90"/>
      <c r="K22" s="91">
        <v>3.8482190800071606E-2</v>
      </c>
    </row>
    <row r="23" spans="2:11" s="31" customFormat="1" x14ac:dyDescent="0.25">
      <c r="B23" s="65" t="s">
        <v>17</v>
      </c>
      <c r="C23" s="87">
        <v>2.4305555555555552E-4</v>
      </c>
      <c r="D23" s="90"/>
      <c r="E23" s="88">
        <v>1.1516314779270633E-3</v>
      </c>
      <c r="F23" s="87"/>
      <c r="G23" s="90"/>
      <c r="H23" s="88"/>
      <c r="I23" s="90">
        <v>2.4305555555555552E-4</v>
      </c>
      <c r="J23" s="90"/>
      <c r="K23" s="91">
        <v>9.3968140325756215E-4</v>
      </c>
    </row>
    <row r="24" spans="2:11" s="31" customFormat="1" x14ac:dyDescent="0.25">
      <c r="B24" s="65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1" s="31" customFormat="1" x14ac:dyDescent="0.25">
      <c r="B25" s="65" t="s">
        <v>19</v>
      </c>
      <c r="C25" s="87">
        <v>1.3495370370370369E-2</v>
      </c>
      <c r="D25" s="90"/>
      <c r="E25" s="88">
        <v>6.3942966822045519E-2</v>
      </c>
      <c r="F25" s="87">
        <v>3.657407407407407E-3</v>
      </c>
      <c r="G25" s="90"/>
      <c r="H25" s="88">
        <v>7.6829564794553828E-2</v>
      </c>
      <c r="I25" s="90">
        <v>1.7152777777777777E-2</v>
      </c>
      <c r="J25" s="90"/>
      <c r="K25" s="91">
        <v>6.6314659029890824E-2</v>
      </c>
    </row>
    <row r="26" spans="2:11" s="31" customFormat="1" x14ac:dyDescent="0.25">
      <c r="B26" s="65" t="s">
        <v>20</v>
      </c>
      <c r="C26" s="87">
        <v>0.14996527777777774</v>
      </c>
      <c r="D26" s="90"/>
      <c r="E26" s="88">
        <v>0.710556621880998</v>
      </c>
      <c r="F26" s="87">
        <v>2.4861111111111119E-2</v>
      </c>
      <c r="G26" s="90"/>
      <c r="H26" s="88">
        <v>0.52224653537563825</v>
      </c>
      <c r="I26" s="90">
        <v>0.17482638888888885</v>
      </c>
      <c r="J26" s="90"/>
      <c r="K26" s="91">
        <v>0.67589940934311787</v>
      </c>
    </row>
    <row r="27" spans="2:11" s="31" customFormat="1" x14ac:dyDescent="0.25">
      <c r="B27" s="65" t="s">
        <v>21</v>
      </c>
      <c r="C27" s="87">
        <v>2.9166666666666659E-3</v>
      </c>
      <c r="D27" s="90"/>
      <c r="E27" s="88">
        <v>1.3819577735124757E-2</v>
      </c>
      <c r="F27" s="87">
        <v>3.0092592592592589E-4</v>
      </c>
      <c r="G27" s="90"/>
      <c r="H27" s="88">
        <v>6.3214198881594921E-3</v>
      </c>
      <c r="I27" s="90">
        <v>3.2175925925925918E-3</v>
      </c>
      <c r="J27" s="90"/>
      <c r="K27" s="91">
        <v>1.2439591909790583E-2</v>
      </c>
    </row>
    <row r="28" spans="2:11" s="31" customFormat="1" x14ac:dyDescent="0.25">
      <c r="B28" s="66" t="s">
        <v>3</v>
      </c>
      <c r="C28" s="67">
        <v>0.17464120370370367</v>
      </c>
      <c r="D28" s="86"/>
      <c r="E28" s="105">
        <v>0.8274746366876885</v>
      </c>
      <c r="F28" s="67">
        <v>3.0752314814814823E-2</v>
      </c>
      <c r="G28" s="86"/>
      <c r="H28" s="105">
        <v>0.64600048626306827</v>
      </c>
      <c r="I28" s="67">
        <v>0.2053935185185185</v>
      </c>
      <c r="J28" s="86"/>
      <c r="K28" s="107">
        <v>0.7940755324861285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0.21105324074074072</v>
      </c>
      <c r="D30" s="8"/>
      <c r="E30" s="105">
        <v>1</v>
      </c>
      <c r="F30" s="67">
        <v>4.7604166666666677E-2</v>
      </c>
      <c r="G30" s="8"/>
      <c r="H30" s="105">
        <v>1</v>
      </c>
      <c r="I30" s="67">
        <v>0.25865740740740739</v>
      </c>
      <c r="J30" s="8"/>
      <c r="K30" s="107">
        <v>1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/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68" t="s">
        <v>56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25">
      <c r="B4" s="171" t="s">
        <v>550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 t="s">
        <v>551</v>
      </c>
      <c r="D7" s="88" t="s">
        <v>552</v>
      </c>
      <c r="E7" s="88" t="s">
        <v>553</v>
      </c>
      <c r="F7" s="87" t="s">
        <v>554</v>
      </c>
      <c r="G7" s="88" t="s">
        <v>555</v>
      </c>
      <c r="H7" s="88" t="s">
        <v>556</v>
      </c>
      <c r="I7" s="87" t="s">
        <v>557</v>
      </c>
      <c r="J7" s="88" t="s">
        <v>558</v>
      </c>
      <c r="K7" s="88" t="s">
        <v>559</v>
      </c>
      <c r="L7" s="90" t="s">
        <v>560</v>
      </c>
      <c r="M7" s="88" t="s">
        <v>561</v>
      </c>
      <c r="N7" s="91" t="s">
        <v>562</v>
      </c>
    </row>
    <row r="8" spans="2:14" x14ac:dyDescent="0.25">
      <c r="B8" s="104" t="s">
        <v>169</v>
      </c>
      <c r="C8" s="87" t="s">
        <v>563</v>
      </c>
      <c r="D8" s="88" t="s">
        <v>564</v>
      </c>
      <c r="E8" s="88" t="s">
        <v>565</v>
      </c>
      <c r="F8" s="87" t="s">
        <v>566</v>
      </c>
      <c r="G8" s="88" t="s">
        <v>567</v>
      </c>
      <c r="H8" s="88" t="s">
        <v>568</v>
      </c>
      <c r="I8" s="87" t="s">
        <v>569</v>
      </c>
      <c r="J8" s="88" t="s">
        <v>570</v>
      </c>
      <c r="K8" s="88" t="s">
        <v>362</v>
      </c>
      <c r="L8" s="90" t="s">
        <v>571</v>
      </c>
      <c r="M8" s="88" t="s">
        <v>572</v>
      </c>
      <c r="N8" s="91" t="s">
        <v>573</v>
      </c>
    </row>
    <row r="9" spans="2:14" x14ac:dyDescent="0.25">
      <c r="B9" s="104" t="s">
        <v>170</v>
      </c>
      <c r="C9" s="87" t="s">
        <v>574</v>
      </c>
      <c r="D9" s="88" t="s">
        <v>575</v>
      </c>
      <c r="E9" s="88" t="s">
        <v>576</v>
      </c>
      <c r="F9" s="87" t="s">
        <v>417</v>
      </c>
      <c r="G9" s="88" t="s">
        <v>577</v>
      </c>
      <c r="H9" s="88" t="s">
        <v>578</v>
      </c>
      <c r="I9" s="87" t="s">
        <v>579</v>
      </c>
      <c r="J9" s="88" t="s">
        <v>580</v>
      </c>
      <c r="K9" s="88" t="s">
        <v>581</v>
      </c>
      <c r="L9" s="90" t="s">
        <v>582</v>
      </c>
      <c r="M9" s="88" t="s">
        <v>583</v>
      </c>
      <c r="N9" s="91" t="s">
        <v>584</v>
      </c>
    </row>
    <row r="10" spans="2:14" x14ac:dyDescent="0.25">
      <c r="B10" s="104" t="s">
        <v>11</v>
      </c>
      <c r="C10" s="87" t="s">
        <v>585</v>
      </c>
      <c r="D10" s="88" t="s">
        <v>586</v>
      </c>
      <c r="E10" s="88" t="s">
        <v>587</v>
      </c>
      <c r="F10" s="87" t="s">
        <v>588</v>
      </c>
      <c r="G10" s="88" t="s">
        <v>589</v>
      </c>
      <c r="H10" s="88" t="s">
        <v>576</v>
      </c>
      <c r="I10" s="87" t="s">
        <v>590</v>
      </c>
      <c r="J10" s="88" t="s">
        <v>591</v>
      </c>
      <c r="K10" s="88" t="s">
        <v>592</v>
      </c>
      <c r="L10" s="90" t="s">
        <v>593</v>
      </c>
      <c r="M10" s="88" t="s">
        <v>364</v>
      </c>
      <c r="N10" s="91" t="s">
        <v>594</v>
      </c>
    </row>
    <row r="11" spans="2:14" x14ac:dyDescent="0.25">
      <c r="B11" s="104" t="s">
        <v>12</v>
      </c>
      <c r="C11" s="87" t="s">
        <v>359</v>
      </c>
      <c r="D11" s="88" t="s">
        <v>595</v>
      </c>
      <c r="E11" s="88" t="s">
        <v>273</v>
      </c>
      <c r="F11" s="87" t="s">
        <v>374</v>
      </c>
      <c r="G11" s="88" t="s">
        <v>205</v>
      </c>
      <c r="H11" s="88" t="s">
        <v>249</v>
      </c>
      <c r="I11" s="87" t="s">
        <v>596</v>
      </c>
      <c r="J11" s="88" t="s">
        <v>597</v>
      </c>
      <c r="K11" s="88" t="s">
        <v>205</v>
      </c>
      <c r="L11" s="90" t="s">
        <v>598</v>
      </c>
      <c r="M11" s="88" t="s">
        <v>428</v>
      </c>
      <c r="N11" s="91" t="s">
        <v>260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 t="s">
        <v>599</v>
      </c>
      <c r="D13" s="88" t="s">
        <v>600</v>
      </c>
      <c r="E13" s="88" t="s">
        <v>205</v>
      </c>
      <c r="F13" s="89" t="s">
        <v>536</v>
      </c>
      <c r="G13" s="88" t="s">
        <v>297</v>
      </c>
      <c r="H13" s="88" t="s">
        <v>601</v>
      </c>
      <c r="I13" s="89" t="s">
        <v>602</v>
      </c>
      <c r="J13" s="88" t="s">
        <v>603</v>
      </c>
      <c r="K13" s="88" t="s">
        <v>299</v>
      </c>
      <c r="L13" s="90" t="s">
        <v>604</v>
      </c>
      <c r="M13" s="88" t="s">
        <v>262</v>
      </c>
      <c r="N13" s="91" t="s">
        <v>241</v>
      </c>
    </row>
    <row r="14" spans="2:14" x14ac:dyDescent="0.25">
      <c r="B14" s="104" t="s">
        <v>173</v>
      </c>
      <c r="C14" s="87" t="s">
        <v>204</v>
      </c>
      <c r="D14" s="88" t="s">
        <v>423</v>
      </c>
      <c r="E14" s="88" t="s">
        <v>605</v>
      </c>
      <c r="F14" s="89"/>
      <c r="G14" s="88"/>
      <c r="H14" s="88"/>
      <c r="I14" s="89" t="s">
        <v>245</v>
      </c>
      <c r="J14" s="88" t="s">
        <v>373</v>
      </c>
      <c r="K14" s="88" t="s">
        <v>254</v>
      </c>
      <c r="L14" s="90" t="s">
        <v>242</v>
      </c>
      <c r="M14" s="88" t="s">
        <v>203</v>
      </c>
      <c r="N14" s="91" t="s">
        <v>388</v>
      </c>
    </row>
    <row r="15" spans="2:14" x14ac:dyDescent="0.25">
      <c r="B15" s="104" t="s">
        <v>174</v>
      </c>
      <c r="C15" s="87" t="s">
        <v>606</v>
      </c>
      <c r="D15" s="88" t="s">
        <v>607</v>
      </c>
      <c r="E15" s="88" t="s">
        <v>608</v>
      </c>
      <c r="F15" s="87"/>
      <c r="G15" s="88"/>
      <c r="H15" s="88"/>
      <c r="I15" s="87" t="s">
        <v>609</v>
      </c>
      <c r="J15" s="88" t="s">
        <v>610</v>
      </c>
      <c r="K15" s="88" t="s">
        <v>611</v>
      </c>
      <c r="L15" s="90" t="s">
        <v>612</v>
      </c>
      <c r="M15" s="88" t="s">
        <v>399</v>
      </c>
      <c r="N15" s="91" t="s">
        <v>370</v>
      </c>
    </row>
    <row r="16" spans="2:14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 t="s">
        <v>613</v>
      </c>
      <c r="D18" s="88" t="s">
        <v>614</v>
      </c>
      <c r="E18" s="88" t="s">
        <v>349</v>
      </c>
      <c r="F18" s="87" t="s">
        <v>615</v>
      </c>
      <c r="G18" s="88" t="s">
        <v>616</v>
      </c>
      <c r="H18" s="88" t="s">
        <v>617</v>
      </c>
      <c r="I18" s="87" t="s">
        <v>618</v>
      </c>
      <c r="J18" s="88" t="s">
        <v>619</v>
      </c>
      <c r="K18" s="88" t="s">
        <v>303</v>
      </c>
      <c r="L18" s="90" t="s">
        <v>620</v>
      </c>
      <c r="M18" s="88" t="s">
        <v>621</v>
      </c>
      <c r="N18" s="91" t="s">
        <v>622</v>
      </c>
    </row>
    <row r="19" spans="2:14" s="2" customFormat="1" x14ac:dyDescent="0.25">
      <c r="B19" s="66" t="s">
        <v>3</v>
      </c>
      <c r="C19" s="9" t="s">
        <v>623</v>
      </c>
      <c r="D19" s="105" t="s">
        <v>219</v>
      </c>
      <c r="E19" s="6" t="s">
        <v>624</v>
      </c>
      <c r="F19" s="9" t="s">
        <v>625</v>
      </c>
      <c r="G19" s="105" t="s">
        <v>219</v>
      </c>
      <c r="H19" s="6" t="s">
        <v>626</v>
      </c>
      <c r="I19" s="9" t="s">
        <v>627</v>
      </c>
      <c r="J19" s="105" t="s">
        <v>219</v>
      </c>
      <c r="K19" s="6" t="s">
        <v>628</v>
      </c>
      <c r="L19" s="9" t="s">
        <v>629</v>
      </c>
      <c r="M19" s="105" t="s">
        <v>219</v>
      </c>
      <c r="N19" s="7" t="s">
        <v>630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102" t="s">
        <v>220</v>
      </c>
      <c r="J21" s="72" t="s">
        <v>5</v>
      </c>
      <c r="K21" s="72" t="s">
        <v>5</v>
      </c>
      <c r="L21" s="98" t="s">
        <v>220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 t="s">
        <v>631</v>
      </c>
      <c r="D22" s="90"/>
      <c r="E22" s="88" t="s">
        <v>632</v>
      </c>
      <c r="F22" s="87" t="s">
        <v>633</v>
      </c>
      <c r="G22" s="90"/>
      <c r="H22" s="88" t="s">
        <v>257</v>
      </c>
      <c r="I22" s="87" t="s">
        <v>634</v>
      </c>
      <c r="J22" s="90"/>
      <c r="K22" s="88" t="s">
        <v>635</v>
      </c>
      <c r="L22" s="90" t="s">
        <v>636</v>
      </c>
      <c r="M22" s="90"/>
      <c r="N22" s="91" t="s">
        <v>637</v>
      </c>
    </row>
    <row r="23" spans="2:14" x14ac:dyDescent="0.25">
      <c r="B23" s="65" t="s">
        <v>17</v>
      </c>
      <c r="C23" s="87" t="s">
        <v>216</v>
      </c>
      <c r="D23" s="90"/>
      <c r="E23" s="88" t="s">
        <v>296</v>
      </c>
      <c r="F23" s="87" t="s">
        <v>638</v>
      </c>
      <c r="G23" s="90"/>
      <c r="H23" s="88" t="s">
        <v>203</v>
      </c>
      <c r="I23" s="87" t="s">
        <v>639</v>
      </c>
      <c r="J23" s="90"/>
      <c r="K23" s="88" t="s">
        <v>244</v>
      </c>
      <c r="L23" s="90" t="s">
        <v>640</v>
      </c>
      <c r="M23" s="90"/>
      <c r="N23" s="91" t="s">
        <v>296</v>
      </c>
    </row>
    <row r="24" spans="2:14" x14ac:dyDescent="0.25">
      <c r="B24" s="65" t="s">
        <v>18</v>
      </c>
      <c r="C24" s="87" t="s">
        <v>641</v>
      </c>
      <c r="D24" s="90"/>
      <c r="E24" s="88" t="s">
        <v>261</v>
      </c>
      <c r="F24" s="87"/>
      <c r="G24" s="90"/>
      <c r="H24" s="88"/>
      <c r="I24" s="87" t="s">
        <v>642</v>
      </c>
      <c r="J24" s="90"/>
      <c r="K24" s="88" t="s">
        <v>213</v>
      </c>
      <c r="L24" s="90" t="s">
        <v>643</v>
      </c>
      <c r="M24" s="90"/>
      <c r="N24" s="91" t="s">
        <v>372</v>
      </c>
    </row>
    <row r="25" spans="2:14" x14ac:dyDescent="0.25">
      <c r="B25" s="65" t="s">
        <v>19</v>
      </c>
      <c r="C25" s="87" t="s">
        <v>644</v>
      </c>
      <c r="D25" s="90"/>
      <c r="E25" s="88" t="s">
        <v>645</v>
      </c>
      <c r="F25" s="87" t="s">
        <v>646</v>
      </c>
      <c r="G25" s="90"/>
      <c r="H25" s="88" t="s">
        <v>647</v>
      </c>
      <c r="I25" s="87" t="s">
        <v>648</v>
      </c>
      <c r="J25" s="90"/>
      <c r="K25" s="88" t="s">
        <v>288</v>
      </c>
      <c r="L25" s="90" t="s">
        <v>649</v>
      </c>
      <c r="M25" s="90"/>
      <c r="N25" s="91" t="s">
        <v>316</v>
      </c>
    </row>
    <row r="26" spans="2:14" x14ac:dyDescent="0.25">
      <c r="B26" s="65" t="s">
        <v>20</v>
      </c>
      <c r="C26" s="87" t="s">
        <v>650</v>
      </c>
      <c r="D26" s="90"/>
      <c r="E26" s="88" t="s">
        <v>651</v>
      </c>
      <c r="F26" s="87" t="s">
        <v>652</v>
      </c>
      <c r="G26" s="90"/>
      <c r="H26" s="88" t="s">
        <v>653</v>
      </c>
      <c r="I26" s="87" t="s">
        <v>654</v>
      </c>
      <c r="J26" s="90"/>
      <c r="K26" s="88" t="s">
        <v>655</v>
      </c>
      <c r="L26" s="90" t="s">
        <v>656</v>
      </c>
      <c r="M26" s="90"/>
      <c r="N26" s="91" t="s">
        <v>657</v>
      </c>
    </row>
    <row r="27" spans="2:14" x14ac:dyDescent="0.25">
      <c r="B27" s="65" t="s">
        <v>21</v>
      </c>
      <c r="C27" s="87" t="s">
        <v>658</v>
      </c>
      <c r="D27" s="90"/>
      <c r="E27" s="88" t="s">
        <v>335</v>
      </c>
      <c r="F27" s="87" t="s">
        <v>659</v>
      </c>
      <c r="G27" s="90"/>
      <c r="H27" s="88" t="s">
        <v>660</v>
      </c>
      <c r="I27" s="87" t="s">
        <v>661</v>
      </c>
      <c r="J27" s="90"/>
      <c r="K27" s="88" t="s">
        <v>662</v>
      </c>
      <c r="L27" s="90" t="s">
        <v>663</v>
      </c>
      <c r="M27" s="90"/>
      <c r="N27" s="91" t="s">
        <v>664</v>
      </c>
    </row>
    <row r="28" spans="2:14" s="2" customFormat="1" x14ac:dyDescent="0.25">
      <c r="B28" s="66" t="s">
        <v>3</v>
      </c>
      <c r="C28" s="67" t="s">
        <v>665</v>
      </c>
      <c r="D28" s="86"/>
      <c r="E28" s="105" t="s">
        <v>666</v>
      </c>
      <c r="F28" s="67" t="s">
        <v>667</v>
      </c>
      <c r="G28" s="86"/>
      <c r="H28" s="105" t="s">
        <v>668</v>
      </c>
      <c r="I28" s="67" t="s">
        <v>669</v>
      </c>
      <c r="J28" s="86"/>
      <c r="K28" s="105" t="s">
        <v>670</v>
      </c>
      <c r="L28" s="67" t="s">
        <v>671</v>
      </c>
      <c r="M28" s="86"/>
      <c r="N28" s="107" t="s">
        <v>672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 t="s">
        <v>673</v>
      </c>
      <c r="D30" s="8"/>
      <c r="E30" s="105" t="s">
        <v>219</v>
      </c>
      <c r="F30" s="67" t="s">
        <v>674</v>
      </c>
      <c r="G30" s="8"/>
      <c r="H30" s="105" t="s">
        <v>219</v>
      </c>
      <c r="I30" s="67" t="s">
        <v>675</v>
      </c>
      <c r="J30" s="8"/>
      <c r="K30" s="105" t="s">
        <v>219</v>
      </c>
      <c r="L30" s="67" t="s">
        <v>676</v>
      </c>
      <c r="M30" s="8"/>
      <c r="N30" s="107" t="s">
        <v>219</v>
      </c>
    </row>
    <row r="31" spans="2:14" ht="66" customHeight="1" thickBot="1" x14ac:dyDescent="0.3">
      <c r="B31" s="176" t="s">
        <v>48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  <row r="33" spans="12:12" x14ac:dyDescent="0.25">
      <c r="L33" s="3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176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217</v>
      </c>
      <c r="D7" s="88" t="s">
        <v>1114</v>
      </c>
      <c r="E7" s="88" t="s">
        <v>1115</v>
      </c>
      <c r="F7" s="87"/>
      <c r="G7" s="88"/>
      <c r="H7" s="88"/>
      <c r="I7" s="90" t="s">
        <v>217</v>
      </c>
      <c r="J7" s="88" t="s">
        <v>1116</v>
      </c>
      <c r="K7" s="91" t="s">
        <v>1117</v>
      </c>
    </row>
    <row r="8" spans="2:11" x14ac:dyDescent="0.25">
      <c r="B8" s="104" t="s">
        <v>169</v>
      </c>
      <c r="C8" s="87"/>
      <c r="D8" s="88"/>
      <c r="E8" s="88"/>
      <c r="F8" s="87" t="s">
        <v>253</v>
      </c>
      <c r="G8" s="88" t="s">
        <v>1118</v>
      </c>
      <c r="H8" s="88" t="s">
        <v>1119</v>
      </c>
      <c r="I8" s="90" t="s">
        <v>253</v>
      </c>
      <c r="J8" s="88" t="s">
        <v>1120</v>
      </c>
      <c r="K8" s="91" t="s">
        <v>203</v>
      </c>
    </row>
    <row r="9" spans="2:11" x14ac:dyDescent="0.25">
      <c r="B9" s="104" t="s">
        <v>170</v>
      </c>
      <c r="C9" s="87" t="s">
        <v>211</v>
      </c>
      <c r="D9" s="88" t="s">
        <v>1121</v>
      </c>
      <c r="E9" s="88" t="s">
        <v>486</v>
      </c>
      <c r="F9" s="87" t="s">
        <v>1122</v>
      </c>
      <c r="G9" s="88" t="s">
        <v>1123</v>
      </c>
      <c r="H9" s="88" t="s">
        <v>1124</v>
      </c>
      <c r="I9" s="90" t="s">
        <v>353</v>
      </c>
      <c r="J9" s="88" t="s">
        <v>1072</v>
      </c>
      <c r="K9" s="91" t="s">
        <v>224</v>
      </c>
    </row>
    <row r="10" spans="2:11" x14ac:dyDescent="0.25">
      <c r="B10" s="104" t="s">
        <v>11</v>
      </c>
      <c r="C10" s="87" t="s">
        <v>250</v>
      </c>
      <c r="D10" s="88" t="s">
        <v>832</v>
      </c>
      <c r="E10" s="88" t="s">
        <v>275</v>
      </c>
      <c r="F10" s="87" t="s">
        <v>1125</v>
      </c>
      <c r="G10" s="88" t="s">
        <v>1126</v>
      </c>
      <c r="H10" s="88" t="s">
        <v>1127</v>
      </c>
      <c r="I10" s="90" t="s">
        <v>1075</v>
      </c>
      <c r="J10" s="88" t="s">
        <v>1128</v>
      </c>
      <c r="K10" s="91" t="s">
        <v>411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 t="s">
        <v>1125</v>
      </c>
      <c r="D13" s="88" t="s">
        <v>806</v>
      </c>
      <c r="E13" s="88" t="s">
        <v>299</v>
      </c>
      <c r="F13" s="89"/>
      <c r="G13" s="88"/>
      <c r="H13" s="88"/>
      <c r="I13" s="90" t="s">
        <v>1125</v>
      </c>
      <c r="J13" s="88" t="s">
        <v>1129</v>
      </c>
      <c r="K13" s="91" t="s">
        <v>313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209</v>
      </c>
      <c r="D15" s="88" t="s">
        <v>1130</v>
      </c>
      <c r="E15" s="88" t="s">
        <v>202</v>
      </c>
      <c r="F15" s="87" t="s">
        <v>1131</v>
      </c>
      <c r="G15" s="88" t="s">
        <v>1132</v>
      </c>
      <c r="H15" s="88" t="s">
        <v>1133</v>
      </c>
      <c r="I15" s="90" t="s">
        <v>400</v>
      </c>
      <c r="J15" s="88" t="s">
        <v>1134</v>
      </c>
      <c r="K15" s="91" t="s">
        <v>305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 t="s">
        <v>369</v>
      </c>
      <c r="D18" s="88" t="s">
        <v>1135</v>
      </c>
      <c r="E18" s="88" t="s">
        <v>195</v>
      </c>
      <c r="F18" s="87"/>
      <c r="G18" s="88"/>
      <c r="H18" s="88"/>
      <c r="I18" s="90" t="s">
        <v>369</v>
      </c>
      <c r="J18" s="88" t="s">
        <v>1136</v>
      </c>
      <c r="K18" s="91" t="s">
        <v>399</v>
      </c>
    </row>
    <row r="19" spans="2:14" s="2" customFormat="1" x14ac:dyDescent="0.25">
      <c r="B19" s="66" t="s">
        <v>3</v>
      </c>
      <c r="C19" s="9" t="s">
        <v>1137</v>
      </c>
      <c r="D19" s="105" t="s">
        <v>219</v>
      </c>
      <c r="E19" s="6" t="s">
        <v>1138</v>
      </c>
      <c r="F19" s="9" t="s">
        <v>1139</v>
      </c>
      <c r="G19" s="105" t="s">
        <v>219</v>
      </c>
      <c r="H19" s="6" t="s">
        <v>1140</v>
      </c>
      <c r="I19" s="9" t="s">
        <v>356</v>
      </c>
      <c r="J19" s="105" t="s">
        <v>219</v>
      </c>
      <c r="K19" s="7" t="s">
        <v>570</v>
      </c>
      <c r="L19" s="1"/>
      <c r="M19" s="1"/>
      <c r="N19" s="1"/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25" t="s">
        <v>220</v>
      </c>
      <c r="D21" s="72" t="s">
        <v>5</v>
      </c>
      <c r="E21" s="72" t="s">
        <v>5</v>
      </c>
      <c r="F21" s="125" t="s">
        <v>220</v>
      </c>
      <c r="G21" s="72" t="s">
        <v>5</v>
      </c>
      <c r="H21" s="72" t="s">
        <v>5</v>
      </c>
      <c r="I21" s="124" t="s">
        <v>220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65" t="s">
        <v>16</v>
      </c>
      <c r="C22" s="87" t="s">
        <v>915</v>
      </c>
      <c r="D22" s="90"/>
      <c r="E22" s="88" t="s">
        <v>1141</v>
      </c>
      <c r="F22" s="87" t="s">
        <v>984</v>
      </c>
      <c r="G22" s="90"/>
      <c r="H22" s="88" t="s">
        <v>1142</v>
      </c>
      <c r="I22" s="90" t="s">
        <v>1143</v>
      </c>
      <c r="J22" s="90"/>
      <c r="K22" s="91" t="s">
        <v>1144</v>
      </c>
    </row>
    <row r="23" spans="2:14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65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65" t="s">
        <v>19</v>
      </c>
      <c r="C25" s="87" t="s">
        <v>340</v>
      </c>
      <c r="D25" s="90"/>
      <c r="E25" s="88" t="s">
        <v>879</v>
      </c>
      <c r="F25" s="87" t="s">
        <v>1145</v>
      </c>
      <c r="G25" s="90"/>
      <c r="H25" s="88" t="s">
        <v>1146</v>
      </c>
      <c r="I25" s="90" t="s">
        <v>1147</v>
      </c>
      <c r="J25" s="90"/>
      <c r="K25" s="91" t="s">
        <v>1148</v>
      </c>
    </row>
    <row r="26" spans="2:14" x14ac:dyDescent="0.25">
      <c r="B26" s="65" t="s">
        <v>20</v>
      </c>
      <c r="C26" s="87" t="s">
        <v>1149</v>
      </c>
      <c r="D26" s="90"/>
      <c r="E26" s="88" t="s">
        <v>1150</v>
      </c>
      <c r="F26" s="87" t="s">
        <v>1151</v>
      </c>
      <c r="G26" s="90"/>
      <c r="H26" s="88" t="s">
        <v>1152</v>
      </c>
      <c r="I26" s="90" t="s">
        <v>1153</v>
      </c>
      <c r="J26" s="90"/>
      <c r="K26" s="91" t="s">
        <v>1154</v>
      </c>
    </row>
    <row r="27" spans="2:14" x14ac:dyDescent="0.25">
      <c r="B27" s="65" t="s">
        <v>21</v>
      </c>
      <c r="C27" s="87" t="s">
        <v>1155</v>
      </c>
      <c r="D27" s="90"/>
      <c r="E27" s="88" t="s">
        <v>1156</v>
      </c>
      <c r="F27" s="87"/>
      <c r="G27" s="90"/>
      <c r="H27" s="88"/>
      <c r="I27" s="90" t="s">
        <v>1155</v>
      </c>
      <c r="J27" s="90"/>
      <c r="K27" s="91" t="s">
        <v>429</v>
      </c>
    </row>
    <row r="28" spans="2:14" s="2" customFormat="1" x14ac:dyDescent="0.25">
      <c r="B28" s="66" t="s">
        <v>3</v>
      </c>
      <c r="C28" s="67" t="s">
        <v>1157</v>
      </c>
      <c r="D28" s="86"/>
      <c r="E28" s="105" t="s">
        <v>1158</v>
      </c>
      <c r="F28" s="67" t="s">
        <v>1159</v>
      </c>
      <c r="G28" s="86"/>
      <c r="H28" s="105" t="s">
        <v>1160</v>
      </c>
      <c r="I28" s="67" t="s">
        <v>1161</v>
      </c>
      <c r="J28" s="86"/>
      <c r="K28" s="107" t="s">
        <v>1162</v>
      </c>
      <c r="L28" s="1"/>
      <c r="M28" s="1"/>
      <c r="N28" s="1"/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43" customFormat="1" x14ac:dyDescent="0.25">
      <c r="B30" s="66" t="s">
        <v>6</v>
      </c>
      <c r="C30" s="67" t="s">
        <v>1163</v>
      </c>
      <c r="D30" s="8"/>
      <c r="E30" s="105" t="s">
        <v>219</v>
      </c>
      <c r="F30" s="67" t="s">
        <v>265</v>
      </c>
      <c r="G30" s="8"/>
      <c r="H30" s="105" t="s">
        <v>219</v>
      </c>
      <c r="I30" s="67" t="s">
        <v>1164</v>
      </c>
      <c r="J30" s="8"/>
      <c r="K30" s="107" t="s">
        <v>219</v>
      </c>
      <c r="L30" s="1"/>
      <c r="M30" s="1"/>
      <c r="N30" s="1"/>
    </row>
    <row r="31" spans="2:14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" style="19" customWidth="1"/>
    <col min="7" max="7" width="10" style="1" customWidth="1"/>
    <col min="8" max="8" width="10" style="19" customWidth="1"/>
    <col min="9" max="11" width="10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177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4.3634259259259234E-3</v>
      </c>
      <c r="D7" s="88">
        <v>0.31787521079258002</v>
      </c>
      <c r="E7" s="88">
        <v>7.1091834810484672E-2</v>
      </c>
      <c r="F7" s="87">
        <v>1.0416666666666667E-4</v>
      </c>
      <c r="G7" s="88">
        <v>4.245283018867925E-2</v>
      </c>
      <c r="H7" s="88">
        <v>7.2289156626506043E-3</v>
      </c>
      <c r="I7" s="90">
        <v>4.4675925925925898E-3</v>
      </c>
      <c r="J7" s="88">
        <v>0.27610872675250347</v>
      </c>
      <c r="K7" s="91">
        <v>5.8949297495418475E-2</v>
      </c>
    </row>
    <row r="8" spans="2:11" s="31" customFormat="1" x14ac:dyDescent="0.25">
      <c r="B8" s="104" t="s">
        <v>169</v>
      </c>
      <c r="C8" s="87">
        <v>1.9212962962962964E-3</v>
      </c>
      <c r="D8" s="88">
        <v>0.13996627318718385</v>
      </c>
      <c r="E8" s="88">
        <v>3.1303036017348705E-2</v>
      </c>
      <c r="F8" s="87"/>
      <c r="G8" s="88"/>
      <c r="H8" s="88"/>
      <c r="I8" s="90">
        <v>1.9212962962962964E-3</v>
      </c>
      <c r="J8" s="88">
        <v>0.11874105865522178</v>
      </c>
      <c r="K8" s="91">
        <v>2.5351252290775835E-2</v>
      </c>
    </row>
    <row r="9" spans="2:11" s="31" customFormat="1" x14ac:dyDescent="0.25">
      <c r="B9" s="104" t="s">
        <v>170</v>
      </c>
      <c r="C9" s="87">
        <v>1.3657407407407409E-3</v>
      </c>
      <c r="D9" s="88">
        <v>9.9494097807757212E-2</v>
      </c>
      <c r="E9" s="88">
        <v>2.2251555723175588E-2</v>
      </c>
      <c r="F9" s="87">
        <v>1.3888888888888889E-4</v>
      </c>
      <c r="G9" s="88">
        <v>5.6603773584905662E-2</v>
      </c>
      <c r="H9" s="88">
        <v>9.6385542168674725E-3</v>
      </c>
      <c r="I9" s="90">
        <v>1.5046296296296298E-3</v>
      </c>
      <c r="J9" s="88">
        <v>9.2989985693848393E-2</v>
      </c>
      <c r="K9" s="91">
        <v>1.9853390348197948E-2</v>
      </c>
    </row>
    <row r="10" spans="2:11" s="31" customFormat="1" x14ac:dyDescent="0.25">
      <c r="B10" s="104" t="s">
        <v>11</v>
      </c>
      <c r="C10" s="87">
        <v>2.9166666666666646E-3</v>
      </c>
      <c r="D10" s="88">
        <v>0.21247892074198979</v>
      </c>
      <c r="E10" s="88">
        <v>4.7520271544408847E-2</v>
      </c>
      <c r="F10" s="87">
        <v>1.3194444444444445E-3</v>
      </c>
      <c r="G10" s="88">
        <v>0.53773584905660377</v>
      </c>
      <c r="H10" s="88">
        <v>9.1566265060240987E-2</v>
      </c>
      <c r="I10" s="90">
        <v>4.2361111111111089E-3</v>
      </c>
      <c r="J10" s="88">
        <v>0.26180257510729604</v>
      </c>
      <c r="K10" s="91">
        <v>5.5894929749541876E-2</v>
      </c>
    </row>
    <row r="11" spans="2:11" s="31" customFormat="1" x14ac:dyDescent="0.25">
      <c r="B11" s="104" t="s">
        <v>12</v>
      </c>
      <c r="C11" s="87">
        <v>9.2592592592592588E-5</v>
      </c>
      <c r="D11" s="88">
        <v>6.7453625632377754E-3</v>
      </c>
      <c r="E11" s="88">
        <v>1.5085800490288533E-3</v>
      </c>
      <c r="F11" s="87"/>
      <c r="G11" s="88"/>
      <c r="H11" s="88"/>
      <c r="I11" s="90">
        <v>9.2592592592592588E-5</v>
      </c>
      <c r="J11" s="88">
        <v>5.7224606580829765E-3</v>
      </c>
      <c r="K11" s="91">
        <v>1.2217470983506425E-3</v>
      </c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>
        <v>3.0092592592592595E-4</v>
      </c>
      <c r="D13" s="88">
        <v>2.1922428330522773E-2</v>
      </c>
      <c r="E13" s="88">
        <v>4.9028851593437735E-3</v>
      </c>
      <c r="F13" s="89"/>
      <c r="G13" s="88"/>
      <c r="H13" s="88"/>
      <c r="I13" s="90">
        <v>3.0092592592592595E-4</v>
      </c>
      <c r="J13" s="88">
        <v>1.8597997138769678E-2</v>
      </c>
      <c r="K13" s="91">
        <v>3.9706780696395893E-3</v>
      </c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>
        <v>3.0092592592592595E-4</v>
      </c>
      <c r="D15" s="88">
        <v>2.1922428330522773E-2</v>
      </c>
      <c r="E15" s="88">
        <v>4.9028851593437735E-3</v>
      </c>
      <c r="F15" s="87">
        <v>3.0092592592592595E-4</v>
      </c>
      <c r="G15" s="88">
        <v>0.12264150943396228</v>
      </c>
      <c r="H15" s="88">
        <v>2.088353413654619E-2</v>
      </c>
      <c r="I15" s="90">
        <v>6.018518518518519E-4</v>
      </c>
      <c r="J15" s="88">
        <v>3.7195994277539356E-2</v>
      </c>
      <c r="K15" s="91">
        <v>7.9413561392791786E-3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2.4652777777777772E-3</v>
      </c>
      <c r="D18" s="88">
        <v>0.17959527824620575</v>
      </c>
      <c r="E18" s="88">
        <v>4.0165943805393206E-2</v>
      </c>
      <c r="F18" s="87">
        <v>5.9027777777777778E-4</v>
      </c>
      <c r="G18" s="88">
        <v>0.24056603773584906</v>
      </c>
      <c r="H18" s="88">
        <v>4.0963855421686755E-2</v>
      </c>
      <c r="I18" s="90">
        <v>3.0555555555555548E-3</v>
      </c>
      <c r="J18" s="88">
        <v>0.18884120171673818</v>
      </c>
      <c r="K18" s="91">
        <v>4.0317654245571197E-2</v>
      </c>
    </row>
    <row r="19" spans="2:11" s="31" customFormat="1" x14ac:dyDescent="0.25">
      <c r="B19" s="66" t="s">
        <v>3</v>
      </c>
      <c r="C19" s="9">
        <v>1.3726851851851848E-2</v>
      </c>
      <c r="D19" s="105">
        <v>1</v>
      </c>
      <c r="E19" s="6">
        <v>0.22364699226852744</v>
      </c>
      <c r="F19" s="9">
        <v>2.4537037037037036E-3</v>
      </c>
      <c r="G19" s="105">
        <v>1</v>
      </c>
      <c r="H19" s="6">
        <v>0.17028112449799201</v>
      </c>
      <c r="I19" s="9">
        <v>1.6180555555555552E-2</v>
      </c>
      <c r="J19" s="105">
        <v>1</v>
      </c>
      <c r="K19" s="7">
        <v>0.21350030543677473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>
        <v>3.0324074074074068E-3</v>
      </c>
      <c r="D22" s="90"/>
      <c r="E22" s="88">
        <v>4.9405996605694939E-2</v>
      </c>
      <c r="F22" s="87">
        <v>7.8703703703703705E-4</v>
      </c>
      <c r="G22" s="90"/>
      <c r="H22" s="88">
        <v>5.4618473895582338E-2</v>
      </c>
      <c r="I22" s="90">
        <v>3.8194444444444439E-3</v>
      </c>
      <c r="J22" s="90"/>
      <c r="K22" s="91">
        <v>5.0397067806964006E-2</v>
      </c>
    </row>
    <row r="23" spans="2:11" s="31" customFormat="1" x14ac:dyDescent="0.25">
      <c r="B23" s="65" t="s">
        <v>17</v>
      </c>
      <c r="C23" s="87">
        <v>3.0092592592592589E-4</v>
      </c>
      <c r="D23" s="90"/>
      <c r="E23" s="88">
        <v>4.9028851593437726E-3</v>
      </c>
      <c r="F23" s="87"/>
      <c r="G23" s="90"/>
      <c r="H23" s="88"/>
      <c r="I23" s="90">
        <v>3.0092592592592589E-4</v>
      </c>
      <c r="J23" s="90"/>
      <c r="K23" s="91">
        <v>3.9706780696395884E-3</v>
      </c>
    </row>
    <row r="24" spans="2:11" s="31" customFormat="1" x14ac:dyDescent="0.25">
      <c r="B24" s="65" t="s">
        <v>18</v>
      </c>
      <c r="C24" s="87">
        <v>1.7361111111111109E-4</v>
      </c>
      <c r="D24" s="90"/>
      <c r="E24" s="88">
        <v>2.8285875919290995E-3</v>
      </c>
      <c r="F24" s="87"/>
      <c r="G24" s="90"/>
      <c r="H24" s="88"/>
      <c r="I24" s="90">
        <v>1.7361111111111109E-4</v>
      </c>
      <c r="J24" s="90"/>
      <c r="K24" s="91">
        <v>2.2907758094074548E-3</v>
      </c>
    </row>
    <row r="25" spans="2:11" s="31" customFormat="1" x14ac:dyDescent="0.25">
      <c r="B25" s="65" t="s">
        <v>19</v>
      </c>
      <c r="C25" s="87">
        <v>7.1875000000000003E-3</v>
      </c>
      <c r="D25" s="90"/>
      <c r="E25" s="88">
        <v>0.11710352630586474</v>
      </c>
      <c r="F25" s="87">
        <v>2.6504629629629625E-3</v>
      </c>
      <c r="G25" s="90"/>
      <c r="H25" s="88">
        <v>0.18393574297188756</v>
      </c>
      <c r="I25" s="90">
        <v>9.8379629629629633E-3</v>
      </c>
      <c r="J25" s="90"/>
      <c r="K25" s="91">
        <v>0.12981062919975578</v>
      </c>
    </row>
    <row r="26" spans="2:11" s="31" customFormat="1" x14ac:dyDescent="0.25">
      <c r="B26" s="65" t="s">
        <v>20</v>
      </c>
      <c r="C26" s="87">
        <v>3.6898148148148083E-2</v>
      </c>
      <c r="D26" s="90"/>
      <c r="E26" s="88">
        <v>0.60116914953799694</v>
      </c>
      <c r="F26" s="87">
        <v>8.5185185185185173E-3</v>
      </c>
      <c r="G26" s="90"/>
      <c r="H26" s="88">
        <v>0.59116465863453815</v>
      </c>
      <c r="I26" s="90">
        <v>4.5416666666666598E-2</v>
      </c>
      <c r="J26" s="90"/>
      <c r="K26" s="91">
        <v>0.59926695174098932</v>
      </c>
    </row>
    <row r="27" spans="2:11" s="31" customFormat="1" x14ac:dyDescent="0.25">
      <c r="B27" s="65" t="s">
        <v>21</v>
      </c>
      <c r="C27" s="87">
        <v>5.7870370370370366E-5</v>
      </c>
      <c r="D27" s="90"/>
      <c r="E27" s="88">
        <v>9.4286253064303324E-4</v>
      </c>
      <c r="F27" s="87"/>
      <c r="G27" s="90"/>
      <c r="H27" s="88"/>
      <c r="I27" s="90">
        <v>5.7870370370370366E-5</v>
      </c>
      <c r="J27" s="90"/>
      <c r="K27" s="91">
        <v>7.6359193646915167E-4</v>
      </c>
    </row>
    <row r="28" spans="2:11" s="31" customFormat="1" x14ac:dyDescent="0.25">
      <c r="B28" s="66" t="s">
        <v>3</v>
      </c>
      <c r="C28" s="67">
        <v>4.7650462962962895E-2</v>
      </c>
      <c r="D28" s="86"/>
      <c r="E28" s="105">
        <v>0.77635300773147253</v>
      </c>
      <c r="F28" s="67">
        <v>1.1956018518518517E-2</v>
      </c>
      <c r="G28" s="86"/>
      <c r="H28" s="105">
        <v>0.82971887550200807</v>
      </c>
      <c r="I28" s="67">
        <v>5.9606481481481406E-2</v>
      </c>
      <c r="J28" s="86"/>
      <c r="K28" s="107">
        <v>0.78649969456322533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6.1377314814814746E-2</v>
      </c>
      <c r="D30" s="8"/>
      <c r="E30" s="105">
        <v>1</v>
      </c>
      <c r="F30" s="67">
        <v>1.440972222222222E-2</v>
      </c>
      <c r="G30" s="8"/>
      <c r="H30" s="105">
        <v>1</v>
      </c>
      <c r="I30" s="67">
        <v>7.5787037037036958E-2</v>
      </c>
      <c r="J30" s="8"/>
      <c r="K30" s="107">
        <v>1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/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&amp;R24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1.28515625" style="19" customWidth="1"/>
    <col min="7" max="7" width="11.28515625" style="1" customWidth="1"/>
    <col min="8" max="8" width="11.28515625" style="19" customWidth="1"/>
    <col min="9" max="11" width="11.2851562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179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2.8356481481481479E-3</v>
      </c>
      <c r="D7" s="88">
        <v>0.18904320987654322</v>
      </c>
      <c r="E7" s="88">
        <v>4.6208977744247474E-2</v>
      </c>
      <c r="F7" s="87">
        <v>5.9027777777777789E-4</v>
      </c>
      <c r="G7" s="88">
        <v>4.6448087431693999E-2</v>
      </c>
      <c r="H7" s="88">
        <v>1.3907826561221708E-2</v>
      </c>
      <c r="I7" s="90">
        <v>3.425925925925926E-3</v>
      </c>
      <c r="J7" s="88">
        <v>0.12364243943191311</v>
      </c>
      <c r="K7" s="91">
        <v>3.3002564388449111E-2</v>
      </c>
    </row>
    <row r="8" spans="2:11" x14ac:dyDescent="0.25">
      <c r="B8" s="104" t="s">
        <v>169</v>
      </c>
      <c r="C8" s="87">
        <v>1.3194444444444447E-3</v>
      </c>
      <c r="D8" s="88">
        <v>8.7962962962962993E-2</v>
      </c>
      <c r="E8" s="88">
        <v>2.1501320256506994E-2</v>
      </c>
      <c r="F8" s="87">
        <v>1.3773148148148147E-3</v>
      </c>
      <c r="G8" s="88">
        <v>0.10837887067395263</v>
      </c>
      <c r="H8" s="88">
        <v>3.2451595309517307E-2</v>
      </c>
      <c r="I8" s="90">
        <v>2.6967592592592594E-3</v>
      </c>
      <c r="J8" s="88">
        <v>9.73266499582289E-2</v>
      </c>
      <c r="K8" s="91">
        <v>2.5978369940907579E-2</v>
      </c>
    </row>
    <row r="9" spans="2:11" x14ac:dyDescent="0.25">
      <c r="B9" s="104" t="s">
        <v>170</v>
      </c>
      <c r="C9" s="87">
        <v>1.9675925925925924E-3</v>
      </c>
      <c r="D9" s="88">
        <v>0.13117283950617284</v>
      </c>
      <c r="E9" s="88">
        <v>3.2063372312334984E-2</v>
      </c>
      <c r="F9" s="87">
        <v>2.1296296296296298E-3</v>
      </c>
      <c r="G9" s="88">
        <v>0.16757741347905283</v>
      </c>
      <c r="H9" s="88">
        <v>5.0177256613035175E-2</v>
      </c>
      <c r="I9" s="90">
        <v>4.0972222222222226E-3</v>
      </c>
      <c r="J9" s="88">
        <v>0.14786967418546365</v>
      </c>
      <c r="K9" s="91">
        <v>3.9469283086185768E-2</v>
      </c>
    </row>
    <row r="10" spans="2:11" x14ac:dyDescent="0.25">
      <c r="B10" s="104" t="s">
        <v>11</v>
      </c>
      <c r="C10" s="87">
        <v>3.2870370370370362E-3</v>
      </c>
      <c r="D10" s="88">
        <v>0.21913580246913578</v>
      </c>
      <c r="E10" s="88">
        <v>5.3564692568841964E-2</v>
      </c>
      <c r="F10" s="87">
        <v>4.8842592592592592E-3</v>
      </c>
      <c r="G10" s="88">
        <v>0.38433515482695807</v>
      </c>
      <c r="H10" s="88">
        <v>0.1150804472320698</v>
      </c>
      <c r="I10" s="90">
        <v>8.1712962962962946E-3</v>
      </c>
      <c r="J10" s="88">
        <v>0.29490392648287378</v>
      </c>
      <c r="K10" s="91">
        <v>7.8715575872449553E-2</v>
      </c>
    </row>
    <row r="11" spans="2:11" x14ac:dyDescent="0.25">
      <c r="B11" s="104" t="s">
        <v>12</v>
      </c>
      <c r="C11" s="87">
        <v>4.6296296296296294E-5</v>
      </c>
      <c r="D11" s="88">
        <v>3.08641975308642E-3</v>
      </c>
      <c r="E11" s="88">
        <v>7.5443228970199967E-4</v>
      </c>
      <c r="F11" s="87">
        <v>4.7453703703703709E-4</v>
      </c>
      <c r="G11" s="88">
        <v>3.7340619307832425E-2</v>
      </c>
      <c r="H11" s="88">
        <v>1.1180801745295881E-2</v>
      </c>
      <c r="I11" s="90">
        <v>5.2083333333333343E-4</v>
      </c>
      <c r="J11" s="88">
        <v>1.879699248120301E-2</v>
      </c>
      <c r="K11" s="91">
        <v>5.0172817482439539E-3</v>
      </c>
    </row>
    <row r="12" spans="2:11" x14ac:dyDescent="0.25">
      <c r="B12" s="104" t="s">
        <v>171</v>
      </c>
      <c r="C12" s="87">
        <v>1.6203703703703703E-4</v>
      </c>
      <c r="D12" s="88">
        <v>1.080246913580247E-2</v>
      </c>
      <c r="E12" s="88">
        <v>2.6405130139569989E-3</v>
      </c>
      <c r="F12" s="87">
        <v>3.3564814814814812E-4</v>
      </c>
      <c r="G12" s="88">
        <v>2.641165755919854E-2</v>
      </c>
      <c r="H12" s="88">
        <v>7.9083719661848899E-3</v>
      </c>
      <c r="I12" s="90">
        <v>4.9768518518518521E-4</v>
      </c>
      <c r="J12" s="88">
        <v>1.796157059314954E-2</v>
      </c>
      <c r="K12" s="91">
        <v>4.7942914483219993E-3</v>
      </c>
    </row>
    <row r="13" spans="2:11" x14ac:dyDescent="0.25">
      <c r="B13" s="104" t="s">
        <v>172</v>
      </c>
      <c r="C13" s="89">
        <v>5.5555555555555556E-4</v>
      </c>
      <c r="D13" s="88">
        <v>3.7037037037037042E-2</v>
      </c>
      <c r="E13" s="88">
        <v>9.0531874764239965E-3</v>
      </c>
      <c r="F13" s="89">
        <v>2.8935185185185189E-4</v>
      </c>
      <c r="G13" s="88">
        <v>2.2768670309653918E-2</v>
      </c>
      <c r="H13" s="88">
        <v>6.8175620398145623E-3</v>
      </c>
      <c r="I13" s="90">
        <v>8.449074074074075E-4</v>
      </c>
      <c r="J13" s="88">
        <v>3.0492898913951547E-2</v>
      </c>
      <c r="K13" s="91">
        <v>8.1391459471513022E-3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>
        <v>1.1574074074074073E-3</v>
      </c>
      <c r="D15" s="88">
        <v>7.7160493827160503E-2</v>
      </c>
      <c r="E15" s="88">
        <v>1.8860807242549991E-2</v>
      </c>
      <c r="F15" s="87">
        <v>1.0648148148148149E-3</v>
      </c>
      <c r="G15" s="88">
        <v>8.3788706739526417E-2</v>
      </c>
      <c r="H15" s="88">
        <v>2.5088628306517587E-2</v>
      </c>
      <c r="I15" s="90">
        <v>2.2222222222222222E-3</v>
      </c>
      <c r="J15" s="88">
        <v>8.0200501253132828E-2</v>
      </c>
      <c r="K15" s="91">
        <v>2.1407068792507533E-2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3.668981481481481E-3</v>
      </c>
      <c r="D18" s="88">
        <v>0.24459876543209877</v>
      </c>
      <c r="E18" s="88">
        <v>5.9788758958883463E-2</v>
      </c>
      <c r="F18" s="87">
        <v>1.5625000000000001E-3</v>
      </c>
      <c r="G18" s="88">
        <v>0.12295081967213115</v>
      </c>
      <c r="H18" s="88">
        <v>3.6814835014998631E-2</v>
      </c>
      <c r="I18" s="90">
        <v>5.2314814814814811E-3</v>
      </c>
      <c r="J18" s="88">
        <v>0.1888053467000835</v>
      </c>
      <c r="K18" s="91">
        <v>5.0395807782361475E-2</v>
      </c>
    </row>
    <row r="19" spans="2:11" x14ac:dyDescent="0.25">
      <c r="B19" s="66" t="s">
        <v>3</v>
      </c>
      <c r="C19" s="9">
        <v>1.4999999999999998E-2</v>
      </c>
      <c r="D19" s="105">
        <v>1.0000000000000002</v>
      </c>
      <c r="E19" s="6">
        <v>0.24443606186344788</v>
      </c>
      <c r="F19" s="9">
        <v>1.2708333333333334E-2</v>
      </c>
      <c r="G19" s="105">
        <v>1</v>
      </c>
      <c r="H19" s="6">
        <v>0.29942732478865552</v>
      </c>
      <c r="I19" s="9">
        <v>2.7708333333333335E-2</v>
      </c>
      <c r="J19" s="105">
        <v>0.99999999999999989</v>
      </c>
      <c r="K19" s="7">
        <v>0.2669193890065783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65" t="s">
        <v>16</v>
      </c>
      <c r="C22" s="87">
        <v>1.3425925925925927E-3</v>
      </c>
      <c r="D22" s="90"/>
      <c r="E22" s="88">
        <v>2.1878536401357992E-2</v>
      </c>
      <c r="F22" s="87">
        <v>1.1689814814814813E-3</v>
      </c>
      <c r="G22" s="90"/>
      <c r="H22" s="88">
        <v>2.7542950640850824E-2</v>
      </c>
      <c r="I22" s="90">
        <v>2.5115740740740741E-3</v>
      </c>
      <c r="J22" s="90"/>
      <c r="K22" s="91">
        <v>2.4194447541531949E-2</v>
      </c>
    </row>
    <row r="23" spans="2:11" x14ac:dyDescent="0.25">
      <c r="B23" s="65" t="s">
        <v>17</v>
      </c>
      <c r="C23" s="87">
        <v>1.8518518518518518E-4</v>
      </c>
      <c r="D23" s="90"/>
      <c r="E23" s="88">
        <v>3.0177291588079987E-3</v>
      </c>
      <c r="F23" s="87">
        <v>3.2407407407407406E-4</v>
      </c>
      <c r="G23" s="90"/>
      <c r="H23" s="88">
        <v>7.6356694845923084E-3</v>
      </c>
      <c r="I23" s="90">
        <v>5.0925925925925921E-4</v>
      </c>
      <c r="J23" s="90"/>
      <c r="K23" s="91">
        <v>4.9057865982829758E-3</v>
      </c>
    </row>
    <row r="24" spans="2:11" x14ac:dyDescent="0.25">
      <c r="B24" s="65" t="s">
        <v>18</v>
      </c>
      <c r="C24" s="87">
        <v>3.0092592592592595E-4</v>
      </c>
      <c r="D24" s="90"/>
      <c r="E24" s="88">
        <v>4.903809883062998E-3</v>
      </c>
      <c r="F24" s="87">
        <v>3.5879629629629635E-4</v>
      </c>
      <c r="G24" s="90"/>
      <c r="H24" s="88">
        <v>8.453776929370058E-3</v>
      </c>
      <c r="I24" s="90">
        <v>6.5972222222222235E-4</v>
      </c>
      <c r="J24" s="90"/>
      <c r="K24" s="91">
        <v>6.3552235477756748E-3</v>
      </c>
    </row>
    <row r="25" spans="2:11" x14ac:dyDescent="0.25">
      <c r="B25" s="65" t="s">
        <v>19</v>
      </c>
      <c r="C25" s="87">
        <v>1.0486111111111108E-2</v>
      </c>
      <c r="D25" s="90"/>
      <c r="E25" s="88">
        <v>0.17087891361750288</v>
      </c>
      <c r="F25" s="87">
        <v>5.7870370370370367E-3</v>
      </c>
      <c r="G25" s="90"/>
      <c r="H25" s="88">
        <v>0.13635124079629121</v>
      </c>
      <c r="I25" s="90">
        <v>1.6273148148148144E-2</v>
      </c>
      <c r="J25" s="90"/>
      <c r="K25" s="91">
        <v>0.15676218084513324</v>
      </c>
    </row>
    <row r="26" spans="2:11" x14ac:dyDescent="0.25">
      <c r="B26" s="65" t="s">
        <v>20</v>
      </c>
      <c r="C26" s="87">
        <v>3.282407407407404E-2</v>
      </c>
      <c r="D26" s="90"/>
      <c r="E26" s="88">
        <v>0.53489249339871725</v>
      </c>
      <c r="F26" s="87">
        <v>2.1793981481481484E-2</v>
      </c>
      <c r="G26" s="90"/>
      <c r="H26" s="88">
        <v>0.51349877283883283</v>
      </c>
      <c r="I26" s="90">
        <v>5.4618055555555524E-2</v>
      </c>
      <c r="J26" s="90"/>
      <c r="K26" s="91">
        <v>0.52614561266584892</v>
      </c>
    </row>
    <row r="27" spans="2:11" x14ac:dyDescent="0.25">
      <c r="B27" s="65" t="s">
        <v>21</v>
      </c>
      <c r="C27" s="87">
        <v>1.226851851851852E-3</v>
      </c>
      <c r="D27" s="90"/>
      <c r="E27" s="88">
        <v>1.9992455677102994E-2</v>
      </c>
      <c r="F27" s="87">
        <v>3.0092592592592595E-4</v>
      </c>
      <c r="G27" s="90"/>
      <c r="H27" s="88">
        <v>7.0902645214071447E-3</v>
      </c>
      <c r="I27" s="90">
        <v>1.5277777777777781E-3</v>
      </c>
      <c r="J27" s="90"/>
      <c r="K27" s="91">
        <v>1.4717359794848931E-2</v>
      </c>
    </row>
    <row r="28" spans="2:11" x14ac:dyDescent="0.25">
      <c r="B28" s="66" t="s">
        <v>3</v>
      </c>
      <c r="C28" s="67">
        <v>4.6365740740740707E-2</v>
      </c>
      <c r="D28" s="86"/>
      <c r="E28" s="105">
        <v>0.75556393813655209</v>
      </c>
      <c r="F28" s="67">
        <v>2.97337962962963E-2</v>
      </c>
      <c r="G28" s="86"/>
      <c r="H28" s="105">
        <v>0.70057267521134436</v>
      </c>
      <c r="I28" s="67">
        <v>7.6099537037037007E-2</v>
      </c>
      <c r="J28" s="86"/>
      <c r="K28" s="107">
        <v>0.73308061099342159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6.1365740740740707E-2</v>
      </c>
      <c r="D30" s="8"/>
      <c r="E30" s="105">
        <v>1</v>
      </c>
      <c r="F30" s="67">
        <v>4.2442129629629635E-2</v>
      </c>
      <c r="G30" s="8"/>
      <c r="H30" s="105">
        <v>0.99999999999999989</v>
      </c>
      <c r="I30" s="67">
        <v>0.10380787037037034</v>
      </c>
      <c r="J30" s="8"/>
      <c r="K30" s="107">
        <v>0.99999999999999989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&amp;R25</oddHead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6" width="10.85546875" style="38" customWidth="1"/>
    <col min="7" max="7" width="10.85546875" style="31" customWidth="1"/>
    <col min="8" max="8" width="10.85546875" style="38" customWidth="1"/>
    <col min="9" max="11" width="10.85546875" style="31" customWidth="1"/>
    <col min="12" max="16384" width="8.85546875" style="31"/>
  </cols>
  <sheetData>
    <row r="2" spans="2:11" ht="15.75" thickBot="1" x14ac:dyDescent="0.3"/>
    <row r="3" spans="2:11" x14ac:dyDescent="0.25">
      <c r="B3" s="168" t="s">
        <v>178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2.8935185185185184E-4</v>
      </c>
      <c r="D7" s="88">
        <v>4.9115913555992145E-2</v>
      </c>
      <c r="E7" s="88">
        <v>8.3528232542599435E-3</v>
      </c>
      <c r="F7" s="87"/>
      <c r="G7" s="88"/>
      <c r="H7" s="88"/>
      <c r="I7" s="90">
        <v>2.8935185185185184E-4</v>
      </c>
      <c r="J7" s="88">
        <v>4.9115913555992145E-2</v>
      </c>
      <c r="K7" s="91">
        <v>8.3528232542599435E-3</v>
      </c>
    </row>
    <row r="8" spans="2:11" x14ac:dyDescent="0.25">
      <c r="B8" s="104" t="s">
        <v>169</v>
      </c>
      <c r="C8" s="87">
        <v>1.8518518518518518E-4</v>
      </c>
      <c r="D8" s="88">
        <v>3.1434184675834968E-2</v>
      </c>
      <c r="E8" s="88">
        <v>5.345806882726364E-3</v>
      </c>
      <c r="F8" s="87"/>
      <c r="G8" s="88"/>
      <c r="H8" s="88"/>
      <c r="I8" s="90">
        <v>1.8518518518518518E-4</v>
      </c>
      <c r="J8" s="88">
        <v>3.1434184675834968E-2</v>
      </c>
      <c r="K8" s="91">
        <v>5.345806882726364E-3</v>
      </c>
    </row>
    <row r="9" spans="2:11" x14ac:dyDescent="0.25">
      <c r="B9" s="104" t="s">
        <v>170</v>
      </c>
      <c r="C9" s="87">
        <v>8.1018518518518527E-4</v>
      </c>
      <c r="D9" s="88">
        <v>0.13752455795677801</v>
      </c>
      <c r="E9" s="88">
        <v>2.3387905111927846E-2</v>
      </c>
      <c r="F9" s="87"/>
      <c r="G9" s="88"/>
      <c r="H9" s="88"/>
      <c r="I9" s="90">
        <v>8.1018518518518527E-4</v>
      </c>
      <c r="J9" s="88">
        <v>0.13752455795677801</v>
      </c>
      <c r="K9" s="91">
        <v>2.3387905111927846E-2</v>
      </c>
    </row>
    <row r="10" spans="2:11" x14ac:dyDescent="0.25">
      <c r="B10" s="104" t="s">
        <v>11</v>
      </c>
      <c r="C10" s="87">
        <v>2.696759259259259E-3</v>
      </c>
      <c r="D10" s="88">
        <v>0.45776031434184677</v>
      </c>
      <c r="E10" s="88">
        <v>7.7848312729702662E-2</v>
      </c>
      <c r="F10" s="87"/>
      <c r="G10" s="88"/>
      <c r="H10" s="88"/>
      <c r="I10" s="90">
        <v>2.696759259259259E-3</v>
      </c>
      <c r="J10" s="88">
        <v>0.45776031434184677</v>
      </c>
      <c r="K10" s="91">
        <v>7.7848312729702662E-2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>
        <v>2.3148148148148147E-5</v>
      </c>
      <c r="D13" s="88">
        <v>3.929273084479371E-3</v>
      </c>
      <c r="E13" s="88">
        <v>6.6822586034079551E-4</v>
      </c>
      <c r="F13" s="89"/>
      <c r="G13" s="88"/>
      <c r="H13" s="88"/>
      <c r="I13" s="90">
        <v>2.3148148148148147E-5</v>
      </c>
      <c r="J13" s="88">
        <v>3.929273084479371E-3</v>
      </c>
      <c r="K13" s="91">
        <v>6.6822586034079551E-4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>
        <v>1.9675925925925926E-4</v>
      </c>
      <c r="D15" s="88">
        <v>3.3398821218074658E-2</v>
      </c>
      <c r="E15" s="88">
        <v>5.6799198128967615E-3</v>
      </c>
      <c r="F15" s="87"/>
      <c r="G15" s="88"/>
      <c r="H15" s="88"/>
      <c r="I15" s="90">
        <v>1.9675925925925926E-4</v>
      </c>
      <c r="J15" s="88">
        <v>3.3398821218074658E-2</v>
      </c>
      <c r="K15" s="91">
        <v>5.6799198128967615E-3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1.6898148148148143E-3</v>
      </c>
      <c r="D18" s="88">
        <v>0.28683693516699404</v>
      </c>
      <c r="E18" s="88">
        <v>4.8780487804878057E-2</v>
      </c>
      <c r="F18" s="87"/>
      <c r="G18" s="88"/>
      <c r="H18" s="88"/>
      <c r="I18" s="90">
        <v>1.6898148148148143E-3</v>
      </c>
      <c r="J18" s="88">
        <v>0.28683693516699404</v>
      </c>
      <c r="K18" s="91">
        <v>4.8780487804878057E-2</v>
      </c>
    </row>
    <row r="19" spans="2:11" x14ac:dyDescent="0.25">
      <c r="B19" s="66" t="s">
        <v>3</v>
      </c>
      <c r="C19" s="9">
        <v>5.8912037037037032E-3</v>
      </c>
      <c r="D19" s="105">
        <v>0.99999999999999989</v>
      </c>
      <c r="E19" s="6">
        <v>0.17006348145673242</v>
      </c>
      <c r="F19" s="9"/>
      <c r="G19" s="105"/>
      <c r="H19" s="6"/>
      <c r="I19" s="9">
        <v>5.8912037037037032E-3</v>
      </c>
      <c r="J19" s="105">
        <v>0.99999999999999989</v>
      </c>
      <c r="K19" s="7">
        <v>0.17006348145673242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>
        <v>1.5277777777777776E-3</v>
      </c>
      <c r="D22" s="90"/>
      <c r="E22" s="88">
        <v>4.4102906782492499E-2</v>
      </c>
      <c r="F22" s="87"/>
      <c r="G22" s="90"/>
      <c r="H22" s="88"/>
      <c r="I22" s="90">
        <v>1.5277777777777776E-3</v>
      </c>
      <c r="J22" s="90"/>
      <c r="K22" s="91">
        <v>4.4102906782492499E-2</v>
      </c>
    </row>
    <row r="23" spans="2:11" x14ac:dyDescent="0.25">
      <c r="B23" s="115" t="s">
        <v>17</v>
      </c>
      <c r="C23" s="87">
        <v>9.0277777777777784E-4</v>
      </c>
      <c r="D23" s="90"/>
      <c r="E23" s="88">
        <v>2.6060808553291025E-2</v>
      </c>
      <c r="F23" s="87"/>
      <c r="G23" s="90"/>
      <c r="H23" s="88"/>
      <c r="I23" s="90">
        <v>9.0277777777777784E-4</v>
      </c>
      <c r="J23" s="90"/>
      <c r="K23" s="91">
        <v>2.6060808553291025E-2</v>
      </c>
    </row>
    <row r="24" spans="2:11" x14ac:dyDescent="0.25">
      <c r="B24" s="115" t="s">
        <v>18</v>
      </c>
      <c r="C24" s="87">
        <v>2.0833333333333335E-4</v>
      </c>
      <c r="D24" s="90"/>
      <c r="E24" s="88">
        <v>6.0140327430671598E-3</v>
      </c>
      <c r="F24" s="87"/>
      <c r="G24" s="90"/>
      <c r="H24" s="88"/>
      <c r="I24" s="90">
        <v>2.0833333333333335E-4</v>
      </c>
      <c r="J24" s="90"/>
      <c r="K24" s="91">
        <v>6.0140327430671598E-3</v>
      </c>
    </row>
    <row r="25" spans="2:11" x14ac:dyDescent="0.25">
      <c r="B25" s="115" t="s">
        <v>19</v>
      </c>
      <c r="C25" s="87">
        <v>4.5138888888888885E-3</v>
      </c>
      <c r="D25" s="90"/>
      <c r="E25" s="88">
        <v>0.1303040427664551</v>
      </c>
      <c r="F25" s="87"/>
      <c r="G25" s="90"/>
      <c r="H25" s="88"/>
      <c r="I25" s="90">
        <v>4.5138888888888885E-3</v>
      </c>
      <c r="J25" s="90"/>
      <c r="K25" s="91">
        <v>0.1303040427664551</v>
      </c>
    </row>
    <row r="26" spans="2:11" x14ac:dyDescent="0.25">
      <c r="B26" s="115" t="s">
        <v>20</v>
      </c>
      <c r="C26" s="87">
        <v>2.0231481481481472E-2</v>
      </c>
      <c r="D26" s="90"/>
      <c r="E26" s="88">
        <v>0.58402940193785502</v>
      </c>
      <c r="F26" s="87"/>
      <c r="G26" s="90"/>
      <c r="H26" s="88"/>
      <c r="I26" s="90">
        <v>2.0231481481481472E-2</v>
      </c>
      <c r="J26" s="90"/>
      <c r="K26" s="91">
        <v>0.58402940193785502</v>
      </c>
    </row>
    <row r="27" spans="2:11" x14ac:dyDescent="0.25">
      <c r="B27" s="115" t="s">
        <v>21</v>
      </c>
      <c r="C27" s="87">
        <v>1.3657407407407409E-3</v>
      </c>
      <c r="D27" s="90"/>
      <c r="E27" s="88">
        <v>3.942532576010694E-2</v>
      </c>
      <c r="F27" s="87"/>
      <c r="G27" s="90"/>
      <c r="H27" s="88"/>
      <c r="I27" s="90">
        <v>1.3657407407407409E-3</v>
      </c>
      <c r="J27" s="90"/>
      <c r="K27" s="91">
        <v>3.942532576010694E-2</v>
      </c>
    </row>
    <row r="28" spans="2:11" x14ac:dyDescent="0.25">
      <c r="B28" s="116" t="s">
        <v>3</v>
      </c>
      <c r="C28" s="67">
        <v>2.8749999999999987E-2</v>
      </c>
      <c r="D28" s="86"/>
      <c r="E28" s="105">
        <v>0.82993651854326778</v>
      </c>
      <c r="F28" s="67"/>
      <c r="G28" s="86"/>
      <c r="H28" s="105"/>
      <c r="I28" s="67">
        <v>2.8749999999999987E-2</v>
      </c>
      <c r="J28" s="86"/>
      <c r="K28" s="107">
        <v>0.82993651854326778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3.4641203703703688E-2</v>
      </c>
      <c r="D30" s="8"/>
      <c r="E30" s="105">
        <v>1.0000000000000002</v>
      </c>
      <c r="F30" s="67"/>
      <c r="G30" s="8"/>
      <c r="H30" s="105"/>
      <c r="I30" s="67">
        <v>3.4641203703703688E-2</v>
      </c>
      <c r="J30" s="8"/>
      <c r="K30" s="107">
        <v>1.0000000000000002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2" t="s">
        <v>155</v>
      </c>
      <c r="C3" s="183"/>
      <c r="D3" s="183"/>
      <c r="E3" s="183"/>
      <c r="F3" s="183"/>
      <c r="G3" s="183"/>
      <c r="H3" s="184"/>
      <c r="I3" s="183"/>
      <c r="J3" s="183"/>
      <c r="K3" s="183"/>
      <c r="L3" s="183"/>
      <c r="M3" s="183"/>
      <c r="N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8"/>
      <c r="I4" s="186"/>
      <c r="J4" s="186"/>
      <c r="K4" s="186"/>
      <c r="L4" s="186"/>
      <c r="M4" s="186"/>
      <c r="N4" s="188"/>
    </row>
    <row r="5" spans="2:14" x14ac:dyDescent="0.25">
      <c r="B5" s="113"/>
      <c r="C5" s="195" t="s">
        <v>7</v>
      </c>
      <c r="D5" s="196"/>
      <c r="E5" s="197"/>
      <c r="F5" s="185" t="s">
        <v>8</v>
      </c>
      <c r="G5" s="186"/>
      <c r="H5" s="187"/>
      <c r="I5" s="186" t="s">
        <v>9</v>
      </c>
      <c r="J5" s="186"/>
      <c r="K5" s="187"/>
      <c r="L5" s="185" t="s">
        <v>3</v>
      </c>
      <c r="M5" s="186"/>
      <c r="N5" s="188"/>
    </row>
    <row r="6" spans="2:14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25">
      <c r="B7" s="104" t="s">
        <v>95</v>
      </c>
      <c r="C7" s="87"/>
      <c r="D7" s="88"/>
      <c r="E7" s="88"/>
      <c r="F7" s="87">
        <v>3.0439814814814813E-3</v>
      </c>
      <c r="G7" s="88">
        <v>4.8559822747415056E-2</v>
      </c>
      <c r="H7" s="88">
        <v>3.4124821590761641E-2</v>
      </c>
      <c r="I7" s="87"/>
      <c r="J7" s="88"/>
      <c r="K7" s="88"/>
      <c r="L7" s="90">
        <v>3.0439814814814813E-3</v>
      </c>
      <c r="M7" s="88">
        <v>3.5574191803056938E-2</v>
      </c>
      <c r="N7" s="91">
        <v>2.5738892151105884E-2</v>
      </c>
    </row>
    <row r="8" spans="2:14" x14ac:dyDescent="0.25">
      <c r="B8" s="104" t="s">
        <v>169</v>
      </c>
      <c r="C8" s="87"/>
      <c r="D8" s="88"/>
      <c r="E8" s="88"/>
      <c r="F8" s="87">
        <v>4.2361111111111106E-3</v>
      </c>
      <c r="G8" s="88">
        <v>6.75775480059084E-2</v>
      </c>
      <c r="H8" s="88">
        <v>4.7489295445698701E-2</v>
      </c>
      <c r="I8" s="87"/>
      <c r="J8" s="88"/>
      <c r="K8" s="88"/>
      <c r="L8" s="90">
        <v>4.2361111111111106E-3</v>
      </c>
      <c r="M8" s="88">
        <v>4.9506289733531703E-2</v>
      </c>
      <c r="N8" s="91">
        <v>3.5819142689371683E-2</v>
      </c>
    </row>
    <row r="9" spans="2:14" x14ac:dyDescent="0.25">
      <c r="B9" s="104" t="s">
        <v>170</v>
      </c>
      <c r="C9" s="87"/>
      <c r="D9" s="88"/>
      <c r="E9" s="88"/>
      <c r="F9" s="87">
        <v>4.3981481481481481E-4</v>
      </c>
      <c r="G9" s="88">
        <v>7.0162481536189059E-3</v>
      </c>
      <c r="H9" s="88">
        <v>4.9305825872583359E-3</v>
      </c>
      <c r="I9" s="87">
        <v>1.2604166666666668E-2</v>
      </c>
      <c r="J9" s="88">
        <v>0.55083459787556899</v>
      </c>
      <c r="K9" s="88">
        <v>0.43369175627240142</v>
      </c>
      <c r="L9" s="90">
        <v>1.3043981481481483E-2</v>
      </c>
      <c r="M9" s="88">
        <v>0.15244149871500065</v>
      </c>
      <c r="N9" s="91">
        <v>0.11029555686044235</v>
      </c>
    </row>
    <row r="10" spans="2:14" x14ac:dyDescent="0.25">
      <c r="B10" s="104" t="s">
        <v>11</v>
      </c>
      <c r="C10" s="87"/>
      <c r="D10" s="88"/>
      <c r="E10" s="88"/>
      <c r="F10" s="87">
        <v>2.2534722222222223E-2</v>
      </c>
      <c r="G10" s="88">
        <v>0.35949039881831607</v>
      </c>
      <c r="H10" s="88">
        <v>0.25262748151031528</v>
      </c>
      <c r="I10" s="87">
        <v>5.0810185185185186E-3</v>
      </c>
      <c r="J10" s="88">
        <v>0.22205361659079409</v>
      </c>
      <c r="K10" s="88">
        <v>0.1748307447232178</v>
      </c>
      <c r="L10" s="90">
        <v>2.7615740740740743E-2</v>
      </c>
      <c r="M10" s="88">
        <v>0.32273772487488162</v>
      </c>
      <c r="N10" s="91">
        <v>0.23350949305147775</v>
      </c>
    </row>
    <row r="11" spans="2:14" x14ac:dyDescent="0.25">
      <c r="B11" s="104" t="s">
        <v>12</v>
      </c>
      <c r="C11" s="87"/>
      <c r="D11" s="88"/>
      <c r="E11" s="88"/>
      <c r="F11" s="87">
        <v>1.6203703703703703E-4</v>
      </c>
      <c r="G11" s="88">
        <v>2.5849335302806494E-3</v>
      </c>
      <c r="H11" s="88">
        <v>1.81653042688465E-3</v>
      </c>
      <c r="I11" s="87"/>
      <c r="J11" s="88"/>
      <c r="K11" s="88"/>
      <c r="L11" s="90">
        <v>1.6203703703703703E-4</v>
      </c>
      <c r="M11" s="88">
        <v>1.8936832138509397E-3</v>
      </c>
      <c r="N11" s="91">
        <v>1.3701311411235071E-3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/>
      <c r="D13" s="88"/>
      <c r="E13" s="88"/>
      <c r="F13" s="89"/>
      <c r="G13" s="88"/>
      <c r="H13" s="88"/>
      <c r="I13" s="89"/>
      <c r="J13" s="88"/>
      <c r="K13" s="88"/>
      <c r="L13" s="90"/>
      <c r="M13" s="88"/>
      <c r="N13" s="91"/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/>
      <c r="D15" s="88"/>
      <c r="E15" s="88"/>
      <c r="F15" s="87">
        <v>1.701388888888889E-3</v>
      </c>
      <c r="G15" s="88">
        <v>2.7141802067946825E-2</v>
      </c>
      <c r="H15" s="88">
        <v>1.9073569482288829E-2</v>
      </c>
      <c r="I15" s="87">
        <v>2.673611111111111E-3</v>
      </c>
      <c r="J15" s="88">
        <v>0.11684370257966614</v>
      </c>
      <c r="K15" s="88">
        <v>9.1995221027479077E-2</v>
      </c>
      <c r="L15" s="90">
        <v>4.3750000000000004E-3</v>
      </c>
      <c r="M15" s="88">
        <v>5.1129446773975379E-2</v>
      </c>
      <c r="N15" s="91">
        <v>3.69935408103347E-2</v>
      </c>
    </row>
    <row r="16" spans="2:14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/>
      <c r="D18" s="88"/>
      <c r="E18" s="88"/>
      <c r="F18" s="87">
        <v>3.0567129629629632E-2</v>
      </c>
      <c r="G18" s="88">
        <v>0.48762924667651403</v>
      </c>
      <c r="H18" s="88">
        <v>0.34267548981445439</v>
      </c>
      <c r="I18" s="87">
        <v>2.5231481481481481E-3</v>
      </c>
      <c r="J18" s="88">
        <v>0.11026808295397064</v>
      </c>
      <c r="K18" s="88">
        <v>8.6818000796495404E-2</v>
      </c>
      <c r="L18" s="90">
        <v>3.3090277777777781E-2</v>
      </c>
      <c r="M18" s="88">
        <v>0.38671716488570268</v>
      </c>
      <c r="N18" s="91">
        <v>0.27980035231943623</v>
      </c>
    </row>
    <row r="19" spans="2:14" s="2" customFormat="1" x14ac:dyDescent="0.25">
      <c r="B19" s="110" t="s">
        <v>3</v>
      </c>
      <c r="C19" s="9"/>
      <c r="D19" s="105"/>
      <c r="E19" s="6"/>
      <c r="F19" s="9">
        <v>6.2685185185185191E-2</v>
      </c>
      <c r="G19" s="105">
        <v>1</v>
      </c>
      <c r="H19" s="6">
        <v>0.70273777085766187</v>
      </c>
      <c r="I19" s="9">
        <v>2.2881944444444448E-2</v>
      </c>
      <c r="J19" s="105">
        <v>0.99999999999999989</v>
      </c>
      <c r="K19" s="6">
        <v>0.78733572281959363</v>
      </c>
      <c r="L19" s="9">
        <v>8.5567129629629646E-2</v>
      </c>
      <c r="M19" s="105">
        <v>1</v>
      </c>
      <c r="N19" s="7">
        <v>0.72352710902329209</v>
      </c>
    </row>
    <row r="20" spans="2:14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111" t="s">
        <v>16</v>
      </c>
      <c r="C22" s="87"/>
      <c r="D22" s="90"/>
      <c r="E22" s="88"/>
      <c r="F22" s="87">
        <v>1.3657407407407407E-3</v>
      </c>
      <c r="G22" s="90"/>
      <c r="H22" s="88">
        <v>1.5310756455170622E-2</v>
      </c>
      <c r="I22" s="87"/>
      <c r="J22" s="90"/>
      <c r="K22" s="88"/>
      <c r="L22" s="90">
        <v>1.3657407407407407E-3</v>
      </c>
      <c r="M22" s="90"/>
      <c r="N22" s="91">
        <v>1.154824818946956E-2</v>
      </c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87"/>
      <c r="J24" s="90"/>
      <c r="K24" s="88"/>
      <c r="L24" s="90"/>
      <c r="M24" s="90"/>
      <c r="N24" s="91"/>
    </row>
    <row r="25" spans="2:14" x14ac:dyDescent="0.25">
      <c r="B25" s="111" t="s">
        <v>19</v>
      </c>
      <c r="C25" s="87"/>
      <c r="D25" s="90"/>
      <c r="E25" s="88"/>
      <c r="F25" s="87">
        <v>3.9351851851851848E-3</v>
      </c>
      <c r="G25" s="90"/>
      <c r="H25" s="88">
        <v>4.4115738938627212E-2</v>
      </c>
      <c r="I25" s="87"/>
      <c r="J25" s="90"/>
      <c r="K25" s="88"/>
      <c r="L25" s="90">
        <v>3.9351851851851848E-3</v>
      </c>
      <c r="M25" s="90"/>
      <c r="N25" s="91">
        <v>3.3274613427285174E-2</v>
      </c>
    </row>
    <row r="26" spans="2:14" x14ac:dyDescent="0.25">
      <c r="B26" s="111" t="s">
        <v>20</v>
      </c>
      <c r="C26" s="87"/>
      <c r="D26" s="90"/>
      <c r="E26" s="88"/>
      <c r="F26" s="87">
        <v>2.1215277777777784E-2</v>
      </c>
      <c r="G26" s="90"/>
      <c r="H26" s="88">
        <v>0.23783573374854033</v>
      </c>
      <c r="I26" s="87"/>
      <c r="J26" s="90"/>
      <c r="K26" s="88"/>
      <c r="L26" s="90">
        <v>2.1215277777777784E-2</v>
      </c>
      <c r="M26" s="90"/>
      <c r="N26" s="91">
        <v>0.17938931297709926</v>
      </c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87">
        <v>6.1805555555555555E-3</v>
      </c>
      <c r="J27" s="90"/>
      <c r="K27" s="88">
        <v>0.21266427718040617</v>
      </c>
      <c r="L27" s="90">
        <v>6.1805555555555555E-3</v>
      </c>
      <c r="M27" s="90"/>
      <c r="N27" s="91">
        <v>5.2260716382853775E-2</v>
      </c>
    </row>
    <row r="28" spans="2:14" s="2" customFormat="1" x14ac:dyDescent="0.25">
      <c r="B28" s="110" t="s">
        <v>3</v>
      </c>
      <c r="C28" s="67"/>
      <c r="D28" s="86"/>
      <c r="E28" s="105"/>
      <c r="F28" s="67">
        <v>2.6516203703703708E-2</v>
      </c>
      <c r="G28" s="86"/>
      <c r="H28" s="105">
        <v>0.29726222914233819</v>
      </c>
      <c r="I28" s="67">
        <v>6.1805555555555555E-3</v>
      </c>
      <c r="J28" s="86"/>
      <c r="K28" s="105">
        <v>0.21266427718040617</v>
      </c>
      <c r="L28" s="67">
        <v>3.2696759259259266E-2</v>
      </c>
      <c r="M28" s="86"/>
      <c r="N28" s="107">
        <v>0.2764728909767078</v>
      </c>
    </row>
    <row r="29" spans="2:14" x14ac:dyDescent="0.25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25">
      <c r="B30" s="110" t="s">
        <v>6</v>
      </c>
      <c r="C30" s="67"/>
      <c r="D30" s="8"/>
      <c r="E30" s="105"/>
      <c r="F30" s="67">
        <v>8.9201388888888899E-2</v>
      </c>
      <c r="G30" s="8"/>
      <c r="H30" s="105">
        <v>1</v>
      </c>
      <c r="I30" s="67">
        <v>2.9062500000000005E-2</v>
      </c>
      <c r="J30" s="8"/>
      <c r="K30" s="105">
        <v>0.99999999999999978</v>
      </c>
      <c r="L30" s="67">
        <v>0.11826388888888892</v>
      </c>
      <c r="M30" s="8"/>
      <c r="N30" s="107">
        <v>0.99999999999999989</v>
      </c>
    </row>
    <row r="31" spans="2:14" s="3" customFormat="1" ht="66.75" customHeight="1" thickBot="1" x14ac:dyDescent="0.3">
      <c r="B31" s="179" t="s">
        <v>1313</v>
      </c>
      <c r="C31" s="192"/>
      <c r="D31" s="192"/>
      <c r="E31" s="192"/>
      <c r="F31" s="192"/>
      <c r="G31" s="192"/>
      <c r="H31" s="193"/>
      <c r="I31" s="192"/>
      <c r="J31" s="192"/>
      <c r="K31" s="192"/>
      <c r="L31" s="192"/>
      <c r="M31" s="192"/>
      <c r="N31" s="19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82" t="s">
        <v>156</v>
      </c>
      <c r="C3" s="183"/>
      <c r="D3" s="183"/>
      <c r="E3" s="183"/>
      <c r="F3" s="183"/>
      <c r="G3" s="183"/>
      <c r="H3" s="184"/>
      <c r="I3" s="183"/>
      <c r="J3" s="183"/>
      <c r="K3" s="183"/>
      <c r="L3" s="183"/>
      <c r="M3" s="183"/>
      <c r="N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8"/>
      <c r="I4" s="186"/>
      <c r="J4" s="186"/>
      <c r="K4" s="186"/>
      <c r="L4" s="186"/>
      <c r="M4" s="186"/>
      <c r="N4" s="188"/>
    </row>
    <row r="5" spans="2:14" x14ac:dyDescent="0.25">
      <c r="B5" s="113"/>
      <c r="C5" s="195" t="s">
        <v>7</v>
      </c>
      <c r="D5" s="196"/>
      <c r="E5" s="197"/>
      <c r="F5" s="185" t="s">
        <v>8</v>
      </c>
      <c r="G5" s="186"/>
      <c r="H5" s="187"/>
      <c r="I5" s="186" t="s">
        <v>9</v>
      </c>
      <c r="J5" s="186"/>
      <c r="K5" s="187"/>
      <c r="L5" s="185" t="s">
        <v>3</v>
      </c>
      <c r="M5" s="186"/>
      <c r="N5" s="188"/>
    </row>
    <row r="6" spans="2:14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25">
      <c r="B7" s="104" t="s">
        <v>95</v>
      </c>
      <c r="C7" s="87">
        <v>0.10178240740740746</v>
      </c>
      <c r="D7" s="88">
        <v>0.1439562598218963</v>
      </c>
      <c r="E7" s="88">
        <v>0.10093659611588077</v>
      </c>
      <c r="F7" s="87"/>
      <c r="G7" s="88"/>
      <c r="H7" s="88"/>
      <c r="I7" s="87"/>
      <c r="J7" s="88"/>
      <c r="K7" s="88"/>
      <c r="L7" s="90">
        <v>0.10178240740740746</v>
      </c>
      <c r="M7" s="88">
        <v>0.1439562598218963</v>
      </c>
      <c r="N7" s="91">
        <v>0.10093659611588077</v>
      </c>
    </row>
    <row r="8" spans="2:14" x14ac:dyDescent="0.25">
      <c r="B8" s="104" t="s">
        <v>169</v>
      </c>
      <c r="C8" s="87">
        <v>7.5034722222222072E-2</v>
      </c>
      <c r="D8" s="88">
        <v>0.10612558931377661</v>
      </c>
      <c r="E8" s="88">
        <v>7.4411184059501187E-2</v>
      </c>
      <c r="F8" s="87"/>
      <c r="G8" s="88"/>
      <c r="H8" s="88"/>
      <c r="I8" s="87"/>
      <c r="J8" s="88"/>
      <c r="K8" s="88"/>
      <c r="L8" s="90">
        <v>7.5034722222222072E-2</v>
      </c>
      <c r="M8" s="88">
        <v>0.10612558931377661</v>
      </c>
      <c r="N8" s="91">
        <v>7.4411184059501187E-2</v>
      </c>
    </row>
    <row r="9" spans="2:14" x14ac:dyDescent="0.25">
      <c r="B9" s="104" t="s">
        <v>170</v>
      </c>
      <c r="C9" s="87">
        <v>5.5995370370370327E-2</v>
      </c>
      <c r="D9" s="88">
        <v>7.9197223677317879E-2</v>
      </c>
      <c r="E9" s="88">
        <v>5.5530049125384416E-2</v>
      </c>
      <c r="F9" s="87"/>
      <c r="G9" s="88"/>
      <c r="H9" s="88"/>
      <c r="I9" s="87"/>
      <c r="J9" s="88"/>
      <c r="K9" s="88"/>
      <c r="L9" s="90">
        <v>5.5995370370370327E-2</v>
      </c>
      <c r="M9" s="88">
        <v>7.9197223677317879E-2</v>
      </c>
      <c r="N9" s="91">
        <v>5.5530049125384416E-2</v>
      </c>
    </row>
    <row r="10" spans="2:14" x14ac:dyDescent="0.25">
      <c r="B10" s="104" t="s">
        <v>11</v>
      </c>
      <c r="C10" s="87">
        <v>0.19821759259259278</v>
      </c>
      <c r="D10" s="88">
        <v>0.28034965950759577</v>
      </c>
      <c r="E10" s="88">
        <v>0.19657040539920115</v>
      </c>
      <c r="F10" s="87"/>
      <c r="G10" s="88"/>
      <c r="H10" s="88"/>
      <c r="I10" s="87"/>
      <c r="J10" s="88"/>
      <c r="K10" s="88"/>
      <c r="L10" s="90">
        <v>0.19821759259259278</v>
      </c>
      <c r="M10" s="88">
        <v>0.28034965950759577</v>
      </c>
      <c r="N10" s="91">
        <v>0.19657040539920115</v>
      </c>
    </row>
    <row r="11" spans="2:14" x14ac:dyDescent="0.25">
      <c r="B11" s="104" t="s">
        <v>12</v>
      </c>
      <c r="C11" s="87">
        <v>2.2337962962962969E-2</v>
      </c>
      <c r="D11" s="88">
        <v>3.1593766369827136E-2</v>
      </c>
      <c r="E11" s="88">
        <v>2.215233460355354E-2</v>
      </c>
      <c r="F11" s="87"/>
      <c r="G11" s="88"/>
      <c r="H11" s="88"/>
      <c r="I11" s="87"/>
      <c r="J11" s="88"/>
      <c r="K11" s="88"/>
      <c r="L11" s="90">
        <v>2.2337962962962969E-2</v>
      </c>
      <c r="M11" s="88">
        <v>3.1593766369827136E-2</v>
      </c>
      <c r="N11" s="91">
        <v>2.215233460355354E-2</v>
      </c>
    </row>
    <row r="12" spans="2:14" x14ac:dyDescent="0.25">
      <c r="B12" s="104" t="s">
        <v>171</v>
      </c>
      <c r="C12" s="87">
        <v>9.2129629629629627E-3</v>
      </c>
      <c r="D12" s="88">
        <v>1.303038239916186E-2</v>
      </c>
      <c r="E12" s="88">
        <v>9.1364032872687118E-3</v>
      </c>
      <c r="F12" s="87"/>
      <c r="G12" s="88"/>
      <c r="H12" s="88"/>
      <c r="I12" s="87"/>
      <c r="J12" s="88"/>
      <c r="K12" s="88"/>
      <c r="L12" s="90">
        <v>9.2129629629629627E-3</v>
      </c>
      <c r="M12" s="88">
        <v>1.303038239916186E-2</v>
      </c>
      <c r="N12" s="91">
        <v>9.1364032872687118E-3</v>
      </c>
    </row>
    <row r="13" spans="2:14" x14ac:dyDescent="0.25">
      <c r="B13" s="104" t="s">
        <v>172</v>
      </c>
      <c r="C13" s="87">
        <v>1.0266203703703704E-2</v>
      </c>
      <c r="D13" s="88">
        <v>1.4520036668412778E-2</v>
      </c>
      <c r="E13" s="88">
        <v>1.0180891602773051E-2</v>
      </c>
      <c r="F13" s="89"/>
      <c r="G13" s="88"/>
      <c r="H13" s="88"/>
      <c r="I13" s="89"/>
      <c r="J13" s="88"/>
      <c r="K13" s="88"/>
      <c r="L13" s="90">
        <v>1.0266203703703704E-2</v>
      </c>
      <c r="M13" s="88">
        <v>1.4520036668412778E-2</v>
      </c>
      <c r="N13" s="91">
        <v>1.0180891602773051E-2</v>
      </c>
    </row>
    <row r="14" spans="2:14" x14ac:dyDescent="0.25">
      <c r="B14" s="104" t="s">
        <v>173</v>
      </c>
      <c r="C14" s="87">
        <v>1.8240740740740734E-2</v>
      </c>
      <c r="D14" s="88">
        <v>2.5798847564169707E-2</v>
      </c>
      <c r="E14" s="88">
        <v>1.8089160277305887E-2</v>
      </c>
      <c r="F14" s="89"/>
      <c r="G14" s="88"/>
      <c r="H14" s="88"/>
      <c r="I14" s="89"/>
      <c r="J14" s="88"/>
      <c r="K14" s="88"/>
      <c r="L14" s="90">
        <v>1.8240740740740734E-2</v>
      </c>
      <c r="M14" s="88">
        <v>2.5798847564169707E-2</v>
      </c>
      <c r="N14" s="91">
        <v>1.8089160277305887E-2</v>
      </c>
    </row>
    <row r="15" spans="2:14" x14ac:dyDescent="0.25">
      <c r="B15" s="104" t="s">
        <v>174</v>
      </c>
      <c r="C15" s="87">
        <v>2.4756944444444446E-2</v>
      </c>
      <c r="D15" s="88">
        <v>3.5015060240963847E-2</v>
      </c>
      <c r="E15" s="88">
        <v>2.4551214361140421E-2</v>
      </c>
      <c r="F15" s="87"/>
      <c r="G15" s="88"/>
      <c r="H15" s="88"/>
      <c r="I15" s="87"/>
      <c r="J15" s="88"/>
      <c r="K15" s="88"/>
      <c r="L15" s="90">
        <v>2.4756944444444446E-2</v>
      </c>
      <c r="M15" s="88">
        <v>3.5015060240963847E-2</v>
      </c>
      <c r="N15" s="91">
        <v>2.4551214361140421E-2</v>
      </c>
    </row>
    <row r="16" spans="2:14" x14ac:dyDescent="0.25">
      <c r="B16" s="104" t="s">
        <v>175</v>
      </c>
      <c r="C16" s="87">
        <v>1.5543981481481483E-2</v>
      </c>
      <c r="D16" s="88">
        <v>2.1984677841801987E-2</v>
      </c>
      <c r="E16" s="88">
        <v>1.5414811073871711E-2</v>
      </c>
      <c r="F16" s="87"/>
      <c r="G16" s="88"/>
      <c r="H16" s="88"/>
      <c r="I16" s="87"/>
      <c r="J16" s="88"/>
      <c r="K16" s="88"/>
      <c r="L16" s="90">
        <v>1.5543981481481483E-2</v>
      </c>
      <c r="M16" s="88">
        <v>2.1984677841801987E-2</v>
      </c>
      <c r="N16" s="91">
        <v>1.5414811073871711E-2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0.17564814814814836</v>
      </c>
      <c r="D18" s="88">
        <v>0.24842849659507618</v>
      </c>
      <c r="E18" s="88">
        <v>0.17418851292410822</v>
      </c>
      <c r="F18" s="87"/>
      <c r="G18" s="88"/>
      <c r="H18" s="88"/>
      <c r="I18" s="87"/>
      <c r="J18" s="88"/>
      <c r="K18" s="88"/>
      <c r="L18" s="90">
        <v>0.17564814814814836</v>
      </c>
      <c r="M18" s="88">
        <v>0.24842849659507618</v>
      </c>
      <c r="N18" s="91">
        <v>0.17418851292410822</v>
      </c>
    </row>
    <row r="19" spans="2:14" s="2" customFormat="1" x14ac:dyDescent="0.25">
      <c r="B19" s="110" t="s">
        <v>3</v>
      </c>
      <c r="C19" s="9">
        <v>0.70703703703703724</v>
      </c>
      <c r="D19" s="105">
        <v>0.99999999999999989</v>
      </c>
      <c r="E19" s="6">
        <v>0.70116156282998898</v>
      </c>
      <c r="F19" s="9"/>
      <c r="G19" s="105"/>
      <c r="H19" s="6"/>
      <c r="I19" s="9"/>
      <c r="J19" s="105"/>
      <c r="K19" s="6"/>
      <c r="L19" s="9">
        <v>0.70703703703703724</v>
      </c>
      <c r="M19" s="105">
        <v>0.99999999999999989</v>
      </c>
      <c r="N19" s="7">
        <v>0.70116156282998898</v>
      </c>
    </row>
    <row r="20" spans="2:14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111" t="s">
        <v>16</v>
      </c>
      <c r="C22" s="87">
        <v>1.060185185185185E-2</v>
      </c>
      <c r="D22" s="90"/>
      <c r="E22" s="88">
        <v>1.05137505165052E-2</v>
      </c>
      <c r="F22" s="87"/>
      <c r="G22" s="90"/>
      <c r="H22" s="88"/>
      <c r="I22" s="87"/>
      <c r="J22" s="90"/>
      <c r="K22" s="88"/>
      <c r="L22" s="90">
        <v>1.060185185185185E-2</v>
      </c>
      <c r="M22" s="90"/>
      <c r="N22" s="91">
        <v>1.05137505165052E-2</v>
      </c>
    </row>
    <row r="23" spans="2:14" x14ac:dyDescent="0.25">
      <c r="B23" s="111" t="s">
        <v>17</v>
      </c>
      <c r="C23" s="87">
        <v>1.0416666666666667E-4</v>
      </c>
      <c r="D23" s="90"/>
      <c r="E23" s="88">
        <v>1.033010421927367E-4</v>
      </c>
      <c r="F23" s="87"/>
      <c r="G23" s="90"/>
      <c r="H23" s="88"/>
      <c r="I23" s="87"/>
      <c r="J23" s="90"/>
      <c r="K23" s="88"/>
      <c r="L23" s="90">
        <v>1.0416666666666667E-4</v>
      </c>
      <c r="M23" s="90"/>
      <c r="N23" s="91">
        <v>1.033010421927367E-4</v>
      </c>
    </row>
    <row r="24" spans="2:14" x14ac:dyDescent="0.25">
      <c r="B24" s="111" t="s">
        <v>18</v>
      </c>
      <c r="C24" s="87">
        <v>3.425925925925926E-3</v>
      </c>
      <c r="D24" s="90"/>
      <c r="E24" s="88">
        <v>3.3974564987833402E-3</v>
      </c>
      <c r="F24" s="87"/>
      <c r="G24" s="90"/>
      <c r="H24" s="88"/>
      <c r="I24" s="87"/>
      <c r="J24" s="90"/>
      <c r="K24" s="88"/>
      <c r="L24" s="90">
        <v>3.425925925925926E-3</v>
      </c>
      <c r="M24" s="90"/>
      <c r="N24" s="91">
        <v>3.3974564987833402E-3</v>
      </c>
    </row>
    <row r="25" spans="2:14" x14ac:dyDescent="0.25">
      <c r="B25" s="111" t="s">
        <v>19</v>
      </c>
      <c r="C25" s="87">
        <v>5.2893518518518541E-3</v>
      </c>
      <c r="D25" s="90"/>
      <c r="E25" s="88">
        <v>5.2453973646756323E-3</v>
      </c>
      <c r="F25" s="87"/>
      <c r="G25" s="90"/>
      <c r="H25" s="88"/>
      <c r="I25" s="87"/>
      <c r="J25" s="90"/>
      <c r="K25" s="88"/>
      <c r="L25" s="90">
        <v>5.2893518518518541E-3</v>
      </c>
      <c r="M25" s="90"/>
      <c r="N25" s="91">
        <v>5.2453973646756323E-3</v>
      </c>
    </row>
    <row r="26" spans="2:14" x14ac:dyDescent="0.25">
      <c r="B26" s="111" t="s">
        <v>20</v>
      </c>
      <c r="C26" s="87">
        <v>0.2696759259259266</v>
      </c>
      <c r="D26" s="90"/>
      <c r="E26" s="88">
        <v>0.26743492034341898</v>
      </c>
      <c r="F26" s="87"/>
      <c r="G26" s="90"/>
      <c r="H26" s="88"/>
      <c r="I26" s="87"/>
      <c r="J26" s="90"/>
      <c r="K26" s="88"/>
      <c r="L26" s="90">
        <v>0.2696759259259266</v>
      </c>
      <c r="M26" s="90"/>
      <c r="N26" s="91">
        <v>0.26743492034341898</v>
      </c>
    </row>
    <row r="27" spans="2:14" x14ac:dyDescent="0.25">
      <c r="B27" s="111" t="s">
        <v>21</v>
      </c>
      <c r="C27" s="87">
        <v>1.2245370370370372E-2</v>
      </c>
      <c r="D27" s="90"/>
      <c r="E27" s="88">
        <v>1.2143611404435048E-2</v>
      </c>
      <c r="F27" s="87"/>
      <c r="G27" s="90"/>
      <c r="H27" s="88"/>
      <c r="I27" s="87"/>
      <c r="J27" s="90"/>
      <c r="K27" s="88"/>
      <c r="L27" s="90">
        <v>1.2245370370370372E-2</v>
      </c>
      <c r="M27" s="90"/>
      <c r="N27" s="91">
        <v>1.2143611404435048E-2</v>
      </c>
    </row>
    <row r="28" spans="2:14" s="2" customFormat="1" x14ac:dyDescent="0.25">
      <c r="B28" s="110" t="s">
        <v>3</v>
      </c>
      <c r="C28" s="67">
        <v>0.30134259259259327</v>
      </c>
      <c r="D28" s="86"/>
      <c r="E28" s="105">
        <v>0.29883843717001091</v>
      </c>
      <c r="F28" s="67"/>
      <c r="G28" s="86"/>
      <c r="H28" s="105"/>
      <c r="I28" s="67"/>
      <c r="J28" s="86"/>
      <c r="K28" s="105"/>
      <c r="L28" s="67">
        <v>0.30134259259259327</v>
      </c>
      <c r="M28" s="86"/>
      <c r="N28" s="107">
        <v>0.29883843717001091</v>
      </c>
    </row>
    <row r="29" spans="2:14" x14ac:dyDescent="0.25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25">
      <c r="B30" s="110" t="s">
        <v>6</v>
      </c>
      <c r="C30" s="67">
        <v>1.0083796296296306</v>
      </c>
      <c r="D30" s="8"/>
      <c r="E30" s="105">
        <v>0.99999999999999989</v>
      </c>
      <c r="F30" s="67"/>
      <c r="G30" s="8"/>
      <c r="H30" s="105"/>
      <c r="I30" s="67"/>
      <c r="J30" s="8"/>
      <c r="K30" s="105"/>
      <c r="L30" s="67">
        <v>1.0083796296296306</v>
      </c>
      <c r="M30" s="8"/>
      <c r="N30" s="107">
        <v>0.99999999999999989</v>
      </c>
    </row>
    <row r="31" spans="2:14" s="3" customFormat="1" ht="93" customHeight="1" thickBot="1" x14ac:dyDescent="0.3">
      <c r="B31" s="179" t="s">
        <v>1314</v>
      </c>
      <c r="C31" s="192"/>
      <c r="D31" s="192"/>
      <c r="E31" s="192"/>
      <c r="F31" s="192"/>
      <c r="G31" s="192"/>
      <c r="H31" s="193"/>
      <c r="I31" s="192"/>
      <c r="J31" s="192"/>
      <c r="K31" s="192"/>
      <c r="L31" s="192"/>
      <c r="M31" s="192"/>
      <c r="N31" s="19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22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23</v>
      </c>
      <c r="D5" s="186"/>
      <c r="E5" s="187"/>
      <c r="F5" s="185" t="s">
        <v>24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>
        <v>4.4780092592592594E-2</v>
      </c>
      <c r="G7" s="88">
        <v>0.12024864024864024</v>
      </c>
      <c r="H7" s="88">
        <v>9.9644586380962186E-2</v>
      </c>
      <c r="I7" s="90">
        <v>4.4780092592592594E-2</v>
      </c>
      <c r="J7" s="88">
        <v>0.12024864024864024</v>
      </c>
      <c r="K7" s="91">
        <v>9.9644586380962186E-2</v>
      </c>
    </row>
    <row r="8" spans="2:11" x14ac:dyDescent="0.25">
      <c r="B8" s="104" t="s">
        <v>169</v>
      </c>
      <c r="C8" s="87"/>
      <c r="D8" s="88"/>
      <c r="E8" s="88"/>
      <c r="F8" s="87">
        <v>6.0358796296296306E-2</v>
      </c>
      <c r="G8" s="88">
        <v>0.1620823620823621</v>
      </c>
      <c r="H8" s="88">
        <v>0.13431029154218604</v>
      </c>
      <c r="I8" s="90">
        <v>6.0358796296296306E-2</v>
      </c>
      <c r="J8" s="88">
        <v>0.1620823620823621</v>
      </c>
      <c r="K8" s="91">
        <v>0.13431029154218604</v>
      </c>
    </row>
    <row r="9" spans="2:11" x14ac:dyDescent="0.25">
      <c r="B9" s="104" t="s">
        <v>170</v>
      </c>
      <c r="C9" s="87"/>
      <c r="D9" s="88"/>
      <c r="E9" s="88"/>
      <c r="F9" s="87">
        <v>4.5625000000000006E-2</v>
      </c>
      <c r="G9" s="88">
        <v>0.12251748251748253</v>
      </c>
      <c r="H9" s="88">
        <v>0.10152467291645205</v>
      </c>
      <c r="I9" s="90">
        <v>4.5625000000000006E-2</v>
      </c>
      <c r="J9" s="88">
        <v>0.12251748251748253</v>
      </c>
      <c r="K9" s="91">
        <v>0.10152467291645205</v>
      </c>
    </row>
    <row r="10" spans="2:11" x14ac:dyDescent="0.25">
      <c r="B10" s="104" t="s">
        <v>11</v>
      </c>
      <c r="C10" s="87"/>
      <c r="D10" s="88"/>
      <c r="E10" s="88"/>
      <c r="F10" s="87">
        <v>0.10332175925925925</v>
      </c>
      <c r="G10" s="88">
        <v>0.27745143745143741</v>
      </c>
      <c r="H10" s="88">
        <v>0.22991140414134126</v>
      </c>
      <c r="I10" s="90">
        <v>0.10332175925925925</v>
      </c>
      <c r="J10" s="88">
        <v>0.27745143745143741</v>
      </c>
      <c r="K10" s="91">
        <v>0.22991140414134126</v>
      </c>
    </row>
    <row r="11" spans="2:11" x14ac:dyDescent="0.25">
      <c r="B11" s="104" t="s">
        <v>12</v>
      </c>
      <c r="C11" s="150"/>
      <c r="D11" s="88"/>
      <c r="E11" s="88"/>
      <c r="F11" s="87">
        <v>1.1875E-2</v>
      </c>
      <c r="G11" s="88">
        <v>3.1888111888111886E-2</v>
      </c>
      <c r="H11" s="88">
        <v>2.6424229937158747E-2</v>
      </c>
      <c r="I11" s="90">
        <v>1.1875E-2</v>
      </c>
      <c r="J11" s="88">
        <v>3.1888111888111886E-2</v>
      </c>
      <c r="K11" s="91">
        <v>2.6424229937158747E-2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>
        <v>7.6504629629629622E-3</v>
      </c>
      <c r="G13" s="88">
        <v>2.054390054390054E-2</v>
      </c>
      <c r="H13" s="88">
        <v>1.7023797259709483E-2</v>
      </c>
      <c r="I13" s="90">
        <v>7.6504629629629622E-3</v>
      </c>
      <c r="J13" s="88">
        <v>2.054390054390054E-2</v>
      </c>
      <c r="K13" s="91">
        <v>1.7023797259709483E-2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>
        <v>1.1122685185185185E-2</v>
      </c>
      <c r="G15" s="88">
        <v>2.9867909867909864E-2</v>
      </c>
      <c r="H15" s="88">
        <v>2.4750180282270523E-2</v>
      </c>
      <c r="I15" s="90">
        <v>1.1122685185185185E-2</v>
      </c>
      <c r="J15" s="88">
        <v>2.9867909867909864E-2</v>
      </c>
      <c r="K15" s="91">
        <v>2.4750180282270523E-2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>
        <v>8.7662037037037052E-2</v>
      </c>
      <c r="G18" s="88">
        <v>0.23540015540015541</v>
      </c>
      <c r="H18" s="88">
        <v>0.19506541670959102</v>
      </c>
      <c r="I18" s="90">
        <v>8.7662037037037052E-2</v>
      </c>
      <c r="J18" s="88">
        <v>0.23540015540015541</v>
      </c>
      <c r="K18" s="91">
        <v>0.19506541670959102</v>
      </c>
    </row>
    <row r="19" spans="2:14" s="2" customFormat="1" x14ac:dyDescent="0.25">
      <c r="B19" s="110" t="s">
        <v>3</v>
      </c>
      <c r="C19" s="9"/>
      <c r="D19" s="105"/>
      <c r="E19" s="6"/>
      <c r="F19" s="9">
        <v>0.37239583333333337</v>
      </c>
      <c r="G19" s="105">
        <v>1</v>
      </c>
      <c r="H19" s="6">
        <v>0.82865457916967122</v>
      </c>
      <c r="I19" s="9">
        <v>0.37239583333333337</v>
      </c>
      <c r="J19" s="105">
        <v>1</v>
      </c>
      <c r="K19" s="7">
        <v>0.82865457916967122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>
        <v>2.7662037037037034E-3</v>
      </c>
      <c r="G22" s="90"/>
      <c r="H22" s="88">
        <v>6.1553518079736254E-3</v>
      </c>
      <c r="I22" s="90">
        <v>2.7662037037037034E-3</v>
      </c>
      <c r="J22" s="90"/>
      <c r="K22" s="91">
        <v>6.1553518079736254E-3</v>
      </c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>
        <v>5.1041666666666666E-3</v>
      </c>
      <c r="G25" s="90"/>
      <c r="H25" s="88">
        <v>1.1357783043164725E-2</v>
      </c>
      <c r="I25" s="90">
        <v>5.1041666666666666E-3</v>
      </c>
      <c r="J25" s="90"/>
      <c r="K25" s="91">
        <v>1.1357783043164725E-2</v>
      </c>
    </row>
    <row r="26" spans="2:14" x14ac:dyDescent="0.25">
      <c r="B26" s="111" t="s">
        <v>20</v>
      </c>
      <c r="C26" s="87"/>
      <c r="D26" s="90"/>
      <c r="E26" s="88"/>
      <c r="F26" s="87">
        <v>6.8784722222222233E-2</v>
      </c>
      <c r="G26" s="90"/>
      <c r="H26" s="88">
        <v>0.15305964767693417</v>
      </c>
      <c r="I26" s="90">
        <v>6.8784722222222233E-2</v>
      </c>
      <c r="J26" s="90"/>
      <c r="K26" s="91">
        <v>0.15305964767693417</v>
      </c>
    </row>
    <row r="27" spans="2:14" x14ac:dyDescent="0.25">
      <c r="B27" s="111" t="s">
        <v>21</v>
      </c>
      <c r="C27" s="87"/>
      <c r="D27" s="90"/>
      <c r="E27" s="88"/>
      <c r="F27" s="87">
        <v>3.4722222222222218E-4</v>
      </c>
      <c r="G27" s="90"/>
      <c r="H27" s="88">
        <v>7.7263830225610369E-4</v>
      </c>
      <c r="I27" s="90">
        <v>3.4722222222222218E-4</v>
      </c>
      <c r="J27" s="90"/>
      <c r="K27" s="91">
        <v>7.7263830225610369E-4</v>
      </c>
    </row>
    <row r="28" spans="2:14" s="2" customFormat="1" x14ac:dyDescent="0.25">
      <c r="B28" s="110" t="s">
        <v>3</v>
      </c>
      <c r="C28" s="67"/>
      <c r="D28" s="86"/>
      <c r="E28" s="105"/>
      <c r="F28" s="67">
        <v>7.7002314814814829E-2</v>
      </c>
      <c r="G28" s="86"/>
      <c r="H28" s="105">
        <v>0.17134542083032861</v>
      </c>
      <c r="I28" s="67">
        <v>7.7002314814814829E-2</v>
      </c>
      <c r="J28" s="86"/>
      <c r="K28" s="107">
        <v>0.17134542083032861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>
        <v>0.44939814814814821</v>
      </c>
      <c r="G30" s="8"/>
      <c r="H30" s="105">
        <v>0.99999999999999978</v>
      </c>
      <c r="I30" s="67">
        <v>0.44939814814814821</v>
      </c>
      <c r="J30" s="8"/>
      <c r="K30" s="107">
        <v>0.99999999999999978</v>
      </c>
      <c r="L30" s="1"/>
      <c r="M30" s="1"/>
      <c r="N30" s="1"/>
    </row>
    <row r="31" spans="2:14" ht="66" customHeight="1" thickBot="1" x14ac:dyDescent="0.3">
      <c r="B31" s="198" t="s">
        <v>1315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30</v>
      </c>
      <c r="D5" s="186"/>
      <c r="E5" s="187"/>
      <c r="F5" s="185" t="s">
        <v>31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>
        <v>1.2268518518518518E-3</v>
      </c>
      <c r="D9" s="88">
        <v>1</v>
      </c>
      <c r="E9" s="88">
        <v>1</v>
      </c>
      <c r="F9" s="87"/>
      <c r="G9" s="88"/>
      <c r="H9" s="88"/>
      <c r="I9" s="90">
        <v>1.2268518518518518E-3</v>
      </c>
      <c r="J9" s="88">
        <v>1</v>
      </c>
      <c r="K9" s="91">
        <v>1</v>
      </c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>
        <v>1.2268518518518518E-3</v>
      </c>
      <c r="D19" s="105">
        <v>1</v>
      </c>
      <c r="E19" s="6">
        <v>1</v>
      </c>
      <c r="F19" s="9"/>
      <c r="G19" s="105"/>
      <c r="H19" s="6"/>
      <c r="I19" s="9">
        <v>1.2268518518518518E-3</v>
      </c>
      <c r="J19" s="105">
        <v>1</v>
      </c>
      <c r="K19" s="7">
        <v>1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>
        <v>1.2268518518518518E-3</v>
      </c>
      <c r="D30" s="8"/>
      <c r="E30" s="105">
        <v>1</v>
      </c>
      <c r="F30" s="67"/>
      <c r="G30" s="8"/>
      <c r="H30" s="105"/>
      <c r="I30" s="67">
        <v>1.2268518518518518E-3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98" t="s">
        <v>1316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38</v>
      </c>
      <c r="D5" s="186"/>
      <c r="E5" s="187"/>
      <c r="F5" s="185" t="s">
        <v>39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185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168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44</v>
      </c>
      <c r="D5" s="186"/>
      <c r="E5" s="187"/>
      <c r="F5" s="185" t="s">
        <v>167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186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85546875" style="1" customWidth="1"/>
    <col min="15" max="16384" width="8.85546875" style="1"/>
  </cols>
  <sheetData>
    <row r="1" spans="2:14" s="31" customFormat="1" x14ac:dyDescent="0.25"/>
    <row r="2" spans="2:14" s="31" customFormat="1" ht="15.75" thickBot="1" x14ac:dyDescent="0.3"/>
    <row r="3" spans="2:14" s="31" customFormat="1" x14ac:dyDescent="0.25">
      <c r="B3" s="168" t="s">
        <v>57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s="31" customFormat="1" x14ac:dyDescent="0.25">
      <c r="B4" s="171" t="s">
        <v>550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s="31" customFormat="1" x14ac:dyDescent="0.25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25">
      <c r="B7" s="104" t="s">
        <v>95</v>
      </c>
      <c r="C7" s="87" t="s">
        <v>677</v>
      </c>
      <c r="D7" s="88" t="s">
        <v>678</v>
      </c>
      <c r="E7" s="88" t="s">
        <v>679</v>
      </c>
      <c r="F7" s="87" t="s">
        <v>680</v>
      </c>
      <c r="G7" s="88" t="s">
        <v>681</v>
      </c>
      <c r="H7" s="88" t="s">
        <v>682</v>
      </c>
      <c r="I7" s="87" t="s">
        <v>683</v>
      </c>
      <c r="J7" s="88" t="s">
        <v>684</v>
      </c>
      <c r="K7" s="88" t="s">
        <v>685</v>
      </c>
      <c r="L7" s="90" t="s">
        <v>686</v>
      </c>
      <c r="M7" s="88" t="s">
        <v>687</v>
      </c>
      <c r="N7" s="91" t="s">
        <v>688</v>
      </c>
    </row>
    <row r="8" spans="2:14" s="31" customFormat="1" x14ac:dyDescent="0.25">
      <c r="B8" s="104" t="s">
        <v>169</v>
      </c>
      <c r="C8" s="87" t="s">
        <v>689</v>
      </c>
      <c r="D8" s="88" t="s">
        <v>690</v>
      </c>
      <c r="E8" s="88" t="s">
        <v>238</v>
      </c>
      <c r="F8" s="87" t="s">
        <v>453</v>
      </c>
      <c r="G8" s="88" t="s">
        <v>691</v>
      </c>
      <c r="H8" s="88" t="s">
        <v>399</v>
      </c>
      <c r="I8" s="87" t="s">
        <v>692</v>
      </c>
      <c r="J8" s="88" t="s">
        <v>693</v>
      </c>
      <c r="K8" s="88" t="s">
        <v>433</v>
      </c>
      <c r="L8" s="90" t="s">
        <v>694</v>
      </c>
      <c r="M8" s="88" t="s">
        <v>240</v>
      </c>
      <c r="N8" s="91" t="s">
        <v>695</v>
      </c>
    </row>
    <row r="9" spans="2:14" s="31" customFormat="1" x14ac:dyDescent="0.25">
      <c r="B9" s="104" t="s">
        <v>170</v>
      </c>
      <c r="C9" s="87" t="s">
        <v>696</v>
      </c>
      <c r="D9" s="88" t="s">
        <v>697</v>
      </c>
      <c r="E9" s="88" t="s">
        <v>309</v>
      </c>
      <c r="F9" s="87" t="s">
        <v>698</v>
      </c>
      <c r="G9" s="88" t="s">
        <v>699</v>
      </c>
      <c r="H9" s="88" t="s">
        <v>700</v>
      </c>
      <c r="I9" s="87" t="s">
        <v>701</v>
      </c>
      <c r="J9" s="88" t="s">
        <v>702</v>
      </c>
      <c r="K9" s="88" t="s">
        <v>703</v>
      </c>
      <c r="L9" s="90" t="s">
        <v>704</v>
      </c>
      <c r="M9" s="88" t="s">
        <v>705</v>
      </c>
      <c r="N9" s="91" t="s">
        <v>706</v>
      </c>
    </row>
    <row r="10" spans="2:14" s="31" customFormat="1" x14ac:dyDescent="0.25">
      <c r="B10" s="104" t="s">
        <v>11</v>
      </c>
      <c r="C10" s="87" t="s">
        <v>707</v>
      </c>
      <c r="D10" s="88" t="s">
        <v>708</v>
      </c>
      <c r="E10" s="88" t="s">
        <v>709</v>
      </c>
      <c r="F10" s="87" t="s">
        <v>710</v>
      </c>
      <c r="G10" s="88" t="s">
        <v>711</v>
      </c>
      <c r="H10" s="88" t="s">
        <v>712</v>
      </c>
      <c r="I10" s="87" t="s">
        <v>713</v>
      </c>
      <c r="J10" s="88" t="s">
        <v>714</v>
      </c>
      <c r="K10" s="88" t="s">
        <v>389</v>
      </c>
      <c r="L10" s="90" t="s">
        <v>715</v>
      </c>
      <c r="M10" s="88" t="s">
        <v>716</v>
      </c>
      <c r="N10" s="91" t="s">
        <v>717</v>
      </c>
    </row>
    <row r="11" spans="2:14" s="31" customFormat="1" x14ac:dyDescent="0.25">
      <c r="B11" s="104" t="s">
        <v>12</v>
      </c>
      <c r="C11" s="87" t="s">
        <v>271</v>
      </c>
      <c r="D11" s="88" t="s">
        <v>718</v>
      </c>
      <c r="E11" s="88" t="s">
        <v>486</v>
      </c>
      <c r="F11" s="87" t="s">
        <v>424</v>
      </c>
      <c r="G11" s="88" t="s">
        <v>339</v>
      </c>
      <c r="H11" s="88" t="s">
        <v>352</v>
      </c>
      <c r="I11" s="87" t="s">
        <v>596</v>
      </c>
      <c r="J11" s="88" t="s">
        <v>243</v>
      </c>
      <c r="K11" s="88" t="s">
        <v>260</v>
      </c>
      <c r="L11" s="90" t="s">
        <v>236</v>
      </c>
      <c r="M11" s="88" t="s">
        <v>719</v>
      </c>
      <c r="N11" s="91" t="s">
        <v>252</v>
      </c>
    </row>
    <row r="12" spans="2:14" s="31" customFormat="1" x14ac:dyDescent="0.25">
      <c r="B12" s="104" t="s">
        <v>171</v>
      </c>
      <c r="C12" s="87" t="s">
        <v>353</v>
      </c>
      <c r="D12" s="88" t="s">
        <v>337</v>
      </c>
      <c r="E12" s="88" t="s">
        <v>246</v>
      </c>
      <c r="F12" s="87"/>
      <c r="G12" s="88"/>
      <c r="H12" s="88"/>
      <c r="I12" s="87"/>
      <c r="J12" s="88"/>
      <c r="K12" s="88"/>
      <c r="L12" s="90" t="s">
        <v>353</v>
      </c>
      <c r="M12" s="88" t="s">
        <v>605</v>
      </c>
      <c r="N12" s="91" t="s">
        <v>247</v>
      </c>
    </row>
    <row r="13" spans="2:14" s="31" customFormat="1" x14ac:dyDescent="0.25">
      <c r="B13" s="104" t="s">
        <v>172</v>
      </c>
      <c r="C13" s="87" t="s">
        <v>720</v>
      </c>
      <c r="D13" s="88" t="s">
        <v>597</v>
      </c>
      <c r="E13" s="88" t="s">
        <v>277</v>
      </c>
      <c r="F13" s="89" t="s">
        <v>222</v>
      </c>
      <c r="G13" s="88" t="s">
        <v>721</v>
      </c>
      <c r="H13" s="88" t="s">
        <v>438</v>
      </c>
      <c r="I13" s="89" t="s">
        <v>384</v>
      </c>
      <c r="J13" s="88" t="s">
        <v>212</v>
      </c>
      <c r="K13" s="88" t="s">
        <v>281</v>
      </c>
      <c r="L13" s="90" t="s">
        <v>722</v>
      </c>
      <c r="M13" s="88" t="s">
        <v>723</v>
      </c>
      <c r="N13" s="91" t="s">
        <v>208</v>
      </c>
    </row>
    <row r="14" spans="2:14" s="31" customFormat="1" x14ac:dyDescent="0.25">
      <c r="B14" s="104" t="s">
        <v>173</v>
      </c>
      <c r="C14" s="87" t="s">
        <v>204</v>
      </c>
      <c r="D14" s="88" t="s">
        <v>352</v>
      </c>
      <c r="E14" s="88" t="s">
        <v>388</v>
      </c>
      <c r="F14" s="89"/>
      <c r="G14" s="88"/>
      <c r="H14" s="88"/>
      <c r="I14" s="89" t="s">
        <v>245</v>
      </c>
      <c r="J14" s="88" t="s">
        <v>320</v>
      </c>
      <c r="K14" s="88" t="s">
        <v>246</v>
      </c>
      <c r="L14" s="90" t="s">
        <v>242</v>
      </c>
      <c r="M14" s="88" t="s">
        <v>373</v>
      </c>
      <c r="N14" s="91" t="s">
        <v>254</v>
      </c>
    </row>
    <row r="15" spans="2:14" s="31" customFormat="1" x14ac:dyDescent="0.25">
      <c r="B15" s="104" t="s">
        <v>174</v>
      </c>
      <c r="C15" s="87" t="s">
        <v>724</v>
      </c>
      <c r="D15" s="88" t="s">
        <v>725</v>
      </c>
      <c r="E15" s="88" t="s">
        <v>392</v>
      </c>
      <c r="F15" s="87" t="s">
        <v>322</v>
      </c>
      <c r="G15" s="88" t="s">
        <v>726</v>
      </c>
      <c r="H15" s="88" t="s">
        <v>230</v>
      </c>
      <c r="I15" s="87" t="s">
        <v>515</v>
      </c>
      <c r="J15" s="88" t="s">
        <v>456</v>
      </c>
      <c r="K15" s="88" t="s">
        <v>396</v>
      </c>
      <c r="L15" s="90" t="s">
        <v>727</v>
      </c>
      <c r="M15" s="88" t="s">
        <v>728</v>
      </c>
      <c r="N15" s="91" t="s">
        <v>251</v>
      </c>
    </row>
    <row r="16" spans="2:14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25">
      <c r="B18" s="104" t="s">
        <v>14</v>
      </c>
      <c r="C18" s="87" t="s">
        <v>729</v>
      </c>
      <c r="D18" s="88" t="s">
        <v>730</v>
      </c>
      <c r="E18" s="88" t="s">
        <v>255</v>
      </c>
      <c r="F18" s="87" t="s">
        <v>731</v>
      </c>
      <c r="G18" s="88" t="s">
        <v>732</v>
      </c>
      <c r="H18" s="88" t="s">
        <v>733</v>
      </c>
      <c r="I18" s="87" t="s">
        <v>734</v>
      </c>
      <c r="J18" s="88" t="s">
        <v>735</v>
      </c>
      <c r="K18" s="88" t="s">
        <v>329</v>
      </c>
      <c r="L18" s="90" t="s">
        <v>736</v>
      </c>
      <c r="M18" s="88" t="s">
        <v>737</v>
      </c>
      <c r="N18" s="91" t="s">
        <v>304</v>
      </c>
    </row>
    <row r="19" spans="2:14" s="37" customFormat="1" x14ac:dyDescent="0.25">
      <c r="B19" s="66" t="s">
        <v>3</v>
      </c>
      <c r="C19" s="9" t="s">
        <v>738</v>
      </c>
      <c r="D19" s="105" t="s">
        <v>219</v>
      </c>
      <c r="E19" s="6" t="s">
        <v>739</v>
      </c>
      <c r="F19" s="9" t="s">
        <v>740</v>
      </c>
      <c r="G19" s="105" t="s">
        <v>219</v>
      </c>
      <c r="H19" s="6" t="s">
        <v>741</v>
      </c>
      <c r="I19" s="9" t="s">
        <v>742</v>
      </c>
      <c r="J19" s="105" t="s">
        <v>219</v>
      </c>
      <c r="K19" s="6" t="s">
        <v>743</v>
      </c>
      <c r="L19" s="9" t="s">
        <v>744</v>
      </c>
      <c r="M19" s="105" t="s">
        <v>219</v>
      </c>
      <c r="N19" s="7" t="s">
        <v>745</v>
      </c>
    </row>
    <row r="20" spans="2:14" s="31" customFormat="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102" t="s">
        <v>220</v>
      </c>
      <c r="J21" s="72" t="s">
        <v>5</v>
      </c>
      <c r="K21" s="72" t="s">
        <v>5</v>
      </c>
      <c r="L21" s="98" t="s">
        <v>220</v>
      </c>
      <c r="M21" s="72" t="s">
        <v>5</v>
      </c>
      <c r="N21" s="73" t="s">
        <v>5</v>
      </c>
    </row>
    <row r="22" spans="2:14" s="31" customFormat="1" x14ac:dyDescent="0.25">
      <c r="B22" s="65" t="s">
        <v>16</v>
      </c>
      <c r="C22" s="87" t="s">
        <v>746</v>
      </c>
      <c r="D22" s="90"/>
      <c r="E22" s="88" t="s">
        <v>637</v>
      </c>
      <c r="F22" s="87" t="s">
        <v>747</v>
      </c>
      <c r="G22" s="90"/>
      <c r="H22" s="88" t="s">
        <v>748</v>
      </c>
      <c r="I22" s="87" t="s">
        <v>749</v>
      </c>
      <c r="J22" s="90"/>
      <c r="K22" s="88" t="s">
        <v>346</v>
      </c>
      <c r="L22" s="90" t="s">
        <v>750</v>
      </c>
      <c r="M22" s="90"/>
      <c r="N22" s="91" t="s">
        <v>751</v>
      </c>
    </row>
    <row r="23" spans="2:14" s="31" customFormat="1" x14ac:dyDescent="0.25">
      <c r="B23" s="65" t="s">
        <v>17</v>
      </c>
      <c r="C23" s="87" t="s">
        <v>416</v>
      </c>
      <c r="D23" s="90"/>
      <c r="E23" s="88" t="s">
        <v>270</v>
      </c>
      <c r="F23" s="87" t="s">
        <v>638</v>
      </c>
      <c r="G23" s="90"/>
      <c r="H23" s="88" t="s">
        <v>294</v>
      </c>
      <c r="I23" s="87" t="s">
        <v>207</v>
      </c>
      <c r="J23" s="90"/>
      <c r="K23" s="88" t="s">
        <v>259</v>
      </c>
      <c r="L23" s="90" t="s">
        <v>752</v>
      </c>
      <c r="M23" s="90"/>
      <c r="N23" s="91" t="s">
        <v>301</v>
      </c>
    </row>
    <row r="24" spans="2:14" s="31" customFormat="1" x14ac:dyDescent="0.25">
      <c r="B24" s="65" t="s">
        <v>18</v>
      </c>
      <c r="C24" s="87" t="s">
        <v>753</v>
      </c>
      <c r="D24" s="90"/>
      <c r="E24" s="88" t="s">
        <v>754</v>
      </c>
      <c r="F24" s="87" t="s">
        <v>325</v>
      </c>
      <c r="G24" s="90"/>
      <c r="H24" s="88" t="s">
        <v>249</v>
      </c>
      <c r="I24" s="87" t="s">
        <v>642</v>
      </c>
      <c r="J24" s="90"/>
      <c r="K24" s="88" t="s">
        <v>486</v>
      </c>
      <c r="L24" s="90" t="s">
        <v>755</v>
      </c>
      <c r="M24" s="90"/>
      <c r="N24" s="91" t="s">
        <v>285</v>
      </c>
    </row>
    <row r="25" spans="2:14" s="31" customFormat="1" x14ac:dyDescent="0.25">
      <c r="B25" s="65" t="s">
        <v>19</v>
      </c>
      <c r="C25" s="87" t="s">
        <v>756</v>
      </c>
      <c r="D25" s="90"/>
      <c r="E25" s="88" t="s">
        <v>757</v>
      </c>
      <c r="F25" s="87" t="s">
        <v>758</v>
      </c>
      <c r="G25" s="90"/>
      <c r="H25" s="88" t="s">
        <v>759</v>
      </c>
      <c r="I25" s="87" t="s">
        <v>760</v>
      </c>
      <c r="J25" s="90"/>
      <c r="K25" s="88" t="s">
        <v>761</v>
      </c>
      <c r="L25" s="90" t="s">
        <v>762</v>
      </c>
      <c r="M25" s="90"/>
      <c r="N25" s="91" t="s">
        <v>763</v>
      </c>
    </row>
    <row r="26" spans="2:14" s="31" customFormat="1" x14ac:dyDescent="0.25">
      <c r="B26" s="65" t="s">
        <v>20</v>
      </c>
      <c r="C26" s="87" t="s">
        <v>764</v>
      </c>
      <c r="D26" s="90"/>
      <c r="E26" s="88" t="s">
        <v>765</v>
      </c>
      <c r="F26" s="87" t="s">
        <v>766</v>
      </c>
      <c r="G26" s="90"/>
      <c r="H26" s="88" t="s">
        <v>767</v>
      </c>
      <c r="I26" s="87" t="s">
        <v>768</v>
      </c>
      <c r="J26" s="90"/>
      <c r="K26" s="88" t="s">
        <v>769</v>
      </c>
      <c r="L26" s="90" t="s">
        <v>770</v>
      </c>
      <c r="M26" s="90"/>
      <c r="N26" s="91" t="s">
        <v>771</v>
      </c>
    </row>
    <row r="27" spans="2:14" s="31" customFormat="1" x14ac:dyDescent="0.25">
      <c r="B27" s="65" t="s">
        <v>21</v>
      </c>
      <c r="C27" s="87" t="s">
        <v>772</v>
      </c>
      <c r="D27" s="90"/>
      <c r="E27" s="88" t="s">
        <v>773</v>
      </c>
      <c r="F27" s="87" t="s">
        <v>774</v>
      </c>
      <c r="G27" s="90"/>
      <c r="H27" s="88" t="s">
        <v>775</v>
      </c>
      <c r="I27" s="87" t="s">
        <v>776</v>
      </c>
      <c r="J27" s="90"/>
      <c r="K27" s="88" t="s">
        <v>777</v>
      </c>
      <c r="L27" s="90" t="s">
        <v>778</v>
      </c>
      <c r="M27" s="90"/>
      <c r="N27" s="91" t="s">
        <v>342</v>
      </c>
    </row>
    <row r="28" spans="2:14" s="37" customFormat="1" x14ac:dyDescent="0.25">
      <c r="B28" s="66" t="s">
        <v>3</v>
      </c>
      <c r="C28" s="67" t="s">
        <v>779</v>
      </c>
      <c r="D28" s="86"/>
      <c r="E28" s="105" t="s">
        <v>780</v>
      </c>
      <c r="F28" s="67" t="s">
        <v>781</v>
      </c>
      <c r="G28" s="86"/>
      <c r="H28" s="105" t="s">
        <v>782</v>
      </c>
      <c r="I28" s="67" t="s">
        <v>783</v>
      </c>
      <c r="J28" s="86"/>
      <c r="K28" s="105" t="s">
        <v>784</v>
      </c>
      <c r="L28" s="67" t="s">
        <v>785</v>
      </c>
      <c r="M28" s="86"/>
      <c r="N28" s="107" t="s">
        <v>786</v>
      </c>
    </row>
    <row r="29" spans="2:14" s="31" customFormat="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25">
      <c r="B30" s="66" t="s">
        <v>6</v>
      </c>
      <c r="C30" s="67" t="s">
        <v>787</v>
      </c>
      <c r="D30" s="8"/>
      <c r="E30" s="105" t="s">
        <v>219</v>
      </c>
      <c r="F30" s="67" t="s">
        <v>788</v>
      </c>
      <c r="G30" s="8"/>
      <c r="H30" s="105" t="s">
        <v>219</v>
      </c>
      <c r="I30" s="67" t="s">
        <v>789</v>
      </c>
      <c r="J30" s="8"/>
      <c r="K30" s="105" t="s">
        <v>219</v>
      </c>
      <c r="L30" s="67" t="s">
        <v>790</v>
      </c>
      <c r="M30" s="8"/>
      <c r="N30" s="107" t="s">
        <v>219</v>
      </c>
    </row>
    <row r="31" spans="2:14" s="31" customFormat="1" ht="66" customHeight="1" thickBot="1" x14ac:dyDescent="0.3">
      <c r="B31" s="165" t="s">
        <v>49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  <row r="32" spans="2:14" s="31" customFormat="1" x14ac:dyDescent="0.25"/>
    <row r="33" s="31" customFormat="1" x14ac:dyDescent="0.25"/>
    <row r="34" s="31" customFormat="1" x14ac:dyDescent="0.25"/>
    <row r="35" s="31" customFormat="1" x14ac:dyDescent="0.25"/>
    <row r="36" s="31" customFormat="1" x14ac:dyDescent="0.25"/>
    <row r="37" s="31" customFormat="1" x14ac:dyDescent="0.25"/>
    <row r="38" s="31" customFormat="1" x14ac:dyDescent="0.25"/>
    <row r="39" s="31" customFormat="1" x14ac:dyDescent="0.25"/>
    <row r="40" s="31" customFormat="1" x14ac:dyDescent="0.25"/>
    <row r="41" s="31" customFormat="1" x14ac:dyDescent="0.25"/>
    <row r="42" s="31" customFormat="1" x14ac:dyDescent="0.25"/>
    <row r="43" s="31" customFormat="1" x14ac:dyDescent="0.25"/>
    <row r="44" s="31" customFormat="1" x14ac:dyDescent="0.25"/>
    <row r="45" s="31" customFormat="1" x14ac:dyDescent="0.25"/>
    <row r="46" s="31" customFormat="1" x14ac:dyDescent="0.25"/>
    <row r="47" s="31" customFormat="1" x14ac:dyDescent="0.25"/>
    <row r="48" s="31" customFormat="1" x14ac:dyDescent="0.25"/>
    <row r="49" s="31" customFormat="1" x14ac:dyDescent="0.25"/>
    <row r="50" s="31" customFormat="1" x14ac:dyDescent="0.25"/>
    <row r="51" s="31" customFormat="1" x14ac:dyDescent="0.25"/>
    <row r="52" s="31" customFormat="1" x14ac:dyDescent="0.25"/>
    <row r="53" s="31" customFormat="1" x14ac:dyDescent="0.25"/>
    <row r="54" s="31" customFormat="1" x14ac:dyDescent="0.25"/>
    <row r="55" s="31" customFormat="1" x14ac:dyDescent="0.25"/>
    <row r="56" s="31" customFormat="1" x14ac:dyDescent="0.25"/>
    <row r="57" s="31" customFormat="1" x14ac:dyDescent="0.25"/>
    <row r="58" s="31" customFormat="1" x14ac:dyDescent="0.25"/>
    <row r="59" s="31" customFormat="1" x14ac:dyDescent="0.25"/>
    <row r="60" s="31" customFormat="1" x14ac:dyDescent="0.25"/>
    <row r="61" s="31" customFormat="1" x14ac:dyDescent="0.25"/>
    <row r="62" s="31" customFormat="1" x14ac:dyDescent="0.25"/>
    <row r="63" s="31" customFormat="1" x14ac:dyDescent="0.25"/>
    <row r="64" s="31" customFormat="1" x14ac:dyDescent="0.25"/>
    <row r="65" s="31" customFormat="1" x14ac:dyDescent="0.25"/>
    <row r="66" s="31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157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40</v>
      </c>
      <c r="D5" s="186"/>
      <c r="E5" s="187"/>
      <c r="F5" s="185" t="s">
        <v>41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>
        <v>1.3078703703703705E-3</v>
      </c>
      <c r="D7" s="88">
        <v>0.13713592233009711</v>
      </c>
      <c r="E7" s="88">
        <v>0.13713592233009711</v>
      </c>
      <c r="F7" s="87"/>
      <c r="G7" s="88"/>
      <c r="H7" s="88"/>
      <c r="I7" s="90">
        <v>1.3078703703703705E-3</v>
      </c>
      <c r="J7" s="88">
        <v>0.10235507246376813</v>
      </c>
      <c r="K7" s="91">
        <v>0.10017730496453903</v>
      </c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>
        <v>7.0601851851851847E-4</v>
      </c>
      <c r="D9" s="88">
        <v>7.4029126213592228E-2</v>
      </c>
      <c r="E9" s="88">
        <v>7.4029126213592228E-2</v>
      </c>
      <c r="F9" s="87">
        <v>9.0277777777777774E-4</v>
      </c>
      <c r="G9" s="88">
        <v>0.27857142857142858</v>
      </c>
      <c r="H9" s="88">
        <v>0.25657894736842102</v>
      </c>
      <c r="I9" s="90">
        <v>1.6087962962962961E-3</v>
      </c>
      <c r="J9" s="88">
        <v>0.12590579710144928</v>
      </c>
      <c r="K9" s="91">
        <v>0.12322695035460993</v>
      </c>
    </row>
    <row r="10" spans="2:11" x14ac:dyDescent="0.25">
      <c r="B10" s="104" t="s">
        <v>11</v>
      </c>
      <c r="C10" s="87">
        <v>3.472222222222222E-3</v>
      </c>
      <c r="D10" s="88">
        <v>0.36407766990291263</v>
      </c>
      <c r="E10" s="88">
        <v>0.36407766990291263</v>
      </c>
      <c r="F10" s="87">
        <v>6.5972222222222224E-4</v>
      </c>
      <c r="G10" s="88">
        <v>0.20357142857142857</v>
      </c>
      <c r="H10" s="88">
        <v>0.1875</v>
      </c>
      <c r="I10" s="90">
        <v>4.1319444444444442E-3</v>
      </c>
      <c r="J10" s="88">
        <v>0.3233695652173913</v>
      </c>
      <c r="K10" s="91">
        <v>0.31648936170212766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>
        <v>4.0509259259259257E-3</v>
      </c>
      <c r="D18" s="88">
        <v>0.42475728155339804</v>
      </c>
      <c r="E18" s="88">
        <v>0.42475728155339804</v>
      </c>
      <c r="F18" s="87">
        <v>1.6782407407407406E-3</v>
      </c>
      <c r="G18" s="88">
        <v>0.51785714285714279</v>
      </c>
      <c r="H18" s="88">
        <v>0.47697368421052627</v>
      </c>
      <c r="I18" s="90">
        <v>5.7291666666666663E-3</v>
      </c>
      <c r="J18" s="88">
        <v>0.4483695652173913</v>
      </c>
      <c r="K18" s="91">
        <v>0.43882978723404253</v>
      </c>
    </row>
    <row r="19" spans="2:14" s="2" customFormat="1" x14ac:dyDescent="0.25">
      <c r="B19" s="110" t="s">
        <v>3</v>
      </c>
      <c r="C19" s="9">
        <v>9.5370370370370366E-3</v>
      </c>
      <c r="D19" s="105">
        <v>1</v>
      </c>
      <c r="E19" s="6">
        <v>1</v>
      </c>
      <c r="F19" s="9">
        <v>3.2407407407407406E-3</v>
      </c>
      <c r="G19" s="105">
        <v>1</v>
      </c>
      <c r="H19" s="6">
        <v>0.92105263157894735</v>
      </c>
      <c r="I19" s="9">
        <v>1.2777777777777777E-2</v>
      </c>
      <c r="J19" s="105">
        <v>1</v>
      </c>
      <c r="K19" s="7">
        <v>0.97872340425531912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>
        <v>1.5046296296296297E-4</v>
      </c>
      <c r="G23" s="90"/>
      <c r="H23" s="88">
        <v>4.2763157894736843E-2</v>
      </c>
      <c r="I23" s="90">
        <v>1.5046296296296297E-4</v>
      </c>
      <c r="J23" s="90">
        <v>1.1775362318840582E-2</v>
      </c>
      <c r="K23" s="91">
        <v>1.1524822695035462E-2</v>
      </c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>
        <v>1.273148148148148E-4</v>
      </c>
      <c r="G26" s="90"/>
      <c r="H26" s="88">
        <v>3.6184210526315784E-2</v>
      </c>
      <c r="I26" s="90">
        <v>1.273148148148148E-4</v>
      </c>
      <c r="J26" s="90">
        <v>9.9637681159420281E-3</v>
      </c>
      <c r="K26" s="91">
        <v>9.7517730496453903E-3</v>
      </c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>
        <v>2.7777777777777778E-4</v>
      </c>
      <c r="G28" s="86"/>
      <c r="H28" s="105">
        <v>7.8947368421052627E-2</v>
      </c>
      <c r="I28" s="67">
        <v>2.7777777777777778E-4</v>
      </c>
      <c r="J28" s="86"/>
      <c r="K28" s="107">
        <v>2.1276595744680854E-2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>
        <v>9.5370370370370366E-3</v>
      </c>
      <c r="D30" s="8"/>
      <c r="E30" s="105">
        <v>1</v>
      </c>
      <c r="F30" s="67">
        <v>3.5185185185185185E-3</v>
      </c>
      <c r="G30" s="8"/>
      <c r="H30" s="105">
        <v>1</v>
      </c>
      <c r="I30" s="67">
        <v>1.3055555555555555E-2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98" t="s">
        <v>441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25</v>
      </c>
      <c r="D5" s="186"/>
      <c r="E5" s="187"/>
      <c r="F5" s="185" t="s">
        <v>26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158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113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34</v>
      </c>
      <c r="D5" s="186"/>
      <c r="E5" s="187"/>
      <c r="F5" s="185" t="s">
        <v>35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180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A4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42</v>
      </c>
      <c r="D5" s="186"/>
      <c r="E5" s="187"/>
      <c r="F5" s="185" t="s">
        <v>43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>
        <v>3.1250000000000001E-4</v>
      </c>
      <c r="D7" s="88">
        <v>1</v>
      </c>
      <c r="E7" s="88">
        <v>0.27551020408163263</v>
      </c>
      <c r="F7" s="87">
        <v>2.2881944444444441E-2</v>
      </c>
      <c r="G7" s="88">
        <v>0.16506637722301076</v>
      </c>
      <c r="H7" s="88">
        <v>0.12208979188538258</v>
      </c>
      <c r="I7" s="90">
        <v>2.3194444444444441E-2</v>
      </c>
      <c r="J7" s="88">
        <v>0.16694435188270576</v>
      </c>
      <c r="K7" s="91">
        <v>0.12301270640230803</v>
      </c>
    </row>
    <row r="8" spans="2:11" x14ac:dyDescent="0.25">
      <c r="B8" s="104" t="s">
        <v>169</v>
      </c>
      <c r="C8" s="87"/>
      <c r="D8" s="88"/>
      <c r="E8" s="88"/>
      <c r="F8" s="87">
        <v>6.145833333333333E-3</v>
      </c>
      <c r="G8" s="88">
        <v>4.4334975369458129E-2</v>
      </c>
      <c r="H8" s="88">
        <v>3.2791947137652072E-2</v>
      </c>
      <c r="I8" s="90">
        <v>6.145833333333333E-3</v>
      </c>
      <c r="J8" s="88">
        <v>4.4235254915028333E-2</v>
      </c>
      <c r="K8" s="91">
        <v>3.2594684181449889E-2</v>
      </c>
    </row>
    <row r="9" spans="2:11" x14ac:dyDescent="0.25">
      <c r="B9" s="104" t="s">
        <v>170</v>
      </c>
      <c r="C9" s="87"/>
      <c r="D9" s="88"/>
      <c r="E9" s="88"/>
      <c r="F9" s="87">
        <v>2.9745370370370368E-3</v>
      </c>
      <c r="G9" s="88">
        <v>2.1457794105368626E-2</v>
      </c>
      <c r="H9" s="88">
        <v>1.5871055394306183E-2</v>
      </c>
      <c r="I9" s="90">
        <v>2.9745370370370368E-3</v>
      </c>
      <c r="J9" s="88">
        <v>2.1409530156614464E-2</v>
      </c>
      <c r="K9" s="91">
        <v>1.5775581609477628E-2</v>
      </c>
    </row>
    <row r="10" spans="2:11" x14ac:dyDescent="0.25">
      <c r="B10" s="104" t="s">
        <v>11</v>
      </c>
      <c r="C10" s="87"/>
      <c r="D10" s="88"/>
      <c r="E10" s="88"/>
      <c r="F10" s="87">
        <v>5.1388888888888873E-2</v>
      </c>
      <c r="G10" s="88">
        <v>0.37071052851298314</v>
      </c>
      <c r="H10" s="88">
        <v>0.27419255233742973</v>
      </c>
      <c r="I10" s="90">
        <v>5.1388888888888873E-2</v>
      </c>
      <c r="J10" s="88">
        <v>0.3698767077640786</v>
      </c>
      <c r="K10" s="91">
        <v>0.2725431219691854</v>
      </c>
    </row>
    <row r="11" spans="2:11" x14ac:dyDescent="0.25">
      <c r="B11" s="104" t="s">
        <v>12</v>
      </c>
      <c r="C11" s="87"/>
      <c r="D11" s="88"/>
      <c r="E11" s="88"/>
      <c r="F11" s="87">
        <v>1.5625000000000001E-3</v>
      </c>
      <c r="G11" s="88">
        <v>1.1271603907489356E-2</v>
      </c>
      <c r="H11" s="88">
        <v>8.3369357129623924E-3</v>
      </c>
      <c r="I11" s="90">
        <v>1.5625000000000001E-3</v>
      </c>
      <c r="J11" s="88">
        <v>1.1246251249583474E-2</v>
      </c>
      <c r="K11" s="91">
        <v>8.2867841139279384E-3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>
        <v>6.1805555555555555E-3</v>
      </c>
      <c r="G13" s="88">
        <v>4.458545545629123E-2</v>
      </c>
      <c r="H13" s="88">
        <v>3.2977212375717907E-2</v>
      </c>
      <c r="I13" s="90">
        <v>6.1805555555555555E-3</v>
      </c>
      <c r="J13" s="88">
        <v>4.4485171609463518E-2</v>
      </c>
      <c r="K13" s="91">
        <v>3.2778834939537177E-2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>
        <v>3.1388888888888897E-2</v>
      </c>
      <c r="G15" s="88">
        <v>0.22643399849711957</v>
      </c>
      <c r="H15" s="88">
        <v>0.16747977521151122</v>
      </c>
      <c r="I15" s="90">
        <v>3.1388888888888897E-2</v>
      </c>
      <c r="J15" s="88">
        <v>0.2259246917694103</v>
      </c>
      <c r="K15" s="91">
        <v>0.16647228531090794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>
        <v>1.6099537037037037E-2</v>
      </c>
      <c r="G18" s="88">
        <v>0.11613926692827922</v>
      </c>
      <c r="H18" s="88">
        <v>8.5901315383190277E-2</v>
      </c>
      <c r="I18" s="90">
        <v>1.6099537037037037E-2</v>
      </c>
      <c r="J18" s="88">
        <v>0.11587804065311565</v>
      </c>
      <c r="K18" s="91">
        <v>8.5384568166472302E-2</v>
      </c>
    </row>
    <row r="19" spans="2:14" s="2" customFormat="1" x14ac:dyDescent="0.25">
      <c r="B19" s="110" t="s">
        <v>3</v>
      </c>
      <c r="C19" s="9">
        <v>3.1250000000000001E-4</v>
      </c>
      <c r="D19" s="105">
        <v>1</v>
      </c>
      <c r="E19" s="6">
        <v>0.27551020408163263</v>
      </c>
      <c r="F19" s="9">
        <v>0.13862268518518517</v>
      </c>
      <c r="G19" s="105">
        <v>1</v>
      </c>
      <c r="H19" s="6">
        <v>0.73964058543815236</v>
      </c>
      <c r="I19" s="9">
        <v>0.13893518518518516</v>
      </c>
      <c r="J19" s="105">
        <v>1</v>
      </c>
      <c r="K19" s="7">
        <v>0.73684856669326626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>
        <v>1.1689814814814816E-3</v>
      </c>
      <c r="G22" s="90"/>
      <c r="H22" s="88">
        <v>6.2372630148829758E-3</v>
      </c>
      <c r="I22" s="90">
        <v>1.1689814814814816E-3</v>
      </c>
      <c r="J22" s="90"/>
      <c r="K22" s="91">
        <v>6.1997421889386792E-3</v>
      </c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>
        <v>5.1620370370370362E-3</v>
      </c>
      <c r="G25" s="90"/>
      <c r="H25" s="88">
        <v>2.7542765392453528E-2</v>
      </c>
      <c r="I25" s="90">
        <v>5.1620370370370362E-3</v>
      </c>
      <c r="J25" s="90"/>
      <c r="K25" s="91">
        <v>2.7377079368976737E-2</v>
      </c>
    </row>
    <row r="26" spans="2:14" x14ac:dyDescent="0.25">
      <c r="B26" s="111" t="s">
        <v>20</v>
      </c>
      <c r="C26" s="87">
        <v>8.2175925925925927E-4</v>
      </c>
      <c r="D26" s="90"/>
      <c r="E26" s="88">
        <v>0.72448979591836726</v>
      </c>
      <c r="F26" s="87">
        <v>4.2465277777777762E-2</v>
      </c>
      <c r="G26" s="90"/>
      <c r="H26" s="88">
        <v>0.22657938615451115</v>
      </c>
      <c r="I26" s="90">
        <v>4.328703703703702E-2</v>
      </c>
      <c r="J26" s="90"/>
      <c r="K26" s="91">
        <v>0.22957461174881832</v>
      </c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>
        <v>8.2175925925925927E-4</v>
      </c>
      <c r="D28" s="86"/>
      <c r="E28" s="105">
        <v>0.72448979591836726</v>
      </c>
      <c r="F28" s="67">
        <v>4.8796296296296282E-2</v>
      </c>
      <c r="G28" s="86"/>
      <c r="H28" s="105">
        <v>0.26035941456184764</v>
      </c>
      <c r="I28" s="67">
        <v>4.961805555555554E-2</v>
      </c>
      <c r="J28" s="86"/>
      <c r="K28" s="107">
        <v>0.26315143330673374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>
        <v>1.1342592592592593E-3</v>
      </c>
      <c r="D30" s="8"/>
      <c r="E30" s="105">
        <v>0.99999999999999989</v>
      </c>
      <c r="F30" s="67">
        <v>0.18741898148148145</v>
      </c>
      <c r="G30" s="8"/>
      <c r="H30" s="105">
        <v>1</v>
      </c>
      <c r="I30" s="67">
        <v>0.1885532407407407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98" t="s">
        <v>442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28</v>
      </c>
      <c r="D5" s="186"/>
      <c r="E5" s="187"/>
      <c r="F5" s="185" t="s">
        <v>29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138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116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32</v>
      </c>
      <c r="D5" s="186"/>
      <c r="E5" s="187"/>
      <c r="F5" s="185" t="s">
        <v>33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>
        <v>4.3981481481481481E-4</v>
      </c>
      <c r="G7" s="88">
        <v>1.8527547537786446E-2</v>
      </c>
      <c r="H7" s="88">
        <v>8.4651370015593683E-3</v>
      </c>
      <c r="I7" s="90">
        <v>4.3981481481481481E-4</v>
      </c>
      <c r="J7" s="88">
        <v>1.8527547537786446E-2</v>
      </c>
      <c r="K7" s="91">
        <v>8.4651370015593683E-3</v>
      </c>
    </row>
    <row r="8" spans="2:11" x14ac:dyDescent="0.25">
      <c r="B8" s="104" t="s">
        <v>169</v>
      </c>
      <c r="C8" s="87"/>
      <c r="D8" s="88"/>
      <c r="E8" s="88"/>
      <c r="F8" s="87">
        <v>4.3518518518518524E-3</v>
      </c>
      <c r="G8" s="88">
        <v>0.18332520721599221</v>
      </c>
      <c r="H8" s="88">
        <v>8.3760302962797975E-2</v>
      </c>
      <c r="I8" s="90">
        <v>4.3518518518518524E-3</v>
      </c>
      <c r="J8" s="88">
        <v>0.18332520721599221</v>
      </c>
      <c r="K8" s="91">
        <v>8.3760302962797975E-2</v>
      </c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>
        <v>1.0578703703703703E-2</v>
      </c>
      <c r="G10" s="88">
        <v>0.44563627498781078</v>
      </c>
      <c r="H10" s="88">
        <v>0.20360882156382268</v>
      </c>
      <c r="I10" s="90">
        <v>1.0578703703703703E-2</v>
      </c>
      <c r="J10" s="88">
        <v>0.44563627498781078</v>
      </c>
      <c r="K10" s="91">
        <v>0.20360882156382268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>
        <v>8.3680555555555539E-3</v>
      </c>
      <c r="G18" s="88">
        <v>0.35251097025841044</v>
      </c>
      <c r="H18" s="88">
        <v>0.1610603697928269</v>
      </c>
      <c r="I18" s="90">
        <v>8.3680555555555539E-3</v>
      </c>
      <c r="J18" s="88">
        <v>0.35251097025841044</v>
      </c>
      <c r="K18" s="91">
        <v>0.1610603697928269</v>
      </c>
    </row>
    <row r="19" spans="2:14" s="2" customFormat="1" x14ac:dyDescent="0.25">
      <c r="B19" s="110" t="s">
        <v>3</v>
      </c>
      <c r="C19" s="9"/>
      <c r="D19" s="105"/>
      <c r="E19" s="6"/>
      <c r="F19" s="9">
        <v>2.3738425925925927E-2</v>
      </c>
      <c r="G19" s="105">
        <v>0.99999999999999978</v>
      </c>
      <c r="H19" s="6">
        <v>0.45689463132100694</v>
      </c>
      <c r="I19" s="9">
        <v>2.3738425925925927E-2</v>
      </c>
      <c r="J19" s="105">
        <v>0.99999999999999978</v>
      </c>
      <c r="K19" s="7">
        <v>0.45689463132100694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>
        <v>2.8217592592592586E-2</v>
      </c>
      <c r="G26" s="90"/>
      <c r="H26" s="88">
        <v>0.54310536867899306</v>
      </c>
      <c r="I26" s="90">
        <v>2.8217592592592586E-2</v>
      </c>
      <c r="J26" s="90"/>
      <c r="K26" s="91">
        <v>0.54310536867899306</v>
      </c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>
        <v>2.8217592592592586E-2</v>
      </c>
      <c r="G28" s="86"/>
      <c r="H28" s="105">
        <v>0.54310536867899306</v>
      </c>
      <c r="I28" s="67">
        <v>2.8217592592592586E-2</v>
      </c>
      <c r="J28" s="86"/>
      <c r="K28" s="107">
        <v>0.54310536867899306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>
        <v>5.1956018518518512E-2</v>
      </c>
      <c r="G30" s="8"/>
      <c r="H30" s="105">
        <v>1</v>
      </c>
      <c r="I30" s="67">
        <v>5.1956018518518512E-2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98" t="s">
        <v>1317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117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36</v>
      </c>
      <c r="D5" s="186"/>
      <c r="E5" s="187"/>
      <c r="F5" s="185" t="s">
        <v>37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139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view="pageBreakPreview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45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25">
      <c r="B5" s="113"/>
      <c r="C5" s="185" t="s">
        <v>46</v>
      </c>
      <c r="D5" s="186"/>
      <c r="E5" s="187"/>
      <c r="F5" s="185" t="s">
        <v>47</v>
      </c>
      <c r="G5" s="186"/>
      <c r="H5" s="187"/>
      <c r="I5" s="185" t="s">
        <v>3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ht="15" customHeight="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ht="15" customHeight="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ht="15" customHeight="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ht="15" customHeight="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ht="15" customHeigh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ht="15" customHeigh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ht="15" customHeigh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ht="15" customHeigh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ht="15" customHeight="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ht="15" customHeigh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ht="15" customHeigh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ht="15" customHeight="1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98" t="s">
        <v>187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2.344907407407407E-2</v>
      </c>
      <c r="D7" s="92">
        <v>2.2048611111111109E-2</v>
      </c>
      <c r="E7" s="92">
        <v>2.1944444444444426E-2</v>
      </c>
      <c r="F7" s="92">
        <v>1.0752314814814815E-2</v>
      </c>
      <c r="G7" s="92">
        <v>2.3587962962962967E-2</v>
      </c>
      <c r="H7" s="92"/>
      <c r="I7" s="92"/>
      <c r="J7" s="92"/>
      <c r="K7" s="12">
        <v>0.10178240740740739</v>
      </c>
    </row>
    <row r="8" spans="2:14" x14ac:dyDescent="0.25">
      <c r="B8" s="104" t="s">
        <v>169</v>
      </c>
      <c r="C8" s="92">
        <v>1.966435185185185E-2</v>
      </c>
      <c r="D8" s="92">
        <v>2.488425925925926E-3</v>
      </c>
      <c r="E8" s="92">
        <v>1.6747685185185188E-2</v>
      </c>
      <c r="F8" s="92">
        <v>8.113425925925925E-3</v>
      </c>
      <c r="G8" s="92">
        <v>2.8020833333333332E-2</v>
      </c>
      <c r="H8" s="92"/>
      <c r="I8" s="92"/>
      <c r="J8" s="92"/>
      <c r="K8" s="12">
        <v>7.5034722222222225E-2</v>
      </c>
    </row>
    <row r="9" spans="2:14" x14ac:dyDescent="0.25">
      <c r="B9" s="104" t="s">
        <v>170</v>
      </c>
      <c r="C9" s="92">
        <v>5.2314814814814802E-3</v>
      </c>
      <c r="D9" s="92">
        <v>6.9444444444444449E-3</v>
      </c>
      <c r="E9" s="92">
        <v>2.6122685185185169E-2</v>
      </c>
      <c r="F9" s="92">
        <v>4.5370370370370373E-3</v>
      </c>
      <c r="G9" s="92">
        <v>6.5046296296296293E-3</v>
      </c>
      <c r="H9" s="92">
        <v>6.6550925925925927E-3</v>
      </c>
      <c r="I9" s="92"/>
      <c r="J9" s="92"/>
      <c r="K9" s="12">
        <v>5.5995370370370362E-2</v>
      </c>
    </row>
    <row r="10" spans="2:14" x14ac:dyDescent="0.25">
      <c r="B10" s="104" t="s">
        <v>11</v>
      </c>
      <c r="C10" s="92">
        <v>2.8912037037037031E-2</v>
      </c>
      <c r="D10" s="92">
        <v>2.795138888888889E-2</v>
      </c>
      <c r="E10" s="92">
        <v>4.9872685185185187E-2</v>
      </c>
      <c r="F10" s="92">
        <v>1.0428240740740741E-2</v>
      </c>
      <c r="G10" s="92">
        <v>5.5856481481481479E-2</v>
      </c>
      <c r="H10" s="92">
        <v>4.9421296296296297E-3</v>
      </c>
      <c r="I10" s="92">
        <v>2.0115740740740743E-2</v>
      </c>
      <c r="J10" s="92">
        <v>1.3888888888888889E-4</v>
      </c>
      <c r="K10" s="12">
        <v>0.19821759259259261</v>
      </c>
    </row>
    <row r="11" spans="2:14" x14ac:dyDescent="0.25">
      <c r="B11" s="104" t="s">
        <v>12</v>
      </c>
      <c r="C11" s="92"/>
      <c r="D11" s="92">
        <v>6.9444444444444447E-4</v>
      </c>
      <c r="E11" s="92">
        <v>8.4837962962962931E-3</v>
      </c>
      <c r="F11" s="92">
        <v>8.86574074074074E-3</v>
      </c>
      <c r="G11" s="92">
        <v>4.2939814814814811E-3</v>
      </c>
      <c r="H11" s="92"/>
      <c r="I11" s="92"/>
      <c r="J11" s="92"/>
      <c r="K11" s="12">
        <v>2.2337962962962959E-2</v>
      </c>
    </row>
    <row r="12" spans="2:14" x14ac:dyDescent="0.25">
      <c r="B12" s="104" t="s">
        <v>171</v>
      </c>
      <c r="C12" s="92">
        <v>2.5694444444444445E-3</v>
      </c>
      <c r="D12" s="92"/>
      <c r="E12" s="92"/>
      <c r="F12" s="92"/>
      <c r="G12" s="92">
        <v>6.6435185185185191E-3</v>
      </c>
      <c r="H12" s="92"/>
      <c r="I12" s="92"/>
      <c r="J12" s="92"/>
      <c r="K12" s="12">
        <v>9.2129629629629645E-3</v>
      </c>
    </row>
    <row r="13" spans="2:14" x14ac:dyDescent="0.25">
      <c r="B13" s="104" t="s">
        <v>172</v>
      </c>
      <c r="C13" s="92"/>
      <c r="D13" s="92">
        <v>3.1712962962962962E-3</v>
      </c>
      <c r="E13" s="92">
        <v>4.5023148148148149E-3</v>
      </c>
      <c r="F13" s="92">
        <v>2.5925925925925925E-3</v>
      </c>
      <c r="G13" s="92"/>
      <c r="H13" s="92"/>
      <c r="I13" s="92"/>
      <c r="J13" s="92"/>
      <c r="K13" s="12">
        <v>1.0266203703703704E-2</v>
      </c>
    </row>
    <row r="14" spans="2:14" x14ac:dyDescent="0.25">
      <c r="B14" s="104" t="s">
        <v>173</v>
      </c>
      <c r="C14" s="92"/>
      <c r="D14" s="92"/>
      <c r="E14" s="92">
        <v>1.8240740740740734E-2</v>
      </c>
      <c r="F14" s="92"/>
      <c r="G14" s="92"/>
      <c r="H14" s="92"/>
      <c r="I14" s="92"/>
      <c r="J14" s="92"/>
      <c r="K14" s="12">
        <v>1.8240740740740734E-2</v>
      </c>
    </row>
    <row r="15" spans="2:14" x14ac:dyDescent="0.25">
      <c r="B15" s="104" t="s">
        <v>174</v>
      </c>
      <c r="C15" s="92">
        <v>5.8912037037037032E-3</v>
      </c>
      <c r="D15" s="92">
        <v>1.1574074074074073E-4</v>
      </c>
      <c r="E15" s="92">
        <v>9.2592592592592588E-5</v>
      </c>
      <c r="F15" s="92">
        <v>6.377314814814814E-3</v>
      </c>
      <c r="G15" s="92">
        <v>5.3356481481481484E-3</v>
      </c>
      <c r="H15" s="92"/>
      <c r="I15" s="92">
        <v>6.9444444444444441E-3</v>
      </c>
      <c r="J15" s="92"/>
      <c r="K15" s="12">
        <v>2.4756944444444443E-2</v>
      </c>
    </row>
    <row r="16" spans="2:14" x14ac:dyDescent="0.25">
      <c r="B16" s="104" t="s">
        <v>175</v>
      </c>
      <c r="C16" s="92"/>
      <c r="D16" s="92"/>
      <c r="E16" s="92">
        <v>1.1863425925925921E-2</v>
      </c>
      <c r="F16" s="92">
        <v>3.6805555555555558E-3</v>
      </c>
      <c r="G16" s="92"/>
      <c r="H16" s="92"/>
      <c r="I16" s="92"/>
      <c r="J16" s="92"/>
      <c r="K16" s="12">
        <v>1.5543981481481478E-2</v>
      </c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1.6319444444444449E-2</v>
      </c>
      <c r="D18" s="92">
        <v>3.7465277777777778E-2</v>
      </c>
      <c r="E18" s="92">
        <v>4.5868055555555572E-2</v>
      </c>
      <c r="F18" s="92">
        <v>3.2418981481481486E-2</v>
      </c>
      <c r="G18" s="92">
        <v>2.5891203703703704E-2</v>
      </c>
      <c r="H18" s="92">
        <v>5.6944444444444447E-3</v>
      </c>
      <c r="I18" s="92">
        <v>1.1817129629629631E-2</v>
      </c>
      <c r="J18" s="92">
        <v>1.7361111111111112E-4</v>
      </c>
      <c r="K18" s="12">
        <v>0.17564814814814819</v>
      </c>
    </row>
    <row r="19" spans="2:11" x14ac:dyDescent="0.25">
      <c r="B19" s="110" t="s">
        <v>3</v>
      </c>
      <c r="C19" s="5">
        <v>0.10203703703703704</v>
      </c>
      <c r="D19" s="5">
        <v>0.10087962962962962</v>
      </c>
      <c r="E19" s="5">
        <v>0.20373842592592589</v>
      </c>
      <c r="F19" s="5">
        <v>8.7766203703703694E-2</v>
      </c>
      <c r="G19" s="5">
        <v>0.15613425925925928</v>
      </c>
      <c r="H19" s="5">
        <v>1.7291666666666667E-2</v>
      </c>
      <c r="I19" s="5">
        <v>3.8877314814814816E-2</v>
      </c>
      <c r="J19" s="128">
        <v>3.1250000000000001E-4</v>
      </c>
      <c r="K19" s="13">
        <v>0.70703703703703713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>
        <v>5.0925925925925921E-4</v>
      </c>
      <c r="D22" s="92">
        <v>9.2592592592592574E-4</v>
      </c>
      <c r="E22" s="92">
        <v>7.8240740740740736E-3</v>
      </c>
      <c r="F22" s="92">
        <v>1.3425925925925925E-3</v>
      </c>
      <c r="G22" s="92"/>
      <c r="H22" s="92"/>
      <c r="I22" s="92"/>
      <c r="J22" s="92"/>
      <c r="K22" s="12">
        <v>1.0601851851851852E-2</v>
      </c>
    </row>
    <row r="23" spans="2:11" x14ac:dyDescent="0.25">
      <c r="B23" s="111" t="s">
        <v>17</v>
      </c>
      <c r="C23" s="92"/>
      <c r="D23" s="92"/>
      <c r="E23" s="92">
        <v>1.0416666666666667E-4</v>
      </c>
      <c r="F23" s="92"/>
      <c r="G23" s="92"/>
      <c r="H23" s="92"/>
      <c r="I23" s="92"/>
      <c r="J23" s="92"/>
      <c r="K23" s="12">
        <v>1.0416666666666667E-4</v>
      </c>
    </row>
    <row r="24" spans="2:11" x14ac:dyDescent="0.25">
      <c r="B24" s="111" t="s">
        <v>18</v>
      </c>
      <c r="C24" s="92"/>
      <c r="D24" s="92"/>
      <c r="E24" s="92">
        <v>3.425925925925926E-3</v>
      </c>
      <c r="F24" s="92"/>
      <c r="G24" s="92"/>
      <c r="H24" s="92"/>
      <c r="I24" s="92"/>
      <c r="J24" s="92"/>
      <c r="K24" s="12">
        <v>3.425925925925926E-3</v>
      </c>
    </row>
    <row r="25" spans="2:11" x14ac:dyDescent="0.25">
      <c r="B25" s="111" t="s">
        <v>19</v>
      </c>
      <c r="C25" s="92">
        <v>5.2083333333333333E-4</v>
      </c>
      <c r="D25" s="92"/>
      <c r="E25" s="92">
        <v>2.5462962962962952E-3</v>
      </c>
      <c r="F25" s="92">
        <v>1.0300925925925926E-3</v>
      </c>
      <c r="G25" s="92">
        <v>1.1921296296296296E-3</v>
      </c>
      <c r="H25" s="92"/>
      <c r="I25" s="92"/>
      <c r="J25" s="92"/>
      <c r="K25" s="12">
        <v>5.2893518518518506E-3</v>
      </c>
    </row>
    <row r="26" spans="2:11" x14ac:dyDescent="0.25">
      <c r="B26" s="111" t="s">
        <v>20</v>
      </c>
      <c r="C26" s="92">
        <v>5.0416666666666637E-2</v>
      </c>
      <c r="D26" s="92">
        <v>2.3252314814814816E-2</v>
      </c>
      <c r="E26" s="92">
        <v>7.0648148148148043E-2</v>
      </c>
      <c r="F26" s="92">
        <v>2.1365740740740741E-2</v>
      </c>
      <c r="G26" s="92">
        <v>8.1041666666666692E-2</v>
      </c>
      <c r="H26" s="92">
        <v>9.9074074074074064E-3</v>
      </c>
      <c r="I26" s="92">
        <v>1.2708333333333334E-2</v>
      </c>
      <c r="J26" s="92">
        <v>3.3564814814814818E-4</v>
      </c>
      <c r="K26" s="12">
        <v>0.26967592592592582</v>
      </c>
    </row>
    <row r="27" spans="2:11" x14ac:dyDescent="0.25">
      <c r="B27" s="111" t="s">
        <v>21</v>
      </c>
      <c r="C27" s="92">
        <v>9.4444444444444428E-3</v>
      </c>
      <c r="D27" s="92"/>
      <c r="E27" s="92"/>
      <c r="F27" s="92">
        <v>2.8009259259259255E-3</v>
      </c>
      <c r="G27" s="92"/>
      <c r="H27" s="92"/>
      <c r="I27" s="92"/>
      <c r="J27" s="92"/>
      <c r="K27" s="12">
        <v>1.2245370370370368E-2</v>
      </c>
    </row>
    <row r="28" spans="2:11" x14ac:dyDescent="0.25">
      <c r="B28" s="110" t="s">
        <v>3</v>
      </c>
      <c r="C28" s="5">
        <v>6.089120370370367E-2</v>
      </c>
      <c r="D28" s="5">
        <v>2.4178240740740743E-2</v>
      </c>
      <c r="E28" s="5">
        <v>8.4548611111111005E-2</v>
      </c>
      <c r="F28" s="5">
        <v>2.6539351851851852E-2</v>
      </c>
      <c r="G28" s="5">
        <v>8.2233796296296319E-2</v>
      </c>
      <c r="H28" s="5">
        <v>9.9074074074074064E-3</v>
      </c>
      <c r="I28" s="5">
        <v>1.2708333333333334E-2</v>
      </c>
      <c r="J28" s="86">
        <v>3.3564814814814818E-4</v>
      </c>
      <c r="K28" s="13">
        <v>0.3013425925925925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0.16292824074074069</v>
      </c>
      <c r="D30" s="86">
        <v>0.12505787037037036</v>
      </c>
      <c r="E30" s="86">
        <v>0.2882870370370369</v>
      </c>
      <c r="F30" s="86">
        <v>0.11430555555555555</v>
      </c>
      <c r="G30" s="86">
        <v>0.2383680555555556</v>
      </c>
      <c r="H30" s="86">
        <v>2.7199074074074073E-2</v>
      </c>
      <c r="I30" s="86">
        <v>5.1585648148148151E-2</v>
      </c>
      <c r="J30" s="86">
        <v>6.4814814814814813E-4</v>
      </c>
      <c r="K30" s="112">
        <v>1.0083796296296297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>
        <v>3.3564814814814812E-4</v>
      </c>
      <c r="H7" s="92"/>
      <c r="I7" s="92"/>
      <c r="J7" s="92">
        <v>2.708333333333333E-3</v>
      </c>
      <c r="K7" s="12">
        <v>3.0439814814814813E-3</v>
      </c>
    </row>
    <row r="8" spans="2:14" x14ac:dyDescent="0.25">
      <c r="B8" s="104" t="s">
        <v>169</v>
      </c>
      <c r="C8" s="92"/>
      <c r="D8" s="92"/>
      <c r="E8" s="92">
        <v>2.1527777777777778E-3</v>
      </c>
      <c r="F8" s="92"/>
      <c r="G8" s="92">
        <v>2.0833333333333333E-3</v>
      </c>
      <c r="H8" s="92"/>
      <c r="I8" s="92"/>
      <c r="J8" s="92"/>
      <c r="K8" s="12">
        <v>4.2361111111111106E-3</v>
      </c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>
        <v>4.3981481481481481E-4</v>
      </c>
      <c r="K9" s="12">
        <v>4.3981481481481481E-4</v>
      </c>
    </row>
    <row r="10" spans="2:14" x14ac:dyDescent="0.25">
      <c r="B10" s="104" t="s">
        <v>11</v>
      </c>
      <c r="C10" s="92"/>
      <c r="D10" s="92"/>
      <c r="E10" s="92"/>
      <c r="F10" s="92"/>
      <c r="G10" s="92">
        <v>6.4699074074074069E-3</v>
      </c>
      <c r="H10" s="92"/>
      <c r="I10" s="92">
        <v>7.013888888888889E-3</v>
      </c>
      <c r="J10" s="92">
        <v>9.0509259259259258E-3</v>
      </c>
      <c r="K10" s="12">
        <v>2.253472222222222E-2</v>
      </c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>
        <v>1.6203703703703703E-4</v>
      </c>
      <c r="K11" s="12">
        <v>1.6203703703703703E-4</v>
      </c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>
        <v>1.701388888888889E-3</v>
      </c>
      <c r="K15" s="12">
        <v>1.701388888888889E-3</v>
      </c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>
        <v>2.0023148148148148E-3</v>
      </c>
      <c r="E18" s="92">
        <v>2.2800925925925927E-3</v>
      </c>
      <c r="F18" s="92"/>
      <c r="G18" s="92">
        <v>1.1493055555555555E-2</v>
      </c>
      <c r="H18" s="92"/>
      <c r="I18" s="92">
        <v>7.9166666666666656E-3</v>
      </c>
      <c r="J18" s="92">
        <v>6.875E-3</v>
      </c>
      <c r="K18" s="12">
        <v>3.0567129629629628E-2</v>
      </c>
    </row>
    <row r="19" spans="2:11" x14ac:dyDescent="0.25">
      <c r="B19" s="110" t="s">
        <v>3</v>
      </c>
      <c r="C19" s="5"/>
      <c r="D19" s="5">
        <v>2.0023148148148148E-3</v>
      </c>
      <c r="E19" s="5">
        <v>4.43287037037037E-3</v>
      </c>
      <c r="F19" s="5"/>
      <c r="G19" s="5">
        <v>2.0381944444444446E-2</v>
      </c>
      <c r="H19" s="5"/>
      <c r="I19" s="5">
        <v>1.4930555555555555E-2</v>
      </c>
      <c r="J19" s="86">
        <v>2.0937500000000001E-2</v>
      </c>
      <c r="K19" s="13">
        <v>6.2685185185185177E-2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>
        <v>3.0092592592592595E-4</v>
      </c>
      <c r="H22" s="92"/>
      <c r="I22" s="92"/>
      <c r="J22" s="92">
        <v>1.0648148148148147E-3</v>
      </c>
      <c r="K22" s="12">
        <v>1.3657407407407407E-3</v>
      </c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>
        <v>3.9351851851851848E-3</v>
      </c>
      <c r="K25" s="12">
        <v>3.9351851851851848E-3</v>
      </c>
    </row>
    <row r="26" spans="2:11" x14ac:dyDescent="0.25">
      <c r="B26" s="111" t="s">
        <v>20</v>
      </c>
      <c r="C26" s="92"/>
      <c r="D26" s="92"/>
      <c r="E26" s="92"/>
      <c r="F26" s="92"/>
      <c r="G26" s="92">
        <v>2.1643518518518522E-3</v>
      </c>
      <c r="H26" s="92"/>
      <c r="I26" s="92">
        <v>8.0902777777777778E-3</v>
      </c>
      <c r="J26" s="92">
        <v>1.0960648148148146E-2</v>
      </c>
      <c r="K26" s="12">
        <v>2.1215277777777777E-2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>
        <v>2.465277777777778E-3</v>
      </c>
      <c r="H28" s="5"/>
      <c r="I28" s="5">
        <v>8.0902777777777778E-3</v>
      </c>
      <c r="J28" s="86">
        <v>1.5960648148148147E-2</v>
      </c>
      <c r="K28" s="13">
        <v>2.6516203703703702E-2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>
        <v>2.0023148148148148E-3</v>
      </c>
      <c r="E30" s="86">
        <v>4.43287037037037E-3</v>
      </c>
      <c r="F30" s="86"/>
      <c r="G30" s="86">
        <v>2.2847222222222224E-2</v>
      </c>
      <c r="H30" s="86"/>
      <c r="I30" s="86">
        <v>2.3020833333333331E-2</v>
      </c>
      <c r="J30" s="86">
        <v>3.6898148148148152E-2</v>
      </c>
      <c r="K30" s="112">
        <v>8.9201388888888872E-2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19" customWidth="1"/>
    <col min="7" max="7" width="10.7109375" style="1" customWidth="1"/>
    <col min="8" max="8" width="10.7109375" style="19" customWidth="1"/>
    <col min="9" max="11" width="10.71093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58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153" t="s">
        <v>4</v>
      </c>
      <c r="D6" s="155" t="s">
        <v>5</v>
      </c>
      <c r="E6" s="154" t="s">
        <v>5</v>
      </c>
      <c r="F6" s="153" t="s">
        <v>4</v>
      </c>
      <c r="G6" s="155" t="s">
        <v>5</v>
      </c>
      <c r="H6" s="154" t="s">
        <v>5</v>
      </c>
      <c r="I6" s="151" t="s">
        <v>4</v>
      </c>
      <c r="J6" s="155" t="s">
        <v>5</v>
      </c>
      <c r="K6" s="152" t="s">
        <v>5</v>
      </c>
    </row>
    <row r="7" spans="2:11" s="31" customFormat="1" x14ac:dyDescent="0.25">
      <c r="B7" s="159" t="s">
        <v>95</v>
      </c>
      <c r="C7" s="87" t="s">
        <v>791</v>
      </c>
      <c r="D7" s="85" t="s">
        <v>792</v>
      </c>
      <c r="E7" s="85" t="s">
        <v>793</v>
      </c>
      <c r="F7" s="87" t="s">
        <v>794</v>
      </c>
      <c r="G7" s="85" t="s">
        <v>420</v>
      </c>
      <c r="H7" s="85" t="s">
        <v>795</v>
      </c>
      <c r="I7" s="160" t="s">
        <v>796</v>
      </c>
      <c r="J7" s="85" t="s">
        <v>797</v>
      </c>
      <c r="K7" s="161" t="s">
        <v>798</v>
      </c>
    </row>
    <row r="8" spans="2:11" s="31" customFormat="1" x14ac:dyDescent="0.25">
      <c r="B8" s="159" t="s">
        <v>169</v>
      </c>
      <c r="C8" s="87" t="s">
        <v>799</v>
      </c>
      <c r="D8" s="85" t="s">
        <v>323</v>
      </c>
      <c r="E8" s="85" t="s">
        <v>800</v>
      </c>
      <c r="F8" s="87" t="s">
        <v>801</v>
      </c>
      <c r="G8" s="85" t="s">
        <v>802</v>
      </c>
      <c r="H8" s="85" t="s">
        <v>610</v>
      </c>
      <c r="I8" s="160" t="s">
        <v>803</v>
      </c>
      <c r="J8" s="85" t="s">
        <v>408</v>
      </c>
      <c r="K8" s="161" t="s">
        <v>312</v>
      </c>
    </row>
    <row r="9" spans="2:11" s="31" customFormat="1" x14ac:dyDescent="0.25">
      <c r="B9" s="159" t="s">
        <v>170</v>
      </c>
      <c r="C9" s="87" t="s">
        <v>804</v>
      </c>
      <c r="D9" s="85" t="s">
        <v>328</v>
      </c>
      <c r="E9" s="85" t="s">
        <v>440</v>
      </c>
      <c r="F9" s="87" t="s">
        <v>805</v>
      </c>
      <c r="G9" s="85" t="s">
        <v>232</v>
      </c>
      <c r="H9" s="85" t="s">
        <v>806</v>
      </c>
      <c r="I9" s="160" t="s">
        <v>807</v>
      </c>
      <c r="J9" s="85" t="s">
        <v>808</v>
      </c>
      <c r="K9" s="161" t="s">
        <v>263</v>
      </c>
    </row>
    <row r="10" spans="2:11" s="31" customFormat="1" x14ac:dyDescent="0.25">
      <c r="B10" s="159" t="s">
        <v>11</v>
      </c>
      <c r="C10" s="87" t="s">
        <v>809</v>
      </c>
      <c r="D10" s="85" t="s">
        <v>810</v>
      </c>
      <c r="E10" s="85" t="s">
        <v>811</v>
      </c>
      <c r="F10" s="87" t="s">
        <v>812</v>
      </c>
      <c r="G10" s="85" t="s">
        <v>813</v>
      </c>
      <c r="H10" s="85" t="s">
        <v>814</v>
      </c>
      <c r="I10" s="160" t="s">
        <v>815</v>
      </c>
      <c r="J10" s="85" t="s">
        <v>816</v>
      </c>
      <c r="K10" s="161" t="s">
        <v>817</v>
      </c>
    </row>
    <row r="11" spans="2:11" s="31" customFormat="1" x14ac:dyDescent="0.25">
      <c r="B11" s="159" t="s">
        <v>12</v>
      </c>
      <c r="C11" s="87"/>
      <c r="D11" s="85"/>
      <c r="E11" s="85"/>
      <c r="F11" s="87"/>
      <c r="G11" s="85"/>
      <c r="H11" s="85"/>
      <c r="I11" s="160"/>
      <c r="J11" s="85"/>
      <c r="K11" s="161"/>
    </row>
    <row r="12" spans="2:11" s="31" customFormat="1" x14ac:dyDescent="0.25">
      <c r="B12" s="159" t="s">
        <v>171</v>
      </c>
      <c r="C12" s="87"/>
      <c r="D12" s="85"/>
      <c r="E12" s="85"/>
      <c r="F12" s="87"/>
      <c r="G12" s="85"/>
      <c r="H12" s="85"/>
      <c r="I12" s="160"/>
      <c r="J12" s="85"/>
      <c r="K12" s="161"/>
    </row>
    <row r="13" spans="2:11" s="31" customFormat="1" x14ac:dyDescent="0.25">
      <c r="B13" s="159" t="s">
        <v>172</v>
      </c>
      <c r="C13" s="87" t="s">
        <v>818</v>
      </c>
      <c r="D13" s="85" t="s">
        <v>343</v>
      </c>
      <c r="E13" s="85" t="s">
        <v>601</v>
      </c>
      <c r="F13" s="87" t="s">
        <v>409</v>
      </c>
      <c r="G13" s="85" t="s">
        <v>361</v>
      </c>
      <c r="H13" s="85" t="s">
        <v>819</v>
      </c>
      <c r="I13" s="160" t="s">
        <v>820</v>
      </c>
      <c r="J13" s="85" t="s">
        <v>821</v>
      </c>
      <c r="K13" s="161" t="s">
        <v>299</v>
      </c>
    </row>
    <row r="14" spans="2:11" s="31" customFormat="1" x14ac:dyDescent="0.25">
      <c r="B14" s="159" t="s">
        <v>173</v>
      </c>
      <c r="C14" s="87"/>
      <c r="D14" s="85"/>
      <c r="E14" s="85"/>
      <c r="F14" s="87"/>
      <c r="G14" s="85"/>
      <c r="H14" s="85"/>
      <c r="I14" s="160"/>
      <c r="J14" s="85"/>
      <c r="K14" s="161"/>
    </row>
    <row r="15" spans="2:11" s="31" customFormat="1" x14ac:dyDescent="0.25">
      <c r="B15" s="159" t="s">
        <v>174</v>
      </c>
      <c r="C15" s="87" t="s">
        <v>822</v>
      </c>
      <c r="D15" s="85" t="s">
        <v>283</v>
      </c>
      <c r="E15" s="85" t="s">
        <v>601</v>
      </c>
      <c r="F15" s="87" t="s">
        <v>823</v>
      </c>
      <c r="G15" s="85" t="s">
        <v>490</v>
      </c>
      <c r="H15" s="85" t="s">
        <v>251</v>
      </c>
      <c r="I15" s="160" t="s">
        <v>824</v>
      </c>
      <c r="J15" s="85" t="s">
        <v>825</v>
      </c>
      <c r="K15" s="161" t="s">
        <v>215</v>
      </c>
    </row>
    <row r="16" spans="2:11" s="31" customFormat="1" x14ac:dyDescent="0.25">
      <c r="B16" s="159" t="s">
        <v>175</v>
      </c>
      <c r="C16" s="87"/>
      <c r="D16" s="85"/>
      <c r="E16" s="85"/>
      <c r="F16" s="87"/>
      <c r="G16" s="85"/>
      <c r="H16" s="85"/>
      <c r="I16" s="160"/>
      <c r="J16" s="85"/>
      <c r="K16" s="161"/>
    </row>
    <row r="17" spans="2:11" s="31" customFormat="1" x14ac:dyDescent="0.25">
      <c r="B17" s="159" t="s">
        <v>13</v>
      </c>
      <c r="C17" s="87"/>
      <c r="D17" s="85"/>
      <c r="E17" s="85"/>
      <c r="F17" s="87"/>
      <c r="G17" s="85"/>
      <c r="H17" s="85"/>
      <c r="I17" s="160"/>
      <c r="J17" s="85"/>
      <c r="K17" s="161"/>
    </row>
    <row r="18" spans="2:11" s="31" customFormat="1" x14ac:dyDescent="0.25">
      <c r="B18" s="159" t="s">
        <v>14</v>
      </c>
      <c r="C18" s="87" t="s">
        <v>826</v>
      </c>
      <c r="D18" s="85" t="s">
        <v>827</v>
      </c>
      <c r="E18" s="85" t="s">
        <v>828</v>
      </c>
      <c r="F18" s="87" t="s">
        <v>829</v>
      </c>
      <c r="G18" s="85" t="s">
        <v>830</v>
      </c>
      <c r="H18" s="85" t="s">
        <v>415</v>
      </c>
      <c r="I18" s="160" t="s">
        <v>831</v>
      </c>
      <c r="J18" s="85" t="s">
        <v>832</v>
      </c>
      <c r="K18" s="161" t="s">
        <v>188</v>
      </c>
    </row>
    <row r="19" spans="2:11" s="31" customFormat="1" x14ac:dyDescent="0.25">
      <c r="B19" s="66" t="s">
        <v>3</v>
      </c>
      <c r="C19" s="9" t="s">
        <v>833</v>
      </c>
      <c r="D19" s="68" t="s">
        <v>219</v>
      </c>
      <c r="E19" s="162" t="s">
        <v>834</v>
      </c>
      <c r="F19" s="9" t="s">
        <v>835</v>
      </c>
      <c r="G19" s="68" t="s">
        <v>219</v>
      </c>
      <c r="H19" s="162" t="s">
        <v>836</v>
      </c>
      <c r="I19" s="9" t="s">
        <v>837</v>
      </c>
      <c r="J19" s="68" t="s">
        <v>219</v>
      </c>
      <c r="K19" s="163" t="s">
        <v>838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57" t="s">
        <v>220</v>
      </c>
      <c r="D21" s="157" t="s">
        <v>5</v>
      </c>
      <c r="E21" s="157" t="s">
        <v>5</v>
      </c>
      <c r="F21" s="157" t="s">
        <v>220</v>
      </c>
      <c r="G21" s="157" t="s">
        <v>5</v>
      </c>
      <c r="H21" s="157" t="s">
        <v>5</v>
      </c>
      <c r="I21" s="156" t="s">
        <v>220</v>
      </c>
      <c r="J21" s="157" t="s">
        <v>5</v>
      </c>
      <c r="K21" s="158" t="s">
        <v>5</v>
      </c>
    </row>
    <row r="22" spans="2:11" s="31" customFormat="1" x14ac:dyDescent="0.25">
      <c r="B22" s="65" t="s">
        <v>16</v>
      </c>
      <c r="C22" s="87" t="s">
        <v>839</v>
      </c>
      <c r="D22" s="160"/>
      <c r="E22" s="85" t="s">
        <v>840</v>
      </c>
      <c r="F22" s="87" t="s">
        <v>841</v>
      </c>
      <c r="G22" s="160"/>
      <c r="H22" s="85" t="s">
        <v>842</v>
      </c>
      <c r="I22" s="160" t="s">
        <v>843</v>
      </c>
      <c r="J22" s="160"/>
      <c r="K22" s="161" t="s">
        <v>844</v>
      </c>
    </row>
    <row r="23" spans="2:11" s="31" customFormat="1" x14ac:dyDescent="0.25">
      <c r="B23" s="65" t="s">
        <v>17</v>
      </c>
      <c r="C23" s="87" t="s">
        <v>638</v>
      </c>
      <c r="D23" s="160"/>
      <c r="E23" s="85" t="s">
        <v>388</v>
      </c>
      <c r="F23" s="87"/>
      <c r="G23" s="160"/>
      <c r="H23" s="85"/>
      <c r="I23" s="160" t="s">
        <v>638</v>
      </c>
      <c r="J23" s="160"/>
      <c r="K23" s="161" t="s">
        <v>254</v>
      </c>
    </row>
    <row r="24" spans="2:11" s="31" customFormat="1" x14ac:dyDescent="0.25">
      <c r="B24" s="65" t="s">
        <v>18</v>
      </c>
      <c r="C24" s="87" t="s">
        <v>314</v>
      </c>
      <c r="D24" s="160"/>
      <c r="E24" s="85" t="s">
        <v>247</v>
      </c>
      <c r="F24" s="87"/>
      <c r="G24" s="160"/>
      <c r="H24" s="85"/>
      <c r="I24" s="160" t="s">
        <v>314</v>
      </c>
      <c r="J24" s="160"/>
      <c r="K24" s="161" t="s">
        <v>247</v>
      </c>
    </row>
    <row r="25" spans="2:11" s="31" customFormat="1" x14ac:dyDescent="0.25">
      <c r="B25" s="65" t="s">
        <v>19</v>
      </c>
      <c r="C25" s="87" t="s">
        <v>845</v>
      </c>
      <c r="D25" s="160"/>
      <c r="E25" s="85" t="s">
        <v>846</v>
      </c>
      <c r="F25" s="87" t="s">
        <v>847</v>
      </c>
      <c r="G25" s="160"/>
      <c r="H25" s="85" t="s">
        <v>848</v>
      </c>
      <c r="I25" s="160" t="s">
        <v>849</v>
      </c>
      <c r="J25" s="160"/>
      <c r="K25" s="161" t="s">
        <v>421</v>
      </c>
    </row>
    <row r="26" spans="2:11" s="31" customFormat="1" x14ac:dyDescent="0.25">
      <c r="B26" s="65" t="s">
        <v>20</v>
      </c>
      <c r="C26" s="87" t="s">
        <v>850</v>
      </c>
      <c r="D26" s="160"/>
      <c r="E26" s="85" t="s">
        <v>851</v>
      </c>
      <c r="F26" s="87" t="s">
        <v>852</v>
      </c>
      <c r="G26" s="160"/>
      <c r="H26" s="85" t="s">
        <v>853</v>
      </c>
      <c r="I26" s="160" t="s">
        <v>854</v>
      </c>
      <c r="J26" s="160"/>
      <c r="K26" s="161" t="s">
        <v>855</v>
      </c>
    </row>
    <row r="27" spans="2:11" s="31" customFormat="1" x14ac:dyDescent="0.25">
      <c r="B27" s="65" t="s">
        <v>21</v>
      </c>
      <c r="C27" s="87" t="s">
        <v>579</v>
      </c>
      <c r="D27" s="160"/>
      <c r="E27" s="85" t="s">
        <v>856</v>
      </c>
      <c r="F27" s="87" t="s">
        <v>857</v>
      </c>
      <c r="G27" s="160"/>
      <c r="H27" s="85" t="s">
        <v>361</v>
      </c>
      <c r="I27" s="160" t="s">
        <v>858</v>
      </c>
      <c r="J27" s="160"/>
      <c r="K27" s="161" t="s">
        <v>597</v>
      </c>
    </row>
    <row r="28" spans="2:11" s="31" customFormat="1" x14ac:dyDescent="0.25">
      <c r="B28" s="66" t="s">
        <v>3</v>
      </c>
      <c r="C28" s="67" t="s">
        <v>859</v>
      </c>
      <c r="D28" s="67"/>
      <c r="E28" s="68" t="s">
        <v>860</v>
      </c>
      <c r="F28" s="67" t="s">
        <v>861</v>
      </c>
      <c r="G28" s="67"/>
      <c r="H28" s="68" t="s">
        <v>862</v>
      </c>
      <c r="I28" s="67" t="s">
        <v>863</v>
      </c>
      <c r="J28" s="67"/>
      <c r="K28" s="69" t="s">
        <v>864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865</v>
      </c>
      <c r="D30" s="164"/>
      <c r="E30" s="68" t="s">
        <v>219</v>
      </c>
      <c r="F30" s="67" t="s">
        <v>866</v>
      </c>
      <c r="G30" s="164"/>
      <c r="H30" s="68" t="s">
        <v>219</v>
      </c>
      <c r="I30" s="67" t="s">
        <v>867</v>
      </c>
      <c r="J30" s="164"/>
      <c r="K30" s="69" t="s">
        <v>219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>
        <v>1.2604166666666668E-2</v>
      </c>
      <c r="E9" s="92"/>
      <c r="F9" s="92"/>
      <c r="G9" s="92"/>
      <c r="H9" s="92"/>
      <c r="I9" s="92"/>
      <c r="J9" s="92"/>
      <c r="K9" s="12">
        <v>1.2604166666666668E-2</v>
      </c>
    </row>
    <row r="10" spans="2:14" x14ac:dyDescent="0.25">
      <c r="B10" s="104" t="s">
        <v>11</v>
      </c>
      <c r="C10" s="92"/>
      <c r="D10" s="92">
        <v>5.0810185185185186E-3</v>
      </c>
      <c r="E10" s="92"/>
      <c r="F10" s="92"/>
      <c r="G10" s="92"/>
      <c r="H10" s="92"/>
      <c r="I10" s="92"/>
      <c r="J10" s="92"/>
      <c r="K10" s="12">
        <v>5.0810185185185186E-3</v>
      </c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>
        <v>2.673611111111111E-3</v>
      </c>
      <c r="E15" s="92"/>
      <c r="F15" s="92"/>
      <c r="G15" s="92"/>
      <c r="H15" s="92"/>
      <c r="I15" s="92"/>
      <c r="J15" s="92"/>
      <c r="K15" s="12">
        <v>2.673611111111111E-3</v>
      </c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>
        <v>2.5231481481481481E-3</v>
      </c>
      <c r="E18" s="92"/>
      <c r="F18" s="92"/>
      <c r="G18" s="92"/>
      <c r="H18" s="92"/>
      <c r="I18" s="92"/>
      <c r="J18" s="92"/>
      <c r="K18" s="12">
        <v>2.5231481481481481E-3</v>
      </c>
    </row>
    <row r="19" spans="2:11" x14ac:dyDescent="0.25">
      <c r="B19" s="110" t="s">
        <v>3</v>
      </c>
      <c r="C19" s="5"/>
      <c r="D19" s="5">
        <v>2.2881944444444448E-2</v>
      </c>
      <c r="E19" s="5"/>
      <c r="F19" s="5"/>
      <c r="G19" s="5"/>
      <c r="H19" s="5"/>
      <c r="I19" s="5"/>
      <c r="J19" s="86"/>
      <c r="K19" s="13">
        <v>2.2881944444444448E-2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>
        <v>6.1805555555555555E-3</v>
      </c>
      <c r="E27" s="92"/>
      <c r="F27" s="92"/>
      <c r="G27" s="92"/>
      <c r="H27" s="92"/>
      <c r="I27" s="92"/>
      <c r="J27" s="92"/>
      <c r="K27" s="12">
        <v>6.1805555555555555E-3</v>
      </c>
    </row>
    <row r="28" spans="2:11" x14ac:dyDescent="0.25">
      <c r="B28" s="110" t="s">
        <v>3</v>
      </c>
      <c r="C28" s="5"/>
      <c r="D28" s="5">
        <v>6.1805555555555555E-3</v>
      </c>
      <c r="E28" s="5"/>
      <c r="F28" s="5"/>
      <c r="G28" s="5"/>
      <c r="H28" s="5"/>
      <c r="I28" s="5"/>
      <c r="J28" s="86"/>
      <c r="K28" s="13">
        <v>6.1805555555555555E-3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>
        <v>2.9062500000000005E-2</v>
      </c>
      <c r="E30" s="86"/>
      <c r="F30" s="86"/>
      <c r="G30" s="86"/>
      <c r="H30" s="86"/>
      <c r="I30" s="86"/>
      <c r="J30" s="86"/>
      <c r="K30" s="112">
        <v>2.9062500000000005E-2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143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9.8495370370370369E-3</v>
      </c>
      <c r="D7" s="92">
        <v>2.0833333333333332E-4</v>
      </c>
      <c r="E7" s="92">
        <v>2.1562500000000002E-2</v>
      </c>
      <c r="F7" s="92">
        <v>8.2291666666666676E-3</v>
      </c>
      <c r="G7" s="92">
        <v>3.8310185185185183E-3</v>
      </c>
      <c r="H7" s="92">
        <v>1.0995370370370369E-3</v>
      </c>
      <c r="I7" s="92"/>
      <c r="J7" s="92"/>
      <c r="K7" s="12">
        <v>4.4780092592592594E-2</v>
      </c>
    </row>
    <row r="8" spans="2:14" x14ac:dyDescent="0.25">
      <c r="B8" s="104" t="s">
        <v>169</v>
      </c>
      <c r="C8" s="92">
        <v>2.7094907407407404E-2</v>
      </c>
      <c r="D8" s="92">
        <v>1.0856481481481481E-2</v>
      </c>
      <c r="E8" s="92">
        <v>1.2951388888888889E-2</v>
      </c>
      <c r="F8" s="92"/>
      <c r="G8" s="92">
        <v>9.4560185185185181E-3</v>
      </c>
      <c r="H8" s="92"/>
      <c r="I8" s="92"/>
      <c r="J8" s="92"/>
      <c r="K8" s="12">
        <v>6.0358796296296285E-2</v>
      </c>
    </row>
    <row r="9" spans="2:14" x14ac:dyDescent="0.25">
      <c r="B9" s="104" t="s">
        <v>170</v>
      </c>
      <c r="C9" s="92">
        <v>2.9050925925925924E-2</v>
      </c>
      <c r="D9" s="92">
        <v>1.3888888888888889E-4</v>
      </c>
      <c r="E9" s="92">
        <v>1.2939814814814815E-2</v>
      </c>
      <c r="F9" s="92"/>
      <c r="G9" s="92">
        <v>2.476851851851852E-3</v>
      </c>
      <c r="H9" s="92">
        <v>1.0185185185185184E-3</v>
      </c>
      <c r="I9" s="92"/>
      <c r="J9" s="92"/>
      <c r="K9" s="12">
        <v>4.5624999999999999E-2</v>
      </c>
    </row>
    <row r="10" spans="2:14" x14ac:dyDescent="0.25">
      <c r="B10" s="104" t="s">
        <v>11</v>
      </c>
      <c r="C10" s="92">
        <v>4.0312500000000001E-2</v>
      </c>
      <c r="D10" s="92">
        <v>3.0775462962962963E-2</v>
      </c>
      <c r="E10" s="92">
        <v>2.0023148148148151E-2</v>
      </c>
      <c r="F10" s="92">
        <v>2.0717592592592593E-3</v>
      </c>
      <c r="G10" s="92">
        <v>4.386574074074074E-3</v>
      </c>
      <c r="H10" s="92">
        <v>5.752314814814816E-3</v>
      </c>
      <c r="I10" s="92"/>
      <c r="J10" s="92"/>
      <c r="K10" s="12">
        <v>0.10332175925925927</v>
      </c>
    </row>
    <row r="11" spans="2:14" x14ac:dyDescent="0.25">
      <c r="B11" s="104" t="s">
        <v>12</v>
      </c>
      <c r="C11" s="92">
        <v>1.1284722222222222E-2</v>
      </c>
      <c r="D11" s="92"/>
      <c r="E11" s="92">
        <v>2.5462962962962961E-4</v>
      </c>
      <c r="F11" s="92"/>
      <c r="G11" s="92">
        <v>3.3564814814814812E-4</v>
      </c>
      <c r="H11" s="92"/>
      <c r="I11" s="92"/>
      <c r="J11" s="92"/>
      <c r="K11" s="12">
        <v>1.1874999999999998E-2</v>
      </c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>
        <v>7.6504629629629622E-3</v>
      </c>
      <c r="D13" s="92"/>
      <c r="E13" s="92"/>
      <c r="F13" s="92"/>
      <c r="G13" s="92"/>
      <c r="H13" s="92"/>
      <c r="I13" s="92"/>
      <c r="J13" s="92"/>
      <c r="K13" s="12">
        <v>7.6504629629629622E-3</v>
      </c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>
        <v>4.1203703703703706E-3</v>
      </c>
      <c r="F15" s="92">
        <v>6.2615740740740739E-3</v>
      </c>
      <c r="G15" s="92">
        <v>3.0092592592592595E-4</v>
      </c>
      <c r="H15" s="92">
        <v>4.3981481481481481E-4</v>
      </c>
      <c r="I15" s="92"/>
      <c r="J15" s="92"/>
      <c r="K15" s="12">
        <v>1.1122685185185185E-2</v>
      </c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3.7152777777777774E-3</v>
      </c>
      <c r="D18" s="92">
        <v>9.120370370370369E-3</v>
      </c>
      <c r="E18" s="92">
        <v>3.6192129629629637E-2</v>
      </c>
      <c r="F18" s="92">
        <v>1.8854166666666668E-2</v>
      </c>
      <c r="G18" s="92">
        <v>1.8483796296296293E-2</v>
      </c>
      <c r="H18" s="92">
        <v>1.2962962962962963E-3</v>
      </c>
      <c r="I18" s="92"/>
      <c r="J18" s="92"/>
      <c r="K18" s="12">
        <v>8.7662037037037038E-2</v>
      </c>
    </row>
    <row r="19" spans="2:11" x14ac:dyDescent="0.25">
      <c r="B19" s="110" t="s">
        <v>3</v>
      </c>
      <c r="C19" s="5">
        <v>0.12895833333333334</v>
      </c>
      <c r="D19" s="5">
        <v>5.1099537037037034E-2</v>
      </c>
      <c r="E19" s="5">
        <v>0.1080439814814815</v>
      </c>
      <c r="F19" s="5">
        <v>3.5416666666666666E-2</v>
      </c>
      <c r="G19" s="5">
        <v>3.9270833333333331E-2</v>
      </c>
      <c r="H19" s="5">
        <v>9.6064814814814832E-3</v>
      </c>
      <c r="I19" s="5"/>
      <c r="J19" s="86"/>
      <c r="K19" s="13">
        <v>0.37239583333333331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>
        <v>2.0833333333333335E-4</v>
      </c>
      <c r="D22" s="92"/>
      <c r="E22" s="92">
        <v>6.134259259259259E-4</v>
      </c>
      <c r="F22" s="92">
        <v>1.3078703703703705E-3</v>
      </c>
      <c r="G22" s="92"/>
      <c r="H22" s="92">
        <v>6.3657407407407413E-4</v>
      </c>
      <c r="I22" s="92"/>
      <c r="J22" s="92"/>
      <c r="K22" s="12">
        <v>2.7662037037037039E-3</v>
      </c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>
        <v>5.3240740740740744E-4</v>
      </c>
      <c r="D25" s="92"/>
      <c r="E25" s="92"/>
      <c r="F25" s="92"/>
      <c r="G25" s="92"/>
      <c r="H25" s="92">
        <v>4.5717592592592589E-3</v>
      </c>
      <c r="I25" s="92"/>
      <c r="J25" s="92"/>
      <c r="K25" s="12">
        <v>5.1041666666666666E-3</v>
      </c>
    </row>
    <row r="26" spans="2:11" x14ac:dyDescent="0.25">
      <c r="B26" s="111" t="s">
        <v>20</v>
      </c>
      <c r="C26" s="92">
        <v>4.6030092592592595E-2</v>
      </c>
      <c r="D26" s="92">
        <v>6.2500000000000001E-4</v>
      </c>
      <c r="E26" s="92">
        <v>4.0393518518518521E-3</v>
      </c>
      <c r="F26" s="92">
        <v>3.8194444444444446E-4</v>
      </c>
      <c r="G26" s="92">
        <v>1.689814814814815E-3</v>
      </c>
      <c r="H26" s="92">
        <v>1.6018518518518522E-2</v>
      </c>
      <c r="I26" s="92"/>
      <c r="J26" s="92"/>
      <c r="K26" s="12">
        <v>6.8784722222222233E-2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>
        <v>3.4722222222222218E-4</v>
      </c>
      <c r="I27" s="92"/>
      <c r="J27" s="92"/>
      <c r="K27" s="12">
        <v>3.4722222222222218E-4</v>
      </c>
    </row>
    <row r="28" spans="2:11" x14ac:dyDescent="0.25">
      <c r="B28" s="110" t="s">
        <v>3</v>
      </c>
      <c r="C28" s="5">
        <v>4.6770833333333338E-2</v>
      </c>
      <c r="D28" s="5">
        <v>6.2500000000000001E-4</v>
      </c>
      <c r="E28" s="5">
        <v>4.6527777777777782E-3</v>
      </c>
      <c r="F28" s="5">
        <v>1.689814814814815E-3</v>
      </c>
      <c r="G28" s="5">
        <v>1.689814814814815E-3</v>
      </c>
      <c r="H28" s="5">
        <v>2.1574074074074075E-2</v>
      </c>
      <c r="I28" s="5"/>
      <c r="J28" s="86"/>
      <c r="K28" s="13">
        <v>7.7002314814814829E-2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0.17572916666666669</v>
      </c>
      <c r="D30" s="86">
        <v>5.1724537037037034E-2</v>
      </c>
      <c r="E30" s="86">
        <v>0.11269675925925929</v>
      </c>
      <c r="F30" s="86">
        <v>3.7106481481481483E-2</v>
      </c>
      <c r="G30" s="86">
        <v>4.0960648148148149E-2</v>
      </c>
      <c r="H30" s="86">
        <v>3.1180555555555559E-2</v>
      </c>
      <c r="I30" s="86"/>
      <c r="J30" s="86"/>
      <c r="K30" s="112">
        <v>0.44939814814814816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>
        <v>1.2268518518518518E-3</v>
      </c>
      <c r="E9" s="92"/>
      <c r="F9" s="92"/>
      <c r="G9" s="92"/>
      <c r="H9" s="92"/>
      <c r="I9" s="92"/>
      <c r="J9" s="92"/>
      <c r="K9" s="12">
        <v>1.2268518518518518E-3</v>
      </c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>
        <v>1.2268518518518518E-3</v>
      </c>
      <c r="E19" s="5"/>
      <c r="F19" s="5"/>
      <c r="G19" s="5"/>
      <c r="H19" s="5"/>
      <c r="I19" s="5"/>
      <c r="J19" s="86"/>
      <c r="K19" s="13">
        <v>1.2268518518518518E-3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>
        <v>1.2268518518518518E-3</v>
      </c>
      <c r="E30" s="86"/>
      <c r="F30" s="86"/>
      <c r="G30" s="86"/>
      <c r="H30" s="86"/>
      <c r="I30" s="86"/>
      <c r="J30" s="86"/>
      <c r="K30" s="112">
        <v>1.2268518518518518E-3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160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159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1.3078703703703705E-3</v>
      </c>
      <c r="D7" s="92"/>
      <c r="E7" s="92"/>
      <c r="F7" s="92"/>
      <c r="G7" s="92"/>
      <c r="H7" s="92"/>
      <c r="I7" s="92"/>
      <c r="J7" s="92"/>
      <c r="K7" s="12">
        <v>1.3078703703703705E-3</v>
      </c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>
        <v>1.6087962962962961E-3</v>
      </c>
      <c r="D9" s="92"/>
      <c r="E9" s="92"/>
      <c r="F9" s="92"/>
      <c r="G9" s="92"/>
      <c r="H9" s="92"/>
      <c r="I9" s="92"/>
      <c r="J9" s="92"/>
      <c r="K9" s="12">
        <v>1.6087962962962961E-3</v>
      </c>
    </row>
    <row r="10" spans="2:14" x14ac:dyDescent="0.25">
      <c r="B10" s="104" t="s">
        <v>11</v>
      </c>
      <c r="C10" s="92">
        <v>4.1319444444444442E-3</v>
      </c>
      <c r="D10" s="92"/>
      <c r="E10" s="92"/>
      <c r="F10" s="92"/>
      <c r="G10" s="92"/>
      <c r="H10" s="92"/>
      <c r="I10" s="92"/>
      <c r="J10" s="92"/>
      <c r="K10" s="12">
        <v>4.1319444444444442E-3</v>
      </c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5.7291666666666663E-3</v>
      </c>
      <c r="D18" s="92"/>
      <c r="E18" s="92"/>
      <c r="F18" s="92"/>
      <c r="G18" s="92"/>
      <c r="H18" s="92"/>
      <c r="I18" s="92"/>
      <c r="J18" s="92"/>
      <c r="K18" s="12">
        <v>5.7291666666666663E-3</v>
      </c>
    </row>
    <row r="19" spans="2:11" x14ac:dyDescent="0.25">
      <c r="B19" s="110" t="s">
        <v>3</v>
      </c>
      <c r="C19" s="5">
        <v>1.2777777777777777E-2</v>
      </c>
      <c r="D19" s="5"/>
      <c r="E19" s="5"/>
      <c r="F19" s="5"/>
      <c r="G19" s="5"/>
      <c r="H19" s="5"/>
      <c r="I19" s="5"/>
      <c r="J19" s="86"/>
      <c r="K19" s="13">
        <v>1.2777777777777777E-2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>
        <v>1.5046296296296297E-4</v>
      </c>
      <c r="D23" s="92"/>
      <c r="E23" s="92"/>
      <c r="F23" s="92"/>
      <c r="G23" s="92"/>
      <c r="H23" s="92"/>
      <c r="I23" s="92"/>
      <c r="J23" s="92"/>
      <c r="K23" s="12">
        <v>1.5046296296296297E-4</v>
      </c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>
        <v>1.273148148148148E-4</v>
      </c>
      <c r="D26" s="92"/>
      <c r="E26" s="92"/>
      <c r="F26" s="92"/>
      <c r="G26" s="92"/>
      <c r="H26" s="92"/>
      <c r="I26" s="92"/>
      <c r="J26" s="92"/>
      <c r="K26" s="12">
        <v>1.273148148148148E-4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>
        <v>2.7777777777777778E-4</v>
      </c>
      <c r="D28" s="5"/>
      <c r="E28" s="5"/>
      <c r="F28" s="5"/>
      <c r="G28" s="5"/>
      <c r="H28" s="5"/>
      <c r="I28" s="5"/>
      <c r="J28" s="86"/>
      <c r="K28" s="13">
        <v>2.7777777777777778E-4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1.3055555555555555E-2</v>
      </c>
      <c r="D30" s="86"/>
      <c r="E30" s="86"/>
      <c r="F30" s="86"/>
      <c r="G30" s="86"/>
      <c r="H30" s="86"/>
      <c r="I30" s="86"/>
      <c r="J30" s="86"/>
      <c r="K30" s="112">
        <v>1.3055555555555555E-2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146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147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148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9.5601851851851855E-3</v>
      </c>
      <c r="D7" s="92"/>
      <c r="E7" s="92"/>
      <c r="F7" s="92"/>
      <c r="G7" s="92">
        <v>9.0162037037037034E-3</v>
      </c>
      <c r="H7" s="92"/>
      <c r="I7" s="92"/>
      <c r="J7" s="92">
        <v>4.6180555555555558E-3</v>
      </c>
      <c r="K7" s="12">
        <v>2.3194444444444445E-2</v>
      </c>
    </row>
    <row r="8" spans="2:14" x14ac:dyDescent="0.25">
      <c r="B8" s="104" t="s">
        <v>169</v>
      </c>
      <c r="C8" s="92">
        <v>5.5555555555555549E-3</v>
      </c>
      <c r="D8" s="92"/>
      <c r="E8" s="92"/>
      <c r="F8" s="92"/>
      <c r="G8" s="92">
        <v>4.1666666666666664E-4</v>
      </c>
      <c r="H8" s="92"/>
      <c r="I8" s="92"/>
      <c r="J8" s="92">
        <v>1.7361111111111112E-4</v>
      </c>
      <c r="K8" s="12">
        <v>6.145833333333333E-3</v>
      </c>
    </row>
    <row r="9" spans="2:14" x14ac:dyDescent="0.25">
      <c r="B9" s="104" t="s">
        <v>170</v>
      </c>
      <c r="C9" s="92">
        <v>1.1689814814814816E-3</v>
      </c>
      <c r="D9" s="92"/>
      <c r="E9" s="92"/>
      <c r="F9" s="92"/>
      <c r="G9" s="92">
        <v>1.423611111111111E-3</v>
      </c>
      <c r="H9" s="92"/>
      <c r="I9" s="92"/>
      <c r="J9" s="92">
        <v>3.8194444444444446E-4</v>
      </c>
      <c r="K9" s="12">
        <v>2.9745370370370368E-3</v>
      </c>
    </row>
    <row r="10" spans="2:14" x14ac:dyDescent="0.25">
      <c r="B10" s="104" t="s">
        <v>11</v>
      </c>
      <c r="C10" s="92">
        <v>4.0532407407407392E-2</v>
      </c>
      <c r="D10" s="92"/>
      <c r="E10" s="92"/>
      <c r="F10" s="92"/>
      <c r="G10" s="92">
        <v>6.4351851851851861E-3</v>
      </c>
      <c r="H10" s="92"/>
      <c r="I10" s="92"/>
      <c r="J10" s="92">
        <v>4.4212962962962964E-3</v>
      </c>
      <c r="K10" s="12">
        <v>5.1388888888888873E-2</v>
      </c>
    </row>
    <row r="11" spans="2:14" x14ac:dyDescent="0.25">
      <c r="B11" s="104" t="s">
        <v>12</v>
      </c>
      <c r="C11" s="92"/>
      <c r="D11" s="92"/>
      <c r="E11" s="92"/>
      <c r="F11" s="92"/>
      <c r="G11" s="92">
        <v>7.7546296296296282E-4</v>
      </c>
      <c r="H11" s="92"/>
      <c r="I11" s="92"/>
      <c r="J11" s="92">
        <v>7.8703703703703694E-4</v>
      </c>
      <c r="K11" s="12">
        <v>1.5624999999999997E-3</v>
      </c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>
        <v>6.1805555555555555E-3</v>
      </c>
      <c r="D13" s="92"/>
      <c r="E13" s="92"/>
      <c r="F13" s="92"/>
      <c r="G13" s="92"/>
      <c r="H13" s="92"/>
      <c r="I13" s="92"/>
      <c r="J13" s="92"/>
      <c r="K13" s="12">
        <v>6.1805555555555555E-3</v>
      </c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>
        <v>2.6296296296296297E-2</v>
      </c>
      <c r="D15" s="92"/>
      <c r="E15" s="92"/>
      <c r="F15" s="92"/>
      <c r="G15" s="92">
        <v>5.0925925925925921E-3</v>
      </c>
      <c r="H15" s="92"/>
      <c r="I15" s="92"/>
      <c r="J15" s="92"/>
      <c r="K15" s="12">
        <v>3.138888888888889E-2</v>
      </c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1.2858796296296297E-2</v>
      </c>
      <c r="D18" s="92"/>
      <c r="E18" s="92"/>
      <c r="F18" s="92"/>
      <c r="G18" s="92">
        <v>1.8055555555555555E-3</v>
      </c>
      <c r="H18" s="92"/>
      <c r="I18" s="92"/>
      <c r="J18" s="92">
        <v>1.4351851851851852E-3</v>
      </c>
      <c r="K18" s="12">
        <v>1.6099537037037037E-2</v>
      </c>
    </row>
    <row r="19" spans="2:11" x14ac:dyDescent="0.25">
      <c r="B19" s="110" t="s">
        <v>3</v>
      </c>
      <c r="C19" s="5">
        <v>0.10215277777777776</v>
      </c>
      <c r="D19" s="5"/>
      <c r="E19" s="5"/>
      <c r="F19" s="5"/>
      <c r="G19" s="5">
        <v>2.4965277777777781E-2</v>
      </c>
      <c r="H19" s="5"/>
      <c r="I19" s="5"/>
      <c r="J19" s="86">
        <v>1.1817129629629631E-2</v>
      </c>
      <c r="K19" s="13">
        <v>0.13893518518518516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>
        <v>6.9444444444444444E-5</v>
      </c>
      <c r="D22" s="92"/>
      <c r="E22" s="92"/>
      <c r="F22" s="92"/>
      <c r="G22" s="92">
        <v>1.0995370370370371E-3</v>
      </c>
      <c r="H22" s="92"/>
      <c r="I22" s="92"/>
      <c r="J22" s="92"/>
      <c r="K22" s="12">
        <v>1.1689814814814816E-3</v>
      </c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>
        <v>3.2638888888888891E-3</v>
      </c>
      <c r="D25" s="92"/>
      <c r="E25" s="92"/>
      <c r="F25" s="92"/>
      <c r="G25" s="92">
        <v>1.8981481481481484E-3</v>
      </c>
      <c r="H25" s="92"/>
      <c r="I25" s="92"/>
      <c r="J25" s="92"/>
      <c r="K25" s="12">
        <v>5.1620370370370379E-3</v>
      </c>
    </row>
    <row r="26" spans="2:11" x14ac:dyDescent="0.25">
      <c r="B26" s="111" t="s">
        <v>20</v>
      </c>
      <c r="C26" s="92">
        <v>2.7812500000000004E-2</v>
      </c>
      <c r="D26" s="92"/>
      <c r="E26" s="92"/>
      <c r="F26" s="92"/>
      <c r="G26" s="92">
        <v>1.170138888888889E-2</v>
      </c>
      <c r="H26" s="92"/>
      <c r="I26" s="92"/>
      <c r="J26" s="92">
        <v>3.7731481481481479E-3</v>
      </c>
      <c r="K26" s="12">
        <v>4.3287037037037041E-2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>
        <v>3.1145833333333338E-2</v>
      </c>
      <c r="D28" s="5"/>
      <c r="E28" s="5"/>
      <c r="F28" s="5"/>
      <c r="G28" s="5">
        <v>1.4699074074074076E-2</v>
      </c>
      <c r="H28" s="5"/>
      <c r="I28" s="5"/>
      <c r="J28" s="86">
        <v>3.7731481481481479E-3</v>
      </c>
      <c r="K28" s="13">
        <v>4.9618055555555561E-2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0.1332986111111111</v>
      </c>
      <c r="D30" s="86"/>
      <c r="E30" s="86"/>
      <c r="F30" s="86"/>
      <c r="G30" s="86">
        <v>3.9664351851851853E-2</v>
      </c>
      <c r="H30" s="86"/>
      <c r="I30" s="86"/>
      <c r="J30" s="86">
        <v>1.5590277777777779E-2</v>
      </c>
      <c r="K30" s="112">
        <v>0.18855324074074073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149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104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868</v>
      </c>
      <c r="D7" s="88" t="s">
        <v>869</v>
      </c>
      <c r="E7" s="88" t="s">
        <v>870</v>
      </c>
      <c r="F7" s="87"/>
      <c r="G7" s="88"/>
      <c r="H7" s="88"/>
      <c r="I7" s="90" t="s">
        <v>868</v>
      </c>
      <c r="J7" s="88" t="s">
        <v>869</v>
      </c>
      <c r="K7" s="91" t="s">
        <v>870</v>
      </c>
    </row>
    <row r="8" spans="2:11" x14ac:dyDescent="0.25">
      <c r="B8" s="104" t="s">
        <v>169</v>
      </c>
      <c r="C8" s="87" t="s">
        <v>871</v>
      </c>
      <c r="D8" s="88" t="s">
        <v>872</v>
      </c>
      <c r="E8" s="88" t="s">
        <v>289</v>
      </c>
      <c r="F8" s="87"/>
      <c r="G8" s="88"/>
      <c r="H8" s="88"/>
      <c r="I8" s="90" t="s">
        <v>871</v>
      </c>
      <c r="J8" s="88" t="s">
        <v>872</v>
      </c>
      <c r="K8" s="91" t="s">
        <v>289</v>
      </c>
    </row>
    <row r="9" spans="2:11" x14ac:dyDescent="0.25">
      <c r="B9" s="104" t="s">
        <v>170</v>
      </c>
      <c r="C9" s="87" t="s">
        <v>873</v>
      </c>
      <c r="D9" s="88" t="s">
        <v>874</v>
      </c>
      <c r="E9" s="88" t="s">
        <v>875</v>
      </c>
      <c r="F9" s="87"/>
      <c r="G9" s="88"/>
      <c r="H9" s="88"/>
      <c r="I9" s="90" t="s">
        <v>873</v>
      </c>
      <c r="J9" s="88" t="s">
        <v>874</v>
      </c>
      <c r="K9" s="91" t="s">
        <v>875</v>
      </c>
    </row>
    <row r="10" spans="2:11" x14ac:dyDescent="0.25">
      <c r="B10" s="104" t="s">
        <v>11</v>
      </c>
      <c r="C10" s="87" t="s">
        <v>641</v>
      </c>
      <c r="D10" s="88" t="s">
        <v>876</v>
      </c>
      <c r="E10" s="88" t="s">
        <v>877</v>
      </c>
      <c r="F10" s="87"/>
      <c r="G10" s="88"/>
      <c r="H10" s="88"/>
      <c r="I10" s="90" t="s">
        <v>641</v>
      </c>
      <c r="J10" s="88" t="s">
        <v>876</v>
      </c>
      <c r="K10" s="91" t="s">
        <v>877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 t="s">
        <v>344</v>
      </c>
      <c r="D13" s="88" t="s">
        <v>878</v>
      </c>
      <c r="E13" s="88" t="s">
        <v>371</v>
      </c>
      <c r="F13" s="89"/>
      <c r="G13" s="88"/>
      <c r="H13" s="88"/>
      <c r="I13" s="90" t="s">
        <v>344</v>
      </c>
      <c r="J13" s="88" t="s">
        <v>878</v>
      </c>
      <c r="K13" s="91" t="s">
        <v>371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360</v>
      </c>
      <c r="D15" s="88" t="s">
        <v>879</v>
      </c>
      <c r="E15" s="88" t="s">
        <v>312</v>
      </c>
      <c r="F15" s="87"/>
      <c r="G15" s="88"/>
      <c r="H15" s="88"/>
      <c r="I15" s="90" t="s">
        <v>360</v>
      </c>
      <c r="J15" s="88" t="s">
        <v>879</v>
      </c>
      <c r="K15" s="91" t="s">
        <v>312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391</v>
      </c>
      <c r="D18" s="88" t="s">
        <v>880</v>
      </c>
      <c r="E18" s="88" t="s">
        <v>881</v>
      </c>
      <c r="F18" s="87"/>
      <c r="G18" s="88"/>
      <c r="H18" s="88"/>
      <c r="I18" s="90" t="s">
        <v>391</v>
      </c>
      <c r="J18" s="88" t="s">
        <v>880</v>
      </c>
      <c r="K18" s="91" t="s">
        <v>881</v>
      </c>
    </row>
    <row r="19" spans="2:11" x14ac:dyDescent="0.25">
      <c r="B19" s="66" t="s">
        <v>3</v>
      </c>
      <c r="C19" s="9" t="s">
        <v>882</v>
      </c>
      <c r="D19" s="105" t="s">
        <v>219</v>
      </c>
      <c r="E19" s="6" t="s">
        <v>883</v>
      </c>
      <c r="F19" s="9"/>
      <c r="G19" s="105"/>
      <c r="H19" s="6"/>
      <c r="I19" s="9" t="s">
        <v>882</v>
      </c>
      <c r="J19" s="105" t="s">
        <v>219</v>
      </c>
      <c r="K19" s="7" t="s">
        <v>883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98" t="s">
        <v>220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884</v>
      </c>
      <c r="D22" s="90"/>
      <c r="E22" s="88" t="s">
        <v>885</v>
      </c>
      <c r="F22" s="87"/>
      <c r="G22" s="90"/>
      <c r="H22" s="88"/>
      <c r="I22" s="90" t="s">
        <v>884</v>
      </c>
      <c r="J22" s="90"/>
      <c r="K22" s="91" t="s">
        <v>885</v>
      </c>
    </row>
    <row r="23" spans="2:11" x14ac:dyDescent="0.25">
      <c r="B23" s="115" t="s">
        <v>17</v>
      </c>
      <c r="C23" s="87" t="s">
        <v>365</v>
      </c>
      <c r="D23" s="90"/>
      <c r="E23" s="88" t="s">
        <v>388</v>
      </c>
      <c r="F23" s="87"/>
      <c r="G23" s="90"/>
      <c r="H23" s="88"/>
      <c r="I23" s="90" t="s">
        <v>365</v>
      </c>
      <c r="J23" s="90"/>
      <c r="K23" s="91" t="s">
        <v>388</v>
      </c>
    </row>
    <row r="24" spans="2:11" x14ac:dyDescent="0.25">
      <c r="B24" s="115" t="s">
        <v>18</v>
      </c>
      <c r="C24" s="87" t="s">
        <v>886</v>
      </c>
      <c r="D24" s="90"/>
      <c r="E24" s="88" t="s">
        <v>223</v>
      </c>
      <c r="F24" s="87"/>
      <c r="G24" s="90"/>
      <c r="H24" s="88"/>
      <c r="I24" s="90" t="s">
        <v>886</v>
      </c>
      <c r="J24" s="90"/>
      <c r="K24" s="91" t="s">
        <v>223</v>
      </c>
    </row>
    <row r="25" spans="2:11" x14ac:dyDescent="0.25">
      <c r="B25" s="115" t="s">
        <v>19</v>
      </c>
      <c r="C25" s="87" t="s">
        <v>887</v>
      </c>
      <c r="D25" s="90"/>
      <c r="E25" s="88" t="s">
        <v>888</v>
      </c>
      <c r="F25" s="87"/>
      <c r="G25" s="90"/>
      <c r="H25" s="88"/>
      <c r="I25" s="90" t="s">
        <v>887</v>
      </c>
      <c r="J25" s="90"/>
      <c r="K25" s="91" t="s">
        <v>888</v>
      </c>
    </row>
    <row r="26" spans="2:11" x14ac:dyDescent="0.25">
      <c r="B26" s="115" t="s">
        <v>20</v>
      </c>
      <c r="C26" s="87" t="s">
        <v>889</v>
      </c>
      <c r="D26" s="90"/>
      <c r="E26" s="88" t="s">
        <v>890</v>
      </c>
      <c r="F26" s="87"/>
      <c r="G26" s="90"/>
      <c r="H26" s="88"/>
      <c r="I26" s="90" t="s">
        <v>889</v>
      </c>
      <c r="J26" s="90"/>
      <c r="K26" s="91" t="s">
        <v>890</v>
      </c>
    </row>
    <row r="27" spans="2:11" x14ac:dyDescent="0.25">
      <c r="B27" s="115" t="s">
        <v>21</v>
      </c>
      <c r="C27" s="87" t="s">
        <v>891</v>
      </c>
      <c r="D27" s="90"/>
      <c r="E27" s="88" t="s">
        <v>342</v>
      </c>
      <c r="F27" s="87"/>
      <c r="G27" s="90"/>
      <c r="H27" s="88"/>
      <c r="I27" s="90" t="s">
        <v>891</v>
      </c>
      <c r="J27" s="90"/>
      <c r="K27" s="91" t="s">
        <v>342</v>
      </c>
    </row>
    <row r="28" spans="2:11" x14ac:dyDescent="0.25">
      <c r="B28" s="116" t="s">
        <v>3</v>
      </c>
      <c r="C28" s="67" t="s">
        <v>892</v>
      </c>
      <c r="D28" s="86"/>
      <c r="E28" s="105" t="s">
        <v>893</v>
      </c>
      <c r="F28" s="67"/>
      <c r="G28" s="86"/>
      <c r="H28" s="105"/>
      <c r="I28" s="67" t="s">
        <v>892</v>
      </c>
      <c r="J28" s="86"/>
      <c r="K28" s="107" t="s">
        <v>893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894</v>
      </c>
      <c r="D30" s="8"/>
      <c r="E30" s="105" t="s">
        <v>219</v>
      </c>
      <c r="F30" s="67"/>
      <c r="G30" s="8"/>
      <c r="H30" s="105"/>
      <c r="I30" s="67" t="s">
        <v>894</v>
      </c>
      <c r="J30" s="8"/>
      <c r="K30" s="107" t="s">
        <v>219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150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4.3981481481481481E-4</v>
      </c>
      <c r="D7" s="92"/>
      <c r="E7" s="92"/>
      <c r="F7" s="92"/>
      <c r="G7" s="92"/>
      <c r="H7" s="92"/>
      <c r="I7" s="92"/>
      <c r="J7" s="92"/>
      <c r="K7" s="12">
        <v>4.3981481481481481E-4</v>
      </c>
    </row>
    <row r="8" spans="2:14" x14ac:dyDescent="0.25">
      <c r="B8" s="104" t="s">
        <v>169</v>
      </c>
      <c r="C8" s="92">
        <v>4.3518518518518524E-3</v>
      </c>
      <c r="D8" s="92"/>
      <c r="E8" s="92"/>
      <c r="F8" s="92"/>
      <c r="G8" s="92"/>
      <c r="H8" s="92"/>
      <c r="I8" s="92"/>
      <c r="J8" s="92"/>
      <c r="K8" s="12">
        <v>4.3518518518518524E-3</v>
      </c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>
        <v>1.0578703703703703E-2</v>
      </c>
      <c r="D10" s="92"/>
      <c r="E10" s="92"/>
      <c r="F10" s="92"/>
      <c r="G10" s="92"/>
      <c r="H10" s="92"/>
      <c r="I10" s="92"/>
      <c r="J10" s="92"/>
      <c r="K10" s="12">
        <v>1.0578703703703703E-2</v>
      </c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8.3680555555555539E-3</v>
      </c>
      <c r="D18" s="92"/>
      <c r="E18" s="92"/>
      <c r="F18" s="92"/>
      <c r="G18" s="92"/>
      <c r="H18" s="92"/>
      <c r="I18" s="92"/>
      <c r="J18" s="92"/>
      <c r="K18" s="12">
        <v>8.3680555555555539E-3</v>
      </c>
    </row>
    <row r="19" spans="2:11" x14ac:dyDescent="0.25">
      <c r="B19" s="110" t="s">
        <v>3</v>
      </c>
      <c r="C19" s="5">
        <v>2.3738425925925927E-2</v>
      </c>
      <c r="D19" s="5"/>
      <c r="E19" s="5"/>
      <c r="F19" s="5"/>
      <c r="G19" s="5"/>
      <c r="H19" s="5"/>
      <c r="I19" s="5"/>
      <c r="J19" s="86"/>
      <c r="K19" s="13">
        <v>2.3738425925925927E-2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>
        <v>2.8217592592592586E-2</v>
      </c>
      <c r="D26" s="92"/>
      <c r="E26" s="92"/>
      <c r="F26" s="92"/>
      <c r="G26" s="92"/>
      <c r="H26" s="92"/>
      <c r="I26" s="92"/>
      <c r="J26" s="92"/>
      <c r="K26" s="12">
        <v>2.8217592592592586E-2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>
        <v>2.8217592592592586E-2</v>
      </c>
      <c r="D28" s="5"/>
      <c r="E28" s="5"/>
      <c r="F28" s="5"/>
      <c r="G28" s="5"/>
      <c r="H28" s="5"/>
      <c r="I28" s="5"/>
      <c r="J28" s="86"/>
      <c r="K28" s="13">
        <v>2.8217592592592586E-2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5.1956018518518512E-2</v>
      </c>
      <c r="D30" s="86"/>
      <c r="E30" s="86"/>
      <c r="F30" s="86"/>
      <c r="G30" s="86"/>
      <c r="H30" s="86"/>
      <c r="I30" s="86"/>
      <c r="J30" s="86"/>
      <c r="K30" s="112">
        <v>5.1956018518518512E-2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151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4" zoomScaleSheetLayoutView="10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82" t="s">
        <v>152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25">
      <c r="B4" s="194" t="s">
        <v>550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5" width="18.7109375" style="19" customWidth="1"/>
    <col min="6" max="7" width="18.7109375" style="1" customWidth="1"/>
    <col min="8" max="16384" width="8.85546875" style="1"/>
  </cols>
  <sheetData>
    <row r="2" spans="2:7" ht="15.75" thickBot="1" x14ac:dyDescent="0.3"/>
    <row r="3" spans="2:7" x14ac:dyDescent="0.25">
      <c r="B3" s="202" t="s">
        <v>76</v>
      </c>
      <c r="C3" s="203"/>
      <c r="D3" s="203"/>
      <c r="E3" s="203"/>
      <c r="F3" s="203"/>
      <c r="G3" s="204"/>
    </row>
    <row r="4" spans="2:7" x14ac:dyDescent="0.25">
      <c r="B4" s="205" t="s">
        <v>550</v>
      </c>
      <c r="C4" s="172"/>
      <c r="D4" s="172"/>
      <c r="E4" s="172"/>
      <c r="F4" s="172"/>
      <c r="G4" s="173"/>
    </row>
    <row r="5" spans="2:7" x14ac:dyDescent="0.25">
      <c r="B5" s="50"/>
      <c r="C5" s="55" t="s">
        <v>0</v>
      </c>
      <c r="D5" s="59" t="s">
        <v>1</v>
      </c>
      <c r="E5" s="56" t="s">
        <v>2</v>
      </c>
      <c r="F5" s="174" t="s">
        <v>3</v>
      </c>
      <c r="G5" s="173"/>
    </row>
    <row r="6" spans="2:7" x14ac:dyDescent="0.25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25">
      <c r="B7" s="45" t="s">
        <v>77</v>
      </c>
      <c r="C7" s="54">
        <v>0.10087962962962962</v>
      </c>
      <c r="D7" s="54">
        <v>2.511574074074073E-2</v>
      </c>
      <c r="E7" s="54">
        <v>2.1898148148148146E-2</v>
      </c>
      <c r="F7" s="60">
        <f>C7+D7+E7</f>
        <v>0.14789351851851848</v>
      </c>
      <c r="G7" s="20">
        <f>F7/F10</f>
        <v>0.88723788362727407</v>
      </c>
    </row>
    <row r="8" spans="2:7" x14ac:dyDescent="0.25">
      <c r="B8" s="45" t="s">
        <v>78</v>
      </c>
      <c r="C8" s="54">
        <v>1.269675925925926E-2</v>
      </c>
      <c r="D8" s="54">
        <v>2.9282407407407412E-3</v>
      </c>
      <c r="E8" s="54">
        <v>3.1712962962962958E-3</v>
      </c>
      <c r="F8" s="60">
        <f>C8+D8+E8</f>
        <v>1.8796296296296297E-2</v>
      </c>
      <c r="G8" s="20">
        <f>F8/F10</f>
        <v>0.11276211637272605</v>
      </c>
    </row>
    <row r="9" spans="2:7" x14ac:dyDescent="0.25">
      <c r="B9" s="45"/>
      <c r="C9" s="21"/>
      <c r="D9" s="22"/>
      <c r="E9" s="22"/>
      <c r="F9" s="22"/>
      <c r="G9" s="20"/>
    </row>
    <row r="10" spans="2:7" x14ac:dyDescent="0.25">
      <c r="B10" s="46" t="s">
        <v>6</v>
      </c>
      <c r="C10" s="47">
        <f>SUM(C7:C8)</f>
        <v>0.11357638888888888</v>
      </c>
      <c r="D10" s="47">
        <f t="shared" ref="D10:F10" si="0">SUM(D7:D8)</f>
        <v>2.8043981481481472E-2</v>
      </c>
      <c r="E10" s="47">
        <f t="shared" si="0"/>
        <v>2.5069444444444443E-2</v>
      </c>
      <c r="F10" s="47">
        <f t="shared" si="0"/>
        <v>0.16668981481481476</v>
      </c>
      <c r="G10" s="49">
        <f>SUM(G7:G8)</f>
        <v>1.0000000000000002</v>
      </c>
    </row>
    <row r="11" spans="2:7" ht="66" customHeight="1" thickBot="1" x14ac:dyDescent="0.3">
      <c r="B11" s="165" t="s">
        <v>79</v>
      </c>
      <c r="C11" s="206"/>
      <c r="D11" s="206"/>
      <c r="E11" s="206"/>
      <c r="F11" s="206"/>
      <c r="G11" s="167"/>
    </row>
    <row r="13" spans="2:7" x14ac:dyDescent="0.25">
      <c r="C13" s="1"/>
    </row>
    <row r="14" spans="2:7" x14ac:dyDescent="0.25">
      <c r="C14" s="1"/>
    </row>
    <row r="15" spans="2:7" x14ac:dyDescent="0.25">
      <c r="C15" s="1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&amp;R56</oddHeader>
  </headerFooter>
  <colBreaks count="1" manualBreakCount="1">
    <brk id="7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5" width="18.7109375" style="19" customWidth="1"/>
    <col min="6" max="7" width="18.7109375" style="1" customWidth="1"/>
    <col min="8" max="16384" width="8.85546875" style="1"/>
  </cols>
  <sheetData>
    <row r="2" spans="2:7" ht="15.75" thickBot="1" x14ac:dyDescent="0.3"/>
    <row r="3" spans="2:7" x14ac:dyDescent="0.25">
      <c r="B3" s="207" t="s">
        <v>80</v>
      </c>
      <c r="C3" s="208"/>
      <c r="D3" s="208"/>
      <c r="E3" s="208"/>
      <c r="F3" s="208"/>
      <c r="G3" s="209"/>
    </row>
    <row r="4" spans="2:7" x14ac:dyDescent="0.25">
      <c r="B4" s="205" t="s">
        <v>550</v>
      </c>
      <c r="C4" s="172"/>
      <c r="D4" s="172"/>
      <c r="E4" s="172"/>
      <c r="F4" s="172"/>
      <c r="G4" s="173"/>
    </row>
    <row r="5" spans="2:7" x14ac:dyDescent="0.25">
      <c r="B5" s="50"/>
      <c r="C5" s="55" t="s">
        <v>0</v>
      </c>
      <c r="D5" s="59" t="s">
        <v>1</v>
      </c>
      <c r="E5" s="56" t="s">
        <v>2</v>
      </c>
      <c r="F5" s="174" t="s">
        <v>3</v>
      </c>
      <c r="G5" s="173"/>
    </row>
    <row r="6" spans="2:7" x14ac:dyDescent="0.25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25">
      <c r="B7" s="45" t="s">
        <v>77</v>
      </c>
      <c r="C7" s="61">
        <v>8.8159722222222417E-2</v>
      </c>
      <c r="D7" s="61">
        <v>2.2395833333333327E-2</v>
      </c>
      <c r="E7" s="61">
        <v>2.1736111111111098E-2</v>
      </c>
      <c r="F7" s="60">
        <f>C7+D7+E7</f>
        <v>0.13229166666666684</v>
      </c>
      <c r="G7" s="20">
        <f>F7/F10</f>
        <v>0.97926662097326933</v>
      </c>
    </row>
    <row r="8" spans="2:7" x14ac:dyDescent="0.25">
      <c r="B8" s="45" t="s">
        <v>78</v>
      </c>
      <c r="C8" s="61">
        <v>2.2569444444444447E-3</v>
      </c>
      <c r="D8" s="61">
        <v>4.0509259259259258E-4</v>
      </c>
      <c r="E8" s="61">
        <v>1.3888888888888889E-4</v>
      </c>
      <c r="F8" s="60">
        <f>C8+D8+E8</f>
        <v>2.8009259259259263E-3</v>
      </c>
      <c r="G8" s="20">
        <f>F8/F10</f>
        <v>2.0733379026730614E-2</v>
      </c>
    </row>
    <row r="9" spans="2:7" x14ac:dyDescent="0.25">
      <c r="B9" s="45"/>
      <c r="C9" s="21"/>
      <c r="D9" s="22"/>
      <c r="E9" s="22"/>
      <c r="F9" s="22"/>
      <c r="G9" s="20"/>
    </row>
    <row r="10" spans="2:7" x14ac:dyDescent="0.25">
      <c r="B10" s="46" t="s">
        <v>6</v>
      </c>
      <c r="C10" s="47">
        <f>SUM(C7:C8)</f>
        <v>9.0416666666666867E-2</v>
      </c>
      <c r="D10" s="47">
        <f t="shared" ref="D10:F10" si="0">SUM(D7:D8)</f>
        <v>2.2800925925925919E-2</v>
      </c>
      <c r="E10" s="47">
        <f t="shared" si="0"/>
        <v>2.1874999999999988E-2</v>
      </c>
      <c r="F10" s="47">
        <f t="shared" si="0"/>
        <v>0.13509259259259276</v>
      </c>
      <c r="G10" s="49">
        <f>SUM(G7:G8)</f>
        <v>1</v>
      </c>
    </row>
    <row r="11" spans="2:7" ht="66" customHeight="1" thickBot="1" x14ac:dyDescent="0.3">
      <c r="B11" s="165"/>
      <c r="C11" s="206"/>
      <c r="D11" s="206"/>
      <c r="E11" s="206"/>
      <c r="F11" s="206"/>
      <c r="G11" s="167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1" ht="15.75" thickBot="1" x14ac:dyDescent="0.3"/>
    <row r="3" spans="2:11" ht="36" customHeight="1" x14ac:dyDescent="0.25">
      <c r="B3" s="202" t="s">
        <v>161</v>
      </c>
      <c r="C3" s="203"/>
      <c r="D3" s="203"/>
      <c r="E3" s="203"/>
      <c r="F3" s="203"/>
      <c r="G3" s="203"/>
      <c r="H3" s="203"/>
      <c r="I3" s="203"/>
      <c r="J3" s="204"/>
    </row>
    <row r="4" spans="2:11" x14ac:dyDescent="0.25">
      <c r="B4" s="210" t="s">
        <v>550</v>
      </c>
      <c r="C4" s="172"/>
      <c r="D4" s="172"/>
      <c r="E4" s="172"/>
      <c r="F4" s="172"/>
      <c r="G4" s="172"/>
      <c r="H4" s="172"/>
      <c r="I4" s="172"/>
      <c r="J4" s="173"/>
    </row>
    <row r="5" spans="2:11" x14ac:dyDescent="0.25">
      <c r="B5" s="50"/>
      <c r="C5" s="211" t="s">
        <v>71</v>
      </c>
      <c r="D5" s="211"/>
      <c r="E5" s="211" t="s">
        <v>75</v>
      </c>
      <c r="F5" s="211"/>
      <c r="G5" s="211" t="s">
        <v>72</v>
      </c>
      <c r="H5" s="211"/>
      <c r="I5" s="211" t="s">
        <v>84</v>
      </c>
      <c r="J5" s="212"/>
    </row>
    <row r="6" spans="2:11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1" x14ac:dyDescent="0.25">
      <c r="B7" s="45" t="s">
        <v>77</v>
      </c>
      <c r="C7" s="54"/>
      <c r="D7" s="62"/>
      <c r="E7" s="54"/>
      <c r="F7" s="62"/>
      <c r="G7" s="54"/>
      <c r="H7" s="62"/>
      <c r="I7" s="54"/>
      <c r="J7" s="63"/>
      <c r="K7" s="44"/>
    </row>
    <row r="8" spans="2:11" x14ac:dyDescent="0.25">
      <c r="B8" s="45" t="s">
        <v>78</v>
      </c>
      <c r="C8" s="54"/>
      <c r="D8" s="62"/>
      <c r="E8" s="60"/>
      <c r="F8" s="62"/>
      <c r="G8" s="54"/>
      <c r="H8" s="62"/>
      <c r="I8" s="54"/>
      <c r="J8" s="63"/>
    </row>
    <row r="9" spans="2:11" x14ac:dyDescent="0.25">
      <c r="B9" s="45"/>
      <c r="C9" s="21"/>
      <c r="D9" s="22"/>
      <c r="E9" s="21"/>
      <c r="F9" s="22"/>
      <c r="G9" s="21"/>
      <c r="H9" s="22"/>
      <c r="I9" s="21"/>
      <c r="J9" s="20"/>
    </row>
    <row r="10" spans="2:11" x14ac:dyDescent="0.25">
      <c r="B10" s="46" t="s">
        <v>6</v>
      </c>
      <c r="C10" s="47"/>
      <c r="D10" s="48"/>
      <c r="E10" s="47"/>
      <c r="F10" s="48"/>
      <c r="G10" s="47"/>
      <c r="H10" s="48"/>
      <c r="I10" s="47"/>
      <c r="J10" s="49"/>
    </row>
    <row r="11" spans="2:11" ht="66" customHeight="1" thickBot="1" x14ac:dyDescent="0.3">
      <c r="B11" s="165" t="s">
        <v>79</v>
      </c>
      <c r="C11" s="206"/>
      <c r="D11" s="206"/>
      <c r="E11" s="206"/>
      <c r="F11" s="206"/>
      <c r="G11" s="206"/>
      <c r="H11" s="206"/>
      <c r="I11" s="206"/>
      <c r="J11" s="16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&amp;R58</oddHeader>
  </headerFooter>
  <colBreaks count="1" manualBreakCount="1">
    <brk id="10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202" t="s">
        <v>162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25">
      <c r="B4" s="210" t="s">
        <v>550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50"/>
      <c r="C5" s="211" t="s">
        <v>71</v>
      </c>
      <c r="D5" s="211"/>
      <c r="E5" s="211" t="s">
        <v>75</v>
      </c>
      <c r="F5" s="211"/>
      <c r="G5" s="211" t="s">
        <v>72</v>
      </c>
      <c r="H5" s="211"/>
      <c r="I5" s="211" t="s">
        <v>84</v>
      </c>
      <c r="J5" s="212"/>
    </row>
    <row r="6" spans="2:10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25">
      <c r="B7" s="45" t="s">
        <v>77</v>
      </c>
      <c r="C7" s="61"/>
      <c r="D7" s="62"/>
      <c r="E7" s="60"/>
      <c r="F7" s="62"/>
      <c r="G7" s="61"/>
      <c r="H7" s="62"/>
      <c r="I7" s="61"/>
      <c r="J7" s="63"/>
    </row>
    <row r="8" spans="2:10" x14ac:dyDescent="0.25">
      <c r="B8" s="45" t="s">
        <v>78</v>
      </c>
      <c r="C8" s="61"/>
      <c r="D8" s="62"/>
      <c r="E8" s="60"/>
      <c r="F8" s="62"/>
      <c r="G8" s="61"/>
      <c r="H8" s="62"/>
      <c r="I8" s="61"/>
      <c r="J8" s="63"/>
    </row>
    <row r="9" spans="2:10" x14ac:dyDescent="0.25">
      <c r="B9" s="45"/>
      <c r="C9" s="21"/>
      <c r="D9" s="22"/>
      <c r="E9" s="21"/>
      <c r="F9" s="22"/>
      <c r="G9" s="21"/>
      <c r="H9" s="22"/>
      <c r="I9" s="21"/>
      <c r="J9" s="20"/>
    </row>
    <row r="10" spans="2:10" x14ac:dyDescent="0.25">
      <c r="B10" s="46" t="s">
        <v>6</v>
      </c>
      <c r="C10" s="47"/>
      <c r="D10" s="48"/>
      <c r="E10" s="47"/>
      <c r="F10" s="48"/>
      <c r="G10" s="47"/>
      <c r="H10" s="48"/>
      <c r="I10" s="47"/>
      <c r="J10" s="49"/>
    </row>
    <row r="11" spans="2:10" ht="66" customHeight="1" thickBot="1" x14ac:dyDescent="0.3">
      <c r="B11" s="165"/>
      <c r="C11" s="206"/>
      <c r="D11" s="206"/>
      <c r="E11" s="206"/>
      <c r="F11" s="206"/>
      <c r="G11" s="206"/>
      <c r="H11" s="206"/>
      <c r="I11" s="206"/>
      <c r="J11" s="16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202" t="s">
        <v>118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25">
      <c r="B4" s="210" t="s">
        <v>550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50"/>
      <c r="C5" s="174" t="s">
        <v>73</v>
      </c>
      <c r="D5" s="175"/>
      <c r="E5" s="174" t="s">
        <v>81</v>
      </c>
      <c r="F5" s="175"/>
      <c r="G5" s="174" t="s">
        <v>69</v>
      </c>
      <c r="H5" s="175"/>
      <c r="I5" s="174" t="s">
        <v>70</v>
      </c>
      <c r="J5" s="173"/>
    </row>
    <row r="6" spans="2:10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25">
      <c r="B7" s="45" t="s">
        <v>77</v>
      </c>
      <c r="C7" s="54">
        <v>8.0844907407407407E-2</v>
      </c>
      <c r="D7" s="62">
        <f>C7/C10</f>
        <v>0.95306317369354632</v>
      </c>
      <c r="E7" s="60"/>
      <c r="F7" s="62"/>
      <c r="G7" s="54">
        <v>6.2384259259259268E-3</v>
      </c>
      <c r="H7" s="62">
        <f>G7/G10</f>
        <v>0.90740740740740744</v>
      </c>
      <c r="I7" s="54">
        <v>3.2777777777777774E-2</v>
      </c>
      <c r="J7" s="20">
        <f>I7/I10</f>
        <v>0.83220687628563028</v>
      </c>
    </row>
    <row r="8" spans="2:10" x14ac:dyDescent="0.25">
      <c r="B8" s="45" t="s">
        <v>78</v>
      </c>
      <c r="C8" s="54">
        <v>3.9814814814814817E-3</v>
      </c>
      <c r="D8" s="62">
        <f>C8/C10</f>
        <v>4.6936826306453822E-2</v>
      </c>
      <c r="E8" s="60"/>
      <c r="F8" s="62"/>
      <c r="G8" s="54">
        <v>6.3657407407407402E-4</v>
      </c>
      <c r="H8" s="62">
        <f>G8/G10</f>
        <v>9.2592592592592574E-2</v>
      </c>
      <c r="I8" s="54">
        <v>6.6087962962962966E-3</v>
      </c>
      <c r="J8" s="20">
        <f>I8/I10</f>
        <v>0.16779312371436969</v>
      </c>
    </row>
    <row r="9" spans="2:10" x14ac:dyDescent="0.25">
      <c r="B9" s="4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46" t="s">
        <v>6</v>
      </c>
      <c r="C10" s="47">
        <f>SUM(C7:C8)</f>
        <v>8.4826388888888882E-2</v>
      </c>
      <c r="D10" s="48">
        <f>SUM(D7:D8)</f>
        <v>1.0000000000000002</v>
      </c>
      <c r="E10" s="47"/>
      <c r="F10" s="48"/>
      <c r="G10" s="47">
        <f t="shared" ref="G10:I10" si="0">SUM(G7:G8)</f>
        <v>6.8750000000000009E-3</v>
      </c>
      <c r="H10" s="48">
        <f>SUM(H7:H8)</f>
        <v>1</v>
      </c>
      <c r="I10" s="47">
        <f t="shared" si="0"/>
        <v>3.9386574074074074E-2</v>
      </c>
      <c r="J10" s="49">
        <f>SUM(J7:J8)</f>
        <v>1</v>
      </c>
    </row>
    <row r="11" spans="2:10" ht="66" customHeight="1" thickBot="1" x14ac:dyDescent="0.3">
      <c r="B11" s="165" t="s">
        <v>79</v>
      </c>
      <c r="C11" s="206"/>
      <c r="D11" s="206"/>
      <c r="E11" s="206"/>
      <c r="F11" s="206"/>
      <c r="G11" s="206"/>
      <c r="H11" s="206"/>
      <c r="I11" s="206"/>
      <c r="J11" s="16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202" t="s">
        <v>120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25">
      <c r="B4" s="210" t="s">
        <v>550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50"/>
      <c r="C5" s="174" t="s">
        <v>73</v>
      </c>
      <c r="D5" s="175"/>
      <c r="E5" s="174" t="s">
        <v>81</v>
      </c>
      <c r="F5" s="175"/>
      <c r="G5" s="174" t="s">
        <v>69</v>
      </c>
      <c r="H5" s="175"/>
      <c r="I5" s="174" t="s">
        <v>70</v>
      </c>
      <c r="J5" s="173"/>
    </row>
    <row r="6" spans="2:10" x14ac:dyDescent="0.25">
      <c r="B6" s="51" t="s">
        <v>68</v>
      </c>
      <c r="C6" s="126" t="s">
        <v>4</v>
      </c>
      <c r="D6" s="52" t="s">
        <v>5</v>
      </c>
      <c r="E6" s="127" t="s">
        <v>4</v>
      </c>
      <c r="F6" s="52" t="s">
        <v>5</v>
      </c>
      <c r="G6" s="127" t="s">
        <v>4</v>
      </c>
      <c r="H6" s="52" t="s">
        <v>5</v>
      </c>
      <c r="I6" s="127" t="s">
        <v>4</v>
      </c>
      <c r="J6" s="53" t="s">
        <v>5</v>
      </c>
    </row>
    <row r="7" spans="2:10" x14ac:dyDescent="0.25">
      <c r="B7" s="45" t="s">
        <v>77</v>
      </c>
      <c r="C7" s="61">
        <v>0.13627314814814814</v>
      </c>
      <c r="D7" s="62">
        <f>C7/C10</f>
        <v>1</v>
      </c>
      <c r="E7" s="84"/>
      <c r="F7" s="62"/>
      <c r="G7" s="129">
        <v>1.3171296296296299E-2</v>
      </c>
      <c r="H7" s="62">
        <f>G7/G10</f>
        <v>1</v>
      </c>
      <c r="I7" s="129">
        <v>2.5995370370370367E-2</v>
      </c>
      <c r="J7" s="130">
        <f>I7/I10</f>
        <v>0.98551996489688454</v>
      </c>
    </row>
    <row r="8" spans="2:10" x14ac:dyDescent="0.25">
      <c r="B8" s="131" t="s">
        <v>78</v>
      </c>
      <c r="C8" s="132"/>
      <c r="D8" s="133"/>
      <c r="E8" s="84"/>
      <c r="F8" s="133"/>
      <c r="G8" s="132"/>
      <c r="H8" s="133"/>
      <c r="I8" s="134">
        <v>3.8194444444444446E-4</v>
      </c>
      <c r="J8" s="130">
        <f>I8/I10</f>
        <v>1.4480035103115404E-2</v>
      </c>
    </row>
    <row r="9" spans="2:10" x14ac:dyDescent="0.25">
      <c r="B9" s="131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135" t="s">
        <v>6</v>
      </c>
      <c r="C10" s="136">
        <f>SUM(C7:C8)</f>
        <v>0.13627314814814814</v>
      </c>
      <c r="D10" s="137">
        <f>SUM(D7:D8)</f>
        <v>1</v>
      </c>
      <c r="E10" s="136"/>
      <c r="F10" s="137"/>
      <c r="G10" s="136">
        <f t="shared" ref="G10:I10" si="0">SUM(G7:G8)</f>
        <v>1.3171296296296299E-2</v>
      </c>
      <c r="H10" s="137">
        <f>SUM(H7:H9)</f>
        <v>1</v>
      </c>
      <c r="I10" s="136">
        <f t="shared" si="0"/>
        <v>2.6377314814814812E-2</v>
      </c>
      <c r="J10" s="138">
        <f t="shared" ref="J10" si="1">SUM(J7:J9)</f>
        <v>0.99999999999999989</v>
      </c>
    </row>
    <row r="11" spans="2:10" ht="66" customHeight="1" thickBot="1" x14ac:dyDescent="0.3">
      <c r="B11" s="213"/>
      <c r="C11" s="214"/>
      <c r="D11" s="214"/>
      <c r="E11" s="214"/>
      <c r="F11" s="214"/>
      <c r="G11" s="214"/>
      <c r="H11" s="214"/>
      <c r="I11" s="214"/>
      <c r="J11" s="21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202" t="s">
        <v>119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25">
      <c r="B4" s="210" t="s">
        <v>550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70"/>
      <c r="C5" s="174" t="s">
        <v>74</v>
      </c>
      <c r="D5" s="175"/>
      <c r="E5" s="174" t="s">
        <v>82</v>
      </c>
      <c r="F5" s="175"/>
      <c r="G5" s="174" t="s">
        <v>83</v>
      </c>
      <c r="H5" s="175"/>
      <c r="I5" s="174" t="s">
        <v>85</v>
      </c>
      <c r="J5" s="173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9.6064814814814808E-4</v>
      </c>
      <c r="D7" s="75">
        <f>C7/C10</f>
        <v>1</v>
      </c>
      <c r="E7" s="76">
        <v>1.1331018518518518E-2</v>
      </c>
      <c r="F7" s="75">
        <f>E7/E10</f>
        <v>0.84761904761904761</v>
      </c>
      <c r="G7" s="76">
        <v>2.8599537037037038E-2</v>
      </c>
      <c r="H7" s="75">
        <f>G7/G10</f>
        <v>0.86823612087139845</v>
      </c>
      <c r="I7" s="77"/>
      <c r="J7" s="64"/>
    </row>
    <row r="8" spans="2:10" x14ac:dyDescent="0.25">
      <c r="B8" s="65" t="s">
        <v>78</v>
      </c>
      <c r="C8" s="74"/>
      <c r="D8" s="75"/>
      <c r="E8" s="76">
        <v>2.0370370370370373E-3</v>
      </c>
      <c r="F8" s="75">
        <f>E8/E10</f>
        <v>0.15238095238095239</v>
      </c>
      <c r="G8" s="76">
        <v>4.340277777777778E-3</v>
      </c>
      <c r="H8" s="75">
        <f>G8/G10</f>
        <v>0.13176387912860155</v>
      </c>
      <c r="I8" s="77"/>
      <c r="J8" s="64"/>
    </row>
    <row r="9" spans="2:10" x14ac:dyDescent="0.25">
      <c r="B9" s="65"/>
      <c r="C9" s="21"/>
      <c r="D9" s="22"/>
      <c r="E9" s="22"/>
      <c r="F9" s="22"/>
      <c r="G9" s="23"/>
      <c r="H9" s="22"/>
      <c r="I9" s="23"/>
      <c r="J9" s="24"/>
    </row>
    <row r="10" spans="2:10" x14ac:dyDescent="0.25">
      <c r="B10" s="66" t="s">
        <v>6</v>
      </c>
      <c r="C10" s="67">
        <f t="shared" ref="C10:G10" si="0">SUM(C7:C8)</f>
        <v>9.6064814814814808E-4</v>
      </c>
      <c r="D10" s="68">
        <f t="shared" ref="D10:H10" si="1">SUM(D7:D9)</f>
        <v>1</v>
      </c>
      <c r="E10" s="67">
        <f t="shared" si="0"/>
        <v>1.3368055555555555E-2</v>
      </c>
      <c r="F10" s="68">
        <f t="shared" si="1"/>
        <v>1</v>
      </c>
      <c r="G10" s="67">
        <f t="shared" si="0"/>
        <v>3.2939814814814818E-2</v>
      </c>
      <c r="H10" s="68">
        <f t="shared" si="1"/>
        <v>1</v>
      </c>
      <c r="I10" s="78"/>
      <c r="J10" s="79"/>
    </row>
    <row r="11" spans="2:10" ht="66" customHeight="1" thickBot="1" x14ac:dyDescent="0.3">
      <c r="B11" s="216" t="s">
        <v>79</v>
      </c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82" t="s">
        <v>108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13"/>
      <c r="C5" s="185" t="s">
        <v>50</v>
      </c>
      <c r="D5" s="186"/>
      <c r="E5" s="187"/>
      <c r="F5" s="185" t="s">
        <v>51</v>
      </c>
      <c r="G5" s="186"/>
      <c r="H5" s="187"/>
      <c r="I5" s="186" t="s">
        <v>52</v>
      </c>
      <c r="J5" s="186"/>
      <c r="K5" s="188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 t="s">
        <v>345</v>
      </c>
      <c r="D7" s="88" t="s">
        <v>895</v>
      </c>
      <c r="E7" s="88" t="s">
        <v>840</v>
      </c>
      <c r="F7" s="87"/>
      <c r="G7" s="88"/>
      <c r="H7" s="88"/>
      <c r="I7" s="90" t="s">
        <v>345</v>
      </c>
      <c r="J7" s="88" t="s">
        <v>895</v>
      </c>
      <c r="K7" s="91" t="s">
        <v>840</v>
      </c>
    </row>
    <row r="8" spans="2:11" x14ac:dyDescent="0.25">
      <c r="B8" s="104" t="s">
        <v>169</v>
      </c>
      <c r="C8" s="87" t="s">
        <v>405</v>
      </c>
      <c r="D8" s="88" t="s">
        <v>896</v>
      </c>
      <c r="E8" s="88" t="s">
        <v>897</v>
      </c>
      <c r="F8" s="87"/>
      <c r="G8" s="88"/>
      <c r="H8" s="88"/>
      <c r="I8" s="90" t="s">
        <v>405</v>
      </c>
      <c r="J8" s="88" t="s">
        <v>896</v>
      </c>
      <c r="K8" s="91" t="s">
        <v>897</v>
      </c>
    </row>
    <row r="9" spans="2:11" x14ac:dyDescent="0.25">
      <c r="B9" s="104" t="s">
        <v>170</v>
      </c>
      <c r="C9" s="87" t="s">
        <v>196</v>
      </c>
      <c r="D9" s="88" t="s">
        <v>898</v>
      </c>
      <c r="E9" s="88" t="s">
        <v>899</v>
      </c>
      <c r="F9" s="87"/>
      <c r="G9" s="88"/>
      <c r="H9" s="88"/>
      <c r="I9" s="90" t="s">
        <v>196</v>
      </c>
      <c r="J9" s="88" t="s">
        <v>898</v>
      </c>
      <c r="K9" s="91" t="s">
        <v>899</v>
      </c>
    </row>
    <row r="10" spans="2:11" x14ac:dyDescent="0.25">
      <c r="B10" s="104" t="s">
        <v>11</v>
      </c>
      <c r="C10" s="87" t="s">
        <v>900</v>
      </c>
      <c r="D10" s="88" t="s">
        <v>901</v>
      </c>
      <c r="E10" s="88" t="s">
        <v>902</v>
      </c>
      <c r="F10" s="87"/>
      <c r="G10" s="88"/>
      <c r="H10" s="88"/>
      <c r="I10" s="90" t="s">
        <v>900</v>
      </c>
      <c r="J10" s="88" t="s">
        <v>901</v>
      </c>
      <c r="K10" s="91" t="s">
        <v>902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 t="s">
        <v>217</v>
      </c>
      <c r="D13" s="88" t="s">
        <v>903</v>
      </c>
      <c r="E13" s="88" t="s">
        <v>295</v>
      </c>
      <c r="F13" s="89"/>
      <c r="G13" s="88"/>
      <c r="H13" s="88"/>
      <c r="I13" s="90" t="s">
        <v>217</v>
      </c>
      <c r="J13" s="88" t="s">
        <v>903</v>
      </c>
      <c r="K13" s="91" t="s">
        <v>295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344</v>
      </c>
      <c r="D15" s="88" t="s">
        <v>576</v>
      </c>
      <c r="E15" s="88" t="s">
        <v>904</v>
      </c>
      <c r="F15" s="87"/>
      <c r="G15" s="88"/>
      <c r="H15" s="88"/>
      <c r="I15" s="90" t="s">
        <v>344</v>
      </c>
      <c r="J15" s="88" t="s">
        <v>576</v>
      </c>
      <c r="K15" s="91" t="s">
        <v>904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905</v>
      </c>
      <c r="D18" s="88" t="s">
        <v>906</v>
      </c>
      <c r="E18" s="88" t="s">
        <v>907</v>
      </c>
      <c r="F18" s="87"/>
      <c r="G18" s="88"/>
      <c r="H18" s="88"/>
      <c r="I18" s="90" t="s">
        <v>905</v>
      </c>
      <c r="J18" s="88" t="s">
        <v>906</v>
      </c>
      <c r="K18" s="91" t="s">
        <v>907</v>
      </c>
    </row>
    <row r="19" spans="2:11" x14ac:dyDescent="0.25">
      <c r="B19" s="110" t="s">
        <v>3</v>
      </c>
      <c r="C19" s="9" t="s">
        <v>908</v>
      </c>
      <c r="D19" s="105" t="s">
        <v>219</v>
      </c>
      <c r="E19" s="6" t="s">
        <v>909</v>
      </c>
      <c r="F19" s="9"/>
      <c r="G19" s="105"/>
      <c r="H19" s="6"/>
      <c r="I19" s="9" t="s">
        <v>908</v>
      </c>
      <c r="J19" s="105" t="s">
        <v>219</v>
      </c>
      <c r="K19" s="7" t="s">
        <v>909</v>
      </c>
    </row>
    <row r="20" spans="2:11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98" t="s">
        <v>220</v>
      </c>
      <c r="J21" s="72" t="s">
        <v>5</v>
      </c>
      <c r="K21" s="73" t="s">
        <v>5</v>
      </c>
    </row>
    <row r="22" spans="2:11" x14ac:dyDescent="0.25">
      <c r="B22" s="117" t="s">
        <v>16</v>
      </c>
      <c r="C22" s="87" t="s">
        <v>910</v>
      </c>
      <c r="D22" s="90"/>
      <c r="E22" s="88" t="s">
        <v>565</v>
      </c>
      <c r="F22" s="87"/>
      <c r="G22" s="90"/>
      <c r="H22" s="88"/>
      <c r="I22" s="90" t="s">
        <v>910</v>
      </c>
      <c r="J22" s="90"/>
      <c r="K22" s="91" t="s">
        <v>565</v>
      </c>
    </row>
    <row r="23" spans="2:11" x14ac:dyDescent="0.25">
      <c r="B23" s="117" t="s">
        <v>17</v>
      </c>
      <c r="C23" s="87" t="s">
        <v>333</v>
      </c>
      <c r="D23" s="90"/>
      <c r="E23" s="88" t="s">
        <v>279</v>
      </c>
      <c r="F23" s="87"/>
      <c r="G23" s="90"/>
      <c r="H23" s="88"/>
      <c r="I23" s="90" t="s">
        <v>333</v>
      </c>
      <c r="J23" s="90"/>
      <c r="K23" s="91" t="s">
        <v>279</v>
      </c>
    </row>
    <row r="24" spans="2:11" x14ac:dyDescent="0.25">
      <c r="B24" s="117" t="s">
        <v>18</v>
      </c>
      <c r="C24" s="87" t="s">
        <v>638</v>
      </c>
      <c r="D24" s="90"/>
      <c r="E24" s="88" t="s">
        <v>334</v>
      </c>
      <c r="F24" s="87"/>
      <c r="G24" s="90"/>
      <c r="H24" s="88"/>
      <c r="I24" s="90" t="s">
        <v>638</v>
      </c>
      <c r="J24" s="90"/>
      <c r="K24" s="91" t="s">
        <v>334</v>
      </c>
    </row>
    <row r="25" spans="2:11" x14ac:dyDescent="0.25">
      <c r="B25" s="117" t="s">
        <v>19</v>
      </c>
      <c r="C25" s="87" t="s">
        <v>911</v>
      </c>
      <c r="D25" s="90"/>
      <c r="E25" s="88" t="s">
        <v>912</v>
      </c>
      <c r="F25" s="87"/>
      <c r="G25" s="90"/>
      <c r="H25" s="88"/>
      <c r="I25" s="90" t="s">
        <v>911</v>
      </c>
      <c r="J25" s="90"/>
      <c r="K25" s="91" t="s">
        <v>912</v>
      </c>
    </row>
    <row r="26" spans="2:11" x14ac:dyDescent="0.25">
      <c r="B26" s="117" t="s">
        <v>20</v>
      </c>
      <c r="C26" s="87" t="s">
        <v>913</v>
      </c>
      <c r="D26" s="90"/>
      <c r="E26" s="88" t="s">
        <v>914</v>
      </c>
      <c r="F26" s="87"/>
      <c r="G26" s="90"/>
      <c r="H26" s="88"/>
      <c r="I26" s="90" t="s">
        <v>913</v>
      </c>
      <c r="J26" s="90"/>
      <c r="K26" s="91" t="s">
        <v>914</v>
      </c>
    </row>
    <row r="27" spans="2:11" x14ac:dyDescent="0.25">
      <c r="B27" s="117" t="s">
        <v>21</v>
      </c>
      <c r="C27" s="87" t="s">
        <v>915</v>
      </c>
      <c r="D27" s="90"/>
      <c r="E27" s="88" t="s">
        <v>916</v>
      </c>
      <c r="F27" s="87"/>
      <c r="G27" s="90"/>
      <c r="H27" s="88"/>
      <c r="I27" s="90" t="s">
        <v>915</v>
      </c>
      <c r="J27" s="90"/>
      <c r="K27" s="91" t="s">
        <v>916</v>
      </c>
    </row>
    <row r="28" spans="2:11" x14ac:dyDescent="0.25">
      <c r="B28" s="118" t="s">
        <v>3</v>
      </c>
      <c r="C28" s="67" t="s">
        <v>917</v>
      </c>
      <c r="D28" s="86"/>
      <c r="E28" s="105" t="s">
        <v>918</v>
      </c>
      <c r="F28" s="67"/>
      <c r="G28" s="86"/>
      <c r="H28" s="105"/>
      <c r="I28" s="67" t="s">
        <v>917</v>
      </c>
      <c r="J28" s="86"/>
      <c r="K28" s="107" t="s">
        <v>918</v>
      </c>
    </row>
    <row r="29" spans="2:11" x14ac:dyDescent="0.25">
      <c r="B29" s="42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110" t="s">
        <v>6</v>
      </c>
      <c r="C30" s="67" t="s">
        <v>919</v>
      </c>
      <c r="D30" s="8"/>
      <c r="E30" s="105" t="s">
        <v>219</v>
      </c>
      <c r="F30" s="67"/>
      <c r="G30" s="8"/>
      <c r="H30" s="105"/>
      <c r="I30" s="67" t="s">
        <v>919</v>
      </c>
      <c r="J30" s="8"/>
      <c r="K30" s="107" t="s">
        <v>219</v>
      </c>
    </row>
    <row r="31" spans="2:11" ht="66" customHeight="1" thickBot="1" x14ac:dyDescent="0.3">
      <c r="B31" s="179" t="s">
        <v>53</v>
      </c>
      <c r="C31" s="180"/>
      <c r="D31" s="180"/>
      <c r="E31" s="180"/>
      <c r="F31" s="180"/>
      <c r="G31" s="180"/>
      <c r="H31" s="181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202" t="s">
        <v>121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25">
      <c r="B4" s="210" t="s">
        <v>550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70"/>
      <c r="C5" s="174" t="s">
        <v>74</v>
      </c>
      <c r="D5" s="175"/>
      <c r="E5" s="174" t="s">
        <v>82</v>
      </c>
      <c r="F5" s="175"/>
      <c r="G5" s="174" t="s">
        <v>83</v>
      </c>
      <c r="H5" s="175"/>
      <c r="I5" s="174" t="s">
        <v>85</v>
      </c>
      <c r="J5" s="173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6.2731481481481475E-3</v>
      </c>
      <c r="D7" s="75">
        <f>C7/C10</f>
        <v>1</v>
      </c>
      <c r="E7" s="74">
        <v>4.3599537037037076E-2</v>
      </c>
      <c r="F7" s="75">
        <f>E7/E10</f>
        <v>1</v>
      </c>
      <c r="G7" s="74">
        <v>5.738425925925926E-2</v>
      </c>
      <c r="H7" s="75">
        <f>G7/G10</f>
        <v>1</v>
      </c>
      <c r="I7" s="77"/>
      <c r="J7" s="80"/>
    </row>
    <row r="8" spans="2:10" x14ac:dyDescent="0.25">
      <c r="B8" s="65" t="s">
        <v>78</v>
      </c>
      <c r="C8" s="74"/>
      <c r="D8" s="75"/>
      <c r="E8" s="74"/>
      <c r="F8" s="75"/>
      <c r="G8" s="74"/>
      <c r="H8" s="75"/>
      <c r="I8" s="77"/>
      <c r="J8" s="80"/>
    </row>
    <row r="9" spans="2:10" x14ac:dyDescent="0.25">
      <c r="B9" s="65"/>
      <c r="C9" s="22"/>
      <c r="D9" s="22"/>
      <c r="E9" s="22"/>
      <c r="F9" s="22"/>
      <c r="G9" s="22"/>
      <c r="H9" s="22"/>
      <c r="I9" s="23"/>
      <c r="J9" s="24"/>
    </row>
    <row r="10" spans="2:10" x14ac:dyDescent="0.25">
      <c r="B10" s="66" t="s">
        <v>6</v>
      </c>
      <c r="C10" s="67">
        <f t="shared" ref="C10:G10" si="0">SUM(C7:C8)</f>
        <v>6.2731481481481475E-3</v>
      </c>
      <c r="D10" s="68">
        <f>SUM(D7:D8)</f>
        <v>1</v>
      </c>
      <c r="E10" s="67">
        <f t="shared" si="0"/>
        <v>4.3599537037037076E-2</v>
      </c>
      <c r="F10" s="68">
        <f>SUM(F7:F8)</f>
        <v>1</v>
      </c>
      <c r="G10" s="67">
        <f t="shared" si="0"/>
        <v>5.738425925925926E-2</v>
      </c>
      <c r="H10" s="68">
        <f>SUM(H7:H8)</f>
        <v>1</v>
      </c>
      <c r="I10" s="78"/>
      <c r="J10" s="79"/>
    </row>
    <row r="11" spans="2:10" ht="66" customHeight="1" thickBot="1" x14ac:dyDescent="0.3">
      <c r="B11" s="216"/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x14ac:dyDescent="0.25">
      <c r="B3" s="202" t="s">
        <v>86</v>
      </c>
      <c r="C3" s="203"/>
      <c r="D3" s="203"/>
      <c r="E3" s="203"/>
      <c r="F3" s="203"/>
      <c r="G3" s="203"/>
      <c r="H3" s="218"/>
      <c r="I3" s="218"/>
      <c r="J3" s="219"/>
    </row>
    <row r="4" spans="2:10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70"/>
      <c r="C5" s="174" t="s">
        <v>0</v>
      </c>
      <c r="D5" s="175"/>
      <c r="E5" s="174" t="s">
        <v>1</v>
      </c>
      <c r="F5" s="175"/>
      <c r="G5" s="174" t="s">
        <v>2</v>
      </c>
      <c r="H5" s="175"/>
      <c r="I5" s="174" t="s">
        <v>3</v>
      </c>
      <c r="J5" s="173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4.7592592592592582E-2</v>
      </c>
      <c r="D7" s="75">
        <f>C7/C10</f>
        <v>0.91744756804997762</v>
      </c>
      <c r="E7" s="74">
        <v>1.5138888888888891E-2</v>
      </c>
      <c r="F7" s="75">
        <f>E7/E10</f>
        <v>0.87374749498997994</v>
      </c>
      <c r="G7" s="74">
        <v>1.7800925925925921E-2</v>
      </c>
      <c r="H7" s="75">
        <f>G7/G10</f>
        <v>0.8689265536723163</v>
      </c>
      <c r="I7" s="74">
        <f>C7+E7+G7</f>
        <v>8.0532407407407386E-2</v>
      </c>
      <c r="J7" s="64">
        <f>I7/I10</f>
        <v>0.89792231255645893</v>
      </c>
    </row>
    <row r="8" spans="2:10" x14ac:dyDescent="0.25">
      <c r="B8" s="65" t="s">
        <v>78</v>
      </c>
      <c r="C8" s="74">
        <v>4.2824074074074075E-3</v>
      </c>
      <c r="D8" s="75">
        <f>C8/C10</f>
        <v>8.2552431950022334E-2</v>
      </c>
      <c r="E8" s="74">
        <v>2.1874999999999998E-3</v>
      </c>
      <c r="F8" s="75">
        <f>E8/E10</f>
        <v>0.12625250501002</v>
      </c>
      <c r="G8" s="74">
        <v>2.685185185185185E-3</v>
      </c>
      <c r="H8" s="75">
        <f>G8/G10</f>
        <v>0.13107344632768364</v>
      </c>
      <c r="I8" s="74">
        <f>C8+E8+G8</f>
        <v>9.1550925925925914E-3</v>
      </c>
      <c r="J8" s="64">
        <f>I8/I10</f>
        <v>0.10207768744354112</v>
      </c>
    </row>
    <row r="9" spans="2:10" x14ac:dyDescent="0.25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66" t="s">
        <v>6</v>
      </c>
      <c r="C10" s="67">
        <f>SUM(C7:C8)</f>
        <v>5.1874999999999991E-2</v>
      </c>
      <c r="D10" s="68">
        <f>SUM(D7:D8)</f>
        <v>1</v>
      </c>
      <c r="E10" s="67">
        <f t="shared" ref="E10:I10" si="0">SUM(E7:E8)</f>
        <v>1.7326388888888891E-2</v>
      </c>
      <c r="F10" s="68">
        <f>SUM(F7:F8)</f>
        <v>1</v>
      </c>
      <c r="G10" s="67">
        <f t="shared" si="0"/>
        <v>2.0486111111111108E-2</v>
      </c>
      <c r="H10" s="68">
        <f>SUM(H7:H8)</f>
        <v>1</v>
      </c>
      <c r="I10" s="67">
        <f t="shared" si="0"/>
        <v>8.9687499999999976E-2</v>
      </c>
      <c r="J10" s="69">
        <f>SUM(J7:J9)</f>
        <v>1</v>
      </c>
    </row>
    <row r="11" spans="2:10" ht="66" customHeight="1" thickBot="1" x14ac:dyDescent="0.3">
      <c r="B11" s="216" t="s">
        <v>79</v>
      </c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x14ac:dyDescent="0.25">
      <c r="B3" s="202" t="s">
        <v>87</v>
      </c>
      <c r="C3" s="203"/>
      <c r="D3" s="203"/>
      <c r="E3" s="203"/>
      <c r="F3" s="203"/>
      <c r="G3" s="203"/>
      <c r="H3" s="218"/>
      <c r="I3" s="218"/>
      <c r="J3" s="219"/>
    </row>
    <row r="4" spans="2:10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25">
      <c r="B5" s="70"/>
      <c r="C5" s="174" t="s">
        <v>0</v>
      </c>
      <c r="D5" s="175"/>
      <c r="E5" s="174" t="s">
        <v>1</v>
      </c>
      <c r="F5" s="175"/>
      <c r="G5" s="174" t="s">
        <v>2</v>
      </c>
      <c r="H5" s="175"/>
      <c r="I5" s="174" t="s">
        <v>3</v>
      </c>
      <c r="J5" s="173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3.7546296296296314E-2</v>
      </c>
      <c r="D7" s="75">
        <f>C7/C10</f>
        <v>0.95636792452830188</v>
      </c>
      <c r="E7" s="74">
        <v>1.3645833333333333E-2</v>
      </c>
      <c r="F7" s="75">
        <f>E7/E10</f>
        <v>0.98004987531172072</v>
      </c>
      <c r="G7" s="74">
        <v>1.6446759259259255E-2</v>
      </c>
      <c r="H7" s="75">
        <f>G7/G10</f>
        <v>0.99162595952547095</v>
      </c>
      <c r="I7" s="74">
        <f>C7+E7+G7</f>
        <v>6.7638888888888901E-2</v>
      </c>
      <c r="J7" s="64">
        <f>I7/I10</f>
        <v>0.96947577969475773</v>
      </c>
    </row>
    <row r="8" spans="2:10" x14ac:dyDescent="0.25">
      <c r="B8" s="65" t="s">
        <v>78</v>
      </c>
      <c r="C8" s="74">
        <v>1.712962962962963E-3</v>
      </c>
      <c r="D8" s="75">
        <f>C8/C10</f>
        <v>4.363207547169809E-2</v>
      </c>
      <c r="E8" s="74">
        <v>2.7777777777777778E-4</v>
      </c>
      <c r="F8" s="75">
        <f>E8/E10</f>
        <v>1.9950124688279301E-2</v>
      </c>
      <c r="G8" s="74">
        <v>1.3888888888888889E-4</v>
      </c>
      <c r="H8" s="75">
        <f>G8/G10</f>
        <v>8.3740404745289623E-3</v>
      </c>
      <c r="I8" s="74">
        <f>C8+E8+G8</f>
        <v>2.1296296296296298E-3</v>
      </c>
      <c r="J8" s="64">
        <f>I8/I10</f>
        <v>3.0524220305242197E-2</v>
      </c>
    </row>
    <row r="9" spans="2:10" x14ac:dyDescent="0.25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66" t="s">
        <v>6</v>
      </c>
      <c r="C10" s="67">
        <f>SUM(C7:C8)</f>
        <v>3.9259259259259278E-2</v>
      </c>
      <c r="D10" s="68">
        <f>SUM(D7:D8)</f>
        <v>1</v>
      </c>
      <c r="E10" s="67">
        <f t="shared" ref="E10:I10" si="0">SUM(E7:E8)</f>
        <v>1.3923611111111111E-2</v>
      </c>
      <c r="F10" s="68">
        <f>SUM(F7:F8)</f>
        <v>1</v>
      </c>
      <c r="G10" s="67">
        <f t="shared" si="0"/>
        <v>1.6585648148148145E-2</v>
      </c>
      <c r="H10" s="68">
        <f>SUM(H7:H8)</f>
        <v>0.99999999999999989</v>
      </c>
      <c r="I10" s="67">
        <f t="shared" si="0"/>
        <v>6.9768518518518535E-2</v>
      </c>
      <c r="J10" s="69">
        <f>SUM(J7:J9)</f>
        <v>0.99999999999999989</v>
      </c>
    </row>
    <row r="11" spans="2:10" ht="66" customHeight="1" thickBot="1" x14ac:dyDescent="0.3">
      <c r="B11" s="216"/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202" t="s">
        <v>181</v>
      </c>
      <c r="C3" s="203"/>
      <c r="D3" s="203"/>
      <c r="E3" s="203"/>
      <c r="F3" s="203"/>
      <c r="G3" s="203"/>
      <c r="H3" s="204"/>
    </row>
    <row r="4" spans="2:8" x14ac:dyDescent="0.25">
      <c r="B4" s="220" t="s">
        <v>550</v>
      </c>
      <c r="C4" s="172"/>
      <c r="D4" s="172"/>
      <c r="E4" s="172"/>
      <c r="F4" s="172"/>
      <c r="G4" s="172"/>
      <c r="H4" s="173"/>
    </row>
    <row r="5" spans="2:8" x14ac:dyDescent="0.25">
      <c r="B5" s="141"/>
      <c r="C5" s="174" t="s">
        <v>73</v>
      </c>
      <c r="D5" s="175"/>
      <c r="E5" s="221" t="s">
        <v>74</v>
      </c>
      <c r="F5" s="221"/>
      <c r="G5" s="221" t="s">
        <v>82</v>
      </c>
      <c r="H5" s="222"/>
    </row>
    <row r="6" spans="2:8" x14ac:dyDescent="0.25">
      <c r="B6" s="142" t="s">
        <v>68</v>
      </c>
      <c r="C6" s="139" t="s">
        <v>4</v>
      </c>
      <c r="D6" s="143" t="s">
        <v>5</v>
      </c>
      <c r="E6" s="140" t="s">
        <v>4</v>
      </c>
      <c r="F6" s="143" t="s">
        <v>5</v>
      </c>
      <c r="G6" s="139" t="s">
        <v>4</v>
      </c>
      <c r="H6" s="144" t="s">
        <v>5</v>
      </c>
    </row>
    <row r="7" spans="2:8" x14ac:dyDescent="0.25">
      <c r="B7" s="145" t="s">
        <v>77</v>
      </c>
      <c r="C7" s="146">
        <v>1.8425925925925929E-2</v>
      </c>
      <c r="D7" s="147">
        <f>C7/C10</f>
        <v>0.96543359611885993</v>
      </c>
      <c r="E7" s="146">
        <v>9.6064814814814808E-4</v>
      </c>
      <c r="F7" s="147">
        <f>E7/E10</f>
        <v>1</v>
      </c>
      <c r="G7" s="148">
        <v>2.7430555555555559E-3</v>
      </c>
      <c r="H7" s="149">
        <f>G7/G10</f>
        <v>0.84642857142857142</v>
      </c>
    </row>
    <row r="8" spans="2:8" x14ac:dyDescent="0.25">
      <c r="B8" s="145" t="s">
        <v>78</v>
      </c>
      <c r="C8" s="148">
        <v>6.5972222222222213E-4</v>
      </c>
      <c r="D8" s="147">
        <f>C8/C10</f>
        <v>3.4566403881140073E-2</v>
      </c>
      <c r="E8" s="148"/>
      <c r="F8" s="147"/>
      <c r="G8" s="148">
        <v>4.9768518518518521E-4</v>
      </c>
      <c r="H8" s="149">
        <f>G8/G10</f>
        <v>0.15357142857142855</v>
      </c>
    </row>
    <row r="9" spans="2:8" x14ac:dyDescent="0.25">
      <c r="B9" s="145"/>
      <c r="C9" s="21"/>
      <c r="D9" s="22"/>
      <c r="E9" s="21"/>
      <c r="F9" s="22"/>
      <c r="G9" s="21"/>
      <c r="H9" s="20"/>
    </row>
    <row r="10" spans="2:8" x14ac:dyDescent="0.25">
      <c r="B10" s="135" t="s">
        <v>6</v>
      </c>
      <c r="C10" s="136">
        <f>SUM(C7:C8)</f>
        <v>1.908564814814815E-2</v>
      </c>
      <c r="D10" s="137">
        <f>SUM(D7:D9)</f>
        <v>1</v>
      </c>
      <c r="E10" s="136">
        <f>SUM(E7:E8)</f>
        <v>9.6064814814814808E-4</v>
      </c>
      <c r="F10" s="137">
        <f>SUM(F7:F9)</f>
        <v>1</v>
      </c>
      <c r="G10" s="136">
        <f>SUM(G7:G8)</f>
        <v>3.2407407407407411E-3</v>
      </c>
      <c r="H10" s="138">
        <f>SUM(H7:H8)</f>
        <v>1</v>
      </c>
    </row>
    <row r="11" spans="2:8" ht="66" customHeight="1" thickBot="1" x14ac:dyDescent="0.3">
      <c r="B11" s="216" t="s">
        <v>79</v>
      </c>
      <c r="C11" s="214"/>
      <c r="D11" s="214"/>
      <c r="E11" s="214"/>
      <c r="F11" s="214"/>
      <c r="G11" s="214"/>
      <c r="H11" s="215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8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202" t="s">
        <v>182</v>
      </c>
      <c r="C3" s="203"/>
      <c r="D3" s="203"/>
      <c r="E3" s="203"/>
      <c r="F3" s="203"/>
      <c r="G3" s="203"/>
      <c r="H3" s="204"/>
    </row>
    <row r="4" spans="2:8" x14ac:dyDescent="0.25">
      <c r="B4" s="220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73</v>
      </c>
      <c r="D5" s="175"/>
      <c r="E5" s="223" t="s">
        <v>74</v>
      </c>
      <c r="F5" s="223"/>
      <c r="G5" s="223" t="s">
        <v>82</v>
      </c>
      <c r="H5" s="224"/>
    </row>
    <row r="6" spans="2:8" x14ac:dyDescent="0.25">
      <c r="B6" s="71" t="s">
        <v>68</v>
      </c>
      <c r="C6" s="98" t="s">
        <v>4</v>
      </c>
      <c r="D6" s="72" t="s">
        <v>5</v>
      </c>
      <c r="E6" s="99" t="s">
        <v>4</v>
      </c>
      <c r="F6" s="72" t="s">
        <v>5</v>
      </c>
      <c r="G6" s="98" t="s">
        <v>4</v>
      </c>
      <c r="H6" s="73" t="s">
        <v>5</v>
      </c>
    </row>
    <row r="7" spans="2:8" x14ac:dyDescent="0.25">
      <c r="B7" s="65" t="s">
        <v>77</v>
      </c>
      <c r="C7" s="74">
        <v>2.8518518518518526E-2</v>
      </c>
      <c r="D7" s="75">
        <f>C7/C10</f>
        <v>1</v>
      </c>
      <c r="E7" s="74">
        <v>6.2731481481481475E-3</v>
      </c>
      <c r="F7" s="75">
        <f>E7/E10</f>
        <v>1</v>
      </c>
      <c r="G7" s="74">
        <v>1.1168981481481481E-2</v>
      </c>
      <c r="H7" s="64">
        <f>G7/G10</f>
        <v>1</v>
      </c>
    </row>
    <row r="8" spans="2:8" x14ac:dyDescent="0.25">
      <c r="B8" s="65" t="s">
        <v>78</v>
      </c>
      <c r="C8" s="74"/>
      <c r="D8" s="75"/>
      <c r="E8" s="74"/>
      <c r="F8" s="75"/>
      <c r="G8" s="74"/>
      <c r="H8" s="64"/>
    </row>
    <row r="9" spans="2:8" x14ac:dyDescent="0.25">
      <c r="B9" s="65"/>
      <c r="C9" s="21"/>
      <c r="D9" s="22"/>
      <c r="E9" s="21"/>
      <c r="F9" s="22"/>
      <c r="G9" s="21"/>
      <c r="H9" s="20"/>
    </row>
    <row r="10" spans="2:8" x14ac:dyDescent="0.25">
      <c r="B10" s="66" t="s">
        <v>6</v>
      </c>
      <c r="C10" s="67">
        <f>SUM(C7:C8)</f>
        <v>2.8518518518518526E-2</v>
      </c>
      <c r="D10" s="68">
        <f>SUM(D7:D9)</f>
        <v>1</v>
      </c>
      <c r="E10" s="67">
        <f>SUM(E7:E8)</f>
        <v>6.2731481481481475E-3</v>
      </c>
      <c r="F10" s="68">
        <f>SUM(F7:F9)</f>
        <v>1</v>
      </c>
      <c r="G10" s="67">
        <f>SUM(G7:G8)</f>
        <v>1.1168981481481481E-2</v>
      </c>
      <c r="H10" s="69">
        <f>SUM(H7:H8)</f>
        <v>1</v>
      </c>
    </row>
    <row r="11" spans="2:8" ht="66" customHeight="1" thickBot="1" x14ac:dyDescent="0.3">
      <c r="B11" s="165"/>
      <c r="C11" s="166"/>
      <c r="D11" s="166"/>
      <c r="E11" s="166"/>
      <c r="F11" s="166"/>
      <c r="G11" s="166"/>
      <c r="H11" s="16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202" t="s">
        <v>183</v>
      </c>
      <c r="C3" s="203"/>
      <c r="D3" s="203"/>
      <c r="E3" s="203"/>
      <c r="F3" s="203"/>
      <c r="G3" s="203"/>
      <c r="H3" s="204"/>
    </row>
    <row r="4" spans="2:8" x14ac:dyDescent="0.25">
      <c r="B4" s="220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83</v>
      </c>
      <c r="D5" s="175"/>
      <c r="E5" s="223" t="s">
        <v>85</v>
      </c>
      <c r="F5" s="223"/>
      <c r="G5" s="172"/>
      <c r="H5" s="173"/>
    </row>
    <row r="6" spans="2:8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25">
      <c r="B7" s="65" t="s">
        <v>77</v>
      </c>
      <c r="C7" s="74">
        <v>1.3263888888888888E-2</v>
      </c>
      <c r="D7" s="75">
        <f>C7/C10</f>
        <v>0.89252336448598135</v>
      </c>
      <c r="E7" s="74"/>
      <c r="F7" s="75"/>
      <c r="G7" s="77"/>
      <c r="H7" s="80"/>
    </row>
    <row r="8" spans="2:8" x14ac:dyDescent="0.25">
      <c r="B8" s="65" t="s">
        <v>78</v>
      </c>
      <c r="C8" s="74">
        <v>1.5972222222222221E-3</v>
      </c>
      <c r="D8" s="75">
        <f>C8/C10</f>
        <v>0.10747663551401869</v>
      </c>
      <c r="E8" s="74"/>
      <c r="F8" s="75"/>
      <c r="G8" s="77"/>
      <c r="H8" s="80"/>
    </row>
    <row r="9" spans="2:8" x14ac:dyDescent="0.25">
      <c r="B9" s="65"/>
      <c r="C9" s="21"/>
      <c r="D9" s="22"/>
      <c r="E9" s="22"/>
      <c r="F9" s="22"/>
      <c r="G9" s="23"/>
      <c r="H9" s="24"/>
    </row>
    <row r="10" spans="2:8" x14ac:dyDescent="0.25">
      <c r="B10" s="66" t="s">
        <v>6</v>
      </c>
      <c r="C10" s="67">
        <f t="shared" ref="C10" si="0">SUM(C7:C8)</f>
        <v>1.486111111111111E-2</v>
      </c>
      <c r="D10" s="68">
        <f t="shared" ref="D10" si="1">SUM(D7:D9)</f>
        <v>1</v>
      </c>
      <c r="E10" s="67"/>
      <c r="F10" s="68"/>
      <c r="G10" s="78"/>
      <c r="H10" s="79"/>
    </row>
    <row r="11" spans="2:8" ht="66" customHeight="1" thickBot="1" x14ac:dyDescent="0.3">
      <c r="B11" s="216" t="s">
        <v>79</v>
      </c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202" t="s">
        <v>184</v>
      </c>
      <c r="C3" s="203"/>
      <c r="D3" s="203"/>
      <c r="E3" s="203"/>
      <c r="F3" s="203"/>
      <c r="G3" s="203"/>
      <c r="H3" s="204"/>
    </row>
    <row r="4" spans="2:8" x14ac:dyDescent="0.25">
      <c r="B4" s="220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83</v>
      </c>
      <c r="D5" s="175"/>
      <c r="E5" s="223" t="s">
        <v>85</v>
      </c>
      <c r="F5" s="223"/>
      <c r="G5" s="172"/>
      <c r="H5" s="173"/>
    </row>
    <row r="6" spans="2:8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25">
      <c r="B7" s="65" t="s">
        <v>77</v>
      </c>
      <c r="C7" s="74">
        <v>2.7581018518518519E-2</v>
      </c>
      <c r="D7" s="75">
        <f>C7/C10</f>
        <v>1</v>
      </c>
      <c r="E7" s="74"/>
      <c r="F7" s="75"/>
      <c r="G7" s="77"/>
      <c r="H7" s="80"/>
    </row>
    <row r="8" spans="2:8" x14ac:dyDescent="0.25">
      <c r="B8" s="65" t="s">
        <v>78</v>
      </c>
      <c r="C8" s="74"/>
      <c r="D8" s="75"/>
      <c r="E8" s="74"/>
      <c r="F8" s="75"/>
      <c r="G8" s="77"/>
      <c r="H8" s="80"/>
    </row>
    <row r="9" spans="2:8" x14ac:dyDescent="0.25">
      <c r="B9" s="65"/>
      <c r="C9" s="22"/>
      <c r="D9" s="22"/>
      <c r="E9" s="22"/>
      <c r="F9" s="22"/>
      <c r="G9" s="23"/>
      <c r="H9" s="24"/>
    </row>
    <row r="10" spans="2:8" x14ac:dyDescent="0.25">
      <c r="B10" s="66" t="s">
        <v>6</v>
      </c>
      <c r="C10" s="67">
        <f t="shared" ref="C10" si="0">SUM(C7:C8)</f>
        <v>2.7581018518518519E-2</v>
      </c>
      <c r="D10" s="68">
        <f>SUM(D7:D8)</f>
        <v>1</v>
      </c>
      <c r="E10" s="67"/>
      <c r="F10" s="68"/>
      <c r="G10" s="78"/>
      <c r="H10" s="7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6" customHeight="1" x14ac:dyDescent="0.25">
      <c r="B3" s="202" t="s">
        <v>96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8.1990740740740739E-2</v>
      </c>
      <c r="D7" s="82">
        <v>0.58900462962962974</v>
      </c>
      <c r="E7" s="74">
        <f>C7+D7</f>
        <v>0.67099537037037049</v>
      </c>
      <c r="F7" s="20">
        <f>E7/E10</f>
        <v>0.81182434324763353</v>
      </c>
    </row>
    <row r="8" spans="2:7" x14ac:dyDescent="0.25">
      <c r="B8" s="65" t="s">
        <v>78</v>
      </c>
      <c r="C8" s="74">
        <v>1.1122685185185185E-2</v>
      </c>
      <c r="D8" s="74">
        <v>0.1444097222222222</v>
      </c>
      <c r="E8" s="74">
        <f>C8+D8</f>
        <v>0.1555324074074074</v>
      </c>
      <c r="F8" s="20">
        <f>E8/E10</f>
        <v>0.18817565675236653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>SUM(C7:C8)</f>
        <v>9.3113425925925919E-2</v>
      </c>
      <c r="D10" s="67">
        <f>SUM(D7:D8)</f>
        <v>0.73341435185185189</v>
      </c>
      <c r="E10" s="67">
        <f t="shared" ref="E10" si="0">SUM(E7:E8)</f>
        <v>0.82652777777777786</v>
      </c>
      <c r="F10" s="69">
        <f>SUM(F7:F8)</f>
        <v>1</v>
      </c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&amp;R70</oddHeader>
  </headerFooter>
  <colBreaks count="1" manualBreakCount="1">
    <brk id="6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29.25" customHeight="1" x14ac:dyDescent="0.25">
      <c r="B3" s="202" t="s">
        <v>97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>
        <v>0.29476851851851854</v>
      </c>
      <c r="E7" s="74">
        <f>C7+D7</f>
        <v>0.29476851851851854</v>
      </c>
      <c r="F7" s="20">
        <f>E7/E10</f>
        <v>0.78498335593638269</v>
      </c>
    </row>
    <row r="8" spans="2:7" x14ac:dyDescent="0.25">
      <c r="B8" s="65" t="s">
        <v>78</v>
      </c>
      <c r="C8" s="74"/>
      <c r="D8" s="74">
        <v>8.0740740740740738E-2</v>
      </c>
      <c r="E8" s="74">
        <f>C8+D8</f>
        <v>8.0740740740740738E-2</v>
      </c>
      <c r="F8" s="20">
        <f>E8/E10</f>
        <v>0.21501664406361731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>
        <f t="shared" ref="D10:E10" si="0">SUM(D7:D8)</f>
        <v>0.37550925925925926</v>
      </c>
      <c r="E10" s="67">
        <f t="shared" si="0"/>
        <v>0.37550925925925926</v>
      </c>
      <c r="F10" s="69">
        <f>SUM(F7:F8)</f>
        <v>1</v>
      </c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122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82"/>
      <c r="E7" s="74"/>
      <c r="F7" s="20"/>
    </row>
    <row r="8" spans="2:7" x14ac:dyDescent="0.25">
      <c r="B8" s="65" t="s">
        <v>78</v>
      </c>
      <c r="C8" s="74">
        <v>1.2268518518518518E-3</v>
      </c>
      <c r="D8" s="74"/>
      <c r="E8" s="74">
        <f>C8+D8</f>
        <v>1.2268518518518518E-3</v>
      </c>
      <c r="F8" s="20">
        <f>E8/E10</f>
        <v>1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>SUM(C7:C8)</f>
        <v>1.2268518518518518E-3</v>
      </c>
      <c r="D10" s="67"/>
      <c r="E10" s="67">
        <f t="shared" ref="E10" si="0">SUM(E7:E8)</f>
        <v>1.2268518518518518E-3</v>
      </c>
      <c r="F10" s="69">
        <f>SUM(F7:F8)</f>
        <v>1</v>
      </c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2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154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 t="s">
        <v>920</v>
      </c>
      <c r="D7" s="88" t="s">
        <v>921</v>
      </c>
      <c r="E7" s="88" t="s">
        <v>190</v>
      </c>
      <c r="F7" s="87"/>
      <c r="G7" s="88"/>
      <c r="H7" s="88"/>
      <c r="I7" s="90" t="s">
        <v>920</v>
      </c>
      <c r="J7" s="88" t="s">
        <v>921</v>
      </c>
      <c r="K7" s="91" t="s">
        <v>190</v>
      </c>
    </row>
    <row r="8" spans="2:11" s="31" customFormat="1" x14ac:dyDescent="0.25">
      <c r="B8" s="104" t="s">
        <v>169</v>
      </c>
      <c r="C8" s="87" t="s">
        <v>404</v>
      </c>
      <c r="D8" s="88" t="s">
        <v>922</v>
      </c>
      <c r="E8" s="88" t="s">
        <v>923</v>
      </c>
      <c r="F8" s="87"/>
      <c r="G8" s="88"/>
      <c r="H8" s="88"/>
      <c r="I8" s="90" t="s">
        <v>404</v>
      </c>
      <c r="J8" s="88" t="s">
        <v>922</v>
      </c>
      <c r="K8" s="91" t="s">
        <v>923</v>
      </c>
    </row>
    <row r="9" spans="2:11" s="31" customFormat="1" x14ac:dyDescent="0.25">
      <c r="B9" s="104" t="s">
        <v>170</v>
      </c>
      <c r="C9" s="87" t="s">
        <v>231</v>
      </c>
      <c r="D9" s="88" t="s">
        <v>924</v>
      </c>
      <c r="E9" s="88" t="s">
        <v>925</v>
      </c>
      <c r="F9" s="87"/>
      <c r="G9" s="88"/>
      <c r="H9" s="88"/>
      <c r="I9" s="90" t="s">
        <v>231</v>
      </c>
      <c r="J9" s="88" t="s">
        <v>924</v>
      </c>
      <c r="K9" s="91" t="s">
        <v>925</v>
      </c>
    </row>
    <row r="10" spans="2:11" s="31" customFormat="1" x14ac:dyDescent="0.25">
      <c r="B10" s="104" t="s">
        <v>11</v>
      </c>
      <c r="C10" s="87" t="s">
        <v>926</v>
      </c>
      <c r="D10" s="88" t="s">
        <v>927</v>
      </c>
      <c r="E10" s="88" t="s">
        <v>928</v>
      </c>
      <c r="F10" s="87"/>
      <c r="G10" s="88"/>
      <c r="H10" s="88"/>
      <c r="I10" s="90" t="s">
        <v>926</v>
      </c>
      <c r="J10" s="88" t="s">
        <v>927</v>
      </c>
      <c r="K10" s="91" t="s">
        <v>928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 t="s">
        <v>437</v>
      </c>
      <c r="D13" s="88" t="s">
        <v>597</v>
      </c>
      <c r="E13" s="88" t="s">
        <v>252</v>
      </c>
      <c r="F13" s="89"/>
      <c r="G13" s="88"/>
      <c r="H13" s="88"/>
      <c r="I13" s="90" t="s">
        <v>437</v>
      </c>
      <c r="J13" s="88" t="s">
        <v>597</v>
      </c>
      <c r="K13" s="91" t="s">
        <v>252</v>
      </c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 t="s">
        <v>200</v>
      </c>
      <c r="D15" s="88" t="s">
        <v>929</v>
      </c>
      <c r="E15" s="88" t="s">
        <v>282</v>
      </c>
      <c r="F15" s="89"/>
      <c r="G15" s="88"/>
      <c r="H15" s="88"/>
      <c r="I15" s="90" t="s">
        <v>200</v>
      </c>
      <c r="J15" s="88" t="s">
        <v>929</v>
      </c>
      <c r="K15" s="91" t="s">
        <v>282</v>
      </c>
    </row>
    <row r="16" spans="2:11" s="31" customFormat="1" x14ac:dyDescent="0.25">
      <c r="B16" s="104" t="s">
        <v>175</v>
      </c>
      <c r="C16" s="87"/>
      <c r="D16" s="88"/>
      <c r="E16" s="88"/>
      <c r="F16" s="89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9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 t="s">
        <v>519</v>
      </c>
      <c r="D18" s="88" t="s">
        <v>930</v>
      </c>
      <c r="E18" s="88" t="s">
        <v>798</v>
      </c>
      <c r="F18" s="89"/>
      <c r="G18" s="88"/>
      <c r="H18" s="88"/>
      <c r="I18" s="90" t="s">
        <v>519</v>
      </c>
      <c r="J18" s="88" t="s">
        <v>930</v>
      </c>
      <c r="K18" s="91" t="s">
        <v>798</v>
      </c>
    </row>
    <row r="19" spans="2:11" s="31" customFormat="1" x14ac:dyDescent="0.25">
      <c r="B19" s="66" t="s">
        <v>3</v>
      </c>
      <c r="C19" s="9" t="s">
        <v>931</v>
      </c>
      <c r="D19" s="105" t="s">
        <v>219</v>
      </c>
      <c r="E19" s="6" t="s">
        <v>932</v>
      </c>
      <c r="F19" s="9"/>
      <c r="G19" s="105"/>
      <c r="H19" s="6"/>
      <c r="I19" s="9" t="s">
        <v>931</v>
      </c>
      <c r="J19" s="105" t="s">
        <v>219</v>
      </c>
      <c r="K19" s="7" t="s">
        <v>932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98" t="s">
        <v>220</v>
      </c>
      <c r="J21" s="72" t="s">
        <v>5</v>
      </c>
      <c r="K21" s="73" t="s">
        <v>5</v>
      </c>
    </row>
    <row r="22" spans="2:11" s="31" customFormat="1" x14ac:dyDescent="0.25">
      <c r="B22" s="115" t="s">
        <v>16</v>
      </c>
      <c r="C22" s="87" t="s">
        <v>318</v>
      </c>
      <c r="D22" s="90"/>
      <c r="E22" s="88" t="s">
        <v>933</v>
      </c>
      <c r="F22" s="87"/>
      <c r="G22" s="90"/>
      <c r="H22" s="88"/>
      <c r="I22" s="90" t="s">
        <v>318</v>
      </c>
      <c r="J22" s="90"/>
      <c r="K22" s="91" t="s">
        <v>933</v>
      </c>
    </row>
    <row r="23" spans="2:11" s="31" customFormat="1" x14ac:dyDescent="0.25">
      <c r="B23" s="115" t="s">
        <v>17</v>
      </c>
      <c r="C23" s="87" t="s">
        <v>333</v>
      </c>
      <c r="D23" s="90"/>
      <c r="E23" s="88" t="s">
        <v>299</v>
      </c>
      <c r="F23" s="87"/>
      <c r="G23" s="90"/>
      <c r="H23" s="88"/>
      <c r="I23" s="90" t="s">
        <v>333</v>
      </c>
      <c r="J23" s="90"/>
      <c r="K23" s="91" t="s">
        <v>299</v>
      </c>
    </row>
    <row r="24" spans="2:11" s="31" customFormat="1" x14ac:dyDescent="0.25">
      <c r="B24" s="115" t="s">
        <v>18</v>
      </c>
      <c r="C24" s="87" t="s">
        <v>374</v>
      </c>
      <c r="D24" s="90"/>
      <c r="E24" s="88" t="s">
        <v>308</v>
      </c>
      <c r="F24" s="87"/>
      <c r="G24" s="90"/>
      <c r="H24" s="88"/>
      <c r="I24" s="90" t="s">
        <v>374</v>
      </c>
      <c r="J24" s="90"/>
      <c r="K24" s="91" t="s">
        <v>308</v>
      </c>
    </row>
    <row r="25" spans="2:11" s="31" customFormat="1" x14ac:dyDescent="0.25">
      <c r="B25" s="115" t="s">
        <v>19</v>
      </c>
      <c r="C25" s="87" t="s">
        <v>359</v>
      </c>
      <c r="D25" s="90"/>
      <c r="E25" s="88" t="s">
        <v>934</v>
      </c>
      <c r="F25" s="87"/>
      <c r="G25" s="90"/>
      <c r="H25" s="88"/>
      <c r="I25" s="90" t="s">
        <v>359</v>
      </c>
      <c r="J25" s="90"/>
      <c r="K25" s="91" t="s">
        <v>934</v>
      </c>
    </row>
    <row r="26" spans="2:11" s="31" customFormat="1" x14ac:dyDescent="0.25">
      <c r="B26" s="115" t="s">
        <v>20</v>
      </c>
      <c r="C26" s="87" t="s">
        <v>935</v>
      </c>
      <c r="D26" s="90"/>
      <c r="E26" s="88" t="s">
        <v>936</v>
      </c>
      <c r="F26" s="87"/>
      <c r="G26" s="90"/>
      <c r="H26" s="88"/>
      <c r="I26" s="90" t="s">
        <v>935</v>
      </c>
      <c r="J26" s="90"/>
      <c r="K26" s="91" t="s">
        <v>936</v>
      </c>
    </row>
    <row r="27" spans="2:11" s="31" customFormat="1" x14ac:dyDescent="0.25">
      <c r="B27" s="115" t="s">
        <v>21</v>
      </c>
      <c r="C27" s="87" t="s">
        <v>822</v>
      </c>
      <c r="D27" s="90"/>
      <c r="E27" s="88" t="s">
        <v>937</v>
      </c>
      <c r="F27" s="87"/>
      <c r="G27" s="90"/>
      <c r="H27" s="88"/>
      <c r="I27" s="90" t="s">
        <v>822</v>
      </c>
      <c r="J27" s="90"/>
      <c r="K27" s="91" t="s">
        <v>937</v>
      </c>
    </row>
    <row r="28" spans="2:11" s="31" customFormat="1" x14ac:dyDescent="0.25">
      <c r="B28" s="116" t="s">
        <v>3</v>
      </c>
      <c r="C28" s="67" t="s">
        <v>938</v>
      </c>
      <c r="D28" s="86"/>
      <c r="E28" s="105" t="s">
        <v>939</v>
      </c>
      <c r="F28" s="67"/>
      <c r="G28" s="86"/>
      <c r="H28" s="105"/>
      <c r="I28" s="67" t="s">
        <v>938</v>
      </c>
      <c r="J28" s="86"/>
      <c r="K28" s="107" t="s">
        <v>939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940</v>
      </c>
      <c r="D30" s="8"/>
      <c r="E30" s="105" t="s">
        <v>219</v>
      </c>
      <c r="F30" s="67"/>
      <c r="G30" s="8"/>
      <c r="H30" s="105"/>
      <c r="I30" s="67" t="s">
        <v>940</v>
      </c>
      <c r="J30" s="8"/>
      <c r="K30" s="107" t="s">
        <v>219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123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164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s="26" customFormat="1" ht="29.25" customHeight="1" x14ac:dyDescent="0.25">
      <c r="B3" s="202" t="s">
        <v>163</v>
      </c>
      <c r="C3" s="203"/>
      <c r="D3" s="203"/>
      <c r="E3" s="203"/>
      <c r="F3" s="204"/>
      <c r="G3" s="27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6.7476851851851847E-3</v>
      </c>
      <c r="D7" s="74">
        <v>3.2407407407407406E-3</v>
      </c>
      <c r="E7" s="74">
        <f>C7+D7</f>
        <v>9.9884259259259249E-3</v>
      </c>
      <c r="F7" s="20">
        <f>E7/E10</f>
        <v>0.77260519247985671</v>
      </c>
    </row>
    <row r="8" spans="2:7" x14ac:dyDescent="0.25">
      <c r="B8" s="65" t="s">
        <v>78</v>
      </c>
      <c r="C8" s="74">
        <v>2.7893518518518519E-3</v>
      </c>
      <c r="D8" s="74">
        <v>1.5046296296296297E-4</v>
      </c>
      <c r="E8" s="74">
        <f>C8+D8</f>
        <v>2.9398148148148148E-3</v>
      </c>
      <c r="F8" s="20">
        <f>E8/E10</f>
        <v>0.22739480752014324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9.5370370370370366E-3</v>
      </c>
      <c r="D10" s="67">
        <f t="shared" si="0"/>
        <v>3.3912037037037036E-3</v>
      </c>
      <c r="E10" s="67">
        <f t="shared" si="0"/>
        <v>1.292824074074074E-2</v>
      </c>
      <c r="F10" s="69">
        <f>SUM(F7:F8)</f>
        <v>1</v>
      </c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124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125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126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3.1250000000000001E-4</v>
      </c>
      <c r="D7" s="74">
        <v>0.11579861111111109</v>
      </c>
      <c r="E7" s="74">
        <f>C7+D7</f>
        <v>0.11611111111111108</v>
      </c>
      <c r="F7" s="20">
        <f>E7/E10</f>
        <v>0.82874845105328376</v>
      </c>
    </row>
    <row r="8" spans="2:7" x14ac:dyDescent="0.25">
      <c r="B8" s="65" t="s">
        <v>78</v>
      </c>
      <c r="C8" s="74"/>
      <c r="D8" s="74">
        <v>2.3993055555555556E-2</v>
      </c>
      <c r="E8" s="74">
        <f>C8+D8</f>
        <v>2.3993055555555556E-2</v>
      </c>
      <c r="F8" s="20">
        <f>E8/E10</f>
        <v>0.17125154894671626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3.1250000000000001E-4</v>
      </c>
      <c r="D10" s="67">
        <f t="shared" si="0"/>
        <v>0.13979166666666665</v>
      </c>
      <c r="E10" s="67">
        <f t="shared" si="0"/>
        <v>0.14010416666666664</v>
      </c>
      <c r="F10" s="69">
        <f>SUM(F7:F8)</f>
        <v>1</v>
      </c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127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128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>
        <v>2.3738425925925927E-2</v>
      </c>
      <c r="E7" s="74">
        <f>C7+D7</f>
        <v>2.3738425925925927E-2</v>
      </c>
      <c r="F7" s="20">
        <f>E7/E10</f>
        <v>1</v>
      </c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>
        <f t="shared" ref="C10:E10" si="0">SUM(D7:D8)</f>
        <v>2.3738425925925927E-2</v>
      </c>
      <c r="E10" s="67">
        <f t="shared" si="0"/>
        <v>2.3738425925925927E-2</v>
      </c>
      <c r="F10" s="69">
        <f>SUM(F7:F8)</f>
        <v>1</v>
      </c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4.5" customHeight="1" x14ac:dyDescent="0.25">
      <c r="B3" s="202" t="s">
        <v>129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202" t="s">
        <v>98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68" t="s">
        <v>153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227</v>
      </c>
      <c r="D7" s="88" t="s">
        <v>321</v>
      </c>
      <c r="E7" s="88" t="s">
        <v>941</v>
      </c>
      <c r="F7" s="87"/>
      <c r="G7" s="88"/>
      <c r="H7" s="88"/>
      <c r="I7" s="90" t="s">
        <v>227</v>
      </c>
      <c r="J7" s="88" t="s">
        <v>321</v>
      </c>
      <c r="K7" s="91" t="s">
        <v>941</v>
      </c>
    </row>
    <row r="8" spans="2:11" x14ac:dyDescent="0.25">
      <c r="B8" s="104" t="s">
        <v>169</v>
      </c>
      <c r="C8" s="87" t="s">
        <v>640</v>
      </c>
      <c r="D8" s="88" t="s">
        <v>523</v>
      </c>
      <c r="E8" s="88" t="s">
        <v>401</v>
      </c>
      <c r="F8" s="87"/>
      <c r="G8" s="88"/>
      <c r="H8" s="88"/>
      <c r="I8" s="90" t="s">
        <v>640</v>
      </c>
      <c r="J8" s="88" t="s">
        <v>523</v>
      </c>
      <c r="K8" s="91" t="s">
        <v>401</v>
      </c>
    </row>
    <row r="9" spans="2:11" x14ac:dyDescent="0.25">
      <c r="B9" s="104" t="s">
        <v>170</v>
      </c>
      <c r="C9" s="87" t="s">
        <v>942</v>
      </c>
      <c r="D9" s="88" t="s">
        <v>943</v>
      </c>
      <c r="E9" s="88" t="s">
        <v>197</v>
      </c>
      <c r="F9" s="87"/>
      <c r="G9" s="88"/>
      <c r="H9" s="88"/>
      <c r="I9" s="90" t="s">
        <v>942</v>
      </c>
      <c r="J9" s="88" t="s">
        <v>943</v>
      </c>
      <c r="K9" s="91" t="s">
        <v>197</v>
      </c>
    </row>
    <row r="10" spans="2:11" x14ac:dyDescent="0.25">
      <c r="B10" s="104" t="s">
        <v>11</v>
      </c>
      <c r="C10" s="87" t="s">
        <v>944</v>
      </c>
      <c r="D10" s="88" t="s">
        <v>945</v>
      </c>
      <c r="E10" s="88" t="s">
        <v>946</v>
      </c>
      <c r="F10" s="87"/>
      <c r="G10" s="88"/>
      <c r="H10" s="88"/>
      <c r="I10" s="90" t="s">
        <v>944</v>
      </c>
      <c r="J10" s="88" t="s">
        <v>945</v>
      </c>
      <c r="K10" s="91" t="s">
        <v>946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 t="s">
        <v>639</v>
      </c>
      <c r="D13" s="88" t="s">
        <v>947</v>
      </c>
      <c r="E13" s="88" t="s">
        <v>948</v>
      </c>
      <c r="F13" s="89"/>
      <c r="G13" s="88"/>
      <c r="H13" s="88"/>
      <c r="I13" s="90" t="s">
        <v>639</v>
      </c>
      <c r="J13" s="88" t="s">
        <v>947</v>
      </c>
      <c r="K13" s="91" t="s">
        <v>948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900</v>
      </c>
      <c r="D15" s="88" t="s">
        <v>685</v>
      </c>
      <c r="E15" s="88" t="s">
        <v>226</v>
      </c>
      <c r="F15" s="87"/>
      <c r="G15" s="88"/>
      <c r="H15" s="88"/>
      <c r="I15" s="90" t="s">
        <v>900</v>
      </c>
      <c r="J15" s="88" t="s">
        <v>685</v>
      </c>
      <c r="K15" s="91" t="s">
        <v>226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949</v>
      </c>
      <c r="D18" s="88" t="s">
        <v>950</v>
      </c>
      <c r="E18" s="88" t="s">
        <v>951</v>
      </c>
      <c r="F18" s="87"/>
      <c r="G18" s="88"/>
      <c r="H18" s="88"/>
      <c r="I18" s="90" t="s">
        <v>949</v>
      </c>
      <c r="J18" s="88" t="s">
        <v>950</v>
      </c>
      <c r="K18" s="91" t="s">
        <v>951</v>
      </c>
    </row>
    <row r="19" spans="2:11" x14ac:dyDescent="0.25">
      <c r="B19" s="66" t="s">
        <v>3</v>
      </c>
      <c r="C19" s="9" t="s">
        <v>952</v>
      </c>
      <c r="D19" s="105" t="s">
        <v>219</v>
      </c>
      <c r="E19" s="6" t="s">
        <v>953</v>
      </c>
      <c r="F19" s="9"/>
      <c r="G19" s="105"/>
      <c r="H19" s="6"/>
      <c r="I19" s="9" t="s">
        <v>952</v>
      </c>
      <c r="J19" s="105" t="s">
        <v>219</v>
      </c>
      <c r="K19" s="7" t="s">
        <v>953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98" t="s">
        <v>220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954</v>
      </c>
      <c r="D22" s="90"/>
      <c r="E22" s="88" t="s">
        <v>336</v>
      </c>
      <c r="F22" s="87"/>
      <c r="G22" s="90"/>
      <c r="H22" s="88"/>
      <c r="I22" s="90" t="s">
        <v>954</v>
      </c>
      <c r="J22" s="90"/>
      <c r="K22" s="91" t="s">
        <v>336</v>
      </c>
    </row>
    <row r="23" spans="2:11" x14ac:dyDescent="0.25">
      <c r="B23" s="115" t="s">
        <v>17</v>
      </c>
      <c r="C23" s="87" t="s">
        <v>333</v>
      </c>
      <c r="D23" s="90"/>
      <c r="E23" s="88" t="s">
        <v>337</v>
      </c>
      <c r="F23" s="87"/>
      <c r="G23" s="90"/>
      <c r="H23" s="88"/>
      <c r="I23" s="90" t="s">
        <v>333</v>
      </c>
      <c r="J23" s="90"/>
      <c r="K23" s="91" t="s">
        <v>337</v>
      </c>
    </row>
    <row r="24" spans="2:11" x14ac:dyDescent="0.25">
      <c r="B24" s="115" t="s">
        <v>18</v>
      </c>
      <c r="C24" s="87" t="s">
        <v>501</v>
      </c>
      <c r="D24" s="90"/>
      <c r="E24" s="88" t="s">
        <v>955</v>
      </c>
      <c r="F24" s="87"/>
      <c r="G24" s="90"/>
      <c r="H24" s="88"/>
      <c r="I24" s="90" t="s">
        <v>501</v>
      </c>
      <c r="J24" s="90"/>
      <c r="K24" s="91" t="s">
        <v>955</v>
      </c>
    </row>
    <row r="25" spans="2:11" x14ac:dyDescent="0.25">
      <c r="B25" s="115" t="s">
        <v>19</v>
      </c>
      <c r="C25" s="87" t="s">
        <v>956</v>
      </c>
      <c r="D25" s="90"/>
      <c r="E25" s="88" t="s">
        <v>957</v>
      </c>
      <c r="F25" s="87"/>
      <c r="G25" s="90"/>
      <c r="H25" s="88"/>
      <c r="I25" s="90" t="s">
        <v>956</v>
      </c>
      <c r="J25" s="90"/>
      <c r="K25" s="91" t="s">
        <v>957</v>
      </c>
    </row>
    <row r="26" spans="2:11" x14ac:dyDescent="0.25">
      <c r="B26" s="115" t="s">
        <v>20</v>
      </c>
      <c r="C26" s="87" t="s">
        <v>958</v>
      </c>
      <c r="D26" s="90"/>
      <c r="E26" s="88" t="s">
        <v>959</v>
      </c>
      <c r="F26" s="87"/>
      <c r="G26" s="90"/>
      <c r="H26" s="88"/>
      <c r="I26" s="90" t="s">
        <v>958</v>
      </c>
      <c r="J26" s="90"/>
      <c r="K26" s="91" t="s">
        <v>959</v>
      </c>
    </row>
    <row r="27" spans="2:11" x14ac:dyDescent="0.25">
      <c r="B27" s="115" t="s">
        <v>21</v>
      </c>
      <c r="C27" s="87" t="s">
        <v>319</v>
      </c>
      <c r="D27" s="90"/>
      <c r="E27" s="88" t="s">
        <v>385</v>
      </c>
      <c r="F27" s="87"/>
      <c r="G27" s="90"/>
      <c r="H27" s="88"/>
      <c r="I27" s="90" t="s">
        <v>319</v>
      </c>
      <c r="J27" s="90"/>
      <c r="K27" s="91" t="s">
        <v>385</v>
      </c>
    </row>
    <row r="28" spans="2:11" x14ac:dyDescent="0.25">
      <c r="B28" s="116" t="s">
        <v>3</v>
      </c>
      <c r="C28" s="67" t="s">
        <v>960</v>
      </c>
      <c r="D28" s="86"/>
      <c r="E28" s="105" t="s">
        <v>961</v>
      </c>
      <c r="F28" s="67"/>
      <c r="G28" s="86"/>
      <c r="H28" s="105"/>
      <c r="I28" s="67" t="s">
        <v>960</v>
      </c>
      <c r="J28" s="86"/>
      <c r="K28" s="107" t="s">
        <v>961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962</v>
      </c>
      <c r="D30" s="8"/>
      <c r="E30" s="105" t="s">
        <v>219</v>
      </c>
      <c r="F30" s="67"/>
      <c r="G30" s="8"/>
      <c r="H30" s="105"/>
      <c r="I30" s="67" t="s">
        <v>962</v>
      </c>
      <c r="J30" s="8"/>
      <c r="K30" s="107" t="s">
        <v>219</v>
      </c>
    </row>
    <row r="31" spans="2:1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6" customHeight="1" x14ac:dyDescent="0.25">
      <c r="B3" s="202" t="s">
        <v>99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1.6099537037037034E-2</v>
      </c>
      <c r="D7" s="74">
        <v>0.24670138888888918</v>
      </c>
      <c r="E7" s="74">
        <f>C7+D7</f>
        <v>0.26280092592592619</v>
      </c>
      <c r="F7" s="20">
        <f>E7/E10</f>
        <v>0.87566525260316252</v>
      </c>
    </row>
    <row r="8" spans="2:7" x14ac:dyDescent="0.25">
      <c r="B8" s="65" t="s">
        <v>78</v>
      </c>
      <c r="C8" s="74">
        <v>9.0509259259259258E-3</v>
      </c>
      <c r="D8" s="74">
        <v>2.826388888888889E-2</v>
      </c>
      <c r="E8" s="74">
        <f>C8+D8</f>
        <v>3.7314814814814815E-2</v>
      </c>
      <c r="F8" s="20">
        <f>E8/E10</f>
        <v>0.12433474739683753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2.5150462962962958E-2</v>
      </c>
      <c r="D10" s="67">
        <f t="shared" si="0"/>
        <v>0.27496527777777807</v>
      </c>
      <c r="E10" s="67">
        <f t="shared" si="0"/>
        <v>0.30011574074074099</v>
      </c>
      <c r="F10" s="69">
        <f>SUM(F7:F8)</f>
        <v>1</v>
      </c>
    </row>
    <row r="11" spans="2:7" ht="66" customHeight="1" thickBot="1" x14ac:dyDescent="0.3">
      <c r="B11" s="216"/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1.5" customHeight="1" x14ac:dyDescent="0.25">
      <c r="B3" s="202" t="s">
        <v>100</v>
      </c>
      <c r="C3" s="203"/>
      <c r="D3" s="203"/>
      <c r="E3" s="203"/>
      <c r="F3" s="204"/>
      <c r="G3" s="25"/>
    </row>
    <row r="4" spans="2:7" x14ac:dyDescent="0.25">
      <c r="B4" s="171" t="s">
        <v>550</v>
      </c>
      <c r="C4" s="172"/>
      <c r="D4" s="172"/>
      <c r="E4" s="172"/>
      <c r="F4" s="173"/>
    </row>
    <row r="5" spans="2:7" x14ac:dyDescent="0.25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>
        <v>7.3888888888888893E-2</v>
      </c>
      <c r="E7" s="74">
        <f>C7+D7</f>
        <v>7.3888888888888893E-2</v>
      </c>
      <c r="F7" s="20">
        <f>E7/E10</f>
        <v>1</v>
      </c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>
        <f t="shared" ref="D10:E10" si="0">SUM(D7:D8)</f>
        <v>7.3888888888888893E-2</v>
      </c>
      <c r="E10" s="67">
        <f t="shared" si="0"/>
        <v>7.3888888888888893E-2</v>
      </c>
      <c r="F10" s="69">
        <f>SUM(F7:F8)</f>
        <v>1</v>
      </c>
    </row>
    <row r="11" spans="2:7" ht="66" customHeight="1" thickBot="1" x14ac:dyDescent="0.3">
      <c r="B11" s="216"/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130</v>
      </c>
      <c r="C3" s="203"/>
      <c r="D3" s="203"/>
      <c r="E3" s="203"/>
      <c r="F3" s="203"/>
      <c r="G3" s="203"/>
      <c r="H3" s="204"/>
    </row>
    <row r="4" spans="2:8" x14ac:dyDescent="0.25">
      <c r="B4" s="171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67"/>
      <c r="F10" s="67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8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131</v>
      </c>
      <c r="C3" s="203"/>
      <c r="D3" s="203"/>
      <c r="E3" s="203"/>
      <c r="F3" s="203"/>
      <c r="G3" s="203"/>
      <c r="H3" s="204"/>
    </row>
    <row r="4" spans="2:8" x14ac:dyDescent="0.25">
      <c r="B4" s="171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165</v>
      </c>
      <c r="C3" s="203"/>
      <c r="D3" s="203"/>
      <c r="E3" s="203"/>
      <c r="F3" s="203"/>
      <c r="G3" s="203"/>
      <c r="H3" s="204"/>
    </row>
    <row r="4" spans="2:8" x14ac:dyDescent="0.25">
      <c r="B4" s="171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93"/>
      <c r="G7" s="84"/>
      <c r="H7" s="20"/>
    </row>
    <row r="8" spans="2:8" x14ac:dyDescent="0.25">
      <c r="B8" s="65" t="s">
        <v>78</v>
      </c>
      <c r="C8" s="74"/>
      <c r="D8" s="75"/>
      <c r="E8" s="84"/>
      <c r="F8" s="93"/>
      <c r="G8" s="84"/>
      <c r="H8" s="20"/>
    </row>
    <row r="9" spans="2:8" x14ac:dyDescent="0.25">
      <c r="B9" s="65"/>
      <c r="C9" s="29"/>
      <c r="D9" s="28"/>
      <c r="E9" s="22"/>
      <c r="F9" s="22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30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ht="29.25" customHeight="1" x14ac:dyDescent="0.25">
      <c r="B3" s="202" t="s">
        <v>166</v>
      </c>
      <c r="C3" s="203"/>
      <c r="D3" s="203"/>
      <c r="E3" s="203"/>
      <c r="F3" s="203"/>
      <c r="G3" s="203"/>
      <c r="H3" s="204"/>
    </row>
    <row r="4" spans="2:8" x14ac:dyDescent="0.25">
      <c r="B4" s="171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93"/>
      <c r="E7" s="84">
        <v>1.273148148148148E-4</v>
      </c>
      <c r="F7" s="93">
        <f>E7/E10</f>
        <v>1</v>
      </c>
      <c r="G7" s="74">
        <f>E7</f>
        <v>1.273148148148148E-4</v>
      </c>
      <c r="H7" s="20">
        <f>G7/G10</f>
        <v>1</v>
      </c>
    </row>
    <row r="8" spans="2:8" x14ac:dyDescent="0.25">
      <c r="B8" s="65" t="s">
        <v>78</v>
      </c>
      <c r="C8" s="74"/>
      <c r="D8" s="93"/>
      <c r="E8" s="84"/>
      <c r="F8" s="93"/>
      <c r="G8" s="74"/>
      <c r="H8" s="20"/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67"/>
      <c r="D10" s="68"/>
      <c r="E10" s="67">
        <f t="shared" ref="E10:H10" si="0">SUM(E7:E8)</f>
        <v>1.273148148148148E-4</v>
      </c>
      <c r="F10" s="68">
        <f>SUM(F7:F8)</f>
        <v>1</v>
      </c>
      <c r="G10" s="67">
        <f t="shared" si="0"/>
        <v>1.273148148148148E-4</v>
      </c>
      <c r="H10" s="69">
        <f>SUM(H7:H8)</f>
        <v>1</v>
      </c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132</v>
      </c>
      <c r="C3" s="203"/>
      <c r="D3" s="203"/>
      <c r="E3" s="203"/>
      <c r="F3" s="203"/>
      <c r="G3" s="203"/>
      <c r="H3" s="204"/>
    </row>
    <row r="4" spans="2:8" x14ac:dyDescent="0.25">
      <c r="B4" s="171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133</v>
      </c>
      <c r="C3" s="203"/>
      <c r="D3" s="203"/>
      <c r="E3" s="203"/>
      <c r="F3" s="203"/>
      <c r="G3" s="203"/>
      <c r="H3" s="204"/>
    </row>
    <row r="4" spans="2:8" x14ac:dyDescent="0.25">
      <c r="B4" s="171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134</v>
      </c>
      <c r="C3" s="203"/>
      <c r="D3" s="203"/>
      <c r="E3" s="203"/>
      <c r="F3" s="203"/>
      <c r="G3" s="203"/>
      <c r="H3" s="204"/>
    </row>
    <row r="4" spans="2:8" x14ac:dyDescent="0.25">
      <c r="B4" s="171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>
        <v>8.2175925925925927E-4</v>
      </c>
      <c r="D7" s="93">
        <f>C7/C10</f>
        <v>1</v>
      </c>
      <c r="E7" s="84">
        <v>4.736111111111109E-2</v>
      </c>
      <c r="F7" s="93">
        <f>E7/E10</f>
        <v>0.99441069258809234</v>
      </c>
      <c r="G7" s="74">
        <f>C7+E7</f>
        <v>4.8182870370370348E-2</v>
      </c>
      <c r="H7" s="20">
        <f>G7/G10</f>
        <v>0.99450549450549441</v>
      </c>
    </row>
    <row r="8" spans="2:8" x14ac:dyDescent="0.25">
      <c r="B8" s="65" t="s">
        <v>78</v>
      </c>
      <c r="C8" s="74"/>
      <c r="D8" s="93"/>
      <c r="E8" s="84">
        <v>2.6620370370370372E-4</v>
      </c>
      <c r="F8" s="93">
        <f>E8/E10</f>
        <v>5.5893074119076572E-3</v>
      </c>
      <c r="G8" s="74">
        <f>C8+E8</f>
        <v>2.6620370370370372E-4</v>
      </c>
      <c r="H8" s="20">
        <f>G8/G10</f>
        <v>5.4945054945054967E-3</v>
      </c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67">
        <f t="shared" ref="C10:G10" si="0">SUM(C7:C8)</f>
        <v>8.2175925925925927E-4</v>
      </c>
      <c r="D10" s="68">
        <f>SUM(D7:D8)</f>
        <v>1</v>
      </c>
      <c r="E10" s="67">
        <f t="shared" si="0"/>
        <v>4.7627314814814796E-2</v>
      </c>
      <c r="F10" s="68">
        <f>SUM(F7:F8)</f>
        <v>1</v>
      </c>
      <c r="G10" s="67">
        <f t="shared" si="0"/>
        <v>4.8449074074074054E-2</v>
      </c>
      <c r="H10" s="69">
        <f>SUM(H7:H8)</f>
        <v>0.99999999999999989</v>
      </c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135</v>
      </c>
      <c r="C3" s="203"/>
      <c r="D3" s="203"/>
      <c r="E3" s="203"/>
      <c r="F3" s="203"/>
      <c r="G3" s="203"/>
      <c r="H3" s="204"/>
    </row>
    <row r="4" spans="2:8" x14ac:dyDescent="0.25">
      <c r="B4" s="171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68" t="s">
        <v>102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25">
      <c r="B4" s="171" t="s">
        <v>550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25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 t="s">
        <v>253</v>
      </c>
      <c r="D7" s="88" t="s">
        <v>963</v>
      </c>
      <c r="E7" s="88" t="s">
        <v>218</v>
      </c>
      <c r="F7" s="87"/>
      <c r="G7" s="88"/>
      <c r="H7" s="88"/>
      <c r="I7" s="90" t="s">
        <v>253</v>
      </c>
      <c r="J7" s="88" t="s">
        <v>963</v>
      </c>
      <c r="K7" s="91" t="s">
        <v>218</v>
      </c>
    </row>
    <row r="8" spans="2:11" s="31" customFormat="1" x14ac:dyDescent="0.25">
      <c r="B8" s="104" t="s">
        <v>169</v>
      </c>
      <c r="C8" s="87" t="s">
        <v>638</v>
      </c>
      <c r="D8" s="88" t="s">
        <v>964</v>
      </c>
      <c r="E8" s="88" t="s">
        <v>965</v>
      </c>
      <c r="F8" s="87"/>
      <c r="G8" s="88"/>
      <c r="H8" s="88"/>
      <c r="I8" s="90" t="s">
        <v>638</v>
      </c>
      <c r="J8" s="88" t="s">
        <v>964</v>
      </c>
      <c r="K8" s="91" t="s">
        <v>965</v>
      </c>
    </row>
    <row r="9" spans="2:11" s="31" customFormat="1" x14ac:dyDescent="0.25">
      <c r="B9" s="104" t="s">
        <v>170</v>
      </c>
      <c r="C9" s="87" t="s">
        <v>966</v>
      </c>
      <c r="D9" s="88" t="s">
        <v>967</v>
      </c>
      <c r="E9" s="88" t="s">
        <v>968</v>
      </c>
      <c r="F9" s="87"/>
      <c r="G9" s="88"/>
      <c r="H9" s="88"/>
      <c r="I9" s="90" t="s">
        <v>966</v>
      </c>
      <c r="J9" s="88" t="s">
        <v>967</v>
      </c>
      <c r="K9" s="91" t="s">
        <v>968</v>
      </c>
    </row>
    <row r="10" spans="2:11" s="31" customFormat="1" x14ac:dyDescent="0.25">
      <c r="B10" s="104" t="s">
        <v>11</v>
      </c>
      <c r="C10" s="87" t="s">
        <v>222</v>
      </c>
      <c r="D10" s="88" t="s">
        <v>969</v>
      </c>
      <c r="E10" s="88" t="s">
        <v>970</v>
      </c>
      <c r="F10" s="87"/>
      <c r="G10" s="88"/>
      <c r="H10" s="88"/>
      <c r="I10" s="90" t="s">
        <v>222</v>
      </c>
      <c r="J10" s="88" t="s">
        <v>969</v>
      </c>
      <c r="K10" s="91" t="s">
        <v>970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 t="s">
        <v>201</v>
      </c>
      <c r="D13" s="88" t="s">
        <v>267</v>
      </c>
      <c r="E13" s="88" t="s">
        <v>210</v>
      </c>
      <c r="F13" s="89"/>
      <c r="G13" s="88"/>
      <c r="H13" s="88"/>
      <c r="I13" s="90" t="s">
        <v>201</v>
      </c>
      <c r="J13" s="88" t="s">
        <v>267</v>
      </c>
      <c r="K13" s="91" t="s">
        <v>210</v>
      </c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 t="s">
        <v>324</v>
      </c>
      <c r="D15" s="88" t="s">
        <v>332</v>
      </c>
      <c r="E15" s="88" t="s">
        <v>971</v>
      </c>
      <c r="F15" s="87"/>
      <c r="G15" s="88"/>
      <c r="H15" s="88"/>
      <c r="I15" s="90" t="s">
        <v>324</v>
      </c>
      <c r="J15" s="88" t="s">
        <v>332</v>
      </c>
      <c r="K15" s="91" t="s">
        <v>971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 t="s">
        <v>435</v>
      </c>
      <c r="D18" s="88" t="s">
        <v>972</v>
      </c>
      <c r="E18" s="88" t="s">
        <v>381</v>
      </c>
      <c r="F18" s="87"/>
      <c r="G18" s="88"/>
      <c r="H18" s="88"/>
      <c r="I18" s="90" t="s">
        <v>435</v>
      </c>
      <c r="J18" s="88" t="s">
        <v>972</v>
      </c>
      <c r="K18" s="91" t="s">
        <v>381</v>
      </c>
    </row>
    <row r="19" spans="2:11" s="31" customFormat="1" x14ac:dyDescent="0.25">
      <c r="B19" s="66" t="s">
        <v>3</v>
      </c>
      <c r="C19" s="9" t="s">
        <v>409</v>
      </c>
      <c r="D19" s="105" t="s">
        <v>219</v>
      </c>
      <c r="E19" s="6" t="s">
        <v>973</v>
      </c>
      <c r="F19" s="9"/>
      <c r="G19" s="105"/>
      <c r="H19" s="6"/>
      <c r="I19" s="9" t="s">
        <v>409</v>
      </c>
      <c r="J19" s="105" t="s">
        <v>219</v>
      </c>
      <c r="K19" s="7" t="s">
        <v>973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220</v>
      </c>
      <c r="D21" s="72" t="s">
        <v>5</v>
      </c>
      <c r="E21" s="72" t="s">
        <v>5</v>
      </c>
      <c r="F21" s="102" t="s">
        <v>220</v>
      </c>
      <c r="G21" s="72" t="s">
        <v>5</v>
      </c>
      <c r="H21" s="72" t="s">
        <v>5</v>
      </c>
      <c r="I21" s="98" t="s">
        <v>220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 t="s">
        <v>209</v>
      </c>
      <c r="D22" s="90"/>
      <c r="E22" s="88" t="s">
        <v>974</v>
      </c>
      <c r="F22" s="87"/>
      <c r="G22" s="90"/>
      <c r="H22" s="88"/>
      <c r="I22" s="90" t="s">
        <v>209</v>
      </c>
      <c r="J22" s="90"/>
      <c r="K22" s="91" t="s">
        <v>974</v>
      </c>
    </row>
    <row r="23" spans="2:11" s="31" customFormat="1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25">
      <c r="B24" s="65" t="s">
        <v>18</v>
      </c>
      <c r="C24" s="87" t="s">
        <v>209</v>
      </c>
      <c r="D24" s="90"/>
      <c r="E24" s="88" t="s">
        <v>974</v>
      </c>
      <c r="F24" s="87"/>
      <c r="G24" s="90"/>
      <c r="H24" s="88"/>
      <c r="I24" s="90" t="s">
        <v>209</v>
      </c>
      <c r="J24" s="90"/>
      <c r="K24" s="91" t="s">
        <v>974</v>
      </c>
    </row>
    <row r="25" spans="2:11" s="31" customFormat="1" x14ac:dyDescent="0.25">
      <c r="B25" s="65" t="s">
        <v>19</v>
      </c>
      <c r="C25" s="87" t="s">
        <v>975</v>
      </c>
      <c r="D25" s="90"/>
      <c r="E25" s="88" t="s">
        <v>976</v>
      </c>
      <c r="F25" s="87"/>
      <c r="G25" s="90"/>
      <c r="H25" s="88"/>
      <c r="I25" s="90" t="s">
        <v>975</v>
      </c>
      <c r="J25" s="90"/>
      <c r="K25" s="91" t="s">
        <v>976</v>
      </c>
    </row>
    <row r="26" spans="2:11" s="31" customFormat="1" x14ac:dyDescent="0.25">
      <c r="B26" s="65" t="s">
        <v>20</v>
      </c>
      <c r="C26" s="87" t="s">
        <v>954</v>
      </c>
      <c r="D26" s="90"/>
      <c r="E26" s="88" t="s">
        <v>977</v>
      </c>
      <c r="F26" s="87"/>
      <c r="G26" s="90"/>
      <c r="H26" s="88"/>
      <c r="I26" s="90" t="s">
        <v>954</v>
      </c>
      <c r="J26" s="90"/>
      <c r="K26" s="91" t="s">
        <v>977</v>
      </c>
    </row>
    <row r="27" spans="2:11" s="31" customFormat="1" x14ac:dyDescent="0.25">
      <c r="B27" s="65" t="s">
        <v>21</v>
      </c>
      <c r="C27" s="87" t="s">
        <v>248</v>
      </c>
      <c r="D27" s="90"/>
      <c r="E27" s="88" t="s">
        <v>205</v>
      </c>
      <c r="F27" s="87"/>
      <c r="G27" s="90"/>
      <c r="H27" s="88"/>
      <c r="I27" s="90" t="s">
        <v>248</v>
      </c>
      <c r="J27" s="90"/>
      <c r="K27" s="91" t="s">
        <v>205</v>
      </c>
    </row>
    <row r="28" spans="2:11" s="31" customFormat="1" x14ac:dyDescent="0.25">
      <c r="B28" s="66" t="s">
        <v>3</v>
      </c>
      <c r="C28" s="67" t="s">
        <v>978</v>
      </c>
      <c r="D28" s="86"/>
      <c r="E28" s="105" t="s">
        <v>979</v>
      </c>
      <c r="F28" s="67"/>
      <c r="G28" s="86"/>
      <c r="H28" s="105"/>
      <c r="I28" s="67" t="s">
        <v>978</v>
      </c>
      <c r="J28" s="86"/>
      <c r="K28" s="107" t="s">
        <v>979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980</v>
      </c>
      <c r="D30" s="8"/>
      <c r="E30" s="105" t="s">
        <v>219</v>
      </c>
      <c r="F30" s="67"/>
      <c r="G30" s="8"/>
      <c r="H30" s="105"/>
      <c r="I30" s="67" t="s">
        <v>980</v>
      </c>
      <c r="J30" s="8"/>
      <c r="K30" s="107" t="s">
        <v>219</v>
      </c>
    </row>
    <row r="31" spans="2:11" s="31" customFormat="1" ht="66" customHeight="1" thickBot="1" x14ac:dyDescent="0.3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137</v>
      </c>
      <c r="C3" s="203"/>
      <c r="D3" s="203"/>
      <c r="E3" s="203"/>
      <c r="F3" s="203"/>
      <c r="G3" s="203"/>
      <c r="H3" s="204"/>
    </row>
    <row r="4" spans="2:8" x14ac:dyDescent="0.25">
      <c r="B4" s="171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93"/>
      <c r="E7" s="84">
        <v>2.8217592592592586E-2</v>
      </c>
      <c r="F7" s="93">
        <f>E7/E10</f>
        <v>1</v>
      </c>
      <c r="G7" s="84">
        <f>E7+C7</f>
        <v>2.8217592592592586E-2</v>
      </c>
      <c r="H7" s="20">
        <f>G7/G10</f>
        <v>1</v>
      </c>
    </row>
    <row r="8" spans="2:8" x14ac:dyDescent="0.25">
      <c r="B8" s="65" t="s">
        <v>78</v>
      </c>
      <c r="C8" s="74"/>
      <c r="D8" s="93"/>
      <c r="E8" s="84"/>
      <c r="F8" s="93"/>
      <c r="G8" s="84"/>
      <c r="H8" s="20"/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136"/>
      <c r="D10" s="68"/>
      <c r="E10" s="30">
        <f t="shared" ref="E10" si="0">SUM(E7:E8)</f>
        <v>2.8217592592592586E-2</v>
      </c>
      <c r="F10" s="68">
        <f>SUM(F7:F8)</f>
        <v>1</v>
      </c>
      <c r="G10" s="30">
        <f t="shared" ref="G10" si="1">SUM(G7:G8)</f>
        <v>2.8217592592592586E-2</v>
      </c>
      <c r="H10" s="69">
        <f>SUM(H7:H8)</f>
        <v>1</v>
      </c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ht="36.75" customHeight="1" x14ac:dyDescent="0.25">
      <c r="B3" s="202" t="s">
        <v>136</v>
      </c>
      <c r="C3" s="203"/>
      <c r="D3" s="203"/>
      <c r="E3" s="203"/>
      <c r="F3" s="203"/>
      <c r="G3" s="203"/>
      <c r="H3" s="204"/>
    </row>
    <row r="4" spans="2:8" x14ac:dyDescent="0.25">
      <c r="B4" s="171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C14" sqref="C14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202" t="s">
        <v>101</v>
      </c>
      <c r="C3" s="203"/>
      <c r="D3" s="203"/>
      <c r="E3" s="203"/>
      <c r="F3" s="203"/>
      <c r="G3" s="203"/>
      <c r="H3" s="204"/>
    </row>
    <row r="4" spans="2:8" x14ac:dyDescent="0.25">
      <c r="B4" s="171" t="s">
        <v>550</v>
      </c>
      <c r="C4" s="172"/>
      <c r="D4" s="172"/>
      <c r="E4" s="172"/>
      <c r="F4" s="172"/>
      <c r="G4" s="172"/>
      <c r="H4" s="173"/>
    </row>
    <row r="5" spans="2:8" x14ac:dyDescent="0.25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92</vt:i4>
      </vt:variant>
      <vt:variant>
        <vt:lpstr>Intervalli denominati</vt:lpstr>
      </vt:variant>
      <vt:variant>
        <vt:i4>29</vt:i4>
      </vt:variant>
    </vt:vector>
  </HeadingPairs>
  <TitlesOfParts>
    <vt:vector size="121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2019-02-19T19:53:31Z</cp:lastPrinted>
  <dcterms:created xsi:type="dcterms:W3CDTF">2015-07-28T09:23:17Z</dcterms:created>
  <dcterms:modified xsi:type="dcterms:W3CDTF">2019-02-19T19:53:56Z</dcterms:modified>
</cp:coreProperties>
</file>