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serviziagcom-my.sharepoint.com/personal/r_sibilla_agcom_it/Documents/LAVORO/DRS/USO/USO-riedizione 2004-2007/Costo USO 2006-2007/"/>
    </mc:Choice>
  </mc:AlternateContent>
  <xr:revisionPtr revIDLastSave="3" documentId="8_{81CDC139-AB13-4C32-BBA7-63C1221DA4CB}" xr6:coauthVersionLast="36" xr6:coauthVersionMax="36" xr10:uidLastSave="{384B1A76-C957-41E8-A24D-36340367570E}"/>
  <bookViews>
    <workbookView xWindow="285" yWindow="165" windowWidth="15750" windowHeight="5715" tabRatio="893" firstSheet="1" activeTab="4" xr2:uid="{00000000-000D-0000-FFFF-FFFF00000000}"/>
  </bookViews>
  <sheets>
    <sheet name="SINTESI" sheetId="20" state="hidden" r:id="rId1"/>
    <sheet name="Elenco ACL" sheetId="17" r:id="rId2"/>
    <sheet name="Elenco PTP 2006" sheetId="18" r:id="rId3"/>
    <sheet name="COSTO NETTO FV 2006 X CLIENTE" sheetId="4" r:id="rId4"/>
    <sheet name="COSTO NETTO TP 2006 X PTP" sheetId="19" r:id="rId5"/>
  </sheets>
  <definedNames>
    <definedName name="_xlnm._FilterDatabase" localSheetId="1" hidden="1">'Elenco ACL'!$B$4:$D$1296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20" l="1"/>
  <c r="C8" i="20" l="1"/>
  <c r="C9" i="20"/>
  <c r="C2" i="20" s="1"/>
  <c r="C14" i="20" l="1"/>
</calcChain>
</file>

<file path=xl/sharedStrings.xml><?xml version="1.0" encoding="utf-8"?>
<sst xmlns="http://schemas.openxmlformats.org/spreadsheetml/2006/main" count="1566" uniqueCount="1434">
  <si>
    <t>PISONIANO</t>
  </si>
  <si>
    <t>VOBBIA</t>
  </si>
  <si>
    <t>TIGLIETO</t>
  </si>
  <si>
    <t>TORRIGLIA</t>
  </si>
  <si>
    <t>FONTANIGORDA</t>
  </si>
  <si>
    <t>MONTEBRUNO</t>
  </si>
  <si>
    <t>ROVEGNO</t>
  </si>
  <si>
    <t>ALBUGNANO</t>
  </si>
  <si>
    <t>MAGNANO</t>
  </si>
  <si>
    <t>CALLABIANA</t>
  </si>
  <si>
    <t>CALIZZANO</t>
  </si>
  <si>
    <t>OSIGLIA</t>
  </si>
  <si>
    <t>BORMIDA</t>
  </si>
  <si>
    <t>MURIALDO</t>
  </si>
  <si>
    <t>RIALTO</t>
  </si>
  <si>
    <t>MIOGLIA</t>
  </si>
  <si>
    <t>GIUSVALLA</t>
  </si>
  <si>
    <t>CAGLIO</t>
  </si>
  <si>
    <t>VELESO</t>
  </si>
  <si>
    <t>ERBEZZO</t>
  </si>
  <si>
    <t>BORGOFORTE</t>
  </si>
  <si>
    <t>CORREZZOLA</t>
  </si>
  <si>
    <t>GALLIERA</t>
  </si>
  <si>
    <t>CRESPINO</t>
  </si>
  <si>
    <t>TUILI</t>
  </si>
  <si>
    <t>BALLAO</t>
  </si>
  <si>
    <t>VILLASALTO</t>
  </si>
  <si>
    <t>VAIANO</t>
  </si>
  <si>
    <t>MONTONE</t>
  </si>
  <si>
    <t>PIETRALUNGA</t>
  </si>
  <si>
    <t>TERGU</t>
  </si>
  <si>
    <t>MARTIS</t>
  </si>
  <si>
    <t>ERULA</t>
  </si>
  <si>
    <t>VIDDALBA</t>
  </si>
  <si>
    <t>STINTINO</t>
  </si>
  <si>
    <t>BORTIGIADAS</t>
  </si>
  <si>
    <t>AGLIENTU</t>
  </si>
  <si>
    <t>POGGIORSINI</t>
  </si>
  <si>
    <t>BRITTOLI</t>
  </si>
  <si>
    <t>CATIGNANO</t>
  </si>
  <si>
    <t>FARINDOLA</t>
  </si>
  <si>
    <t>ROSCIANO</t>
  </si>
  <si>
    <t>PESCOSANSONESCO</t>
  </si>
  <si>
    <t>TRAPPETO</t>
  </si>
  <si>
    <t>USTICA</t>
  </si>
  <si>
    <t>SERRADIFALCO</t>
  </si>
  <si>
    <t>RAGALNA</t>
  </si>
  <si>
    <t>MILO</t>
  </si>
  <si>
    <t>FENESTRELLE</t>
  </si>
  <si>
    <t>BALME</t>
  </si>
  <si>
    <t>MEZZENILE</t>
  </si>
  <si>
    <t>GROSCAVALLO</t>
  </si>
  <si>
    <t>PRASCORSANO</t>
  </si>
  <si>
    <t>FRASSINETTO</t>
  </si>
  <si>
    <t>TRAVERSELLA</t>
  </si>
  <si>
    <t>BRUSSON</t>
  </si>
  <si>
    <t>LILLIANES</t>
  </si>
  <si>
    <t>GREMIASCO</t>
  </si>
  <si>
    <t>BRIGNANO-FRASCATA</t>
  </si>
  <si>
    <t>MONTACUTO</t>
  </si>
  <si>
    <t>MONTEGIOCO</t>
  </si>
  <si>
    <t>MONTEMARZINO</t>
  </si>
  <si>
    <t>ARAMENGO</t>
  </si>
  <si>
    <t>MORANSENGO</t>
  </si>
  <si>
    <t>VIARIGI</t>
  </si>
  <si>
    <t>CASSINASCO</t>
  </si>
  <si>
    <t>MONTAFIA</t>
  </si>
  <si>
    <t>TONENGO</t>
  </si>
  <si>
    <t>TRISOBBIO</t>
  </si>
  <si>
    <t>GROGNARDO</t>
  </si>
  <si>
    <t>MELAZZO</t>
  </si>
  <si>
    <t>MERANA</t>
  </si>
  <si>
    <t>MORBELLO</t>
  </si>
  <si>
    <t>PONTI</t>
  </si>
  <si>
    <t>PONZONE</t>
  </si>
  <si>
    <t>PRASCO</t>
  </si>
  <si>
    <t>CARTOSIO</t>
  </si>
  <si>
    <t>CESSOLE</t>
  </si>
  <si>
    <t>LOAZZOLO</t>
  </si>
  <si>
    <t>ROCCAVERANO</t>
  </si>
  <si>
    <t>SEROLE</t>
  </si>
  <si>
    <t>SESSAME</t>
  </si>
  <si>
    <t>GREGGIO</t>
  </si>
  <si>
    <t>VILLARBOIT</t>
  </si>
  <si>
    <t>SALASCO</t>
  </si>
  <si>
    <t>CELLIO</t>
  </si>
  <si>
    <t>CARCOFORO</t>
  </si>
  <si>
    <t>RIMASCO</t>
  </si>
  <si>
    <t>BOCCIOLETO</t>
  </si>
  <si>
    <t>CAMPERTOGNO</t>
  </si>
  <si>
    <t>CIVIASCO</t>
  </si>
  <si>
    <t>CRAVAGLIANA</t>
  </si>
  <si>
    <t>FOBELLO</t>
  </si>
  <si>
    <t>DOUES</t>
  </si>
  <si>
    <t>OYACE</t>
  </si>
  <si>
    <t>ROASCHIA</t>
  </si>
  <si>
    <t>GAIOLA</t>
  </si>
  <si>
    <t>PIETRAPORZIO</t>
  </si>
  <si>
    <t>MARMORA</t>
  </si>
  <si>
    <t>STROPPO</t>
  </si>
  <si>
    <t>ACCEGLIO</t>
  </si>
  <si>
    <t>PRAZZO</t>
  </si>
  <si>
    <t>ENTRACQUE</t>
  </si>
  <si>
    <t>VALDIERI</t>
  </si>
  <si>
    <t>VALGRANA</t>
  </si>
  <si>
    <t>PRADLEVES</t>
  </si>
  <si>
    <t>AISONE</t>
  </si>
  <si>
    <t>CASTINO</t>
  </si>
  <si>
    <t>FEISOGLIO</t>
  </si>
  <si>
    <t>GORZEGNO</t>
  </si>
  <si>
    <t>LEVICE</t>
  </si>
  <si>
    <t>PERLETTO</t>
  </si>
  <si>
    <t>RODDINO</t>
  </si>
  <si>
    <t>MURAZZANO</t>
  </si>
  <si>
    <t>MARSAGLIA</t>
  </si>
  <si>
    <t>MOMBASIGLIO</t>
  </si>
  <si>
    <t>PAROLDO</t>
  </si>
  <si>
    <t>SCAGNELLO</t>
  </si>
  <si>
    <t>VIOLA</t>
  </si>
  <si>
    <t>PRIOLA</t>
  </si>
  <si>
    <t>PRUNETTO</t>
  </si>
  <si>
    <t>CAPRAUNA</t>
  </si>
  <si>
    <t>ORMEA</t>
  </si>
  <si>
    <t>CASTELDELFINO</t>
  </si>
  <si>
    <t>PONTECHIANALE</t>
  </si>
  <si>
    <t>CRISSOLO</t>
  </si>
  <si>
    <t>ONCINO</t>
  </si>
  <si>
    <t>SAMPEYRE</t>
  </si>
  <si>
    <t>MELLE</t>
  </si>
  <si>
    <t>VENDONE</t>
  </si>
  <si>
    <t>CASTELBIANCO</t>
  </si>
  <si>
    <t>ERLI</t>
  </si>
  <si>
    <t>ZUCCARELLO</t>
  </si>
  <si>
    <t>STELLANELLO</t>
  </si>
  <si>
    <t>CARAVONICA</t>
  </si>
  <si>
    <t>CESIO</t>
  </si>
  <si>
    <t>REZZO</t>
  </si>
  <si>
    <t>MENDATICA</t>
  </si>
  <si>
    <t>PIETRABRUNA</t>
  </si>
  <si>
    <t>BAIARDO</t>
  </si>
  <si>
    <t>TRIORA</t>
  </si>
  <si>
    <t>SEBORGA</t>
  </si>
  <si>
    <t>REZZOAGLIO</t>
  </si>
  <si>
    <t>LUMARZO</t>
  </si>
  <si>
    <t>FERRIERE</t>
  </si>
  <si>
    <t>NEIRONE</t>
  </si>
  <si>
    <t>BAGNONE</t>
  </si>
  <si>
    <t>CARRO</t>
  </si>
  <si>
    <t>CARRODANO</t>
  </si>
  <si>
    <t>MAISSANA</t>
  </si>
  <si>
    <t>AURANO</t>
  </si>
  <si>
    <t>INTRAGNA</t>
  </si>
  <si>
    <t>MIAZZINA</t>
  </si>
  <si>
    <t>SEPPIANA</t>
  </si>
  <si>
    <t>FORMAZZA</t>
  </si>
  <si>
    <t>DRUOGNO</t>
  </si>
  <si>
    <t>DUMENZA</t>
  </si>
  <si>
    <t>TACENO</t>
  </si>
  <si>
    <t>APRICA</t>
  </si>
  <si>
    <t>CIVO</t>
  </si>
  <si>
    <t>TARTANO</t>
  </si>
  <si>
    <t>CAMPODOLCINO</t>
  </si>
  <si>
    <t>BRANZI</t>
  </si>
  <si>
    <t>CARONA</t>
  </si>
  <si>
    <t>PIAZZATORRE</t>
  </si>
  <si>
    <t>RONCOBELLO</t>
  </si>
  <si>
    <t>ALGUA</t>
  </si>
  <si>
    <t>VALBONDIONE</t>
  </si>
  <si>
    <t>BAGOLINO</t>
  </si>
  <si>
    <t>GARGNANO</t>
  </si>
  <si>
    <t>FORTUNAGO</t>
  </si>
  <si>
    <t>VARZI</t>
  </si>
  <si>
    <t>ROMAGNESE</t>
  </si>
  <si>
    <t>ZAVATTARELLO</t>
  </si>
  <si>
    <t>LANGOSCO</t>
  </si>
  <si>
    <t>MONFUMO</t>
  </si>
  <si>
    <t>FOZA</t>
  </si>
  <si>
    <t>CLAUZETTO</t>
  </si>
  <si>
    <t>BARCIS</t>
  </si>
  <si>
    <t>FRISANCO</t>
  </si>
  <si>
    <t>MEDUNO</t>
  </si>
  <si>
    <t>DOGNA</t>
  </si>
  <si>
    <t>DRENCHIA</t>
  </si>
  <si>
    <t>CLODIG</t>
  </si>
  <si>
    <t>PREPOTTO</t>
  </si>
  <si>
    <t>STREGNA</t>
  </si>
  <si>
    <t>PULFERO</t>
  </si>
  <si>
    <t>VEDRONZA</t>
  </si>
  <si>
    <t>AMPEZZO</t>
  </si>
  <si>
    <t>RAVASCLETTO</t>
  </si>
  <si>
    <t>RIGOLATO</t>
  </si>
  <si>
    <t>RAVEO</t>
  </si>
  <si>
    <t>GOSALDO</t>
  </si>
  <si>
    <t>SOVRAMONTE</t>
  </si>
  <si>
    <t>LAMON</t>
  </si>
  <si>
    <t>POSINA</t>
  </si>
  <si>
    <t>LASTEBASSE</t>
  </si>
  <si>
    <t>GRUMES</t>
  </si>
  <si>
    <t>SOVER</t>
  </si>
  <si>
    <t>CORNIGLIO</t>
  </si>
  <si>
    <t>VETTO</t>
  </si>
  <si>
    <t>RAMISETO</t>
  </si>
  <si>
    <t>AGAZZANO</t>
  </si>
  <si>
    <t>PIOZZANO</t>
  </si>
  <si>
    <t>MORFASSO</t>
  </si>
  <si>
    <t>ZERBA</t>
  </si>
  <si>
    <t>OTTONE</t>
  </si>
  <si>
    <t>GROPPARELLO</t>
  </si>
  <si>
    <t>ALBARETO</t>
  </si>
  <si>
    <t>PECORARA</t>
  </si>
  <si>
    <t>TRAVO</t>
  </si>
  <si>
    <t>COLI</t>
  </si>
  <si>
    <t>TERENZO</t>
  </si>
  <si>
    <t>BORE</t>
  </si>
  <si>
    <t>VARSI</t>
  </si>
  <si>
    <t>BERCETO</t>
  </si>
  <si>
    <t>MORMOROLA</t>
  </si>
  <si>
    <t>CAMUGNANO</t>
  </si>
  <si>
    <t>FIUMALBO</t>
  </si>
  <si>
    <t>MONTECRETO</t>
  </si>
  <si>
    <t>SEGGIANO</t>
  </si>
  <si>
    <t>ROCCALBEGNA</t>
  </si>
  <si>
    <t>SEMPRONIANO</t>
  </si>
  <si>
    <t>CAMPAGNATICO</t>
  </si>
  <si>
    <t>CINIGIANO</t>
  </si>
  <si>
    <t>MONTIERI</t>
  </si>
  <si>
    <t>PITEGLIO</t>
  </si>
  <si>
    <t>CUTIGLIANO</t>
  </si>
  <si>
    <t>TAVIANO</t>
  </si>
  <si>
    <t>RADICOFANI</t>
  </si>
  <si>
    <t>MOLAZZANA</t>
  </si>
  <si>
    <t>VERGEMOLI</t>
  </si>
  <si>
    <t>CAREGGINE</t>
  </si>
  <si>
    <t>GIUNCUGNANO</t>
  </si>
  <si>
    <t>SILLANO</t>
  </si>
  <si>
    <t>CARTOCETO</t>
  </si>
  <si>
    <t>MONTEFELCINO</t>
  </si>
  <si>
    <t>FRATTEROSA</t>
  </si>
  <si>
    <t>VILLAGRANDE</t>
  </si>
  <si>
    <t>FRONTINO</t>
  </si>
  <si>
    <t>CESSAPALOMBO</t>
  </si>
  <si>
    <t>SERRAPETRONA</t>
  </si>
  <si>
    <t>MASSIGNANO</t>
  </si>
  <si>
    <t>COSSIGNANO</t>
  </si>
  <si>
    <t>ROTELLA</t>
  </si>
  <si>
    <t>MONTEFORTINO</t>
  </si>
  <si>
    <t>MONTEMONACO</t>
  </si>
  <si>
    <t>SEFRO</t>
  </si>
  <si>
    <t>PIEVEBOVIGLIANA</t>
  </si>
  <si>
    <t>BOLOGNOLA</t>
  </si>
  <si>
    <t>CASCIA</t>
  </si>
  <si>
    <t>SELLANO</t>
  </si>
  <si>
    <t>ALVIANO</t>
  </si>
  <si>
    <t>MONTECCHIO</t>
  </si>
  <si>
    <t>COTTANELLO</t>
  </si>
  <si>
    <t>MONTASOLA</t>
  </si>
  <si>
    <t>LABRO</t>
  </si>
  <si>
    <t>ACCUMOLI</t>
  </si>
  <si>
    <t>AMATRICE</t>
  </si>
  <si>
    <t>BORGOROSE</t>
  </si>
  <si>
    <t>PESCOROCCHIANO</t>
  </si>
  <si>
    <t>FIAMIGNANO</t>
  </si>
  <si>
    <t>BORBONA</t>
  </si>
  <si>
    <t>CITTAREALE</t>
  </si>
  <si>
    <t>LEONESSA</t>
  </si>
  <si>
    <t>PROCENO</t>
  </si>
  <si>
    <t>PARRANO</t>
  </si>
  <si>
    <t>CASAPROTA</t>
  </si>
  <si>
    <t>TORRICELLA</t>
  </si>
  <si>
    <t>PROSSEDI</t>
  </si>
  <si>
    <t>CICILIANO</t>
  </si>
  <si>
    <t>COLLEPARDO</t>
  </si>
  <si>
    <t>FALVATERRA</t>
  </si>
  <si>
    <t>SERRONE</t>
  </si>
  <si>
    <t>FILETTINO</t>
  </si>
  <si>
    <t>CASALVIERI</t>
  </si>
  <si>
    <t>PICINISCO</t>
  </si>
  <si>
    <t>ACQUAFONDATA</t>
  </si>
  <si>
    <t>VALLEROTONDA</t>
  </si>
  <si>
    <t>VITICUSO</t>
  </si>
  <si>
    <t>BUGGERRU</t>
  </si>
  <si>
    <t>NUXIS</t>
  </si>
  <si>
    <t>PERDAXIUS</t>
  </si>
  <si>
    <t>SANTADI</t>
  </si>
  <si>
    <t>VILLAPERUCCIO</t>
  </si>
  <si>
    <t>MOGORELLA</t>
  </si>
  <si>
    <t>ASUNI</t>
  </si>
  <si>
    <t>NURECI</t>
  </si>
  <si>
    <t>ALLAI</t>
  </si>
  <si>
    <t>NEONELI</t>
  </si>
  <si>
    <t>MILIS</t>
  </si>
  <si>
    <t>TRAMATZA</t>
  </si>
  <si>
    <t>TELTI</t>
  </si>
  <si>
    <t>RUVIANO</t>
  </si>
  <si>
    <t>PRESENZANO</t>
  </si>
  <si>
    <t>MASSA</t>
  </si>
  <si>
    <t>CASTELPAGANO</t>
  </si>
  <si>
    <t>TORRECUSO</t>
  </si>
  <si>
    <t>BASELICE</t>
  </si>
  <si>
    <t>PADULI</t>
  </si>
  <si>
    <t>APICE</t>
  </si>
  <si>
    <t>REINO</t>
  </si>
  <si>
    <t>CASALDUNI</t>
  </si>
  <si>
    <t>MELIZZANO</t>
  </si>
  <si>
    <t>ZUNGOLI</t>
  </si>
  <si>
    <t>CASALBORE</t>
  </si>
  <si>
    <t>BISACCIA</t>
  </si>
  <si>
    <t>TEORA</t>
  </si>
  <si>
    <t>VALLATA</t>
  </si>
  <si>
    <t>VALVA</t>
  </si>
  <si>
    <t>SANTOMENNA</t>
  </si>
  <si>
    <t>CONTRONE</t>
  </si>
  <si>
    <t>GARAGUSO</t>
  </si>
  <si>
    <t>PAGLIAROLI</t>
  </si>
  <si>
    <t>CERMIGNANO</t>
  </si>
  <si>
    <t>TOSSICIA</t>
  </si>
  <si>
    <t>BISENTI</t>
  </si>
  <si>
    <t>CASTELLI</t>
  </si>
  <si>
    <t>COLLEVECCHIO</t>
  </si>
  <si>
    <t>COLLEPIETRO</t>
  </si>
  <si>
    <t>NAVELLI</t>
  </si>
  <si>
    <t>CAPESTRANO</t>
  </si>
  <si>
    <t>OFENA</t>
  </si>
  <si>
    <t>CAMPOTOSTO</t>
  </si>
  <si>
    <t>MONTEREALE</t>
  </si>
  <si>
    <t>CASTELLAFIUME</t>
  </si>
  <si>
    <t>OVINDOLI</t>
  </si>
  <si>
    <t>BISEGNA</t>
  </si>
  <si>
    <t>CAPPADOCIA</t>
  </si>
  <si>
    <t>ROCCARASO</t>
  </si>
  <si>
    <t>ALFEDENA</t>
  </si>
  <si>
    <t>MIRANDA</t>
  </si>
  <si>
    <t>PIETRABBONDANTE</t>
  </si>
  <si>
    <t>PESCOPENNATARO</t>
  </si>
  <si>
    <t>CAPRACOTTA</t>
  </si>
  <si>
    <t>CAROVILLI</t>
  </si>
  <si>
    <t>VASTOGIRARDI</t>
  </si>
  <si>
    <t>CASTELPETROSO</t>
  </si>
  <si>
    <t>SCAPOLI</t>
  </si>
  <si>
    <t>FILIGNANO</t>
  </si>
  <si>
    <t>TREGLIO</t>
  </si>
  <si>
    <t>PENNADOMO</t>
  </si>
  <si>
    <t>PIZZOFERRATO</t>
  </si>
  <si>
    <t>LENTELLA</t>
  </si>
  <si>
    <t>CARUNCHIO</t>
  </si>
  <si>
    <t>ROCCASPINALVETI</t>
  </si>
  <si>
    <t>CASTELGUIDONE</t>
  </si>
  <si>
    <t>BARANELLO</t>
  </si>
  <si>
    <t>MATRICE</t>
  </si>
  <si>
    <t>CAMPOLIETO</t>
  </si>
  <si>
    <t>CASALCIPRANO</t>
  </si>
  <si>
    <t>CASTROPIGNANO</t>
  </si>
  <si>
    <t>SPINETE</t>
  </si>
  <si>
    <t>CASACALENDA</t>
  </si>
  <si>
    <t>ROTELLO</t>
  </si>
  <si>
    <t>LUCITO</t>
  </si>
  <si>
    <t>TUFARA</t>
  </si>
  <si>
    <t>GAMBATESA</t>
  </si>
  <si>
    <t>RICCIA</t>
  </si>
  <si>
    <t>PIETRACATELLA</t>
  </si>
  <si>
    <t>CERCEMAGGIORE</t>
  </si>
  <si>
    <t>DURONIA</t>
  </si>
  <si>
    <t>FOSSALTO</t>
  </si>
  <si>
    <t>ROCCAVIVARA</t>
  </si>
  <si>
    <t>TRIVENTO</t>
  </si>
  <si>
    <t>MONACILIONI</t>
  </si>
  <si>
    <t>CAMPOMARINO</t>
  </si>
  <si>
    <t>ALBERONA</t>
  </si>
  <si>
    <t>FAETO</t>
  </si>
  <si>
    <t>CHIEUTI</t>
  </si>
  <si>
    <t>REITANO</t>
  </si>
  <si>
    <t>SCOPELLO</t>
  </si>
  <si>
    <t>BUSCEMI</t>
  </si>
  <si>
    <t>CASSARO</t>
  </si>
  <si>
    <t>RESUTTANO</t>
  </si>
  <si>
    <t>SPERLINGA</t>
  </si>
  <si>
    <t>MONTAGNAREALE</t>
  </si>
  <si>
    <t>MANDANICI</t>
  </si>
  <si>
    <t>PAGLIARA</t>
  </si>
  <si>
    <t>NARDODIPACE</t>
  </si>
  <si>
    <t>PLACANICA</t>
  </si>
  <si>
    <t>PETRIZZI</t>
  </si>
  <si>
    <t>PLATANIA</t>
  </si>
  <si>
    <t>ARMENTO</t>
  </si>
  <si>
    <t>SPINOSO</t>
  </si>
  <si>
    <t>MONTEMURRO</t>
  </si>
  <si>
    <t>ANZI</t>
  </si>
  <si>
    <t>BALVANO</t>
  </si>
  <si>
    <t>CASTELMEZZANO</t>
  </si>
  <si>
    <t>PIETRAPERTOSA</t>
  </si>
  <si>
    <t>TRIVIGNO</t>
  </si>
  <si>
    <t>NEMOLI</t>
  </si>
  <si>
    <t>CASTELSARACENO</t>
  </si>
  <si>
    <t>NOEPOLI</t>
  </si>
  <si>
    <t>TORRACA</t>
  </si>
  <si>
    <t>CERASO</t>
  </si>
  <si>
    <t>PERDIFUMO</t>
  </si>
  <si>
    <t>CICERALE</t>
  </si>
  <si>
    <t>TORCHIARA</t>
  </si>
  <si>
    <t>SANZA</t>
  </si>
  <si>
    <t>CASALBUONO</t>
  </si>
  <si>
    <t>SALVITELLE</t>
  </si>
  <si>
    <t>SARCONI</t>
  </si>
  <si>
    <t>RAPONE</t>
  </si>
  <si>
    <t>CASTROREGIO</t>
  </si>
  <si>
    <t>CANNA</t>
  </si>
  <si>
    <t>MONTEGIORDANO</t>
  </si>
  <si>
    <t>BONIFATI</t>
  </si>
  <si>
    <t>AIETA</t>
  </si>
  <si>
    <t>TORTORA</t>
  </si>
  <si>
    <t>nr ASL</t>
  </si>
  <si>
    <t>Costo evitabile unitario x cliente</t>
  </si>
  <si>
    <t>Ricavo mancato unitario x cliente</t>
  </si>
  <si>
    <t>Provincia</t>
  </si>
  <si>
    <t>CATTOLICA ERACLEA</t>
  </si>
  <si>
    <t>AGRIGENTO</t>
  </si>
  <si>
    <t>RIBERA</t>
  </si>
  <si>
    <t>SAN BIAGIO PLATANI</t>
  </si>
  <si>
    <t>ALESSANDRIA</t>
  </si>
  <si>
    <t>PARETO</t>
  </si>
  <si>
    <t>MONTECHIARO D'ACQUI</t>
  </si>
  <si>
    <t>ORSARA BORMIDA</t>
  </si>
  <si>
    <t>CASSINE</t>
  </si>
  <si>
    <t>SPIGNO MONFERRATO</t>
  </si>
  <si>
    <t>MOMBELLO MONFERRATO</t>
  </si>
  <si>
    <t>VILLADEATI</t>
  </si>
  <si>
    <t>ODALENGO GRANDE</t>
  </si>
  <si>
    <t>VILLAMIROGLIO</t>
  </si>
  <si>
    <t>ALFIANO NATTA</t>
  </si>
  <si>
    <t>SALA MONFERRATO</t>
  </si>
  <si>
    <t>CASALE MONFERRATO</t>
  </si>
  <si>
    <t>ALTAVILLA MONFERRATO</t>
  </si>
  <si>
    <t>SANT'AGATA FOSSILI</t>
  </si>
  <si>
    <t>POZZOL GROPPO</t>
  </si>
  <si>
    <t>COSTA VESCOVATO</t>
  </si>
  <si>
    <t>AVOLASCA</t>
  </si>
  <si>
    <t>GARADASSI</t>
  </si>
  <si>
    <t>SAN SEBASTIANO CURONE</t>
  </si>
  <si>
    <t>STAZZANO</t>
  </si>
  <si>
    <t>TERAMO</t>
  </si>
  <si>
    <t>BOSIO</t>
  </si>
  <si>
    <t>PARODI LIGURE</t>
  </si>
  <si>
    <t>CABELLA LIGURE</t>
  </si>
  <si>
    <t>CANTALUPO LIGURE</t>
  </si>
  <si>
    <t>ROCCHETTA LIGURE</t>
  </si>
  <si>
    <t>MONGIARDINO LIGURE</t>
  </si>
  <si>
    <t>CARREGA LIGURE</t>
  </si>
  <si>
    <t>CASSINELLE-CONCENTRICO</t>
  </si>
  <si>
    <t>CARPENETO</t>
  </si>
  <si>
    <t>OSTRA</t>
  </si>
  <si>
    <t>ANCONA</t>
  </si>
  <si>
    <t>ARCEVIA</t>
  </si>
  <si>
    <t>SENIGALLIA</t>
  </si>
  <si>
    <t>JESI</t>
  </si>
  <si>
    <t>SASSOFERRATO</t>
  </si>
  <si>
    <t>FABRIANO</t>
  </si>
  <si>
    <t>SAINT RHEMY EN BOSSES</t>
  </si>
  <si>
    <t>AOSTA</t>
  </si>
  <si>
    <t>SAINT NICOLAS</t>
  </si>
  <si>
    <t>ANTAGNOD</t>
  </si>
  <si>
    <t>Challand Saint Anselme</t>
  </si>
  <si>
    <t>ANTEY SAINT ANDRE'</t>
  </si>
  <si>
    <t>SUBBIANO</t>
  </si>
  <si>
    <t>AREZZO</t>
  </si>
  <si>
    <t>CHIUSI DELLA VERNA</t>
  </si>
  <si>
    <t>TALLA</t>
  </si>
  <si>
    <t>BIBBIENA</t>
  </si>
  <si>
    <t>POPPI</t>
  </si>
  <si>
    <t>STRADA</t>
  </si>
  <si>
    <t>LORO CIUFFENNA</t>
  </si>
  <si>
    <t>BADIA TEDALDA</t>
  </si>
  <si>
    <t>CAPRESE MICHELANGELO</t>
  </si>
  <si>
    <t>PIEVE SANTO STEFANO</t>
  </si>
  <si>
    <t>SESTINO</t>
  </si>
  <si>
    <t>BADIA AL PINO</t>
  </si>
  <si>
    <t>CORTONA</t>
  </si>
  <si>
    <t>ASCOLI PICENO</t>
  </si>
  <si>
    <t>MONTE RINALDO</t>
  </si>
  <si>
    <t>FERMO</t>
  </si>
  <si>
    <t>MONTE VIDON COMBATTE</t>
  </si>
  <si>
    <t>MONTEFALCONE APPENNINO</t>
  </si>
  <si>
    <t>MONSAMPIETRO MORICO</t>
  </si>
  <si>
    <t>BELMONTE PICENO</t>
  </si>
  <si>
    <t>Castel di Lama Piattoni</t>
  </si>
  <si>
    <t>MONTEGALLO</t>
  </si>
  <si>
    <t>ACQUASANTA TERME</t>
  </si>
  <si>
    <t>ARQUATA DEL TRONTO</t>
  </si>
  <si>
    <t>ASTI</t>
  </si>
  <si>
    <t>SAN DAMIANO D'ASTI</t>
  </si>
  <si>
    <t>VILLA SAN SECONDO</t>
  </si>
  <si>
    <t>AZZANO D'ASTI</t>
  </si>
  <si>
    <t>CASTEL BOGLIONE</t>
  </si>
  <si>
    <t>CASTELLETTO MOLINA</t>
  </si>
  <si>
    <t>MONTORO INFERIORE</t>
  </si>
  <si>
    <t>AVELLINO</t>
  </si>
  <si>
    <t>VILLANOVA DEL BATTISTA</t>
  </si>
  <si>
    <t>GRECI</t>
  </si>
  <si>
    <t>SAN VITO</t>
  </si>
  <si>
    <t>ARIANO IRPINO</t>
  </si>
  <si>
    <t>MIRABELLA ECLANO</t>
  </si>
  <si>
    <t>CAPOSELE</t>
  </si>
  <si>
    <t>MONTEMARANO</t>
  </si>
  <si>
    <t>GUARDIA LOMBARDI</t>
  </si>
  <si>
    <t>MORRA DE SANCTIS</t>
  </si>
  <si>
    <t>BAGNOLI IRPINO</t>
  </si>
  <si>
    <t>SAN MANGO SUL CALORE</t>
  </si>
  <si>
    <t>SANT'ANGELO DEI LOMBARDI</t>
  </si>
  <si>
    <t>TORELLA DEI LOMBARDI</t>
  </si>
  <si>
    <t>TORITTO</t>
  </si>
  <si>
    <t>BARI</t>
  </si>
  <si>
    <t>BITONTO</t>
  </si>
  <si>
    <t>MONOPOLI</t>
  </si>
  <si>
    <t>ZOLDO ALTO</t>
  </si>
  <si>
    <t>BELLUNO</t>
  </si>
  <si>
    <t>ROCCA PIETORE</t>
  </si>
  <si>
    <t>RIVAMONTE AGORDINO</t>
  </si>
  <si>
    <t>SELVA DI CADORE</t>
  </si>
  <si>
    <t>CESIOMAGGIORE</t>
  </si>
  <si>
    <t>FONZASO</t>
  </si>
  <si>
    <t>ARSIE'</t>
  </si>
  <si>
    <t>SAN PIETRO DI CADORE</t>
  </si>
  <si>
    <t>BENEVENTO</t>
  </si>
  <si>
    <t>SAN GIORGIO LA MOLARA</t>
  </si>
  <si>
    <t>FOIANO DI VAL FORTORE</t>
  </si>
  <si>
    <t>SANTA CROCE DEL SANNIO</t>
  </si>
  <si>
    <t>CASTELFRANCO IN MISCANO</t>
  </si>
  <si>
    <t>CASTELVETERE IN VAL FORTORE</t>
  </si>
  <si>
    <t>COLLE SANNITA</t>
  </si>
  <si>
    <t>MORCONE</t>
  </si>
  <si>
    <t>FAICCHIO</t>
  </si>
  <si>
    <t>TOCCO CAUDIO</t>
  </si>
  <si>
    <t>BERGAMO</t>
  </si>
  <si>
    <t>SANTA BRIGIDA</t>
  </si>
  <si>
    <t>OLMO AL BREMBO</t>
  </si>
  <si>
    <t>ORNICA</t>
  </si>
  <si>
    <t>OLTRE IL COLLE</t>
  </si>
  <si>
    <t>ZOGNO</t>
  </si>
  <si>
    <t>CASTIONE DELLA PRESOLANA</t>
  </si>
  <si>
    <t>ROTA D'IMAGNA</t>
  </si>
  <si>
    <t>CREVALCORE</t>
  </si>
  <si>
    <t>BOLOGNA</t>
  </si>
  <si>
    <t>CASALFIUMANESE</t>
  </si>
  <si>
    <t>MORDANO</t>
  </si>
  <si>
    <t>GRIZZANA MORANDI</t>
  </si>
  <si>
    <t>VERGATO</t>
  </si>
  <si>
    <t>LIZZANO IN BELVEDERE</t>
  </si>
  <si>
    <t>PORRETTA TERME</t>
  </si>
  <si>
    <t>SAN BENEDETTO VAL DI SAMBRO</t>
  </si>
  <si>
    <t>BUDRIO</t>
  </si>
  <si>
    <t>SAVIGNO</t>
  </si>
  <si>
    <t>SAN MARTINO IN PASSIRIA</t>
  </si>
  <si>
    <t>BOLZANO</t>
  </si>
  <si>
    <t>MOSO IN PASSIRIA</t>
  </si>
  <si>
    <t>SANTA VALBURGA - ULTIMO</t>
  </si>
  <si>
    <t>SENALES</t>
  </si>
  <si>
    <t>SAN LORENZO DI SEBATO</t>
  </si>
  <si>
    <t>VALLE DI CASIES-GSIES</t>
  </si>
  <si>
    <t>CAMPO TURES</t>
  </si>
  <si>
    <t>CASTELROTTO</t>
  </si>
  <si>
    <t>COLLALBO</t>
  </si>
  <si>
    <t>SARENTINO</t>
  </si>
  <si>
    <t>BRESCIA</t>
  </si>
  <si>
    <t>VALVESTINO</t>
  </si>
  <si>
    <t>Fasano di Brindisi</t>
  </si>
  <si>
    <t>BRINDISI</t>
  </si>
  <si>
    <t>OSTUNI</t>
  </si>
  <si>
    <t>PULA</t>
  </si>
  <si>
    <t>CAGLIARI</t>
  </si>
  <si>
    <t>SAN GIOVANNI SUERGIU</t>
  </si>
  <si>
    <t>PORTOSCUSO</t>
  </si>
  <si>
    <t>NARCAO</t>
  </si>
  <si>
    <t>SANT'ANNA ARRESI</t>
  </si>
  <si>
    <t>DOMUS DE MARIA</t>
  </si>
  <si>
    <t>SANT'ANTIOCO</t>
  </si>
  <si>
    <t>TEULADA</t>
  </si>
  <si>
    <t>SANLURI</t>
  </si>
  <si>
    <t>DECIMOMANNU</t>
  </si>
  <si>
    <t>GUSPINI</t>
  </si>
  <si>
    <t>MARACALAGONIS</t>
  </si>
  <si>
    <t>CASTIADAS</t>
  </si>
  <si>
    <t>SINNAI</t>
  </si>
  <si>
    <t>VILLASIMIUS</t>
  </si>
  <si>
    <t>CALTANISSETTA</t>
  </si>
  <si>
    <t>GELA</t>
  </si>
  <si>
    <t>MIRABELLO SANNITICO</t>
  </si>
  <si>
    <t>CAMPOBASSO</t>
  </si>
  <si>
    <t>SAN GIULIANO DEL SANNIO</t>
  </si>
  <si>
    <t>JELSI</t>
  </si>
  <si>
    <t>SANT'ANGELO LIMOSANO</t>
  </si>
  <si>
    <t>SAN MASSIMO</t>
  </si>
  <si>
    <t>TORELLA DEL SANNIO</t>
  </si>
  <si>
    <t>MONTENERO DI BISACCIA</t>
  </si>
  <si>
    <t>SANT'ELIA A PIANISI</t>
  </si>
  <si>
    <t>GIOIA SANNITICA</t>
  </si>
  <si>
    <t>CASERTA</t>
  </si>
  <si>
    <t>SAN GREGORIO MATESE</t>
  </si>
  <si>
    <t>CANCELLO ED ARNONE</t>
  </si>
  <si>
    <t>MONDRAGONE</t>
  </si>
  <si>
    <t>MARZANO APPIO</t>
  </si>
  <si>
    <t>SESSA AURUNCA</t>
  </si>
  <si>
    <t>LIBERI</t>
  </si>
  <si>
    <t>ROCCHETTA E CROCE</t>
  </si>
  <si>
    <t>TORA</t>
  </si>
  <si>
    <t>CATANIA</t>
  </si>
  <si>
    <t>CASTIGLIONE DI SICILIA</t>
  </si>
  <si>
    <t>Maniace di Bronte</t>
  </si>
  <si>
    <t>CASTEL DI JUDICA</t>
  </si>
  <si>
    <t>BORGIA</t>
  </si>
  <si>
    <t>CATANZARO</t>
  </si>
  <si>
    <t>SERRASTRETTA</t>
  </si>
  <si>
    <t>SAN PIETRO APOSTOLO</t>
  </si>
  <si>
    <t>DECOLLATURA</t>
  </si>
  <si>
    <t>LAMEZIA TERME</t>
  </si>
  <si>
    <t>Nocera Terinese</t>
  </si>
  <si>
    <t>TAVERNA</t>
  </si>
  <si>
    <t>STRONGOLI</t>
  </si>
  <si>
    <t>COTRONEI</t>
  </si>
  <si>
    <t>ISOLA DI CAPO RIZZUTO</t>
  </si>
  <si>
    <t>CUTRO</t>
  </si>
  <si>
    <t>FRANCAVILLA ANGITOLA</t>
  </si>
  <si>
    <t>PRETORO</t>
  </si>
  <si>
    <t>CHIETI</t>
  </si>
  <si>
    <t>TORRICELLA PELIGNA</t>
  </si>
  <si>
    <t>ORTONA</t>
  </si>
  <si>
    <t>ROIO DEL SANGRO</t>
  </si>
  <si>
    <t>ATESSA</t>
  </si>
  <si>
    <t>SCHIAVI DI ABRUZZO</t>
  </si>
  <si>
    <t>PALMOLI</t>
  </si>
  <si>
    <t>COMO</t>
  </si>
  <si>
    <t>LECCO</t>
  </si>
  <si>
    <t>SAN SOSTI</t>
  </si>
  <si>
    <t>COSENZA</t>
  </si>
  <si>
    <t>SANTA CATERINA ALBANESE</t>
  </si>
  <si>
    <t>Cassano Jonio</t>
  </si>
  <si>
    <t>LAINO BORGO</t>
  </si>
  <si>
    <t>GRISOLIA</t>
  </si>
  <si>
    <t>SAN NICOLA ARCELLA</t>
  </si>
  <si>
    <t>BELVEDERE MARITTIMO</t>
  </si>
  <si>
    <t>FIUMEFREDDO BRUZIO</t>
  </si>
  <si>
    <t>AIELLO CALABRO</t>
  </si>
  <si>
    <t>LUZZI</t>
  </si>
  <si>
    <t>PATERNO CALABRO</t>
  </si>
  <si>
    <t>ACRI</t>
  </si>
  <si>
    <t>BISIGNANO</t>
  </si>
  <si>
    <t>SAN GIOVANNI IN FIORE</t>
  </si>
  <si>
    <t>PIETRAPAOLA</t>
  </si>
  <si>
    <t>CORIGLIANO CALABRO</t>
  </si>
  <si>
    <t>ROSSANO</t>
  </si>
  <si>
    <t>CERCHIARA DI CALABRIA</t>
  </si>
  <si>
    <t>ROSETO CAPO SPULICO</t>
  </si>
  <si>
    <t>SAN LORENZO BELLIZZI</t>
  </si>
  <si>
    <t>ALESSANDRIA DEL CARRETTO</t>
  </si>
  <si>
    <t>ROCCA IMPERIALE</t>
  </si>
  <si>
    <t>LONGOBARDI</t>
  </si>
  <si>
    <t>POZZAGLIO ED UNITI</t>
  </si>
  <si>
    <t>CREMONA</t>
  </si>
  <si>
    <t>CUNEO</t>
  </si>
  <si>
    <t>VINADIO</t>
  </si>
  <si>
    <t>ARGENTERA</t>
  </si>
  <si>
    <t>Chiusa Pesio</t>
  </si>
  <si>
    <t>LIMONE PIEMONTE</t>
  </si>
  <si>
    <t>MONTEROSSO GRANA</t>
  </si>
  <si>
    <t>MARTINIANA PO</t>
  </si>
  <si>
    <t>BAGNOLO PIEMONTE</t>
  </si>
  <si>
    <t>BARGE</t>
  </si>
  <si>
    <t>SALUZZO</t>
  </si>
  <si>
    <t>SAVIGLIANO</t>
  </si>
  <si>
    <t>SAN LORENZO</t>
  </si>
  <si>
    <t>SANTO STEFANO ROERO</t>
  </si>
  <si>
    <t>BENE VAGIENNA</t>
  </si>
  <si>
    <t>BRA</t>
  </si>
  <si>
    <t>FOSSANO</t>
  </si>
  <si>
    <t>ROCCA DE' BALDI</t>
  </si>
  <si>
    <t>TRINITA'</t>
  </si>
  <si>
    <t>LEQUIO BERRIA</t>
  </si>
  <si>
    <t>NIELLA BELBO</t>
  </si>
  <si>
    <t>TREZZO TINELLA</t>
  </si>
  <si>
    <t>ALBARETTO DELLA TORRE</t>
  </si>
  <si>
    <t>TORRE BORMIDA</t>
  </si>
  <si>
    <t>ROCCHETTA BELBO</t>
  </si>
  <si>
    <t>CASTELLINO TANARO</t>
  </si>
  <si>
    <t>CHERASCO</t>
  </si>
  <si>
    <t>CASTELLETTO UZZONE</t>
  </si>
  <si>
    <t>PEZZOLO VALLE UZZONE</t>
  </si>
  <si>
    <t>Garessio Borgo Piave</t>
  </si>
  <si>
    <t>MONESIGLIO</t>
  </si>
  <si>
    <t>SAN MICHELE MONDOVI'</t>
  </si>
  <si>
    <t>ROBURENT</t>
  </si>
  <si>
    <t>MONTALDO DI MONDOVI'</t>
  </si>
  <si>
    <t>FRABOSA SOPRANA</t>
  </si>
  <si>
    <t>FRABOSA SOTTANA</t>
  </si>
  <si>
    <t>MONDOVI'</t>
  </si>
  <si>
    <t>ROCCAFORTE MONDOVI'</t>
  </si>
  <si>
    <t>VILLAPRIOLO</t>
  </si>
  <si>
    <t>ENNA</t>
  </si>
  <si>
    <t>ARGENTA</t>
  </si>
  <si>
    <t>FERRARA</t>
  </si>
  <si>
    <t>BONDENO</t>
  </si>
  <si>
    <t>COMACCHIO</t>
  </si>
  <si>
    <t>MESOLA</t>
  </si>
  <si>
    <t>MIGLIARINO</t>
  </si>
  <si>
    <t>BERRA</t>
  </si>
  <si>
    <t>COPPARO</t>
  </si>
  <si>
    <t>JOLANDA DI SAVOIA</t>
  </si>
  <si>
    <t>GREVE IN CHIANTI</t>
  </si>
  <si>
    <t>FIRENZE</t>
  </si>
  <si>
    <t>BARBERINO DI MUGELLO</t>
  </si>
  <si>
    <t>BORGO SAN LORENZO</t>
  </si>
  <si>
    <t>FIRENZUOLA</t>
  </si>
  <si>
    <t>MARRADI</t>
  </si>
  <si>
    <t>SCARPERIA</t>
  </si>
  <si>
    <t>VICCHIO</t>
  </si>
  <si>
    <t>PELAGO</t>
  </si>
  <si>
    <t>FIGLINE VALDARNO</t>
  </si>
  <si>
    <t>Incisa Val D'Arno</t>
  </si>
  <si>
    <t>REGGELLO</t>
  </si>
  <si>
    <t>RUFINA</t>
  </si>
  <si>
    <t>CANTAGALLO</t>
  </si>
  <si>
    <t>FOGGIA</t>
  </si>
  <si>
    <t>VIESTE</t>
  </si>
  <si>
    <t>MONTELEONE DI PUGLIA</t>
  </si>
  <si>
    <t>VOLTURARA APPULA</t>
  </si>
  <si>
    <t>CELENZA VALFORTORE</t>
  </si>
  <si>
    <t>MANFREDONIA</t>
  </si>
  <si>
    <t>MELDOLA</t>
  </si>
  <si>
    <t>FORLI'</t>
  </si>
  <si>
    <t>SANTA SOFIA</t>
  </si>
  <si>
    <t>SAN PIERO IN BAGNO</t>
  </si>
  <si>
    <t>VERGHERETO</t>
  </si>
  <si>
    <t>SOGLIANO AL RUBICONE</t>
  </si>
  <si>
    <t>SAVIGNANO SUL RUBICONE</t>
  </si>
  <si>
    <t>MORCIANO DI ROMAGNA</t>
  </si>
  <si>
    <t>FROSINONE</t>
  </si>
  <si>
    <t>CASTRO DEI VOLSCI</t>
  </si>
  <si>
    <t>CECCANO</t>
  </si>
  <si>
    <t>ARPINO</t>
  </si>
  <si>
    <t>AUSONIA</t>
  </si>
  <si>
    <t>SAN BIAGIO SARACINISCO</t>
  </si>
  <si>
    <t>ALVITO</t>
  </si>
  <si>
    <t>MELE</t>
  </si>
  <si>
    <t>GENOVA</t>
  </si>
  <si>
    <t>VALBREVENNA</t>
  </si>
  <si>
    <t>BUSALLA</t>
  </si>
  <si>
    <t>CAMPOMORONE</t>
  </si>
  <si>
    <t>BARGAGLI</t>
  </si>
  <si>
    <t>MONTOGGIO</t>
  </si>
  <si>
    <t>CASTIGLIONE CHIAVARESE</t>
  </si>
  <si>
    <t>SAN COLOMBANO CERTENOLI</t>
  </si>
  <si>
    <t>NE</t>
  </si>
  <si>
    <t>ISOLONA</t>
  </si>
  <si>
    <t>FAVALE DI MALVARO</t>
  </si>
  <si>
    <t>COREGLIA LIGURE</t>
  </si>
  <si>
    <t>PRATO</t>
  </si>
  <si>
    <t>BORZONASCA</t>
  </si>
  <si>
    <t>LORSICA</t>
  </si>
  <si>
    <t>SANTO STEFANO D'AVETO</t>
  </si>
  <si>
    <t>GRADO</t>
  </si>
  <si>
    <t>GORIZIA</t>
  </si>
  <si>
    <t>SORANO</t>
  </si>
  <si>
    <t>GROSSETO</t>
  </si>
  <si>
    <t>CAPALBIO</t>
  </si>
  <si>
    <t>MANCIANO</t>
  </si>
  <si>
    <t>PITIGLIANO</t>
  </si>
  <si>
    <t>PORTO SANTO STEFANO</t>
  </si>
  <si>
    <t>SCARLINO</t>
  </si>
  <si>
    <t>GAVORRANO</t>
  </si>
  <si>
    <t>MASSA MARITTIMA</t>
  </si>
  <si>
    <t>ARCIDOSSO</t>
  </si>
  <si>
    <t>CASTEL DEL PIANO</t>
  </si>
  <si>
    <t>CASTELL'AZZARA</t>
  </si>
  <si>
    <t>ROCCASTRADA</t>
  </si>
  <si>
    <t>CASTIGLIONE DELLA PESCAIA</t>
  </si>
  <si>
    <t>CIVITELLA MARITTIMA</t>
  </si>
  <si>
    <t>MAGLIANO IN TOSCANA</t>
  </si>
  <si>
    <t>SCANSANO</t>
  </si>
  <si>
    <t>MOLINI DI TRIORA</t>
  </si>
  <si>
    <t>IMPERIA</t>
  </si>
  <si>
    <t>BORGHETTO D'ARROSCIA</t>
  </si>
  <si>
    <t>AQUILA DI ARROSCIA</t>
  </si>
  <si>
    <t>BORGOMARO</t>
  </si>
  <si>
    <t>OLIVETTA SAN MICHELE</t>
  </si>
  <si>
    <t>ROCCHETTA A VOLTURNO</t>
  </si>
  <si>
    <t>ISERNIA</t>
  </si>
  <si>
    <t>BELMONTE DEL SANNIO</t>
  </si>
  <si>
    <t>MONTENERO VAL COCCHIARA</t>
  </si>
  <si>
    <t>SANT'ANGELO DEL PESCO</t>
  </si>
  <si>
    <t>FORLI' DEL SANNIO</t>
  </si>
  <si>
    <t>POGGIO SANNITA</t>
  </si>
  <si>
    <t>PETTORANELLO DEL MOLISE</t>
  </si>
  <si>
    <t>Cantalupo del Sannio</t>
  </si>
  <si>
    <t>CIVITANOVA DEL SANNIO</t>
  </si>
  <si>
    <t>LA SPEZIA</t>
  </si>
  <si>
    <t>BOLANO</t>
  </si>
  <si>
    <t>SESTA GODANO</t>
  </si>
  <si>
    <t>CALICE AL CORNOVIGLIO</t>
  </si>
  <si>
    <t>BORGHETTO DI VARA</t>
  </si>
  <si>
    <t>ROCCHETTA DI VARA</t>
  </si>
  <si>
    <t>VARESE LIGURE</t>
  </si>
  <si>
    <t>L'AQUILA</t>
  </si>
  <si>
    <t>PIZZOLI</t>
  </si>
  <si>
    <t>SCOPPITO</t>
  </si>
  <si>
    <t>SAN PIO DELLE CAMERE</t>
  </si>
  <si>
    <t>FAGNANO ALTO</t>
  </si>
  <si>
    <t>ACCIANO</t>
  </si>
  <si>
    <t>CASTELVECCHIO CALVISIO</t>
  </si>
  <si>
    <t>SANTO STEFANO DI SESSANIO</t>
  </si>
  <si>
    <t>CAMPO DI GIOVE</t>
  </si>
  <si>
    <t>VILLETTA BARREA</t>
  </si>
  <si>
    <t>ANVERSA DEGLI ABRUZZI</t>
  </si>
  <si>
    <t>LUCOLI</t>
  </si>
  <si>
    <t>ROCCA DI CAMBIO</t>
  </si>
  <si>
    <t>MASSA D'ALBE</t>
  </si>
  <si>
    <t>ROCCA DI BOTTE</t>
  </si>
  <si>
    <t>SANTE MARIE</t>
  </si>
  <si>
    <t>TAGLIACOZZO</t>
  </si>
  <si>
    <t>SONNINO</t>
  </si>
  <si>
    <t>LATINA</t>
  </si>
  <si>
    <t>ROCCA MASSIMA</t>
  </si>
  <si>
    <t>SAN DONATO DI LECCE</t>
  </si>
  <si>
    <t>LECCE</t>
  </si>
  <si>
    <t>PORTO CESAREO</t>
  </si>
  <si>
    <t>MELENDUGNO</t>
  </si>
  <si>
    <t>VERNOLE</t>
  </si>
  <si>
    <t>COLLESALVETTI</t>
  </si>
  <si>
    <t>LIVORNO</t>
  </si>
  <si>
    <t>ROSIGNANO MARITTIMO</t>
  </si>
  <si>
    <t>CAMPIGLIA MARITTIMA</t>
  </si>
  <si>
    <t>CASTAGNETO CARDUCCI</t>
  </si>
  <si>
    <t>PIOMBINO</t>
  </si>
  <si>
    <t>SUVERETO</t>
  </si>
  <si>
    <t>MARCIANA</t>
  </si>
  <si>
    <t>CAPOLIVERI</t>
  </si>
  <si>
    <t>CAMPO NELL'ELBA</t>
  </si>
  <si>
    <t>RIO MARINA</t>
  </si>
  <si>
    <t>VILLA BASILICA</t>
  </si>
  <si>
    <t>LUCCA</t>
  </si>
  <si>
    <t>BAGNI DI LUCCA</t>
  </si>
  <si>
    <t>COREGLIA ANTELMINELLI</t>
  </si>
  <si>
    <t>GALLICANO</t>
  </si>
  <si>
    <t>PIAZZA AL SERCHIO</t>
  </si>
  <si>
    <t>PONTESTAZZEMESE</t>
  </si>
  <si>
    <t>CAMAIORE</t>
  </si>
  <si>
    <t>PESCAGLIA</t>
  </si>
  <si>
    <t>SAN ROMANO</t>
  </si>
  <si>
    <t>PIEVE</t>
  </si>
  <si>
    <t>MACERATA</t>
  </si>
  <si>
    <t>CINGOLI</t>
  </si>
  <si>
    <t>RECANATI</t>
  </si>
  <si>
    <t>GUALDO DI MACERATA</t>
  </si>
  <si>
    <t>MONTE SAN MARTINO</t>
  </si>
  <si>
    <t>SAN GINESIO</t>
  </si>
  <si>
    <t>SAN SEVERINO MARCHE</t>
  </si>
  <si>
    <t>SARNANO</t>
  </si>
  <si>
    <t>TOLENTINO</t>
  </si>
  <si>
    <t>CAMERINO</t>
  </si>
  <si>
    <t>ACQUACANINA</t>
  </si>
  <si>
    <t>PIEVE TORINA</t>
  </si>
  <si>
    <t>MONTE CAVALLO</t>
  </si>
  <si>
    <t>SERRAVALLE DI CHIENTI</t>
  </si>
  <si>
    <t>VISSO</t>
  </si>
  <si>
    <t>CASTELSANTANGELO SUL NERA</t>
  </si>
  <si>
    <t>MARIANA MANTOVANA</t>
  </si>
  <si>
    <t>MANTOVA</t>
  </si>
  <si>
    <t>FIVIZZANO</t>
  </si>
  <si>
    <t>MASSA CARRARA</t>
  </si>
  <si>
    <t>CASOLA IN LUNIGIANA</t>
  </si>
  <si>
    <t>FILATTIERA</t>
  </si>
  <si>
    <t>PONTREMOLI</t>
  </si>
  <si>
    <t>VILLAFRANCA IN LUNIGIANA</t>
  </si>
  <si>
    <t>ZERI</t>
  </si>
  <si>
    <t>CARRARA</t>
  </si>
  <si>
    <t>MATERA</t>
  </si>
  <si>
    <t>CRACO</t>
  </si>
  <si>
    <t>BERNALDA</t>
  </si>
  <si>
    <t>PISTICCI</t>
  </si>
  <si>
    <t>TURSI</t>
  </si>
  <si>
    <t>MESSINA</t>
  </si>
  <si>
    <t>SANTA TERESA DI RIVA</t>
  </si>
  <si>
    <t>FORZA D'AGRO'</t>
  </si>
  <si>
    <t>MOTTA CAMASTRA</t>
  </si>
  <si>
    <t>MONGIUFFI MELIA</t>
  </si>
  <si>
    <t>FURNARI</t>
  </si>
  <si>
    <t>LIPARI</t>
  </si>
  <si>
    <t>BASICO'</t>
  </si>
  <si>
    <t>BROLO</t>
  </si>
  <si>
    <t>GIOIOSA MAREA</t>
  </si>
  <si>
    <t>CASTELL'UMBERTO</t>
  </si>
  <si>
    <t>SAN MARCO D'ALUNZIO</t>
  </si>
  <si>
    <t>CAPO D'ORLANDO</t>
  </si>
  <si>
    <t>MODENA</t>
  </si>
  <si>
    <t>SESTOLA</t>
  </si>
  <si>
    <t>MIRANDOLA</t>
  </si>
  <si>
    <t>FRASSINORO</t>
  </si>
  <si>
    <t>PALAGANO</t>
  </si>
  <si>
    <t>MONTESE</t>
  </si>
  <si>
    <t>ZOCCA</t>
  </si>
  <si>
    <t>NOVARA</t>
  </si>
  <si>
    <t>CAVAGLIO SPOCCIA</t>
  </si>
  <si>
    <t>BEURA CARDEZZA</t>
  </si>
  <si>
    <t>SANTA MARIA MAGGIORE</t>
  </si>
  <si>
    <t>BACENO</t>
  </si>
  <si>
    <t>PREMIA</t>
  </si>
  <si>
    <t>TRASQUERA</t>
  </si>
  <si>
    <t>CEPPO MORELLI</t>
  </si>
  <si>
    <t>BUDONI</t>
  </si>
  <si>
    <t>NUORO</t>
  </si>
  <si>
    <t>LODE'</t>
  </si>
  <si>
    <t>OROSEI</t>
  </si>
  <si>
    <t>SINISCOLA</t>
  </si>
  <si>
    <t>GAIRO</t>
  </si>
  <si>
    <t>CARDEDU</t>
  </si>
  <si>
    <t>TERTENIA</t>
  </si>
  <si>
    <t>VILLAGRANDE STRISAILI</t>
  </si>
  <si>
    <t>SAN TEODORO</t>
  </si>
  <si>
    <t>SAN VERO MILIS</t>
  </si>
  <si>
    <t>ORISTANO</t>
  </si>
  <si>
    <t>CUGLIERI</t>
  </si>
  <si>
    <t>TRESNURAGHES</t>
  </si>
  <si>
    <t>PALMAS ARBOREA</t>
  </si>
  <si>
    <t>USELLUS</t>
  </si>
  <si>
    <t>ARBOREA</t>
  </si>
  <si>
    <t>SAN GIORGIO DELLE PERTICHE</t>
  </si>
  <si>
    <t>PADOVA</t>
  </si>
  <si>
    <t>PIAZZOLA SUL BRENTA</t>
  </si>
  <si>
    <t>SAN MARTINO DI LUPARI</t>
  </si>
  <si>
    <t>BOVOLENTA</t>
  </si>
  <si>
    <t>SANTA MARGHERITA D'ADIGE</t>
  </si>
  <si>
    <t>ALTAVILLA MILICIA</t>
  </si>
  <si>
    <t>PALERMO</t>
  </si>
  <si>
    <t>TRABIA</t>
  </si>
  <si>
    <t>VENTIMIGLIA DI SICILIA</t>
  </si>
  <si>
    <t>PETRALIA SOPRANA</t>
  </si>
  <si>
    <t>CAMPOFELICE DI FITALIA</t>
  </si>
  <si>
    <t>TERRASINI</t>
  </si>
  <si>
    <t>PARMA</t>
  </si>
  <si>
    <t>POLESINE PARMENSE</t>
  </si>
  <si>
    <t>MONCHIO DELLE CORTI</t>
  </si>
  <si>
    <t>MEDESANO</t>
  </si>
  <si>
    <t>NEVIANO DEGLI ARDUINI</t>
  </si>
  <si>
    <t>PALANZANO</t>
  </si>
  <si>
    <t>TIZZANO VAL PARMA</t>
  </si>
  <si>
    <t>BARDI</t>
  </si>
  <si>
    <t>VARANO DE' MELEGARI</t>
  </si>
  <si>
    <t>BEDONIA</t>
  </si>
  <si>
    <t>BORGO VAL DI TARO</t>
  </si>
  <si>
    <t>PELLEGRINO PARMENSE</t>
  </si>
  <si>
    <t>TORNOLO</t>
  </si>
  <si>
    <t>CASALE</t>
  </si>
  <si>
    <t>PAVIA</t>
  </si>
  <si>
    <t>BORGO PRIOLO</t>
  </si>
  <si>
    <t>RUINO</t>
  </si>
  <si>
    <t>MONTECALVO VERSIGGIA</t>
  </si>
  <si>
    <t>BRALLO DI PREGOLA</t>
  </si>
  <si>
    <t>VAL DI NIZZA</t>
  </si>
  <si>
    <t>ROCCA SUSELLA</t>
  </si>
  <si>
    <t>MONTE SANTA MARIA TIBERINA</t>
  </si>
  <si>
    <t>PERUGIA</t>
  </si>
  <si>
    <t>CITTA' DI CASTELLO</t>
  </si>
  <si>
    <t>GUALDO TADINO</t>
  </si>
  <si>
    <t>GUBBIO</t>
  </si>
  <si>
    <t>NOCERA UMBRA</t>
  </si>
  <si>
    <t>SCHEGGIA</t>
  </si>
  <si>
    <t>VALFABBRICA</t>
  </si>
  <si>
    <t>GIANO DELL'UMBRIA</t>
  </si>
  <si>
    <t>CERRETO DI SPOLETO</t>
  </si>
  <si>
    <t>SANT'ANATOLIA DI NARCO</t>
  </si>
  <si>
    <t>MONTELEONE DI SPOLETO</t>
  </si>
  <si>
    <t>SPOLETO</t>
  </si>
  <si>
    <t>MARSCIANO</t>
  </si>
  <si>
    <t>TODI</t>
  </si>
  <si>
    <t>CASTIGLIONE DEL LAGO</t>
  </si>
  <si>
    <t>MAGIONE</t>
  </si>
  <si>
    <t>PANICALE</t>
  </si>
  <si>
    <t>PENNABILLI</t>
  </si>
  <si>
    <t>PESARO</t>
  </si>
  <si>
    <t>SAN LEO</t>
  </si>
  <si>
    <t>MACERATA FELTRIA</t>
  </si>
  <si>
    <t>URBINO</t>
  </si>
  <si>
    <t>SAN GIORGIO DI PESARO</t>
  </si>
  <si>
    <t>FOSSOMBRONE</t>
  </si>
  <si>
    <t>ORCIANO DI PESARO</t>
  </si>
  <si>
    <t>SAN COSTANZO</t>
  </si>
  <si>
    <t>BORGO PACE</t>
  </si>
  <si>
    <t>APECCHIO</t>
  </si>
  <si>
    <t>CAGLI</t>
  </si>
  <si>
    <t>PERGOLA</t>
  </si>
  <si>
    <t>MOSCUFO</t>
  </si>
  <si>
    <t>PESCARA</t>
  </si>
  <si>
    <t>CIVITELLA CASANOVA</t>
  </si>
  <si>
    <t>MONTEBELLO DI BERTONA</t>
  </si>
  <si>
    <t>SANT'EUFEMIA A MAIELLA</t>
  </si>
  <si>
    <t>PIACENZA</t>
  </si>
  <si>
    <t>ZIANO PIACENTINO</t>
  </si>
  <si>
    <t>VERNASCA</t>
  </si>
  <si>
    <t>BESENZONE</t>
  </si>
  <si>
    <t>SAN PIETRO IN CERRO</t>
  </si>
  <si>
    <t>SANTA MARIA</t>
  </si>
  <si>
    <t>CASTELL'ARQUATO</t>
  </si>
  <si>
    <t>CASTEL SAN GIOVANNI</t>
  </si>
  <si>
    <t>FIORENZUOLA D'ARDA</t>
  </si>
  <si>
    <t>LUGAGNANO VAL D'ARDA</t>
  </si>
  <si>
    <t>SAN GIORGIO PIACENTINO</t>
  </si>
  <si>
    <t>BOBBIO</t>
  </si>
  <si>
    <t>FARINI D'OLMO</t>
  </si>
  <si>
    <t>SAN MINIATO</t>
  </si>
  <si>
    <t>PISA</t>
  </si>
  <si>
    <t>MONTECATINI VAL DI CECINA</t>
  </si>
  <si>
    <t>SANTA LUCE</t>
  </si>
  <si>
    <t>GUARDISTALLO</t>
  </si>
  <si>
    <t>CASTELNUOVO VAL DI CECINA</t>
  </si>
  <si>
    <t>POMARANCE</t>
  </si>
  <si>
    <t>VOLTERRA</t>
  </si>
  <si>
    <t>PESCIA</t>
  </si>
  <si>
    <t>PISTOIA</t>
  </si>
  <si>
    <t>ABETONE</t>
  </si>
  <si>
    <t>SAN MARCELLO PISTOIESE</t>
  </si>
  <si>
    <t>PORDENONE</t>
  </si>
  <si>
    <t>ERTO E CASSO</t>
  </si>
  <si>
    <t>VILLOTTA</t>
  </si>
  <si>
    <t>MONTEREALE VALCELLINA</t>
  </si>
  <si>
    <t>TRAMONTI DI SOPRA</t>
  </si>
  <si>
    <t>POTENZA</t>
  </si>
  <si>
    <t>BRINDISI DI MONTAGNA</t>
  </si>
  <si>
    <t>OPPIDO LUCANO</t>
  </si>
  <si>
    <t>SAN FELE</t>
  </si>
  <si>
    <t>AVIGLIANO</t>
  </si>
  <si>
    <t>MELFI</t>
  </si>
  <si>
    <t>SAN SEVERINO LUCANO</t>
  </si>
  <si>
    <t>TERRANOVA DI POLLINO</t>
  </si>
  <si>
    <t>SAN MARTINO D'AGRI</t>
  </si>
  <si>
    <t>SAN COSTANTINO ALBANESE</t>
  </si>
  <si>
    <t>RIVELLO</t>
  </si>
  <si>
    <t>MARATEA</t>
  </si>
  <si>
    <t>SANT'ANGELO LE FRATTE</t>
  </si>
  <si>
    <t>SASSO DI CASTALDA</t>
  </si>
  <si>
    <t>BELLA</t>
  </si>
  <si>
    <t>MARSICO NUOVO</t>
  </si>
  <si>
    <t>VIETRI DI POTENZA</t>
  </si>
  <si>
    <t>CHIARAMONTE GULFI</t>
  </si>
  <si>
    <t>RAGUSA</t>
  </si>
  <si>
    <t>MODICA</t>
  </si>
  <si>
    <t>SANTA CROCE CAMERINA</t>
  </si>
  <si>
    <t>SCICLI</t>
  </si>
  <si>
    <t>CASOLA VALSENIO</t>
  </si>
  <si>
    <t>RAVENNA</t>
  </si>
  <si>
    <t>BAGNACAVALLO</t>
  </si>
  <si>
    <t>BRISIGHELLA</t>
  </si>
  <si>
    <t>FAENZA</t>
  </si>
  <si>
    <t>REGGIO CALABRIA</t>
  </si>
  <si>
    <t>BAGNARA CALABRA</t>
  </si>
  <si>
    <t>OPPIDO MAMERTINA</t>
  </si>
  <si>
    <t>RIZZICONI</t>
  </si>
  <si>
    <t>TAURIANOVA</t>
  </si>
  <si>
    <t>PALIZZI</t>
  </si>
  <si>
    <t>BOVA MARINA</t>
  </si>
  <si>
    <t>RIACE</t>
  </si>
  <si>
    <t>STIGNANO</t>
  </si>
  <si>
    <t>CIMINA'</t>
  </si>
  <si>
    <t>CAULONIA</t>
  </si>
  <si>
    <t>SANTO STEFANO D'ASPROMONTE</t>
  </si>
  <si>
    <t>TOANO</t>
  </si>
  <si>
    <t>REGGIO EMILIA</t>
  </si>
  <si>
    <t>GUASTALLA</t>
  </si>
  <si>
    <t>CIANO D'ENZA</t>
  </si>
  <si>
    <t>VILLA MINOZZO</t>
  </si>
  <si>
    <t>VIANO</t>
  </si>
  <si>
    <t>BAISO</t>
  </si>
  <si>
    <t>CARPINETI</t>
  </si>
  <si>
    <t>CASINA</t>
  </si>
  <si>
    <t>RIETI</t>
  </si>
  <si>
    <t>POSTA</t>
  </si>
  <si>
    <t>LONGONE SABINO</t>
  </si>
  <si>
    <t>BELMONTE IN SABINA</t>
  </si>
  <si>
    <t>PETRELLA SALTO</t>
  </si>
  <si>
    <t>ROCCA SINIBALDA</t>
  </si>
  <si>
    <t>TORRICELLA SABINA</t>
  </si>
  <si>
    <t>POZZAGLIA SABINO</t>
  </si>
  <si>
    <t>MONTENERO SABINO</t>
  </si>
  <si>
    <t>LIMITI DI GRECCIO</t>
  </si>
  <si>
    <t>ROMA</t>
  </si>
  <si>
    <t>VIVARO ROMANO</t>
  </si>
  <si>
    <t>SUBIACO</t>
  </si>
  <si>
    <t>GAVELLO</t>
  </si>
  <si>
    <t>ROVIGO</t>
  </si>
  <si>
    <t>ROSOLINA</t>
  </si>
  <si>
    <t>DONADA</t>
  </si>
  <si>
    <t>CA' TIEPOLO</t>
  </si>
  <si>
    <t>CASTELGUGLIELMO</t>
  </si>
  <si>
    <t>CASTELNOVO BARIANO</t>
  </si>
  <si>
    <t>GUARDA VENETA</t>
  </si>
  <si>
    <t>SALERNO</t>
  </si>
  <si>
    <t>POLVICA</t>
  </si>
  <si>
    <t>PUGLIANO</t>
  </si>
  <si>
    <t>CASALETTO SPARTANO</t>
  </si>
  <si>
    <t>MONTESANO SULLA MARCELLANA</t>
  </si>
  <si>
    <t>LAUREANA CILENTO</t>
  </si>
  <si>
    <t>ISPANI</t>
  </si>
  <si>
    <t>MAGLIANO VETERE</t>
  </si>
  <si>
    <t>CENTOLA</t>
  </si>
  <si>
    <t>ROCCAGLORIOSA</t>
  </si>
  <si>
    <t>PISCIOTTA</t>
  </si>
  <si>
    <t>POLLICA</t>
  </si>
  <si>
    <t>SAN MAURO CILENTO</t>
  </si>
  <si>
    <t>STELLA CILENTO</t>
  </si>
  <si>
    <t>VIBONATI</t>
  </si>
  <si>
    <t>GIFFONI VALLE PIANA</t>
  </si>
  <si>
    <t>PONTECAGNANO</t>
  </si>
  <si>
    <t>OZIERI</t>
  </si>
  <si>
    <t>SASSARI</t>
  </si>
  <si>
    <t>BUDDUSO'</t>
  </si>
  <si>
    <t>PALAU</t>
  </si>
  <si>
    <t>OLBIA</t>
  </si>
  <si>
    <t>OSCHIRI</t>
  </si>
  <si>
    <t>SANTA TERESA DI GALLURA</t>
  </si>
  <si>
    <t>TEMPIO PAUSANIA</t>
  </si>
  <si>
    <t>SANT'ANTONIO DI GALLURA</t>
  </si>
  <si>
    <t>TRINITA' D'AGULTU</t>
  </si>
  <si>
    <t>CODARUINA</t>
  </si>
  <si>
    <t>ALGHERO</t>
  </si>
  <si>
    <t>PORTO TORRES</t>
  </si>
  <si>
    <t>SAVONA</t>
  </si>
  <si>
    <t>CAIRO MONTENOTTE</t>
  </si>
  <si>
    <t>MAGLIOLO</t>
  </si>
  <si>
    <t>SPOTORNO</t>
  </si>
  <si>
    <t>CASANOVA LERRONE</t>
  </si>
  <si>
    <t>SASSELLO</t>
  </si>
  <si>
    <t>URBE</t>
  </si>
  <si>
    <t>DEGO</t>
  </si>
  <si>
    <t>PIANA CRIXIA</t>
  </si>
  <si>
    <t>CHIUSDINO</t>
  </si>
  <si>
    <t>SIENA</t>
  </si>
  <si>
    <t>GAIOLE IN CHIANTI</t>
  </si>
  <si>
    <t>MONTICIANO</t>
  </si>
  <si>
    <t>RADDA IN CHIANTI</t>
  </si>
  <si>
    <t>CASTELNUOVO BERARDENGA</t>
  </si>
  <si>
    <t>SAN GIOVANNI D'ASSO</t>
  </si>
  <si>
    <t>ABBADIA SAN SALVATORE</t>
  </si>
  <si>
    <t>BUONCONVENTO</t>
  </si>
  <si>
    <t>CASTIGLIONE D'ORCIA</t>
  </si>
  <si>
    <t>MONTALCINO</t>
  </si>
  <si>
    <t>PIENZA</t>
  </si>
  <si>
    <t>RADICONDOLI</t>
  </si>
  <si>
    <t>CASOLE D'ELSA</t>
  </si>
  <si>
    <t>SAN GIMIGNANO</t>
  </si>
  <si>
    <t>ASCIANO</t>
  </si>
  <si>
    <t>SIRACUSA</t>
  </si>
  <si>
    <t>NOTO</t>
  </si>
  <si>
    <t>PACHINO</t>
  </si>
  <si>
    <t>SONDRIO</t>
  </si>
  <si>
    <t>GEROLA ALTA</t>
  </si>
  <si>
    <t>CASTELLANETA</t>
  </si>
  <si>
    <t>TARANTO</t>
  </si>
  <si>
    <t>GINOSA</t>
  </si>
  <si>
    <t>MARTINA FRANCA</t>
  </si>
  <si>
    <t>ROCCA SANTA MARIA</t>
  </si>
  <si>
    <t>CIVITELLA DEL TRONTO</t>
  </si>
  <si>
    <t>VALLE CASTELLANA</t>
  </si>
  <si>
    <t>BELLANTE</t>
  </si>
  <si>
    <t>CASTELLALTO</t>
  </si>
  <si>
    <t>CANZANO</t>
  </si>
  <si>
    <t>SANT'OMERO</t>
  </si>
  <si>
    <t>CASTEL CASTAGNA</t>
  </si>
  <si>
    <t>COLLEDARA</t>
  </si>
  <si>
    <t>CROGNALETO</t>
  </si>
  <si>
    <t>FANO ADRIANO</t>
  </si>
  <si>
    <t>MONTORIO AL VOMANO</t>
  </si>
  <si>
    <t>TERNI</t>
  </si>
  <si>
    <t>ORVIETO</t>
  </si>
  <si>
    <t>ACQUASPARTA</t>
  </si>
  <si>
    <t>AMELIA</t>
  </si>
  <si>
    <t>BASCHI</t>
  </si>
  <si>
    <t>MONTECASTRILLI</t>
  </si>
  <si>
    <t>CALVI DELL'UMBRIA</t>
  </si>
  <si>
    <t>NARNI</t>
  </si>
  <si>
    <t>VERRUA SAVOIA</t>
  </si>
  <si>
    <t>TORINO</t>
  </si>
  <si>
    <t>CARMAGNOLA</t>
  </si>
  <si>
    <t>VENAUS</t>
  </si>
  <si>
    <t>CESANA TORINESE</t>
  </si>
  <si>
    <t>SESTRIERE</t>
  </si>
  <si>
    <t>BOBBIO PELLICE</t>
  </si>
  <si>
    <t>RORA'</t>
  </si>
  <si>
    <t>VIU'</t>
  </si>
  <si>
    <t>ALA DI STURA</t>
  </si>
  <si>
    <t>MONASTERO DI LANZO</t>
  </si>
  <si>
    <t>CASTELNUOVO NIGRA</t>
  </si>
  <si>
    <t>RONCO CANAVESE</t>
  </si>
  <si>
    <t>VALPRATO SOANA</t>
  </si>
  <si>
    <t>GIAVENO</t>
  </si>
  <si>
    <t>SAN VITO LO CAPO</t>
  </si>
  <si>
    <t>TRAPANI</t>
  </si>
  <si>
    <t>BUSETO PALIZZOLO</t>
  </si>
  <si>
    <t>CASTELLAMMARE DEL GOLFO</t>
  </si>
  <si>
    <t>ERICE</t>
  </si>
  <si>
    <t>PANTELLERIA</t>
  </si>
  <si>
    <t>CAMPOBELLO DI MAZARA</t>
  </si>
  <si>
    <t>CASTELVETRANO</t>
  </si>
  <si>
    <t>CAVARENO</t>
  </si>
  <si>
    <t>TRENTO</t>
  </si>
  <si>
    <t>PREDAZZO</t>
  </si>
  <si>
    <t>CENTA SAN NICOLO'</t>
  </si>
  <si>
    <t>CANAL SAN BOVO</t>
  </si>
  <si>
    <t>PIEVE TESINO</t>
  </si>
  <si>
    <t>SAGRON MIS</t>
  </si>
  <si>
    <t>VILLA LAGARINA</t>
  </si>
  <si>
    <t>FOLGARIA</t>
  </si>
  <si>
    <t>MORI</t>
  </si>
  <si>
    <t>SAN LORENZO IN BANALE</t>
  </si>
  <si>
    <t>PINZOLO</t>
  </si>
  <si>
    <t>SAN BERNARDO</t>
  </si>
  <si>
    <t>TREVISO</t>
  </si>
  <si>
    <t>VITTORIO VENETO</t>
  </si>
  <si>
    <t>FOLLINA</t>
  </si>
  <si>
    <t>TRASAGHIS</t>
  </si>
  <si>
    <t>UDINE</t>
  </si>
  <si>
    <t>VENZONE</t>
  </si>
  <si>
    <t>CHIUSAFORTE</t>
  </si>
  <si>
    <t>FAEDIS</t>
  </si>
  <si>
    <t>TAIPANA</t>
  </si>
  <si>
    <t>SAVOGNA</t>
  </si>
  <si>
    <t>VARESE</t>
  </si>
  <si>
    <t>VEDDASCA</t>
  </si>
  <si>
    <t>CONA</t>
  </si>
  <si>
    <t>VENEZIA</t>
  </si>
  <si>
    <t>CAVARZERE</t>
  </si>
  <si>
    <t>CHIOGGIA</t>
  </si>
  <si>
    <t>JESOLO</t>
  </si>
  <si>
    <t>CONCORDIA SAGITTARIA</t>
  </si>
  <si>
    <t>PORTOGRUARO</t>
  </si>
  <si>
    <t>SAN MICHELE AL TAGLIAMENTO</t>
  </si>
  <si>
    <t>VERCELLI</t>
  </si>
  <si>
    <t>RIVA VALDOBBIA</t>
  </si>
  <si>
    <t>FORMIGLIANA</t>
  </si>
  <si>
    <t>CASANOVA ELVO</t>
  </si>
  <si>
    <t>CIGLIANO</t>
  </si>
  <si>
    <t>VEGLIO</t>
  </si>
  <si>
    <t>GRAGLIA</t>
  </si>
  <si>
    <t>PRALUNGO</t>
  </si>
  <si>
    <t>BIELLA</t>
  </si>
  <si>
    <t>TORRI DEL BENACO</t>
  </si>
  <si>
    <t>VERONA</t>
  </si>
  <si>
    <t>CAPRINO VERONESE</t>
  </si>
  <si>
    <t>SANT'ANNA D'ALFAEDO</t>
  </si>
  <si>
    <t>BOSCO CHIESANUOVA</t>
  </si>
  <si>
    <t>FUMANE</t>
  </si>
  <si>
    <t>SELVA DI PROGNO</t>
  </si>
  <si>
    <t>SAN MAURO DI SALINE</t>
  </si>
  <si>
    <t>RONCANOVA</t>
  </si>
  <si>
    <t>VALEGGIO SUL MINCIO</t>
  </si>
  <si>
    <t>VICENZA</t>
  </si>
  <si>
    <t>ASIAGO</t>
  </si>
  <si>
    <t>SCHIO</t>
  </si>
  <si>
    <t>CISMON DEL GRAPPA</t>
  </si>
  <si>
    <t>ASIGLIANO VENETO</t>
  </si>
  <si>
    <t>ZUGLIANO</t>
  </si>
  <si>
    <t>VALDASTICO</t>
  </si>
  <si>
    <t>TONEZZA DEL CIMONE</t>
  </si>
  <si>
    <t>MONTEGALDELLA</t>
  </si>
  <si>
    <t>RECOARO TERME</t>
  </si>
  <si>
    <t>VALDAGNO</t>
  </si>
  <si>
    <t>BLERA</t>
  </si>
  <si>
    <t>VITERBO</t>
  </si>
  <si>
    <t>ARLENA DI CASTRO</t>
  </si>
  <si>
    <t>MONTALTO DI CASTRO</t>
  </si>
  <si>
    <t>TARQUINIA</t>
  </si>
  <si>
    <t>TUSCANIA</t>
  </si>
  <si>
    <t>GRAFFIGNANO</t>
  </si>
  <si>
    <t>ACQUAPENDENTE</t>
  </si>
  <si>
    <t>RONCIGLIONE</t>
  </si>
  <si>
    <t>AGRIGENTO Totale</t>
  </si>
  <si>
    <t>ALESSANDRIA Totale</t>
  </si>
  <si>
    <t>ANCONA Totale</t>
  </si>
  <si>
    <t>AOSTA Totale</t>
  </si>
  <si>
    <t>AREZZO Totale</t>
  </si>
  <si>
    <t>ASCOLI PICENO Totale</t>
  </si>
  <si>
    <t>ASTI Totale</t>
  </si>
  <si>
    <t>AVELLINO Totale</t>
  </si>
  <si>
    <t>BARI Totale</t>
  </si>
  <si>
    <t>BELLUNO Totale</t>
  </si>
  <si>
    <t>BENEVENTO Totale</t>
  </si>
  <si>
    <t>BERGAMO Totale</t>
  </si>
  <si>
    <t>BOLOGNA Totale</t>
  </si>
  <si>
    <t>BOLZANO Totale</t>
  </si>
  <si>
    <t>BRESCIA Totale</t>
  </si>
  <si>
    <t>BRINDISI Totale</t>
  </si>
  <si>
    <t>CAGLIARI Totale</t>
  </si>
  <si>
    <t>CALTANISSETTA Totale</t>
  </si>
  <si>
    <t>CAMPOBASSO Totale</t>
  </si>
  <si>
    <t>CASERTA Totale</t>
  </si>
  <si>
    <t>CATANIA Totale</t>
  </si>
  <si>
    <t>CATANZARO Totale</t>
  </si>
  <si>
    <t>CHIETI Totale</t>
  </si>
  <si>
    <t>COMO Totale</t>
  </si>
  <si>
    <t>COSENZA Totale</t>
  </si>
  <si>
    <t>CREMONA Totale</t>
  </si>
  <si>
    <t>CUNEO Totale</t>
  </si>
  <si>
    <t>ENNA Totale</t>
  </si>
  <si>
    <t>FERRARA Totale</t>
  </si>
  <si>
    <t>FIRENZE Totale</t>
  </si>
  <si>
    <t>FOGGIA Totale</t>
  </si>
  <si>
    <t>FORLI' Totale</t>
  </si>
  <si>
    <t>FROSINONE Totale</t>
  </si>
  <si>
    <t>GENOVA Totale</t>
  </si>
  <si>
    <t>GORIZIA Totale</t>
  </si>
  <si>
    <t>GROSSETO Totale</t>
  </si>
  <si>
    <t>IMPERIA Totale</t>
  </si>
  <si>
    <t>ISERNIA Totale</t>
  </si>
  <si>
    <t>LA SPEZIA Totale</t>
  </si>
  <si>
    <t>L'AQUILA Totale</t>
  </si>
  <si>
    <t>LATINA Totale</t>
  </si>
  <si>
    <t>LECCE Totale</t>
  </si>
  <si>
    <t>LIVORNO Totale</t>
  </si>
  <si>
    <t>LUCCA Totale</t>
  </si>
  <si>
    <t>MACERATA Totale</t>
  </si>
  <si>
    <t>MANTOVA Totale</t>
  </si>
  <si>
    <t>MASSA CARRARA Totale</t>
  </si>
  <si>
    <t>MATERA Totale</t>
  </si>
  <si>
    <t>MESSINA Totale</t>
  </si>
  <si>
    <t>MODENA Totale</t>
  </si>
  <si>
    <t>NOVARA Totale</t>
  </si>
  <si>
    <t>NUORO Totale</t>
  </si>
  <si>
    <t>ORISTANO Totale</t>
  </si>
  <si>
    <t>PADOVA Totale</t>
  </si>
  <si>
    <t>PALERMO Totale</t>
  </si>
  <si>
    <t>PARMA Totale</t>
  </si>
  <si>
    <t>PAVIA Totale</t>
  </si>
  <si>
    <t>PERUGIA Totale</t>
  </si>
  <si>
    <t>PESARO Totale</t>
  </si>
  <si>
    <t>PESCARA Totale</t>
  </si>
  <si>
    <t>PIACENZA Totale</t>
  </si>
  <si>
    <t>PISA Totale</t>
  </si>
  <si>
    <t>PISTOIA Totale</t>
  </si>
  <si>
    <t>PORDENONE Totale</t>
  </si>
  <si>
    <t>POTENZA Totale</t>
  </si>
  <si>
    <t>RAGUSA Totale</t>
  </si>
  <si>
    <t>RAVENNA Totale</t>
  </si>
  <si>
    <t>REGGIO CALABRIA Totale</t>
  </si>
  <si>
    <t>REGGIO EMILIA Totale</t>
  </si>
  <si>
    <t>RIETI Totale</t>
  </si>
  <si>
    <t>ROMA Totale</t>
  </si>
  <si>
    <t>ROVIGO Totale</t>
  </si>
  <si>
    <t>SALERNO Totale</t>
  </si>
  <si>
    <t>SASSARI Totale</t>
  </si>
  <si>
    <t>SAVONA Totale</t>
  </si>
  <si>
    <t>SIENA Totale</t>
  </si>
  <si>
    <t>SIRACUSA Totale</t>
  </si>
  <si>
    <t>SONDRIO Totale</t>
  </si>
  <si>
    <t>TARANTO Totale</t>
  </si>
  <si>
    <t>TERAMO Totale</t>
  </si>
  <si>
    <t>TERNI Totale</t>
  </si>
  <si>
    <t>TORINO Totale</t>
  </si>
  <si>
    <t>TRAPANI Totale</t>
  </si>
  <si>
    <t>TRENTO Totale</t>
  </si>
  <si>
    <t>TREVISO Totale</t>
  </si>
  <si>
    <t>UDINE Totale</t>
  </si>
  <si>
    <t>VARESE Totale</t>
  </si>
  <si>
    <t>VENEZIA Totale</t>
  </si>
  <si>
    <t>VERCELLI Totale</t>
  </si>
  <si>
    <t>VERONA Totale</t>
  </si>
  <si>
    <t>VICENZA Totale</t>
  </si>
  <si>
    <t>VITERBO Totale</t>
  </si>
  <si>
    <t>Numero Area di Centrale</t>
  </si>
  <si>
    <t>Comune</t>
  </si>
  <si>
    <t>Totale Area di Centrale</t>
  </si>
  <si>
    <t>di cui Costi Operativi</t>
  </si>
  <si>
    <t>di cui Ricavi da Canone</t>
  </si>
  <si>
    <t>di cui Ricavi da Traffico</t>
  </si>
  <si>
    <t>di cui Altri Ricavi</t>
  </si>
  <si>
    <t>di cui Costo x Amm.nto e WACC</t>
  </si>
  <si>
    <t>A</t>
  </si>
  <si>
    <t>B</t>
  </si>
  <si>
    <t>C1</t>
  </si>
  <si>
    <t>C2</t>
  </si>
  <si>
    <t>E=C-D</t>
  </si>
  <si>
    <t>D1</t>
  </si>
  <si>
    <t>D2</t>
  </si>
  <si>
    <t>D3</t>
  </si>
  <si>
    <r>
      <t xml:space="preserve">C= </t>
    </r>
    <r>
      <rPr>
        <i/>
        <sz val="11"/>
        <color rgb="FFC00000"/>
        <rFont val="TIM Sans"/>
        <family val="1"/>
      </rPr>
      <t>C1+C2</t>
    </r>
  </si>
  <si>
    <r>
      <t xml:space="preserve">D= </t>
    </r>
    <r>
      <rPr>
        <i/>
        <sz val="11"/>
        <color rgb="FFC00000"/>
        <rFont val="TIM Sans"/>
        <family val="1"/>
      </rPr>
      <t>D1+D2+D3</t>
    </r>
  </si>
  <si>
    <t>Numero PTP x Provincia</t>
  </si>
  <si>
    <t>MILANO</t>
  </si>
  <si>
    <t>MONZA</t>
  </si>
  <si>
    <t>NAPOLI</t>
  </si>
  <si>
    <t>RIMINI</t>
  </si>
  <si>
    <t>TRIESTE</t>
  </si>
  <si>
    <t>VIAREGGIO</t>
  </si>
  <si>
    <t>Totale PTP</t>
  </si>
  <si>
    <t>Numero PTP</t>
  </si>
  <si>
    <t>Costo Evitabile Unitario x PTP</t>
  </si>
  <si>
    <t>di cui Traffico</t>
  </si>
  <si>
    <t>di cui Surcharge</t>
  </si>
  <si>
    <t>CABINA</t>
  </si>
  <si>
    <t>CUPOLA</t>
  </si>
  <si>
    <t>MURO</t>
  </si>
  <si>
    <t>di cui Amm.nto + WACC</t>
  </si>
  <si>
    <r>
      <t xml:space="preserve">B= </t>
    </r>
    <r>
      <rPr>
        <i/>
        <sz val="11"/>
        <color rgb="FFC00000"/>
        <rFont val="TIM Sans"/>
        <family val="1"/>
      </rPr>
      <t>B1+B2</t>
    </r>
  </si>
  <si>
    <t>B1</t>
  </si>
  <si>
    <t>B2</t>
  </si>
  <si>
    <r>
      <t xml:space="preserve">C= </t>
    </r>
    <r>
      <rPr>
        <i/>
        <sz val="11"/>
        <color rgb="FFC00000"/>
        <rFont val="TIM Sans"/>
        <family val="1"/>
      </rPr>
      <t>C1+C2+C3</t>
    </r>
  </si>
  <si>
    <t>C3</t>
  </si>
  <si>
    <t>D=B-C</t>
  </si>
  <si>
    <t>Numero Clienti</t>
  </si>
  <si>
    <t>Costo Netto x cliente</t>
  </si>
  <si>
    <t>Bacino APNR 2006-2007</t>
  </si>
  <si>
    <t xml:space="preserve">Parco Impianti USO 2006 (ptp non profittevoli) </t>
  </si>
  <si>
    <t>Bacino APNR 2006</t>
  </si>
  <si>
    <t>fino a 200</t>
  </si>
  <si>
    <t>compreso tra 200 e 300</t>
  </si>
  <si>
    <t>compreso tra 300 e 400</t>
  </si>
  <si>
    <t>compreso tra 400 e 500</t>
  </si>
  <si>
    <t>compreso tra 500 e 600</t>
  </si>
  <si>
    <t>compreso tra 600 e 900</t>
  </si>
  <si>
    <t>maggiore di 900</t>
  </si>
  <si>
    <t>Cluster ASL 
(x nr clienti di una singola ASL)</t>
  </si>
  <si>
    <t>Parco Impianti USO 2006 (ptp non profittevoli)</t>
  </si>
  <si>
    <t>Cluster PTP 
(x tipologia impianto di tp)</t>
  </si>
  <si>
    <t>rettifiche BDO</t>
  </si>
  <si>
    <t>Totale stima TIM (ante rettifiche BDO)</t>
  </si>
  <si>
    <t xml:space="preserve">Rettifiche BDO Fonia Vocale  </t>
  </si>
  <si>
    <t>Costi di installazione e manutenzione Rete Accesso</t>
  </si>
  <si>
    <t>Vite utili dei cespiti</t>
  </si>
  <si>
    <t>Costo del distributore</t>
  </si>
  <si>
    <t>Coppia uscente dal permutatore</t>
  </si>
  <si>
    <t>Perdite su crediti</t>
  </si>
  <si>
    <t>Ricavi da traffico entrante</t>
  </si>
  <si>
    <t>Ricavi da traffico TD</t>
  </si>
  <si>
    <t>Ricavi mancati esclusi Xdsl</t>
  </si>
  <si>
    <t>Rettifiche BDO Telefonia Pubblica</t>
  </si>
  <si>
    <t>Totali Rettifiche BDO</t>
  </si>
  <si>
    <t>nd</t>
  </si>
  <si>
    <t>Totale (post rettifiche BDO)</t>
  </si>
  <si>
    <t>Costo Netto 
Unitario x PTP</t>
  </si>
  <si>
    <r>
      <t xml:space="preserve">Ricavo Mancato Unitario x PTP </t>
    </r>
    <r>
      <rPr>
        <b/>
        <vertAlign val="superscript"/>
        <sz val="11"/>
        <color theme="1"/>
        <rFont val="TIM Sans"/>
        <family val="1"/>
      </rPr>
      <t>(1)</t>
    </r>
  </si>
  <si>
    <r>
      <t xml:space="preserve">(1) </t>
    </r>
    <r>
      <rPr>
        <sz val="11"/>
        <color theme="1"/>
        <rFont val="TIM Sans"/>
        <family val="1"/>
      </rPr>
      <t>non include i ricavi da ricarico pari a 101.157 euro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</si>
</sst>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_-;\-* #,##0_-;_-* &quot;-&quot;_-;_-@_-"/>
    <numFmt numFmtId="165" formatCode="_-* #,##0.00_-;\-* #,##0.00_-;_-* &quot;-&quot;??_-;_-@_-"/>
    <numFmt numFmtId="166" formatCode="#,##0;[Red]\(#,##0\)"/>
    <numFmt numFmtId="167" formatCode="#,##0.0;[Red]\(#,##0.0\)"/>
    <numFmt numFmtId="168" formatCode="#,##0.00;[Red]\(#,##0.00\)"/>
    <numFmt numFmtId="169" formatCode="_(* #,##0_);_(* \(#,##0\);_(* &quot;-&quot;_);_(@_)"/>
    <numFmt numFmtId="170" formatCode="#,##0.0000"/>
    <numFmt numFmtId="171" formatCode="_(&quot;$&quot;* #,##0_);_(&quot;$&quot;* \(#,##0\);_(&quot;$&quot;* &quot;-&quot;_);_(@_)"/>
  </numFmts>
  <fonts count="36">
    <font>
      <sz val="11"/>
      <color theme="1"/>
      <name val="TIM Sans"/>
      <family val="2"/>
    </font>
    <font>
      <sz val="11"/>
      <color indexed="8"/>
      <name val="Calibri"/>
      <family val="2"/>
      <scheme val="minor"/>
    </font>
    <font>
      <b/>
      <sz val="11"/>
      <color theme="1"/>
      <name val="TIM Sans"/>
      <family val="2"/>
    </font>
    <font>
      <sz val="10"/>
      <color indexed="8"/>
      <name val="TIM Sans"/>
      <family val="1"/>
    </font>
    <font>
      <b/>
      <i/>
      <sz val="11"/>
      <color theme="1"/>
      <name val="TIM Sans"/>
      <family val="1"/>
    </font>
    <font>
      <i/>
      <sz val="11"/>
      <color theme="3"/>
      <name val="TIM Sans"/>
      <family val="1"/>
    </font>
    <font>
      <b/>
      <i/>
      <sz val="11"/>
      <color theme="3"/>
      <name val="TIM Sans"/>
      <family val="1"/>
    </font>
    <font>
      <b/>
      <sz val="11"/>
      <color rgb="FFC00000"/>
      <name val="TIM Sans"/>
      <family val="1"/>
    </font>
    <font>
      <i/>
      <sz val="11"/>
      <color rgb="FFC00000"/>
      <name val="TIM Sans"/>
      <family val="1"/>
    </font>
    <font>
      <b/>
      <sz val="10"/>
      <color theme="1"/>
      <name val="TIM Sans"/>
      <family val="1"/>
    </font>
    <font>
      <sz val="10"/>
      <color theme="1"/>
      <name val="TIM Sans"/>
      <family val="1"/>
    </font>
    <font>
      <b/>
      <u/>
      <sz val="14"/>
      <color rgb="FFC00000"/>
      <name val="TIM Sans"/>
      <family val="1"/>
    </font>
    <font>
      <b/>
      <sz val="11"/>
      <color theme="1"/>
      <name val="TIM Sans"/>
      <family val="1"/>
    </font>
    <font>
      <sz val="11"/>
      <color theme="1"/>
      <name val="TIM Sans"/>
      <family val="1"/>
    </font>
    <font>
      <sz val="11"/>
      <color theme="1"/>
      <name val="TIM Sans"/>
      <family val="2"/>
    </font>
    <font>
      <b/>
      <u/>
      <sz val="11"/>
      <color rgb="FFC00000"/>
      <name val="TIM Sans"/>
      <family val="1"/>
    </font>
    <font>
      <sz val="11"/>
      <color indexed="8"/>
      <name val="TIM Sans"/>
      <family val="1"/>
    </font>
    <font>
      <b/>
      <sz val="11"/>
      <color indexed="8"/>
      <name val="TIM Sans"/>
      <family val="1"/>
    </font>
    <font>
      <b/>
      <sz val="11"/>
      <name val="TIM Sans"/>
      <family val="1"/>
    </font>
    <font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1"/>
      <name val="Cambria"/>
      <family val="1"/>
    </font>
    <font>
      <b/>
      <sz val="11"/>
      <color rgb="FF4F81BD"/>
      <name val="Calibri"/>
      <family val="2"/>
      <scheme val="minor"/>
    </font>
    <font>
      <b/>
      <sz val="11"/>
      <color theme="4"/>
      <name val="Cambria"/>
      <family val="1"/>
    </font>
    <font>
      <sz val="10"/>
      <name val="Arial"/>
      <family val="2"/>
    </font>
    <font>
      <sz val="11"/>
      <color indexed="8"/>
      <name val="Calibri"/>
      <family val="2"/>
    </font>
    <font>
      <i/>
      <sz val="10"/>
      <name val="Tahoma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8"/>
      <color indexed="56"/>
      <name val="Tahoma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1"/>
      <color rgb="FFFF0000"/>
      <name val="Cambria"/>
      <family val="1"/>
    </font>
    <font>
      <b/>
      <vertAlign val="superscript"/>
      <sz val="11"/>
      <color theme="1"/>
      <name val="TIM Sans"/>
      <family val="1"/>
    </font>
    <font>
      <vertAlign val="superscript"/>
      <sz val="11"/>
      <color theme="1"/>
      <name val="TIM Sans"/>
      <family val="1"/>
    </font>
    <font>
      <b/>
      <sz val="11"/>
      <color theme="3"/>
      <name val="TIM Sans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8"/>
      </patternFill>
    </fill>
    <fill>
      <patternFill patternType="solid">
        <fgColor indexed="41"/>
      </patternFill>
    </fill>
    <fill>
      <patternFill patternType="solid">
        <fgColor indexed="40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2">
    <xf numFmtId="0" fontId="0" fillId="0" borderId="0"/>
    <xf numFmtId="0" fontId="1" fillId="0" borderId="0"/>
    <xf numFmtId="0" fontId="14" fillId="0" borderId="0"/>
    <xf numFmtId="0" fontId="19" fillId="0" borderId="0"/>
    <xf numFmtId="9" fontId="1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10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6" fillId="8" borderId="0" applyNumberFormat="0" applyBorder="0" applyAlignment="0" applyProtection="0">
      <alignment horizontal="left" vertical="center"/>
    </xf>
    <xf numFmtId="169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8" fillId="0" borderId="0"/>
    <xf numFmtId="0" fontId="25" fillId="0" borderId="0"/>
    <xf numFmtId="0" fontId="24" fillId="0" borderId="0"/>
    <xf numFmtId="3" fontId="25" fillId="0" borderId="0" applyFont="0" applyFill="0" applyBorder="0" applyAlignment="0" applyProtection="0"/>
    <xf numFmtId="170" fontId="24" fillId="0" borderId="3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9" fillId="0" borderId="0" applyNumberFormat="0" applyFill="0" applyBorder="0" applyProtection="0">
      <alignment horizontal="left" vertical="center" indent="2"/>
    </xf>
    <xf numFmtId="4" fontId="30" fillId="9" borderId="0" applyNumberFormat="0" applyProtection="0">
      <alignment horizontal="left" vertical="center" indent="1"/>
    </xf>
    <xf numFmtId="4" fontId="27" fillId="10" borderId="4" applyNumberFormat="0" applyProtection="0">
      <alignment horizontal="right" vertical="center"/>
    </xf>
    <xf numFmtId="4" fontId="27" fillId="11" borderId="4" applyNumberFormat="0" applyProtection="0">
      <alignment horizontal="left" vertical="center" indent="1"/>
    </xf>
    <xf numFmtId="0" fontId="31" fillId="9" borderId="4" applyNumberFormat="0" applyProtection="0">
      <alignment horizontal="left" vertical="top" indent="1"/>
    </xf>
    <xf numFmtId="171" fontId="2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horizontal="right"/>
    </xf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168" fontId="2" fillId="2" borderId="2" xfId="0" applyNumberFormat="1" applyFont="1" applyFill="1" applyBorder="1" applyAlignment="1">
      <alignment horizontal="right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168" fontId="5" fillId="0" borderId="0" xfId="0" applyNumberFormat="1" applyFont="1" applyAlignment="1">
      <alignment horizontal="right"/>
    </xf>
    <xf numFmtId="168" fontId="6" fillId="2" borderId="2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wrapText="1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vertical="center"/>
    </xf>
    <xf numFmtId="3" fontId="12" fillId="2" borderId="2" xfId="0" applyNumberFormat="1" applyFont="1" applyFill="1" applyBorder="1" applyAlignment="1">
      <alignment horizontal="right"/>
    </xf>
    <xf numFmtId="4" fontId="12" fillId="2" borderId="2" xfId="0" applyNumberFormat="1" applyFont="1" applyFill="1" applyBorder="1" applyAlignment="1">
      <alignment horizontal="right"/>
    </xf>
    <xf numFmtId="0" fontId="13" fillId="0" borderId="0" xfId="0" applyFont="1"/>
    <xf numFmtId="0" fontId="6" fillId="2" borderId="1" xfId="0" applyFont="1" applyFill="1" applyBorder="1" applyAlignment="1">
      <alignment horizontal="center" vertical="center" wrapText="1"/>
    </xf>
    <xf numFmtId="167" fontId="5" fillId="0" borderId="0" xfId="0" applyNumberFormat="1" applyFont="1" applyAlignment="1">
      <alignment horizontal="right"/>
    </xf>
    <xf numFmtId="4" fontId="6" fillId="2" borderId="2" xfId="0" applyNumberFormat="1" applyFont="1" applyFill="1" applyBorder="1" applyAlignment="1">
      <alignment horizontal="right"/>
    </xf>
    <xf numFmtId="166" fontId="0" fillId="0" borderId="0" xfId="2" applyNumberFormat="1" applyFont="1" applyAlignment="1">
      <alignment horizontal="left"/>
    </xf>
    <xf numFmtId="0" fontId="15" fillId="0" borderId="0" xfId="0" applyFont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0" borderId="0" xfId="0" applyFont="1"/>
    <xf numFmtId="0" fontId="13" fillId="0" borderId="0" xfId="0" applyNumberFormat="1" applyFont="1"/>
    <xf numFmtId="0" fontId="12" fillId="4" borderId="0" xfId="0" applyFont="1" applyFill="1"/>
    <xf numFmtId="0" fontId="12" fillId="4" borderId="0" xfId="0" applyNumberFormat="1" applyFont="1" applyFill="1"/>
    <xf numFmtId="0" fontId="7" fillId="5" borderId="0" xfId="0" applyFont="1" applyFill="1"/>
    <xf numFmtId="0" fontId="7" fillId="5" borderId="0" xfId="0" applyNumberFormat="1" applyFont="1" applyFill="1"/>
    <xf numFmtId="0" fontId="16" fillId="0" borderId="0" xfId="1" applyFont="1"/>
    <xf numFmtId="0" fontId="16" fillId="0" borderId="0" xfId="1" applyFont="1" applyAlignment="1">
      <alignment horizontal="right"/>
    </xf>
    <xf numFmtId="0" fontId="12" fillId="2" borderId="1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left"/>
    </xf>
    <xf numFmtId="3" fontId="16" fillId="0" borderId="0" xfId="1" applyNumberFormat="1" applyFont="1" applyAlignment="1">
      <alignment horizontal="right"/>
    </xf>
    <xf numFmtId="0" fontId="17" fillId="3" borderId="0" xfId="1" applyFont="1" applyFill="1" applyAlignment="1">
      <alignment horizontal="left"/>
    </xf>
    <xf numFmtId="3" fontId="17" fillId="3" borderId="0" xfId="1" applyNumberFormat="1" applyFont="1" applyFill="1" applyAlignment="1">
      <alignment horizontal="right"/>
    </xf>
    <xf numFmtId="0" fontId="2" fillId="6" borderId="0" xfId="0" applyFont="1" applyFill="1" applyBorder="1" applyAlignment="1">
      <alignment horizontal="left"/>
    </xf>
    <xf numFmtId="3" fontId="2" fillId="6" borderId="0" xfId="0" applyNumberFormat="1" applyFont="1" applyFill="1" applyBorder="1" applyAlignment="1">
      <alignment horizontal="right"/>
    </xf>
    <xf numFmtId="168" fontId="2" fillId="6" borderId="0" xfId="0" applyNumberFormat="1" applyFont="1" applyFill="1" applyBorder="1" applyAlignment="1">
      <alignment horizontal="right"/>
    </xf>
    <xf numFmtId="168" fontId="6" fillId="6" borderId="0" xfId="0" applyNumberFormat="1" applyFont="1" applyFill="1" applyBorder="1" applyAlignment="1">
      <alignment horizontal="right"/>
    </xf>
    <xf numFmtId="0" fontId="0" fillId="7" borderId="0" xfId="0" applyFill="1"/>
    <xf numFmtId="168" fontId="18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right"/>
    </xf>
    <xf numFmtId="0" fontId="19" fillId="0" borderId="0" xfId="3"/>
    <xf numFmtId="0" fontId="20" fillId="0" borderId="0" xfId="3" applyFont="1" applyAlignment="1">
      <alignment vertical="center"/>
    </xf>
    <xf numFmtId="4" fontId="21" fillId="7" borderId="0" xfId="3" applyNumberFormat="1" applyFont="1" applyFill="1" applyBorder="1" applyAlignment="1">
      <alignment horizontal="right"/>
    </xf>
    <xf numFmtId="0" fontId="20" fillId="0" borderId="0" xfId="3" applyFont="1" applyBorder="1" applyAlignment="1">
      <alignment horizontal="left" vertical="center"/>
    </xf>
    <xf numFmtId="0" fontId="22" fillId="0" borderId="0" xfId="3" applyFont="1" applyAlignment="1">
      <alignment horizontal="left" vertical="center" wrapText="1" indent="3"/>
    </xf>
    <xf numFmtId="4" fontId="23" fillId="0" borderId="0" xfId="3" applyNumberFormat="1" applyFont="1" applyAlignment="1">
      <alignment vertical="center"/>
    </xf>
    <xf numFmtId="0" fontId="22" fillId="0" borderId="0" xfId="3" applyFont="1" applyAlignment="1">
      <alignment horizontal="left" vertical="center" indent="3"/>
    </xf>
    <xf numFmtId="0" fontId="20" fillId="0" borderId="0" xfId="3" applyFont="1" applyBorder="1" applyAlignment="1">
      <alignment vertical="center"/>
    </xf>
    <xf numFmtId="4" fontId="32" fillId="0" borderId="0" xfId="3" applyNumberFormat="1" applyFont="1" applyAlignment="1">
      <alignment vertical="center"/>
    </xf>
    <xf numFmtId="4" fontId="2" fillId="2" borderId="2" xfId="0" applyNumberFormat="1" applyFont="1" applyFill="1" applyBorder="1" applyAlignment="1">
      <alignment horizontal="right"/>
    </xf>
    <xf numFmtId="0" fontId="34" fillId="0" borderId="0" xfId="0" applyFont="1"/>
    <xf numFmtId="168" fontId="35" fillId="2" borderId="2" xfId="0" applyNumberFormat="1" applyFont="1" applyFill="1" applyBorder="1" applyAlignment="1">
      <alignment horizontal="right"/>
    </xf>
  </cellXfs>
  <cellStyles count="32">
    <cellStyle name="%" xfId="5" xr:uid="{00000000-0005-0000-0000-000000000000}"/>
    <cellStyle name="% 2" xfId="6" xr:uid="{00000000-0005-0000-0000-000001000000}"/>
    <cellStyle name="%_NUOVO MODELLO DI CALCOLO BENEFICI INDIRETTI 2004_PROVVISORIO_110908_SDA" xfId="7" xr:uid="{00000000-0005-0000-0000-000002000000}"/>
    <cellStyle name="%00,00" xfId="8" xr:uid="{00000000-0005-0000-0000-000003000000}"/>
    <cellStyle name="2Dec" xfId="9" xr:uid="{00000000-0005-0000-0000-000004000000}"/>
    <cellStyle name="Comma 3" xfId="10" xr:uid="{00000000-0005-0000-0000-000005000000}"/>
    <cellStyle name="Comma_Fedelta' al marchio" xfId="11" xr:uid="{00000000-0005-0000-0000-000006000000}"/>
    <cellStyle name="Fomula" xfId="12" xr:uid="{00000000-0005-0000-0000-000007000000}"/>
    <cellStyle name="Migliaia (0)_%appl" xfId="13" xr:uid="{00000000-0005-0000-0000-000008000000}"/>
    <cellStyle name="Migliaia [0] 2" xfId="14" xr:uid="{00000000-0005-0000-0000-000009000000}"/>
    <cellStyle name="Migliaia 2" xfId="15" xr:uid="{00000000-0005-0000-0000-00000A000000}"/>
    <cellStyle name="Migliaia 3" xfId="16" xr:uid="{00000000-0005-0000-0000-00000B000000}"/>
    <cellStyle name="Migliaia 4" xfId="17" xr:uid="{00000000-0005-0000-0000-00000C000000}"/>
    <cellStyle name="Non_definito" xfId="18" xr:uid="{00000000-0005-0000-0000-00000D000000}"/>
    <cellStyle name="Normal 2" xfId="19" xr:uid="{00000000-0005-0000-0000-00000E000000}"/>
    <cellStyle name="Normal_F-M e NOGEO Ricavi 2004" xfId="20" xr:uid="{00000000-0005-0000-0000-00000F000000}"/>
    <cellStyle name="Normale" xfId="0" builtinId="0"/>
    <cellStyle name="Normale 2" xfId="1" xr:uid="{00000000-0005-0000-0000-000011000000}"/>
    <cellStyle name="Normale 3" xfId="3" xr:uid="{00000000-0005-0000-0000-000012000000}"/>
    <cellStyle name="Normale 4" xfId="2" xr:uid="{00000000-0005-0000-0000-000013000000}"/>
    <cellStyle name="numero" xfId="21" xr:uid="{00000000-0005-0000-0000-000014000000}"/>
    <cellStyle name="numero con quattro decimali 2" xfId="22" xr:uid="{00000000-0005-0000-0000-000015000000}"/>
    <cellStyle name="Percentuale 2" xfId="4" xr:uid="{00000000-0005-0000-0000-000016000000}"/>
    <cellStyle name="Percentuale 3" xfId="23" xr:uid="{00000000-0005-0000-0000-000017000000}"/>
    <cellStyle name="Percentuale 4" xfId="24" xr:uid="{00000000-0005-0000-0000-000018000000}"/>
    <cellStyle name="Percentuale 5" xfId="25" xr:uid="{00000000-0005-0000-0000-000019000000}"/>
    <cellStyle name="R_Head_Font" xfId="26" xr:uid="{00000000-0005-0000-0000-00001A000000}"/>
    <cellStyle name="SAPBEXchaText" xfId="27" xr:uid="{00000000-0005-0000-0000-00001B000000}"/>
    <cellStyle name="SAPBEXstdData" xfId="28" xr:uid="{00000000-0005-0000-0000-00001C000000}"/>
    <cellStyle name="SAPBEXstdItem" xfId="29" xr:uid="{00000000-0005-0000-0000-00001D000000}"/>
    <cellStyle name="SAPBEXstdItemX" xfId="30" xr:uid="{00000000-0005-0000-0000-00001E000000}"/>
    <cellStyle name="Valuta (0)_%appl" xfId="3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4"/>
  <sheetViews>
    <sheetView showGridLines="0" zoomScale="90" zoomScaleNormal="90" workbookViewId="0">
      <selection activeCell="C9" sqref="C9"/>
    </sheetView>
  </sheetViews>
  <sheetFormatPr defaultColWidth="8.75" defaultRowHeight="15"/>
  <cols>
    <col min="1" max="1" width="8.75" style="54"/>
    <col min="2" max="2" width="54.125" style="54" customWidth="1"/>
    <col min="3" max="3" width="11" style="54" customWidth="1"/>
    <col min="4" max="4" width="36.5" style="54" customWidth="1"/>
    <col min="5" max="16384" width="8.75" style="54"/>
  </cols>
  <sheetData>
    <row r="1" spans="2:3" ht="8.4499999999999993" customHeight="1">
      <c r="B1" s="55"/>
      <c r="C1" s="56"/>
    </row>
    <row r="2" spans="2:3" ht="21" customHeight="1">
      <c r="B2" s="57" t="s">
        <v>1418</v>
      </c>
      <c r="C2" s="56">
        <f>SUM(C3:C10)</f>
        <v>-18.292843999999999</v>
      </c>
    </row>
    <row r="3" spans="2:3" ht="18" customHeight="1">
      <c r="B3" s="58" t="s">
        <v>1419</v>
      </c>
      <c r="C3" s="59">
        <v>-4.5871909999999998</v>
      </c>
    </row>
    <row r="4" spans="2:3" ht="18" customHeight="1">
      <c r="B4" s="60" t="s">
        <v>1420</v>
      </c>
      <c r="C4" s="59">
        <v>-5.0310610000000002</v>
      </c>
    </row>
    <row r="5" spans="2:3" ht="18" customHeight="1">
      <c r="B5" s="60" t="s">
        <v>1421</v>
      </c>
      <c r="C5" s="59">
        <v>-3.9501949999999999</v>
      </c>
    </row>
    <row r="6" spans="2:3" ht="18" customHeight="1">
      <c r="B6" s="60" t="s">
        <v>1422</v>
      </c>
      <c r="C6" s="62">
        <v>0.75827</v>
      </c>
    </row>
    <row r="7" spans="2:3" ht="18" customHeight="1">
      <c r="B7" s="60" t="s">
        <v>1423</v>
      </c>
      <c r="C7" s="59">
        <v>-1.2268760000000001</v>
      </c>
    </row>
    <row r="8" spans="2:3" ht="18" customHeight="1">
      <c r="B8" s="60" t="s">
        <v>1424</v>
      </c>
      <c r="C8" s="59">
        <f>-(0.977325)</f>
        <v>-0.977325</v>
      </c>
    </row>
    <row r="9" spans="2:3" ht="18" customHeight="1">
      <c r="B9" s="60" t="s">
        <v>1425</v>
      </c>
      <c r="C9" s="59">
        <f>-(2.349438)</f>
        <v>-2.3494380000000001</v>
      </c>
    </row>
    <row r="10" spans="2:3" ht="18" customHeight="1">
      <c r="B10" s="58" t="s">
        <v>1426</v>
      </c>
      <c r="C10" s="59">
        <v>-0.92902799999999996</v>
      </c>
    </row>
    <row r="11" spans="2:3" ht="8.4499999999999993" customHeight="1">
      <c r="B11" s="55"/>
      <c r="C11" s="56"/>
    </row>
    <row r="12" spans="2:3" ht="17.25">
      <c r="B12" s="61" t="s">
        <v>1427</v>
      </c>
      <c r="C12" s="56">
        <f>-4.767643-0.101157</f>
        <v>-4.8687999999999994</v>
      </c>
    </row>
    <row r="13" spans="2:3" ht="8.4499999999999993" customHeight="1">
      <c r="B13" s="55"/>
      <c r="C13" s="56"/>
    </row>
    <row r="14" spans="2:3" ht="21" customHeight="1">
      <c r="B14" s="57" t="s">
        <v>1428</v>
      </c>
      <c r="C14" s="56">
        <f>C2+C12</f>
        <v>-23.161643999999999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296"/>
  <sheetViews>
    <sheetView showGridLines="0" zoomScale="80" zoomScaleNormal="80" workbookViewId="0">
      <pane xSplit="3" ySplit="4" topLeftCell="D5" activePane="bottomRight" state="frozen"/>
      <selection pane="topRight" activeCell="C1" sqref="C1"/>
      <selection pane="bottomLeft" activeCell="A4" sqref="A4"/>
      <selection pane="bottomRight" activeCell="E19" sqref="E19"/>
    </sheetView>
  </sheetViews>
  <sheetFormatPr defaultColWidth="8.75" defaultRowHeight="15"/>
  <cols>
    <col min="1" max="1" width="2.875" style="16" customWidth="1"/>
    <col min="2" max="2" width="13.25" style="34" customWidth="1"/>
    <col min="3" max="3" width="19.375" style="27" customWidth="1"/>
    <col min="4" max="4" width="12" style="27" customWidth="1"/>
    <col min="5" max="5" width="22.25" style="16" customWidth="1"/>
    <col min="6" max="16384" width="8.75" style="16"/>
  </cols>
  <sheetData>
    <row r="2" spans="2:4">
      <c r="B2" s="32" t="s">
        <v>1403</v>
      </c>
    </row>
    <row r="3" spans="2:4" ht="6" customHeight="1">
      <c r="B3" s="32"/>
    </row>
    <row r="4" spans="2:4" s="18" customFormat="1" ht="42.75">
      <c r="B4" s="33" t="s">
        <v>413</v>
      </c>
      <c r="C4" s="33" t="s">
        <v>1362</v>
      </c>
      <c r="D4" s="33" t="s">
        <v>1361</v>
      </c>
    </row>
    <row r="5" spans="2:4">
      <c r="B5" s="34" t="s">
        <v>415</v>
      </c>
      <c r="C5" s="27" t="s">
        <v>415</v>
      </c>
      <c r="D5" s="35">
        <v>1</v>
      </c>
    </row>
    <row r="6" spans="2:4">
      <c r="C6" s="27" t="s">
        <v>414</v>
      </c>
      <c r="D6" s="35">
        <v>1</v>
      </c>
    </row>
    <row r="7" spans="2:4">
      <c r="C7" s="27" t="s">
        <v>416</v>
      </c>
      <c r="D7" s="35">
        <v>2</v>
      </c>
    </row>
    <row r="8" spans="2:4">
      <c r="C8" s="27" t="s">
        <v>417</v>
      </c>
      <c r="D8" s="35">
        <v>1</v>
      </c>
    </row>
    <row r="9" spans="2:4" s="17" customFormat="1" ht="14.25">
      <c r="B9" s="36" t="s">
        <v>1269</v>
      </c>
      <c r="C9" s="36"/>
      <c r="D9" s="37">
        <v>5</v>
      </c>
    </row>
    <row r="10" spans="2:4">
      <c r="B10" s="34" t="s">
        <v>418</v>
      </c>
      <c r="C10" s="27" t="s">
        <v>428</v>
      </c>
      <c r="D10" s="35">
        <v>1</v>
      </c>
    </row>
    <row r="11" spans="2:4">
      <c r="C11" s="27" t="s">
        <v>431</v>
      </c>
      <c r="D11" s="35">
        <v>1</v>
      </c>
    </row>
    <row r="12" spans="2:4">
      <c r="C12" s="27" t="s">
        <v>435</v>
      </c>
      <c r="D12" s="35">
        <v>1</v>
      </c>
    </row>
    <row r="13" spans="2:4">
      <c r="C13" s="27" t="s">
        <v>440</v>
      </c>
      <c r="D13" s="35">
        <v>2</v>
      </c>
    </row>
    <row r="14" spans="2:4">
      <c r="C14" s="27" t="s">
        <v>58</v>
      </c>
      <c r="D14" s="35">
        <v>1</v>
      </c>
    </row>
    <row r="15" spans="2:4">
      <c r="C15" s="27" t="s">
        <v>442</v>
      </c>
      <c r="D15" s="35">
        <v>2</v>
      </c>
    </row>
    <row r="16" spans="2:4">
      <c r="C16" s="27" t="s">
        <v>443</v>
      </c>
      <c r="D16" s="35">
        <v>1</v>
      </c>
    </row>
    <row r="17" spans="3:4">
      <c r="C17" s="27" t="s">
        <v>448</v>
      </c>
      <c r="D17" s="35">
        <v>1</v>
      </c>
    </row>
    <row r="18" spans="3:4">
      <c r="C18" s="27" t="s">
        <v>446</v>
      </c>
      <c r="D18" s="35">
        <v>1</v>
      </c>
    </row>
    <row r="19" spans="3:4">
      <c r="C19" s="27" t="s">
        <v>76</v>
      </c>
      <c r="D19" s="35">
        <v>1</v>
      </c>
    </row>
    <row r="20" spans="3:4">
      <c r="C20" s="27" t="s">
        <v>430</v>
      </c>
      <c r="D20" s="35">
        <v>1</v>
      </c>
    </row>
    <row r="21" spans="3:4">
      <c r="C21" s="27" t="s">
        <v>422</v>
      </c>
      <c r="D21" s="35">
        <v>1</v>
      </c>
    </row>
    <row r="22" spans="3:4">
      <c r="C22" s="27" t="s">
        <v>447</v>
      </c>
      <c r="D22" s="35">
        <v>1</v>
      </c>
    </row>
    <row r="23" spans="3:4">
      <c r="C23" s="27" t="s">
        <v>434</v>
      </c>
      <c r="D23" s="35">
        <v>1</v>
      </c>
    </row>
    <row r="24" spans="3:4">
      <c r="C24" s="27" t="s">
        <v>436</v>
      </c>
      <c r="D24" s="35">
        <v>3</v>
      </c>
    </row>
    <row r="25" spans="3:4">
      <c r="C25" s="27" t="s">
        <v>57</v>
      </c>
      <c r="D25" s="35">
        <v>1</v>
      </c>
    </row>
    <row r="26" spans="3:4">
      <c r="C26" s="27" t="s">
        <v>69</v>
      </c>
      <c r="D26" s="35">
        <v>1</v>
      </c>
    </row>
    <row r="27" spans="3:4">
      <c r="C27" s="27" t="s">
        <v>70</v>
      </c>
      <c r="D27" s="35">
        <v>1</v>
      </c>
    </row>
    <row r="28" spans="3:4">
      <c r="C28" s="27" t="s">
        <v>71</v>
      </c>
      <c r="D28" s="35">
        <v>1</v>
      </c>
    </row>
    <row r="29" spans="3:4">
      <c r="C29" s="27" t="s">
        <v>424</v>
      </c>
      <c r="D29" s="35">
        <v>1</v>
      </c>
    </row>
    <row r="30" spans="3:4">
      <c r="C30" s="27" t="s">
        <v>445</v>
      </c>
      <c r="D30" s="35">
        <v>1</v>
      </c>
    </row>
    <row r="31" spans="3:4">
      <c r="C31" s="27" t="s">
        <v>59</v>
      </c>
      <c r="D31" s="35">
        <v>1</v>
      </c>
    </row>
    <row r="32" spans="3:4">
      <c r="C32" s="27" t="s">
        <v>420</v>
      </c>
      <c r="D32" s="35">
        <v>1</v>
      </c>
    </row>
    <row r="33" spans="3:4">
      <c r="C33" s="27" t="s">
        <v>60</v>
      </c>
      <c r="D33" s="35">
        <v>1</v>
      </c>
    </row>
    <row r="34" spans="3:4">
      <c r="C34" s="27" t="s">
        <v>61</v>
      </c>
      <c r="D34" s="35">
        <v>1</v>
      </c>
    </row>
    <row r="35" spans="3:4">
      <c r="C35" s="27" t="s">
        <v>72</v>
      </c>
      <c r="D35" s="35">
        <v>1</v>
      </c>
    </row>
    <row r="36" spans="3:4">
      <c r="C36" s="27" t="s">
        <v>426</v>
      </c>
      <c r="D36" s="35">
        <v>1</v>
      </c>
    </row>
    <row r="37" spans="3:4">
      <c r="C37" s="27" t="s">
        <v>421</v>
      </c>
      <c r="D37" s="35">
        <v>1</v>
      </c>
    </row>
    <row r="38" spans="3:4">
      <c r="C38" s="27" t="s">
        <v>419</v>
      </c>
      <c r="D38" s="35">
        <v>1</v>
      </c>
    </row>
    <row r="39" spans="3:4">
      <c r="C39" s="27" t="s">
        <v>441</v>
      </c>
      <c r="D39" s="35">
        <v>1</v>
      </c>
    </row>
    <row r="40" spans="3:4">
      <c r="C40" s="27" t="s">
        <v>73</v>
      </c>
      <c r="D40" s="35">
        <v>1</v>
      </c>
    </row>
    <row r="41" spans="3:4">
      <c r="C41" s="27" t="s">
        <v>74</v>
      </c>
      <c r="D41" s="35">
        <v>3</v>
      </c>
    </row>
    <row r="42" spans="3:4">
      <c r="C42" s="27" t="s">
        <v>433</v>
      </c>
      <c r="D42" s="35">
        <v>1</v>
      </c>
    </row>
    <row r="43" spans="3:4">
      <c r="C43" s="27" t="s">
        <v>75</v>
      </c>
      <c r="D43" s="35">
        <v>1</v>
      </c>
    </row>
    <row r="44" spans="3:4">
      <c r="C44" s="27" t="s">
        <v>444</v>
      </c>
      <c r="D44" s="35">
        <v>2</v>
      </c>
    </row>
    <row r="45" spans="3:4">
      <c r="C45" s="27" t="s">
        <v>429</v>
      </c>
      <c r="D45" s="35">
        <v>1</v>
      </c>
    </row>
    <row r="46" spans="3:4">
      <c r="C46" s="27" t="s">
        <v>437</v>
      </c>
      <c r="D46" s="35">
        <v>1</v>
      </c>
    </row>
    <row r="47" spans="3:4">
      <c r="C47" s="27" t="s">
        <v>432</v>
      </c>
      <c r="D47" s="35">
        <v>1</v>
      </c>
    </row>
    <row r="48" spans="3:4">
      <c r="C48" s="27" t="s">
        <v>423</v>
      </c>
      <c r="D48" s="35">
        <v>1</v>
      </c>
    </row>
    <row r="49" spans="2:4">
      <c r="C49" s="27" t="s">
        <v>438</v>
      </c>
      <c r="D49" s="35">
        <v>1</v>
      </c>
    </row>
    <row r="50" spans="2:4">
      <c r="C50" s="27" t="s">
        <v>68</v>
      </c>
      <c r="D50" s="35">
        <v>1</v>
      </c>
    </row>
    <row r="51" spans="2:4">
      <c r="C51" s="27" t="s">
        <v>425</v>
      </c>
      <c r="D51" s="35">
        <v>1</v>
      </c>
    </row>
    <row r="52" spans="2:4">
      <c r="C52" s="27" t="s">
        <v>427</v>
      </c>
      <c r="D52" s="35">
        <v>1</v>
      </c>
    </row>
    <row r="53" spans="2:4" s="17" customFormat="1" ht="14.25">
      <c r="B53" s="36" t="s">
        <v>1270</v>
      </c>
      <c r="C53" s="36"/>
      <c r="D53" s="37">
        <v>50</v>
      </c>
    </row>
    <row r="54" spans="2:4">
      <c r="B54" s="34" t="s">
        <v>450</v>
      </c>
      <c r="C54" s="27" t="s">
        <v>451</v>
      </c>
      <c r="D54" s="35">
        <v>1</v>
      </c>
    </row>
    <row r="55" spans="2:4">
      <c r="C55" s="27" t="s">
        <v>455</v>
      </c>
      <c r="D55" s="35">
        <v>1</v>
      </c>
    </row>
    <row r="56" spans="2:4">
      <c r="C56" s="27" t="s">
        <v>453</v>
      </c>
      <c r="D56" s="35">
        <v>1</v>
      </c>
    </row>
    <row r="57" spans="2:4">
      <c r="C57" s="27" t="s">
        <v>449</v>
      </c>
      <c r="D57" s="35">
        <v>1</v>
      </c>
    </row>
    <row r="58" spans="2:4">
      <c r="C58" s="27" t="s">
        <v>454</v>
      </c>
      <c r="D58" s="35">
        <v>3</v>
      </c>
    </row>
    <row r="59" spans="2:4">
      <c r="C59" s="27" t="s">
        <v>452</v>
      </c>
      <c r="D59" s="35">
        <v>2</v>
      </c>
    </row>
    <row r="60" spans="2:4" s="17" customFormat="1" ht="14.25">
      <c r="B60" s="36" t="s">
        <v>1271</v>
      </c>
      <c r="C60" s="36"/>
      <c r="D60" s="37">
        <v>9</v>
      </c>
    </row>
    <row r="61" spans="2:4">
      <c r="B61" s="34" t="s">
        <v>457</v>
      </c>
      <c r="C61" s="27" t="s">
        <v>459</v>
      </c>
      <c r="D61" s="35">
        <v>1</v>
      </c>
    </row>
    <row r="62" spans="2:4">
      <c r="C62" s="27" t="s">
        <v>461</v>
      </c>
      <c r="D62" s="35">
        <v>1</v>
      </c>
    </row>
    <row r="63" spans="2:4">
      <c r="C63" s="27" t="s">
        <v>55</v>
      </c>
      <c r="D63" s="35">
        <v>1</v>
      </c>
    </row>
    <row r="64" spans="2:4">
      <c r="C64" s="27" t="s">
        <v>460</v>
      </c>
      <c r="D64" s="35">
        <v>1</v>
      </c>
    </row>
    <row r="65" spans="2:4">
      <c r="C65" s="27" t="s">
        <v>93</v>
      </c>
      <c r="D65" s="35">
        <v>1</v>
      </c>
    </row>
    <row r="66" spans="2:4">
      <c r="C66" s="27" t="s">
        <v>56</v>
      </c>
      <c r="D66" s="35">
        <v>1</v>
      </c>
    </row>
    <row r="67" spans="2:4">
      <c r="C67" s="27" t="s">
        <v>94</v>
      </c>
      <c r="D67" s="35">
        <v>1</v>
      </c>
    </row>
    <row r="68" spans="2:4">
      <c r="C68" s="27" t="s">
        <v>458</v>
      </c>
      <c r="D68" s="35">
        <v>1</v>
      </c>
    </row>
    <row r="69" spans="2:4">
      <c r="C69" s="27" t="s">
        <v>456</v>
      </c>
      <c r="D69" s="35">
        <v>1</v>
      </c>
    </row>
    <row r="70" spans="2:4" s="17" customFormat="1" ht="14.25">
      <c r="B70" s="36" t="s">
        <v>1272</v>
      </c>
      <c r="C70" s="36"/>
      <c r="D70" s="37">
        <v>9</v>
      </c>
    </row>
    <row r="71" spans="2:4">
      <c r="B71" s="34" t="s">
        <v>463</v>
      </c>
      <c r="C71" s="27" t="s">
        <v>463</v>
      </c>
      <c r="D71" s="35">
        <v>2</v>
      </c>
    </row>
    <row r="72" spans="2:4">
      <c r="C72" s="27" t="s">
        <v>474</v>
      </c>
      <c r="D72" s="35">
        <v>2</v>
      </c>
    </row>
    <row r="73" spans="2:4">
      <c r="C73" s="27" t="s">
        <v>470</v>
      </c>
      <c r="D73" s="35">
        <v>2</v>
      </c>
    </row>
    <row r="74" spans="2:4">
      <c r="C74" s="27" t="s">
        <v>466</v>
      </c>
      <c r="D74" s="35">
        <v>1</v>
      </c>
    </row>
    <row r="75" spans="2:4">
      <c r="C75" s="27" t="s">
        <v>471</v>
      </c>
      <c r="D75" s="35">
        <v>2</v>
      </c>
    </row>
    <row r="76" spans="2:4">
      <c r="C76" s="27" t="s">
        <v>464</v>
      </c>
      <c r="D76" s="35">
        <v>1</v>
      </c>
    </row>
    <row r="77" spans="2:4">
      <c r="C77" s="27" t="s">
        <v>475</v>
      </c>
      <c r="D77" s="35">
        <v>2</v>
      </c>
    </row>
    <row r="78" spans="2:4">
      <c r="C78" s="27" t="s">
        <v>469</v>
      </c>
      <c r="D78" s="35">
        <v>2</v>
      </c>
    </row>
    <row r="79" spans="2:4">
      <c r="C79" s="27" t="s">
        <v>472</v>
      </c>
      <c r="D79" s="35">
        <v>1</v>
      </c>
    </row>
    <row r="80" spans="2:4">
      <c r="C80" s="27" t="s">
        <v>467</v>
      </c>
      <c r="D80" s="35">
        <v>1</v>
      </c>
    </row>
    <row r="81" spans="2:4">
      <c r="C81" s="27" t="s">
        <v>473</v>
      </c>
      <c r="D81" s="35">
        <v>1</v>
      </c>
    </row>
    <row r="82" spans="2:4">
      <c r="C82" s="27" t="s">
        <v>468</v>
      </c>
      <c r="D82" s="35">
        <v>3</v>
      </c>
    </row>
    <row r="83" spans="2:4">
      <c r="C83" s="27" t="s">
        <v>462</v>
      </c>
      <c r="D83" s="35">
        <v>1</v>
      </c>
    </row>
    <row r="84" spans="2:4">
      <c r="C84" s="27" t="s">
        <v>465</v>
      </c>
      <c r="D84" s="35">
        <v>1</v>
      </c>
    </row>
    <row r="85" spans="2:4" s="17" customFormat="1" ht="14.25">
      <c r="B85" s="36" t="s">
        <v>1273</v>
      </c>
      <c r="C85" s="36"/>
      <c r="D85" s="37">
        <v>22</v>
      </c>
    </row>
    <row r="86" spans="2:4">
      <c r="B86" s="34" t="s">
        <v>476</v>
      </c>
      <c r="C86" s="27" t="s">
        <v>485</v>
      </c>
      <c r="D86" s="35">
        <v>1</v>
      </c>
    </row>
    <row r="87" spans="2:4">
      <c r="C87" s="27" t="s">
        <v>486</v>
      </c>
      <c r="D87" s="35">
        <v>1</v>
      </c>
    </row>
    <row r="88" spans="2:4">
      <c r="C88" s="27" t="s">
        <v>476</v>
      </c>
      <c r="D88" s="35">
        <v>1</v>
      </c>
    </row>
    <row r="89" spans="2:4">
      <c r="C89" s="27" t="s">
        <v>482</v>
      </c>
      <c r="D89" s="35">
        <v>1</v>
      </c>
    </row>
    <row r="90" spans="2:4">
      <c r="C90" s="27" t="s">
        <v>483</v>
      </c>
      <c r="D90" s="35">
        <v>1</v>
      </c>
    </row>
    <row r="91" spans="2:4">
      <c r="C91" s="27" t="s">
        <v>243</v>
      </c>
      <c r="D91" s="35">
        <v>1</v>
      </c>
    </row>
    <row r="92" spans="2:4">
      <c r="C92" s="27" t="s">
        <v>478</v>
      </c>
      <c r="D92" s="35">
        <v>1</v>
      </c>
    </row>
    <row r="93" spans="2:4">
      <c r="C93" s="27" t="s">
        <v>242</v>
      </c>
      <c r="D93" s="35">
        <v>1</v>
      </c>
    </row>
    <row r="94" spans="2:4">
      <c r="C94" s="27" t="s">
        <v>481</v>
      </c>
      <c r="D94" s="35">
        <v>1</v>
      </c>
    </row>
    <row r="95" spans="2:4">
      <c r="C95" s="27" t="s">
        <v>477</v>
      </c>
      <c r="D95" s="35">
        <v>1</v>
      </c>
    </row>
    <row r="96" spans="2:4">
      <c r="C96" s="27" t="s">
        <v>479</v>
      </c>
      <c r="D96" s="35">
        <v>1</v>
      </c>
    </row>
    <row r="97" spans="2:4">
      <c r="C97" s="27" t="s">
        <v>480</v>
      </c>
      <c r="D97" s="35">
        <v>1</v>
      </c>
    </row>
    <row r="98" spans="2:4">
      <c r="C98" s="27" t="s">
        <v>245</v>
      </c>
      <c r="D98" s="35">
        <v>1</v>
      </c>
    </row>
    <row r="99" spans="2:4">
      <c r="C99" s="27" t="s">
        <v>484</v>
      </c>
      <c r="D99" s="35">
        <v>1</v>
      </c>
    </row>
    <row r="100" spans="2:4">
      <c r="C100" s="27" t="s">
        <v>246</v>
      </c>
      <c r="D100" s="35">
        <v>1</v>
      </c>
    </row>
    <row r="101" spans="2:4">
      <c r="C101" s="27" t="s">
        <v>244</v>
      </c>
      <c r="D101" s="35">
        <v>1</v>
      </c>
    </row>
    <row r="102" spans="2:4" s="17" customFormat="1" ht="14.25">
      <c r="B102" s="36" t="s">
        <v>1274</v>
      </c>
      <c r="C102" s="36"/>
      <c r="D102" s="37">
        <v>16</v>
      </c>
    </row>
    <row r="103" spans="2:4">
      <c r="B103" s="34" t="s">
        <v>487</v>
      </c>
      <c r="C103" s="27" t="s">
        <v>7</v>
      </c>
      <c r="D103" s="35">
        <v>1</v>
      </c>
    </row>
    <row r="104" spans="2:4">
      <c r="C104" s="27" t="s">
        <v>62</v>
      </c>
      <c r="D104" s="35">
        <v>1</v>
      </c>
    </row>
    <row r="105" spans="2:4">
      <c r="C105" s="27" t="s">
        <v>490</v>
      </c>
      <c r="D105" s="35">
        <v>1</v>
      </c>
    </row>
    <row r="106" spans="2:4">
      <c r="C106" s="27" t="s">
        <v>65</v>
      </c>
      <c r="D106" s="35">
        <v>1</v>
      </c>
    </row>
    <row r="107" spans="2:4">
      <c r="C107" s="27" t="s">
        <v>491</v>
      </c>
      <c r="D107" s="35">
        <v>1</v>
      </c>
    </row>
    <row r="108" spans="2:4">
      <c r="C108" s="27" t="s">
        <v>492</v>
      </c>
      <c r="D108" s="35">
        <v>1</v>
      </c>
    </row>
    <row r="109" spans="2:4">
      <c r="C109" s="27" t="s">
        <v>77</v>
      </c>
      <c r="D109" s="35">
        <v>1</v>
      </c>
    </row>
    <row r="110" spans="2:4">
      <c r="C110" s="27" t="s">
        <v>78</v>
      </c>
      <c r="D110" s="35">
        <v>1</v>
      </c>
    </row>
    <row r="111" spans="2:4">
      <c r="C111" s="27" t="s">
        <v>66</v>
      </c>
      <c r="D111" s="35">
        <v>1</v>
      </c>
    </row>
    <row r="112" spans="2:4">
      <c r="C112" s="27" t="s">
        <v>63</v>
      </c>
      <c r="D112" s="35">
        <v>1</v>
      </c>
    </row>
    <row r="113" spans="2:4">
      <c r="C113" s="27" t="s">
        <v>79</v>
      </c>
      <c r="D113" s="35">
        <v>1</v>
      </c>
    </row>
    <row r="114" spans="2:4">
      <c r="C114" s="27" t="s">
        <v>488</v>
      </c>
      <c r="D114" s="35">
        <v>1</v>
      </c>
    </row>
    <row r="115" spans="2:4">
      <c r="C115" s="27" t="s">
        <v>80</v>
      </c>
      <c r="D115" s="35">
        <v>1</v>
      </c>
    </row>
    <row r="116" spans="2:4">
      <c r="C116" s="27" t="s">
        <v>81</v>
      </c>
      <c r="D116" s="35">
        <v>1</v>
      </c>
    </row>
    <row r="117" spans="2:4">
      <c r="C117" s="27" t="s">
        <v>67</v>
      </c>
      <c r="D117" s="35">
        <v>1</v>
      </c>
    </row>
    <row r="118" spans="2:4">
      <c r="C118" s="27" t="s">
        <v>64</v>
      </c>
      <c r="D118" s="35">
        <v>1</v>
      </c>
    </row>
    <row r="119" spans="2:4">
      <c r="C119" s="27" t="s">
        <v>489</v>
      </c>
      <c r="D119" s="35">
        <v>1</v>
      </c>
    </row>
    <row r="120" spans="2:4" s="17" customFormat="1" ht="14.25">
      <c r="B120" s="36" t="s">
        <v>1275</v>
      </c>
      <c r="C120" s="36"/>
      <c r="D120" s="37">
        <v>17</v>
      </c>
    </row>
    <row r="121" spans="2:4">
      <c r="B121" s="34" t="s">
        <v>494</v>
      </c>
      <c r="C121" s="27" t="s">
        <v>498</v>
      </c>
      <c r="D121" s="35">
        <v>4</v>
      </c>
    </row>
    <row r="122" spans="2:4">
      <c r="C122" s="27" t="s">
        <v>504</v>
      </c>
      <c r="D122" s="35">
        <v>1</v>
      </c>
    </row>
    <row r="123" spans="2:4">
      <c r="C123" s="27" t="s">
        <v>306</v>
      </c>
      <c r="D123" s="35">
        <v>1</v>
      </c>
    </row>
    <row r="124" spans="2:4">
      <c r="C124" s="27" t="s">
        <v>500</v>
      </c>
      <c r="D124" s="35">
        <v>1</v>
      </c>
    </row>
    <row r="125" spans="2:4">
      <c r="C125" s="27" t="s">
        <v>305</v>
      </c>
      <c r="D125" s="35">
        <v>1</v>
      </c>
    </row>
    <row r="126" spans="2:4">
      <c r="C126" s="27" t="s">
        <v>496</v>
      </c>
      <c r="D126" s="35">
        <v>1</v>
      </c>
    </row>
    <row r="127" spans="2:4">
      <c r="C127" s="27" t="s">
        <v>502</v>
      </c>
      <c r="D127" s="35">
        <v>1</v>
      </c>
    </row>
    <row r="128" spans="2:4">
      <c r="C128" s="27" t="s">
        <v>499</v>
      </c>
      <c r="D128" s="35">
        <v>1</v>
      </c>
    </row>
    <row r="129" spans="2:4">
      <c r="C129" s="27" t="s">
        <v>501</v>
      </c>
      <c r="D129" s="35">
        <v>1</v>
      </c>
    </row>
    <row r="130" spans="2:4">
      <c r="C130" s="27" t="s">
        <v>493</v>
      </c>
      <c r="D130" s="35">
        <v>1</v>
      </c>
    </row>
    <row r="131" spans="2:4">
      <c r="C131" s="27" t="s">
        <v>503</v>
      </c>
      <c r="D131" s="35">
        <v>1</v>
      </c>
    </row>
    <row r="132" spans="2:4">
      <c r="C132" s="27" t="s">
        <v>505</v>
      </c>
      <c r="D132" s="35">
        <v>1</v>
      </c>
    </row>
    <row r="133" spans="2:4">
      <c r="C133" s="27" t="s">
        <v>506</v>
      </c>
      <c r="D133" s="35">
        <v>1</v>
      </c>
    </row>
    <row r="134" spans="2:4">
      <c r="C134" s="27" t="s">
        <v>307</v>
      </c>
      <c r="D134" s="35">
        <v>1</v>
      </c>
    </row>
    <row r="135" spans="2:4">
      <c r="C135" s="27" t="s">
        <v>507</v>
      </c>
      <c r="D135" s="35">
        <v>1</v>
      </c>
    </row>
    <row r="136" spans="2:4">
      <c r="C136" s="27" t="s">
        <v>308</v>
      </c>
      <c r="D136" s="35">
        <v>1</v>
      </c>
    </row>
    <row r="137" spans="2:4">
      <c r="C137" s="27" t="s">
        <v>495</v>
      </c>
      <c r="D137" s="35">
        <v>1</v>
      </c>
    </row>
    <row r="138" spans="2:4">
      <c r="C138" s="27" t="s">
        <v>304</v>
      </c>
      <c r="D138" s="35">
        <v>1</v>
      </c>
    </row>
    <row r="139" spans="2:4" s="17" customFormat="1" ht="14.25">
      <c r="B139" s="36" t="s">
        <v>1276</v>
      </c>
      <c r="C139" s="36"/>
      <c r="D139" s="37">
        <v>21</v>
      </c>
    </row>
    <row r="140" spans="2:4">
      <c r="B140" s="34" t="s">
        <v>509</v>
      </c>
      <c r="C140" s="27" t="s">
        <v>510</v>
      </c>
      <c r="D140" s="35">
        <v>1</v>
      </c>
    </row>
    <row r="141" spans="2:4">
      <c r="C141" s="27" t="s">
        <v>511</v>
      </c>
      <c r="D141" s="35">
        <v>3</v>
      </c>
    </row>
    <row r="142" spans="2:4">
      <c r="C142" s="27" t="s">
        <v>37</v>
      </c>
      <c r="D142" s="35">
        <v>1</v>
      </c>
    </row>
    <row r="143" spans="2:4">
      <c r="C143" s="27" t="s">
        <v>508</v>
      </c>
      <c r="D143" s="35">
        <v>1</v>
      </c>
    </row>
    <row r="144" spans="2:4" s="17" customFormat="1" ht="14.25">
      <c r="B144" s="36" t="s">
        <v>1277</v>
      </c>
      <c r="C144" s="36"/>
      <c r="D144" s="37">
        <v>6</v>
      </c>
    </row>
    <row r="145" spans="2:4">
      <c r="B145" s="34" t="s">
        <v>513</v>
      </c>
      <c r="C145" s="27" t="s">
        <v>519</v>
      </c>
      <c r="D145" s="35">
        <v>1</v>
      </c>
    </row>
    <row r="146" spans="2:4">
      <c r="C146" s="27" t="s">
        <v>513</v>
      </c>
      <c r="D146" s="35">
        <v>1</v>
      </c>
    </row>
    <row r="147" spans="2:4">
      <c r="C147" s="27" t="s">
        <v>517</v>
      </c>
      <c r="D147" s="35">
        <v>1</v>
      </c>
    </row>
    <row r="148" spans="2:4">
      <c r="C148" s="27" t="s">
        <v>518</v>
      </c>
      <c r="D148" s="35">
        <v>1</v>
      </c>
    </row>
    <row r="149" spans="2:4">
      <c r="C149" s="27" t="s">
        <v>192</v>
      </c>
      <c r="D149" s="35">
        <v>1</v>
      </c>
    </row>
    <row r="150" spans="2:4">
      <c r="C150" s="27" t="s">
        <v>194</v>
      </c>
      <c r="D150" s="35">
        <v>1</v>
      </c>
    </row>
    <row r="151" spans="2:4">
      <c r="C151" s="27" t="s">
        <v>515</v>
      </c>
      <c r="D151" s="35">
        <v>1</v>
      </c>
    </row>
    <row r="152" spans="2:4">
      <c r="C152" s="27" t="s">
        <v>514</v>
      </c>
      <c r="D152" s="35">
        <v>2</v>
      </c>
    </row>
    <row r="153" spans="2:4">
      <c r="C153" s="27" t="s">
        <v>520</v>
      </c>
      <c r="D153" s="35">
        <v>1</v>
      </c>
    </row>
    <row r="154" spans="2:4">
      <c r="C154" s="27" t="s">
        <v>516</v>
      </c>
      <c r="D154" s="35">
        <v>1</v>
      </c>
    </row>
    <row r="155" spans="2:4">
      <c r="C155" s="27" t="s">
        <v>193</v>
      </c>
      <c r="D155" s="35">
        <v>2</v>
      </c>
    </row>
    <row r="156" spans="2:4">
      <c r="C156" s="27" t="s">
        <v>512</v>
      </c>
      <c r="D156" s="35">
        <v>1</v>
      </c>
    </row>
    <row r="157" spans="2:4" s="17" customFormat="1" ht="14.25">
      <c r="B157" s="36" t="s">
        <v>1278</v>
      </c>
      <c r="C157" s="36"/>
      <c r="D157" s="37">
        <v>14</v>
      </c>
    </row>
    <row r="158" spans="2:4">
      <c r="B158" s="34" t="s">
        <v>521</v>
      </c>
      <c r="C158" s="27" t="s">
        <v>300</v>
      </c>
      <c r="D158" s="35">
        <v>1</v>
      </c>
    </row>
    <row r="159" spans="2:4">
      <c r="C159" s="27" t="s">
        <v>298</v>
      </c>
      <c r="D159" s="35">
        <v>1</v>
      </c>
    </row>
    <row r="160" spans="2:4">
      <c r="C160" s="27" t="s">
        <v>302</v>
      </c>
      <c r="D160" s="35">
        <v>1</v>
      </c>
    </row>
    <row r="161" spans="2:4">
      <c r="C161" s="27" t="s">
        <v>525</v>
      </c>
      <c r="D161" s="35">
        <v>1</v>
      </c>
    </row>
    <row r="162" spans="2:4">
      <c r="C162" s="27" t="s">
        <v>296</v>
      </c>
      <c r="D162" s="35">
        <v>1</v>
      </c>
    </row>
    <row r="163" spans="2:4">
      <c r="C163" s="27" t="s">
        <v>526</v>
      </c>
      <c r="D163" s="35">
        <v>1</v>
      </c>
    </row>
    <row r="164" spans="2:4">
      <c r="C164" s="27" t="s">
        <v>527</v>
      </c>
      <c r="D164" s="35">
        <v>2</v>
      </c>
    </row>
    <row r="165" spans="2:4">
      <c r="C165" s="27" t="s">
        <v>529</v>
      </c>
      <c r="D165" s="35">
        <v>1</v>
      </c>
    </row>
    <row r="166" spans="2:4">
      <c r="C166" s="27" t="s">
        <v>523</v>
      </c>
      <c r="D166" s="35">
        <v>1</v>
      </c>
    </row>
    <row r="167" spans="2:4">
      <c r="C167" s="27" t="s">
        <v>303</v>
      </c>
      <c r="D167" s="35">
        <v>1</v>
      </c>
    </row>
    <row r="168" spans="2:4">
      <c r="C168" s="27" t="s">
        <v>528</v>
      </c>
      <c r="D168" s="35">
        <v>2</v>
      </c>
    </row>
    <row r="169" spans="2:4">
      <c r="C169" s="27" t="s">
        <v>299</v>
      </c>
      <c r="D169" s="35">
        <v>1</v>
      </c>
    </row>
    <row r="170" spans="2:4">
      <c r="C170" s="27" t="s">
        <v>301</v>
      </c>
      <c r="D170" s="35">
        <v>1</v>
      </c>
    </row>
    <row r="171" spans="2:4">
      <c r="C171" s="27" t="s">
        <v>522</v>
      </c>
      <c r="D171" s="35">
        <v>1</v>
      </c>
    </row>
    <row r="172" spans="2:4">
      <c r="C172" s="27" t="s">
        <v>524</v>
      </c>
      <c r="D172" s="35">
        <v>1</v>
      </c>
    </row>
    <row r="173" spans="2:4">
      <c r="C173" s="27" t="s">
        <v>530</v>
      </c>
      <c r="D173" s="35">
        <v>1</v>
      </c>
    </row>
    <row r="174" spans="2:4">
      <c r="C174" s="27" t="s">
        <v>297</v>
      </c>
      <c r="D174" s="35">
        <v>1</v>
      </c>
    </row>
    <row r="175" spans="2:4" s="17" customFormat="1" ht="14.25">
      <c r="B175" s="36" t="s">
        <v>1279</v>
      </c>
      <c r="C175" s="36"/>
      <c r="D175" s="37">
        <v>19</v>
      </c>
    </row>
    <row r="176" spans="2:4">
      <c r="B176" s="34" t="s">
        <v>531</v>
      </c>
      <c r="C176" s="27" t="s">
        <v>166</v>
      </c>
      <c r="D176" s="35">
        <v>1</v>
      </c>
    </row>
    <row r="177" spans="2:4">
      <c r="C177" s="27" t="s">
        <v>162</v>
      </c>
      <c r="D177" s="35">
        <v>1</v>
      </c>
    </row>
    <row r="178" spans="2:4">
      <c r="C178" s="27" t="s">
        <v>163</v>
      </c>
      <c r="D178" s="35">
        <v>1</v>
      </c>
    </row>
    <row r="179" spans="2:4">
      <c r="C179" s="27" t="s">
        <v>537</v>
      </c>
      <c r="D179" s="35">
        <v>1</v>
      </c>
    </row>
    <row r="180" spans="2:4">
      <c r="C180" s="27" t="s">
        <v>533</v>
      </c>
      <c r="D180" s="35">
        <v>1</v>
      </c>
    </row>
    <row r="181" spans="2:4">
      <c r="C181" s="27" t="s">
        <v>535</v>
      </c>
      <c r="D181" s="35">
        <v>1</v>
      </c>
    </row>
    <row r="182" spans="2:4">
      <c r="C182" s="27" t="s">
        <v>534</v>
      </c>
      <c r="D182" s="35">
        <v>1</v>
      </c>
    </row>
    <row r="183" spans="2:4">
      <c r="C183" s="27" t="s">
        <v>164</v>
      </c>
      <c r="D183" s="35">
        <v>1</v>
      </c>
    </row>
    <row r="184" spans="2:4">
      <c r="C184" s="27" t="s">
        <v>165</v>
      </c>
      <c r="D184" s="35">
        <v>1</v>
      </c>
    </row>
    <row r="185" spans="2:4">
      <c r="C185" s="27" t="s">
        <v>538</v>
      </c>
      <c r="D185" s="35">
        <v>1</v>
      </c>
    </row>
    <row r="186" spans="2:4">
      <c r="C186" s="27" t="s">
        <v>532</v>
      </c>
      <c r="D186" s="35">
        <v>1</v>
      </c>
    </row>
    <row r="187" spans="2:4">
      <c r="C187" s="27" t="s">
        <v>167</v>
      </c>
      <c r="D187" s="35">
        <v>1</v>
      </c>
    </row>
    <row r="188" spans="2:4">
      <c r="C188" s="27" t="s">
        <v>536</v>
      </c>
      <c r="D188" s="35">
        <v>1</v>
      </c>
    </row>
    <row r="189" spans="2:4" s="17" customFormat="1" ht="14.25">
      <c r="B189" s="36" t="s">
        <v>1280</v>
      </c>
      <c r="C189" s="36"/>
      <c r="D189" s="37">
        <v>13</v>
      </c>
    </row>
    <row r="190" spans="2:4">
      <c r="B190" s="34" t="s">
        <v>540</v>
      </c>
      <c r="C190" s="27" t="s">
        <v>540</v>
      </c>
      <c r="D190" s="35">
        <v>1</v>
      </c>
    </row>
    <row r="191" spans="2:4">
      <c r="C191" s="27" t="s">
        <v>548</v>
      </c>
      <c r="D191" s="35">
        <v>1</v>
      </c>
    </row>
    <row r="192" spans="2:4">
      <c r="C192" s="27" t="s">
        <v>217</v>
      </c>
      <c r="D192" s="35">
        <v>1</v>
      </c>
    </row>
    <row r="193" spans="2:4">
      <c r="C193" s="27" t="s">
        <v>541</v>
      </c>
      <c r="D193" s="35">
        <v>1</v>
      </c>
    </row>
    <row r="194" spans="2:4">
      <c r="C194" s="27" t="s">
        <v>539</v>
      </c>
      <c r="D194" s="35">
        <v>1</v>
      </c>
    </row>
    <row r="195" spans="2:4">
      <c r="C195" s="27" t="s">
        <v>22</v>
      </c>
      <c r="D195" s="35">
        <v>1</v>
      </c>
    </row>
    <row r="196" spans="2:4">
      <c r="C196" s="27" t="s">
        <v>543</v>
      </c>
      <c r="D196" s="35">
        <v>1</v>
      </c>
    </row>
    <row r="197" spans="2:4">
      <c r="C197" s="27" t="s">
        <v>545</v>
      </c>
      <c r="D197" s="35">
        <v>1</v>
      </c>
    </row>
    <row r="198" spans="2:4">
      <c r="C198" s="27" t="s">
        <v>542</v>
      </c>
      <c r="D198" s="35">
        <v>1</v>
      </c>
    </row>
    <row r="199" spans="2:4">
      <c r="C199" s="27" t="s">
        <v>546</v>
      </c>
      <c r="D199" s="35">
        <v>1</v>
      </c>
    </row>
    <row r="200" spans="2:4">
      <c r="C200" s="27" t="s">
        <v>547</v>
      </c>
      <c r="D200" s="35">
        <v>1</v>
      </c>
    </row>
    <row r="201" spans="2:4">
      <c r="C201" s="27" t="s">
        <v>549</v>
      </c>
      <c r="D201" s="35">
        <v>1</v>
      </c>
    </row>
    <row r="202" spans="2:4">
      <c r="C202" s="27" t="s">
        <v>544</v>
      </c>
      <c r="D202" s="35">
        <v>1</v>
      </c>
    </row>
    <row r="203" spans="2:4" s="17" customFormat="1" ht="14.25">
      <c r="B203" s="36" t="s">
        <v>1281</v>
      </c>
      <c r="C203" s="36"/>
      <c r="D203" s="37">
        <v>13</v>
      </c>
    </row>
    <row r="204" spans="2:4">
      <c r="B204" s="34" t="s">
        <v>551</v>
      </c>
      <c r="C204" s="27" t="s">
        <v>557</v>
      </c>
      <c r="D204" s="35">
        <v>1</v>
      </c>
    </row>
    <row r="205" spans="2:4">
      <c r="C205" s="27" t="s">
        <v>558</v>
      </c>
      <c r="D205" s="35">
        <v>1</v>
      </c>
    </row>
    <row r="206" spans="2:4">
      <c r="C206" s="27" t="s">
        <v>559</v>
      </c>
      <c r="D206" s="35">
        <v>1</v>
      </c>
    </row>
    <row r="207" spans="2:4">
      <c r="C207" s="27" t="s">
        <v>552</v>
      </c>
      <c r="D207" s="35">
        <v>1</v>
      </c>
    </row>
    <row r="208" spans="2:4">
      <c r="C208" s="27" t="s">
        <v>555</v>
      </c>
      <c r="D208" s="35">
        <v>1</v>
      </c>
    </row>
    <row r="209" spans="2:4">
      <c r="C209" s="27" t="s">
        <v>550</v>
      </c>
      <c r="D209" s="35">
        <v>1</v>
      </c>
    </row>
    <row r="210" spans="2:4">
      <c r="C210" s="27" t="s">
        <v>553</v>
      </c>
      <c r="D210" s="35">
        <v>1</v>
      </c>
    </row>
    <row r="211" spans="2:4">
      <c r="C211" s="27" t="s">
        <v>560</v>
      </c>
      <c r="D211" s="35">
        <v>2</v>
      </c>
    </row>
    <row r="212" spans="2:4">
      <c r="C212" s="27" t="s">
        <v>554</v>
      </c>
      <c r="D212" s="35">
        <v>1</v>
      </c>
    </row>
    <row r="213" spans="2:4">
      <c r="C213" s="27" t="s">
        <v>556</v>
      </c>
      <c r="D213" s="35">
        <v>1</v>
      </c>
    </row>
    <row r="214" spans="2:4" s="17" customFormat="1" ht="14.25">
      <c r="B214" s="36" t="s">
        <v>1282</v>
      </c>
      <c r="C214" s="36"/>
      <c r="D214" s="37">
        <v>11</v>
      </c>
    </row>
    <row r="215" spans="2:4">
      <c r="B215" s="34" t="s">
        <v>561</v>
      </c>
      <c r="C215" s="27" t="s">
        <v>168</v>
      </c>
      <c r="D215" s="35">
        <v>1</v>
      </c>
    </row>
    <row r="216" spans="2:4">
      <c r="C216" s="27" t="s">
        <v>169</v>
      </c>
      <c r="D216" s="35">
        <v>2</v>
      </c>
    </row>
    <row r="217" spans="2:4">
      <c r="C217" s="27" t="s">
        <v>562</v>
      </c>
      <c r="D217" s="35">
        <v>1</v>
      </c>
    </row>
    <row r="218" spans="2:4" s="17" customFormat="1" ht="14.25">
      <c r="B218" s="36" t="s">
        <v>1283</v>
      </c>
      <c r="C218" s="36"/>
      <c r="D218" s="37">
        <v>4</v>
      </c>
    </row>
    <row r="219" spans="2:4">
      <c r="B219" s="34" t="s">
        <v>564</v>
      </c>
      <c r="C219" s="27" t="s">
        <v>563</v>
      </c>
      <c r="D219" s="35">
        <v>3</v>
      </c>
    </row>
    <row r="220" spans="2:4">
      <c r="C220" s="27" t="s">
        <v>565</v>
      </c>
      <c r="D220" s="35">
        <v>1</v>
      </c>
    </row>
    <row r="221" spans="2:4" s="17" customFormat="1" ht="14.25">
      <c r="B221" s="36" t="s">
        <v>1284</v>
      </c>
      <c r="C221" s="36"/>
      <c r="D221" s="37">
        <v>4</v>
      </c>
    </row>
    <row r="222" spans="2:4">
      <c r="B222" s="34" t="s">
        <v>567</v>
      </c>
      <c r="C222" s="27" t="s">
        <v>25</v>
      </c>
      <c r="D222" s="35">
        <v>1</v>
      </c>
    </row>
    <row r="223" spans="2:4">
      <c r="C223" s="27" t="s">
        <v>280</v>
      </c>
      <c r="D223" s="35">
        <v>1</v>
      </c>
    </row>
    <row r="224" spans="2:4">
      <c r="C224" s="27" t="s">
        <v>579</v>
      </c>
      <c r="D224" s="35">
        <v>1</v>
      </c>
    </row>
    <row r="225" spans="3:4">
      <c r="C225" s="27" t="s">
        <v>576</v>
      </c>
      <c r="D225" s="35">
        <v>1</v>
      </c>
    </row>
    <row r="226" spans="3:4">
      <c r="C226" s="27" t="s">
        <v>572</v>
      </c>
      <c r="D226" s="35">
        <v>1</v>
      </c>
    </row>
    <row r="227" spans="3:4">
      <c r="C227" s="27" t="s">
        <v>577</v>
      </c>
      <c r="D227" s="35">
        <v>2</v>
      </c>
    </row>
    <row r="228" spans="3:4">
      <c r="C228" s="27" t="s">
        <v>578</v>
      </c>
      <c r="D228" s="35">
        <v>1</v>
      </c>
    </row>
    <row r="229" spans="3:4">
      <c r="C229" s="27" t="s">
        <v>570</v>
      </c>
      <c r="D229" s="35">
        <v>1</v>
      </c>
    </row>
    <row r="230" spans="3:4">
      <c r="C230" s="27" t="s">
        <v>281</v>
      </c>
      <c r="D230" s="35">
        <v>1</v>
      </c>
    </row>
    <row r="231" spans="3:4">
      <c r="C231" s="27" t="s">
        <v>282</v>
      </c>
      <c r="D231" s="35">
        <v>1</v>
      </c>
    </row>
    <row r="232" spans="3:4">
      <c r="C232" s="27" t="s">
        <v>569</v>
      </c>
      <c r="D232" s="35">
        <v>1</v>
      </c>
    </row>
    <row r="233" spans="3:4">
      <c r="C233" s="27" t="s">
        <v>566</v>
      </c>
      <c r="D233" s="35">
        <v>3</v>
      </c>
    </row>
    <row r="234" spans="3:4">
      <c r="C234" s="27" t="s">
        <v>568</v>
      </c>
      <c r="D234" s="35">
        <v>1</v>
      </c>
    </row>
    <row r="235" spans="3:4">
      <c r="C235" s="27" t="s">
        <v>497</v>
      </c>
      <c r="D235" s="35">
        <v>1</v>
      </c>
    </row>
    <row r="236" spans="3:4">
      <c r="C236" s="27" t="s">
        <v>575</v>
      </c>
      <c r="D236" s="35">
        <v>1</v>
      </c>
    </row>
    <row r="237" spans="3:4">
      <c r="C237" s="27" t="s">
        <v>283</v>
      </c>
      <c r="D237" s="35">
        <v>1</v>
      </c>
    </row>
    <row r="238" spans="3:4">
      <c r="C238" s="27" t="s">
        <v>571</v>
      </c>
      <c r="D238" s="35">
        <v>2</v>
      </c>
    </row>
    <row r="239" spans="3:4">
      <c r="C239" s="27" t="s">
        <v>573</v>
      </c>
      <c r="D239" s="35">
        <v>1</v>
      </c>
    </row>
    <row r="240" spans="3:4">
      <c r="C240" s="27" t="s">
        <v>580</v>
      </c>
      <c r="D240" s="35">
        <v>3</v>
      </c>
    </row>
    <row r="241" spans="2:4">
      <c r="C241" s="27" t="s">
        <v>574</v>
      </c>
      <c r="D241" s="35">
        <v>1</v>
      </c>
    </row>
    <row r="242" spans="2:4">
      <c r="C242" s="27" t="s">
        <v>24</v>
      </c>
      <c r="D242" s="35">
        <v>1</v>
      </c>
    </row>
    <row r="243" spans="2:4">
      <c r="C243" s="27" t="s">
        <v>284</v>
      </c>
      <c r="D243" s="35">
        <v>1</v>
      </c>
    </row>
    <row r="244" spans="2:4">
      <c r="C244" s="27" t="s">
        <v>26</v>
      </c>
      <c r="D244" s="35">
        <v>1</v>
      </c>
    </row>
    <row r="245" spans="2:4">
      <c r="C245" s="27" t="s">
        <v>581</v>
      </c>
      <c r="D245" s="35">
        <v>2</v>
      </c>
    </row>
    <row r="246" spans="2:4" s="17" customFormat="1" ht="14.25">
      <c r="B246" s="36" t="s">
        <v>1285</v>
      </c>
      <c r="C246" s="36"/>
      <c r="D246" s="37">
        <v>31</v>
      </c>
    </row>
    <row r="247" spans="2:4">
      <c r="B247" s="34" t="s">
        <v>582</v>
      </c>
      <c r="C247" s="27" t="s">
        <v>583</v>
      </c>
      <c r="D247" s="35">
        <v>1</v>
      </c>
    </row>
    <row r="248" spans="2:4">
      <c r="C248" s="27" t="s">
        <v>374</v>
      </c>
      <c r="D248" s="35">
        <v>1</v>
      </c>
    </row>
    <row r="249" spans="2:4">
      <c r="C249" s="27" t="s">
        <v>45</v>
      </c>
      <c r="D249" s="35">
        <v>1</v>
      </c>
    </row>
    <row r="250" spans="2:4" s="17" customFormat="1" ht="14.25">
      <c r="B250" s="36" t="s">
        <v>1286</v>
      </c>
      <c r="C250" s="36"/>
      <c r="D250" s="37">
        <v>3</v>
      </c>
    </row>
    <row r="251" spans="2:4">
      <c r="B251" s="34" t="s">
        <v>585</v>
      </c>
      <c r="C251" s="27" t="s">
        <v>347</v>
      </c>
      <c r="D251" s="35">
        <v>1</v>
      </c>
    </row>
    <row r="252" spans="2:4">
      <c r="C252" s="27" t="s">
        <v>349</v>
      </c>
      <c r="D252" s="35">
        <v>1</v>
      </c>
    </row>
    <row r="253" spans="2:4">
      <c r="C253" s="27" t="s">
        <v>366</v>
      </c>
      <c r="D253" s="35">
        <v>2</v>
      </c>
    </row>
    <row r="254" spans="2:4">
      <c r="C254" s="27" t="s">
        <v>353</v>
      </c>
      <c r="D254" s="35">
        <v>1</v>
      </c>
    </row>
    <row r="255" spans="2:4">
      <c r="C255" s="27" t="s">
        <v>350</v>
      </c>
      <c r="D255" s="35">
        <v>1</v>
      </c>
    </row>
    <row r="256" spans="2:4">
      <c r="C256" s="27" t="s">
        <v>351</v>
      </c>
      <c r="D256" s="35">
        <v>1</v>
      </c>
    </row>
    <row r="257" spans="3:4">
      <c r="C257" s="27" t="s">
        <v>360</v>
      </c>
      <c r="D257" s="35">
        <v>3</v>
      </c>
    </row>
    <row r="258" spans="3:4">
      <c r="C258" s="27" t="s">
        <v>361</v>
      </c>
      <c r="D258" s="35">
        <v>1</v>
      </c>
    </row>
    <row r="259" spans="3:4">
      <c r="C259" s="27" t="s">
        <v>362</v>
      </c>
      <c r="D259" s="35">
        <v>1</v>
      </c>
    </row>
    <row r="260" spans="3:4">
      <c r="C260" s="27" t="s">
        <v>357</v>
      </c>
      <c r="D260" s="35">
        <v>1</v>
      </c>
    </row>
    <row r="261" spans="3:4">
      <c r="C261" s="27" t="s">
        <v>587</v>
      </c>
      <c r="D261" s="35">
        <v>1</v>
      </c>
    </row>
    <row r="262" spans="3:4">
      <c r="C262" s="27" t="s">
        <v>355</v>
      </c>
      <c r="D262" s="35">
        <v>1</v>
      </c>
    </row>
    <row r="263" spans="3:4">
      <c r="C263" s="27" t="s">
        <v>348</v>
      </c>
      <c r="D263" s="35">
        <v>1</v>
      </c>
    </row>
    <row r="264" spans="3:4">
      <c r="C264" s="27" t="s">
        <v>584</v>
      </c>
      <c r="D264" s="35">
        <v>1</v>
      </c>
    </row>
    <row r="265" spans="3:4">
      <c r="C265" s="27" t="s">
        <v>365</v>
      </c>
      <c r="D265" s="35">
        <v>1</v>
      </c>
    </row>
    <row r="266" spans="3:4">
      <c r="C266" s="27" t="s">
        <v>591</v>
      </c>
      <c r="D266" s="35">
        <v>1</v>
      </c>
    </row>
    <row r="267" spans="3:4">
      <c r="C267" s="27" t="s">
        <v>359</v>
      </c>
      <c r="D267" s="35">
        <v>1</v>
      </c>
    </row>
    <row r="268" spans="3:4">
      <c r="C268" s="27" t="s">
        <v>358</v>
      </c>
      <c r="D268" s="35">
        <v>1</v>
      </c>
    </row>
    <row r="269" spans="3:4">
      <c r="C269" s="27" t="s">
        <v>363</v>
      </c>
      <c r="D269" s="35">
        <v>1</v>
      </c>
    </row>
    <row r="270" spans="3:4">
      <c r="C270" s="27" t="s">
        <v>354</v>
      </c>
      <c r="D270" s="35">
        <v>1</v>
      </c>
    </row>
    <row r="271" spans="3:4">
      <c r="C271" s="27" t="s">
        <v>586</v>
      </c>
      <c r="D271" s="35">
        <v>1</v>
      </c>
    </row>
    <row r="272" spans="3:4">
      <c r="C272" s="27" t="s">
        <v>589</v>
      </c>
      <c r="D272" s="35">
        <v>1</v>
      </c>
    </row>
    <row r="273" spans="2:4">
      <c r="C273" s="27" t="s">
        <v>588</v>
      </c>
      <c r="D273" s="35">
        <v>1</v>
      </c>
    </row>
    <row r="274" spans="2:4">
      <c r="C274" s="27" t="s">
        <v>592</v>
      </c>
      <c r="D274" s="35">
        <v>1</v>
      </c>
    </row>
    <row r="275" spans="2:4">
      <c r="C275" s="27" t="s">
        <v>352</v>
      </c>
      <c r="D275" s="35">
        <v>1</v>
      </c>
    </row>
    <row r="276" spans="2:4">
      <c r="C276" s="27" t="s">
        <v>590</v>
      </c>
      <c r="D276" s="35">
        <v>1</v>
      </c>
    </row>
    <row r="277" spans="2:4">
      <c r="C277" s="27" t="s">
        <v>364</v>
      </c>
      <c r="D277" s="35">
        <v>1</v>
      </c>
    </row>
    <row r="278" spans="2:4">
      <c r="C278" s="27" t="s">
        <v>356</v>
      </c>
      <c r="D278" s="35">
        <v>1</v>
      </c>
    </row>
    <row r="279" spans="2:4" s="17" customFormat="1" ht="14.25">
      <c r="B279" s="36" t="s">
        <v>1287</v>
      </c>
      <c r="C279" s="36"/>
      <c r="D279" s="37">
        <v>31</v>
      </c>
    </row>
    <row r="280" spans="2:4">
      <c r="B280" s="34" t="s">
        <v>594</v>
      </c>
      <c r="C280" s="27" t="s">
        <v>596</v>
      </c>
      <c r="D280" s="35">
        <v>1</v>
      </c>
    </row>
    <row r="281" spans="2:4">
      <c r="C281" s="27" t="s">
        <v>593</v>
      </c>
      <c r="D281" s="35">
        <v>2</v>
      </c>
    </row>
    <row r="282" spans="2:4">
      <c r="C282" s="27" t="s">
        <v>600</v>
      </c>
      <c r="D282" s="35">
        <v>1</v>
      </c>
    </row>
    <row r="283" spans="2:4">
      <c r="C283" s="27" t="s">
        <v>598</v>
      </c>
      <c r="D283" s="35">
        <v>1</v>
      </c>
    </row>
    <row r="284" spans="2:4">
      <c r="C284" s="27" t="s">
        <v>597</v>
      </c>
      <c r="D284" s="35">
        <v>1</v>
      </c>
    </row>
    <row r="285" spans="2:4">
      <c r="C285" s="27" t="s">
        <v>294</v>
      </c>
      <c r="D285" s="35">
        <v>1</v>
      </c>
    </row>
    <row r="286" spans="2:4">
      <c r="C286" s="27" t="s">
        <v>601</v>
      </c>
      <c r="D286" s="35">
        <v>1</v>
      </c>
    </row>
    <row r="287" spans="2:4">
      <c r="C287" s="27" t="s">
        <v>293</v>
      </c>
      <c r="D287" s="35">
        <v>1</v>
      </c>
    </row>
    <row r="288" spans="2:4">
      <c r="C288" s="27" t="s">
        <v>595</v>
      </c>
      <c r="D288" s="35">
        <v>1</v>
      </c>
    </row>
    <row r="289" spans="2:4">
      <c r="C289" s="27" t="s">
        <v>599</v>
      </c>
      <c r="D289" s="35">
        <v>4</v>
      </c>
    </row>
    <row r="290" spans="2:4">
      <c r="C290" s="27" t="s">
        <v>602</v>
      </c>
      <c r="D290" s="35">
        <v>1</v>
      </c>
    </row>
    <row r="291" spans="2:4" s="17" customFormat="1" ht="14.25">
      <c r="B291" s="36" t="s">
        <v>1288</v>
      </c>
      <c r="C291" s="36"/>
      <c r="D291" s="37">
        <v>15</v>
      </c>
    </row>
    <row r="292" spans="2:4">
      <c r="B292" s="34" t="s">
        <v>603</v>
      </c>
      <c r="C292" s="27" t="s">
        <v>606</v>
      </c>
      <c r="D292" s="35">
        <v>2</v>
      </c>
    </row>
    <row r="293" spans="2:4">
      <c r="C293" s="27" t="s">
        <v>604</v>
      </c>
      <c r="D293" s="35">
        <v>2</v>
      </c>
    </row>
    <row r="294" spans="2:4">
      <c r="C294" s="27" t="s">
        <v>605</v>
      </c>
      <c r="D294" s="35">
        <v>1</v>
      </c>
    </row>
    <row r="295" spans="2:4">
      <c r="C295" s="27" t="s">
        <v>47</v>
      </c>
      <c r="D295" s="35">
        <v>1</v>
      </c>
    </row>
    <row r="296" spans="2:4">
      <c r="C296" s="27" t="s">
        <v>46</v>
      </c>
      <c r="D296" s="35">
        <v>1</v>
      </c>
    </row>
    <row r="297" spans="2:4" s="17" customFormat="1" ht="14.25">
      <c r="B297" s="36" t="s">
        <v>1289</v>
      </c>
      <c r="C297" s="36"/>
      <c r="D297" s="37">
        <v>7</v>
      </c>
    </row>
    <row r="298" spans="2:4">
      <c r="B298" s="34" t="s">
        <v>608</v>
      </c>
      <c r="C298" s="27" t="s">
        <v>607</v>
      </c>
      <c r="D298" s="35">
        <v>1</v>
      </c>
    </row>
    <row r="299" spans="2:4">
      <c r="C299" s="27" t="s">
        <v>616</v>
      </c>
      <c r="D299" s="35">
        <v>1</v>
      </c>
    </row>
    <row r="300" spans="2:4">
      <c r="C300" s="27" t="s">
        <v>618</v>
      </c>
      <c r="D300" s="35">
        <v>2</v>
      </c>
    </row>
    <row r="301" spans="2:4">
      <c r="C301" s="27" t="s">
        <v>611</v>
      </c>
      <c r="D301" s="35">
        <v>1</v>
      </c>
    </row>
    <row r="302" spans="2:4">
      <c r="C302" s="27" t="s">
        <v>619</v>
      </c>
      <c r="D302" s="35">
        <v>1</v>
      </c>
    </row>
    <row r="303" spans="2:4">
      <c r="C303" s="27" t="s">
        <v>617</v>
      </c>
      <c r="D303" s="35">
        <v>1</v>
      </c>
    </row>
    <row r="304" spans="2:4">
      <c r="C304" s="27" t="s">
        <v>612</v>
      </c>
      <c r="D304" s="35">
        <v>1</v>
      </c>
    </row>
    <row r="305" spans="2:4">
      <c r="C305" s="27" t="s">
        <v>379</v>
      </c>
      <c r="D305" s="35">
        <v>1</v>
      </c>
    </row>
    <row r="306" spans="2:4">
      <c r="C306" s="27" t="s">
        <v>613</v>
      </c>
      <c r="D306" s="35">
        <v>1</v>
      </c>
    </row>
    <row r="307" spans="2:4">
      <c r="C307" s="27" t="s">
        <v>381</v>
      </c>
      <c r="D307" s="35">
        <v>1</v>
      </c>
    </row>
    <row r="308" spans="2:4">
      <c r="C308" s="27" t="s">
        <v>382</v>
      </c>
      <c r="D308" s="35">
        <v>1</v>
      </c>
    </row>
    <row r="309" spans="2:4">
      <c r="C309" s="27" t="s">
        <v>610</v>
      </c>
      <c r="D309" s="35">
        <v>1</v>
      </c>
    </row>
    <row r="310" spans="2:4">
      <c r="C310" s="27" t="s">
        <v>609</v>
      </c>
      <c r="D310" s="35">
        <v>2</v>
      </c>
    </row>
    <row r="311" spans="2:4">
      <c r="C311" s="27" t="s">
        <v>615</v>
      </c>
      <c r="D311" s="35">
        <v>1</v>
      </c>
    </row>
    <row r="312" spans="2:4">
      <c r="C312" s="27" t="s">
        <v>614</v>
      </c>
      <c r="D312" s="35">
        <v>1</v>
      </c>
    </row>
    <row r="313" spans="2:4" s="17" customFormat="1" ht="14.25">
      <c r="B313" s="36" t="s">
        <v>1290</v>
      </c>
      <c r="C313" s="36"/>
      <c r="D313" s="37">
        <v>17</v>
      </c>
    </row>
    <row r="314" spans="2:4">
      <c r="B314" s="34" t="s">
        <v>621</v>
      </c>
      <c r="C314" s="27" t="s">
        <v>625</v>
      </c>
      <c r="D314" s="35">
        <v>1</v>
      </c>
    </row>
    <row r="315" spans="2:4">
      <c r="C315" s="27" t="s">
        <v>344</v>
      </c>
      <c r="D315" s="35">
        <v>1</v>
      </c>
    </row>
    <row r="316" spans="2:4">
      <c r="C316" s="27" t="s">
        <v>346</v>
      </c>
      <c r="D316" s="35">
        <v>1</v>
      </c>
    </row>
    <row r="317" spans="2:4">
      <c r="C317" s="27" t="s">
        <v>343</v>
      </c>
      <c r="D317" s="35">
        <v>1</v>
      </c>
    </row>
    <row r="318" spans="2:4">
      <c r="C318" s="27" t="s">
        <v>623</v>
      </c>
      <c r="D318" s="35">
        <v>2</v>
      </c>
    </row>
    <row r="319" spans="2:4">
      <c r="C319" s="27" t="s">
        <v>627</v>
      </c>
      <c r="D319" s="35">
        <v>1</v>
      </c>
    </row>
    <row r="320" spans="2:4">
      <c r="C320" s="27" t="s">
        <v>341</v>
      </c>
      <c r="D320" s="35">
        <v>1</v>
      </c>
    </row>
    <row r="321" spans="2:4">
      <c r="C321" s="27" t="s">
        <v>342</v>
      </c>
      <c r="D321" s="35">
        <v>1</v>
      </c>
    </row>
    <row r="322" spans="2:4">
      <c r="C322" s="27" t="s">
        <v>620</v>
      </c>
      <c r="D322" s="35">
        <v>1</v>
      </c>
    </row>
    <row r="323" spans="2:4">
      <c r="C323" s="27" t="s">
        <v>345</v>
      </c>
      <c r="D323" s="35">
        <v>1</v>
      </c>
    </row>
    <row r="324" spans="2:4">
      <c r="C324" s="27" t="s">
        <v>624</v>
      </c>
      <c r="D324" s="35">
        <v>1</v>
      </c>
    </row>
    <row r="325" spans="2:4">
      <c r="C325" s="27" t="s">
        <v>626</v>
      </c>
      <c r="D325" s="35">
        <v>1</v>
      </c>
    </row>
    <row r="326" spans="2:4">
      <c r="C326" s="27" t="s">
        <v>622</v>
      </c>
      <c r="D326" s="35">
        <v>1</v>
      </c>
    </row>
    <row r="327" spans="2:4">
      <c r="C327" s="27" t="s">
        <v>340</v>
      </c>
      <c r="D327" s="35">
        <v>1</v>
      </c>
    </row>
    <row r="328" spans="2:4" s="17" customFormat="1" ht="14.25">
      <c r="B328" s="36" t="s">
        <v>1291</v>
      </c>
      <c r="C328" s="36"/>
      <c r="D328" s="37">
        <v>15</v>
      </c>
    </row>
    <row r="329" spans="2:4">
      <c r="B329" s="34" t="s">
        <v>628</v>
      </c>
      <c r="C329" s="27" t="s">
        <v>17</v>
      </c>
      <c r="D329" s="35">
        <v>1</v>
      </c>
    </row>
    <row r="330" spans="2:4">
      <c r="C330" s="27" t="s">
        <v>629</v>
      </c>
      <c r="D330" s="35">
        <v>1</v>
      </c>
    </row>
    <row r="331" spans="2:4">
      <c r="C331" s="27" t="s">
        <v>157</v>
      </c>
      <c r="D331" s="35">
        <v>1</v>
      </c>
    </row>
    <row r="332" spans="2:4">
      <c r="C332" s="27" t="s">
        <v>18</v>
      </c>
      <c r="D332" s="35">
        <v>1</v>
      </c>
    </row>
    <row r="333" spans="2:4" s="17" customFormat="1" ht="14.25">
      <c r="B333" s="36" t="s">
        <v>1292</v>
      </c>
      <c r="C333" s="36"/>
      <c r="D333" s="37">
        <v>4</v>
      </c>
    </row>
    <row r="334" spans="2:4">
      <c r="B334" s="34" t="s">
        <v>631</v>
      </c>
      <c r="C334" s="27" t="s">
        <v>642</v>
      </c>
      <c r="D334" s="35">
        <v>1</v>
      </c>
    </row>
    <row r="335" spans="2:4">
      <c r="C335" s="27" t="s">
        <v>639</v>
      </c>
      <c r="D335" s="35">
        <v>1</v>
      </c>
    </row>
    <row r="336" spans="2:4">
      <c r="C336" s="27" t="s">
        <v>408</v>
      </c>
      <c r="D336" s="35">
        <v>1</v>
      </c>
    </row>
    <row r="337" spans="3:4">
      <c r="C337" s="27" t="s">
        <v>651</v>
      </c>
      <c r="D337" s="35">
        <v>1</v>
      </c>
    </row>
    <row r="338" spans="3:4">
      <c r="C338" s="27" t="s">
        <v>637</v>
      </c>
      <c r="D338" s="35">
        <v>1</v>
      </c>
    </row>
    <row r="339" spans="3:4">
      <c r="C339" s="27" t="s">
        <v>643</v>
      </c>
      <c r="D339" s="35">
        <v>1</v>
      </c>
    </row>
    <row r="340" spans="3:4">
      <c r="C340" s="27" t="s">
        <v>407</v>
      </c>
      <c r="D340" s="35">
        <v>1</v>
      </c>
    </row>
    <row r="341" spans="3:4">
      <c r="C341" s="27" t="s">
        <v>405</v>
      </c>
      <c r="D341" s="35">
        <v>1</v>
      </c>
    </row>
    <row r="342" spans="3:4">
      <c r="C342" s="27" t="s">
        <v>633</v>
      </c>
      <c r="D342" s="35">
        <v>2</v>
      </c>
    </row>
    <row r="343" spans="3:4">
      <c r="C343" s="27" t="s">
        <v>404</v>
      </c>
      <c r="D343" s="35">
        <v>1</v>
      </c>
    </row>
    <row r="344" spans="3:4">
      <c r="C344" s="27" t="s">
        <v>648</v>
      </c>
      <c r="D344" s="35">
        <v>1</v>
      </c>
    </row>
    <row r="345" spans="3:4">
      <c r="C345" s="27" t="s">
        <v>646</v>
      </c>
      <c r="D345" s="35">
        <v>1</v>
      </c>
    </row>
    <row r="346" spans="3:4">
      <c r="C346" s="27" t="s">
        <v>638</v>
      </c>
      <c r="D346" s="35">
        <v>2</v>
      </c>
    </row>
    <row r="347" spans="3:4">
      <c r="C347" s="27" t="s">
        <v>635</v>
      </c>
      <c r="D347" s="35">
        <v>1</v>
      </c>
    </row>
    <row r="348" spans="3:4">
      <c r="C348" s="27" t="s">
        <v>634</v>
      </c>
      <c r="D348" s="35">
        <v>1</v>
      </c>
    </row>
    <row r="349" spans="3:4">
      <c r="C349" s="27" t="s">
        <v>653</v>
      </c>
      <c r="D349" s="35">
        <v>1</v>
      </c>
    </row>
    <row r="350" spans="3:4">
      <c r="C350" s="27" t="s">
        <v>640</v>
      </c>
      <c r="D350" s="35">
        <v>1</v>
      </c>
    </row>
    <row r="351" spans="3:4">
      <c r="C351" s="27" t="s">
        <v>406</v>
      </c>
      <c r="D351" s="35">
        <v>2</v>
      </c>
    </row>
    <row r="352" spans="3:4">
      <c r="C352" s="27" t="s">
        <v>641</v>
      </c>
      <c r="D352" s="35">
        <v>1</v>
      </c>
    </row>
    <row r="353" spans="2:4">
      <c r="C353" s="27" t="s">
        <v>645</v>
      </c>
      <c r="D353" s="35">
        <v>1</v>
      </c>
    </row>
    <row r="354" spans="2:4">
      <c r="C354" s="27" t="s">
        <v>652</v>
      </c>
      <c r="D354" s="35">
        <v>1</v>
      </c>
    </row>
    <row r="355" spans="2:4">
      <c r="C355" s="27" t="s">
        <v>649</v>
      </c>
      <c r="D355" s="35">
        <v>1</v>
      </c>
    </row>
    <row r="356" spans="2:4">
      <c r="C356" s="27" t="s">
        <v>647</v>
      </c>
      <c r="D356" s="35">
        <v>1</v>
      </c>
    </row>
    <row r="357" spans="2:4">
      <c r="C357" s="27" t="s">
        <v>644</v>
      </c>
      <c r="D357" s="35">
        <v>1</v>
      </c>
    </row>
    <row r="358" spans="2:4">
      <c r="C358" s="27" t="s">
        <v>650</v>
      </c>
      <c r="D358" s="35">
        <v>1</v>
      </c>
    </row>
    <row r="359" spans="2:4">
      <c r="C359" s="27" t="s">
        <v>636</v>
      </c>
      <c r="D359" s="35">
        <v>1</v>
      </c>
    </row>
    <row r="360" spans="2:4">
      <c r="C360" s="27" t="s">
        <v>630</v>
      </c>
      <c r="D360" s="35">
        <v>1</v>
      </c>
    </row>
    <row r="361" spans="2:4">
      <c r="C361" s="27" t="s">
        <v>632</v>
      </c>
      <c r="D361" s="35">
        <v>1</v>
      </c>
    </row>
    <row r="362" spans="2:4">
      <c r="C362" s="27" t="s">
        <v>409</v>
      </c>
      <c r="D362" s="35">
        <v>1</v>
      </c>
    </row>
    <row r="363" spans="2:4" s="17" customFormat="1" ht="14.25">
      <c r="B363" s="36" t="s">
        <v>1293</v>
      </c>
      <c r="C363" s="36"/>
      <c r="D363" s="37">
        <v>32</v>
      </c>
    </row>
    <row r="364" spans="2:4">
      <c r="B364" s="34" t="s">
        <v>655</v>
      </c>
      <c r="C364" s="27" t="s">
        <v>654</v>
      </c>
      <c r="D364" s="35">
        <v>1</v>
      </c>
    </row>
    <row r="365" spans="2:4" s="17" customFormat="1" ht="14.25">
      <c r="B365" s="36" t="s">
        <v>1294</v>
      </c>
      <c r="C365" s="36"/>
      <c r="D365" s="37">
        <v>1</v>
      </c>
    </row>
    <row r="366" spans="2:4">
      <c r="B366" s="34" t="s">
        <v>656</v>
      </c>
      <c r="C366" s="27" t="s">
        <v>100</v>
      </c>
      <c r="D366" s="35">
        <v>1</v>
      </c>
    </row>
    <row r="367" spans="2:4">
      <c r="C367" s="27" t="s">
        <v>106</v>
      </c>
      <c r="D367" s="35">
        <v>1</v>
      </c>
    </row>
    <row r="368" spans="2:4">
      <c r="C368" s="27" t="s">
        <v>677</v>
      </c>
      <c r="D368" s="35">
        <v>1</v>
      </c>
    </row>
    <row r="369" spans="3:4">
      <c r="C369" s="27" t="s">
        <v>658</v>
      </c>
      <c r="D369" s="35">
        <v>1</v>
      </c>
    </row>
    <row r="370" spans="3:4">
      <c r="C370" s="27" t="s">
        <v>663</v>
      </c>
      <c r="D370" s="35">
        <v>1</v>
      </c>
    </row>
    <row r="371" spans="3:4">
      <c r="C371" s="27" t="s">
        <v>664</v>
      </c>
      <c r="D371" s="35">
        <v>1</v>
      </c>
    </row>
    <row r="372" spans="3:4">
      <c r="C372" s="27" t="s">
        <v>669</v>
      </c>
      <c r="D372" s="35">
        <v>1</v>
      </c>
    </row>
    <row r="373" spans="3:4">
      <c r="C373" s="27" t="s">
        <v>670</v>
      </c>
      <c r="D373" s="35">
        <v>1</v>
      </c>
    </row>
    <row r="374" spans="3:4">
      <c r="C374" s="27" t="s">
        <v>121</v>
      </c>
      <c r="D374" s="35">
        <v>1</v>
      </c>
    </row>
    <row r="375" spans="3:4">
      <c r="C375" s="27" t="s">
        <v>123</v>
      </c>
      <c r="D375" s="35">
        <v>1</v>
      </c>
    </row>
    <row r="376" spans="3:4">
      <c r="C376" s="27" t="s">
        <v>682</v>
      </c>
      <c r="D376" s="35">
        <v>1</v>
      </c>
    </row>
    <row r="377" spans="3:4">
      <c r="C377" s="27" t="s">
        <v>680</v>
      </c>
      <c r="D377" s="35">
        <v>1</v>
      </c>
    </row>
    <row r="378" spans="3:4">
      <c r="C378" s="27" t="s">
        <v>107</v>
      </c>
      <c r="D378" s="35">
        <v>1</v>
      </c>
    </row>
    <row r="379" spans="3:4">
      <c r="C379" s="27" t="s">
        <v>681</v>
      </c>
      <c r="D379" s="35">
        <v>1</v>
      </c>
    </row>
    <row r="380" spans="3:4">
      <c r="C380" s="27" t="s">
        <v>659</v>
      </c>
      <c r="D380" s="35">
        <v>1</v>
      </c>
    </row>
    <row r="381" spans="3:4">
      <c r="C381" s="27" t="s">
        <v>125</v>
      </c>
      <c r="D381" s="35">
        <v>1</v>
      </c>
    </row>
    <row r="382" spans="3:4">
      <c r="C382" s="27" t="s">
        <v>102</v>
      </c>
      <c r="D382" s="35">
        <v>1</v>
      </c>
    </row>
    <row r="383" spans="3:4">
      <c r="C383" s="27" t="s">
        <v>108</v>
      </c>
      <c r="D383" s="35">
        <v>1</v>
      </c>
    </row>
    <row r="384" spans="3:4">
      <c r="C384" s="27" t="s">
        <v>671</v>
      </c>
      <c r="D384" s="35">
        <v>3</v>
      </c>
    </row>
    <row r="385" spans="3:4">
      <c r="C385" s="27" t="s">
        <v>689</v>
      </c>
      <c r="D385" s="35">
        <v>2</v>
      </c>
    </row>
    <row r="386" spans="3:4">
      <c r="C386" s="27" t="s">
        <v>690</v>
      </c>
      <c r="D386" s="35">
        <v>1</v>
      </c>
    </row>
    <row r="387" spans="3:4">
      <c r="C387" s="27" t="s">
        <v>96</v>
      </c>
      <c r="D387" s="35">
        <v>1</v>
      </c>
    </row>
    <row r="388" spans="3:4">
      <c r="C388" s="27" t="s">
        <v>684</v>
      </c>
      <c r="D388" s="35">
        <v>1</v>
      </c>
    </row>
    <row r="389" spans="3:4">
      <c r="C389" s="27" t="s">
        <v>109</v>
      </c>
      <c r="D389" s="35">
        <v>1</v>
      </c>
    </row>
    <row r="390" spans="3:4">
      <c r="C390" s="27" t="s">
        <v>674</v>
      </c>
      <c r="D390" s="35">
        <v>1</v>
      </c>
    </row>
    <row r="391" spans="3:4">
      <c r="C391" s="27" t="s">
        <v>110</v>
      </c>
      <c r="D391" s="35">
        <v>1</v>
      </c>
    </row>
    <row r="392" spans="3:4">
      <c r="C392" s="27" t="s">
        <v>660</v>
      </c>
      <c r="D392" s="35">
        <v>1</v>
      </c>
    </row>
    <row r="393" spans="3:4">
      <c r="C393" s="27" t="s">
        <v>98</v>
      </c>
      <c r="D393" s="35">
        <v>1</v>
      </c>
    </row>
    <row r="394" spans="3:4">
      <c r="C394" s="27" t="s">
        <v>114</v>
      </c>
      <c r="D394" s="35">
        <v>1</v>
      </c>
    </row>
    <row r="395" spans="3:4">
      <c r="C395" s="27" t="s">
        <v>662</v>
      </c>
      <c r="D395" s="35">
        <v>1</v>
      </c>
    </row>
    <row r="396" spans="3:4">
      <c r="C396" s="27" t="s">
        <v>128</v>
      </c>
      <c r="D396" s="35">
        <v>1</v>
      </c>
    </row>
    <row r="397" spans="3:4">
      <c r="C397" s="27" t="s">
        <v>115</v>
      </c>
      <c r="D397" s="35">
        <v>1</v>
      </c>
    </row>
    <row r="398" spans="3:4">
      <c r="C398" s="27" t="s">
        <v>691</v>
      </c>
      <c r="D398" s="35">
        <v>1</v>
      </c>
    </row>
    <row r="399" spans="3:4">
      <c r="C399" s="27" t="s">
        <v>685</v>
      </c>
      <c r="D399" s="35">
        <v>1</v>
      </c>
    </row>
    <row r="400" spans="3:4">
      <c r="C400" s="27" t="s">
        <v>688</v>
      </c>
      <c r="D400" s="35">
        <v>1</v>
      </c>
    </row>
    <row r="401" spans="3:4">
      <c r="C401" s="27" t="s">
        <v>661</v>
      </c>
      <c r="D401" s="35">
        <v>1</v>
      </c>
    </row>
    <row r="402" spans="3:4">
      <c r="C402" s="27" t="s">
        <v>113</v>
      </c>
      <c r="D402" s="35">
        <v>1</v>
      </c>
    </row>
    <row r="403" spans="3:4">
      <c r="C403" s="27" t="s">
        <v>675</v>
      </c>
      <c r="D403" s="35">
        <v>2</v>
      </c>
    </row>
    <row r="404" spans="3:4">
      <c r="C404" s="27" t="s">
        <v>126</v>
      </c>
      <c r="D404" s="35">
        <v>1</v>
      </c>
    </row>
    <row r="405" spans="3:4">
      <c r="C405" s="27" t="s">
        <v>122</v>
      </c>
      <c r="D405" s="35">
        <v>2</v>
      </c>
    </row>
    <row r="406" spans="3:4">
      <c r="C406" s="27" t="s">
        <v>116</v>
      </c>
      <c r="D406" s="35">
        <v>1</v>
      </c>
    </row>
    <row r="407" spans="3:4">
      <c r="C407" s="27" t="s">
        <v>111</v>
      </c>
      <c r="D407" s="35">
        <v>1</v>
      </c>
    </row>
    <row r="408" spans="3:4">
      <c r="C408" s="27" t="s">
        <v>683</v>
      </c>
      <c r="D408" s="35">
        <v>1</v>
      </c>
    </row>
    <row r="409" spans="3:4">
      <c r="C409" s="27" t="s">
        <v>97</v>
      </c>
      <c r="D409" s="35">
        <v>1</v>
      </c>
    </row>
    <row r="410" spans="3:4">
      <c r="C410" s="27" t="s">
        <v>124</v>
      </c>
      <c r="D410" s="35">
        <v>1</v>
      </c>
    </row>
    <row r="411" spans="3:4">
      <c r="C411" s="27" t="s">
        <v>105</v>
      </c>
      <c r="D411" s="35">
        <v>1</v>
      </c>
    </row>
    <row r="412" spans="3:4">
      <c r="C412" s="27" t="s">
        <v>101</v>
      </c>
      <c r="D412" s="35">
        <v>1</v>
      </c>
    </row>
    <row r="413" spans="3:4">
      <c r="C413" s="27" t="s">
        <v>119</v>
      </c>
      <c r="D413" s="35">
        <v>1</v>
      </c>
    </row>
    <row r="414" spans="3:4">
      <c r="C414" s="27" t="s">
        <v>120</v>
      </c>
      <c r="D414" s="35">
        <v>1</v>
      </c>
    </row>
    <row r="415" spans="3:4">
      <c r="C415" s="27" t="s">
        <v>95</v>
      </c>
      <c r="D415" s="35">
        <v>1</v>
      </c>
    </row>
    <row r="416" spans="3:4">
      <c r="C416" s="27" t="s">
        <v>687</v>
      </c>
      <c r="D416" s="35">
        <v>1</v>
      </c>
    </row>
    <row r="417" spans="3:4">
      <c r="C417" s="27" t="s">
        <v>672</v>
      </c>
      <c r="D417" s="35">
        <v>1</v>
      </c>
    </row>
    <row r="418" spans="3:4">
      <c r="C418" s="27" t="s">
        <v>692</v>
      </c>
      <c r="D418" s="35">
        <v>1</v>
      </c>
    </row>
    <row r="419" spans="3:4">
      <c r="C419" s="27" t="s">
        <v>679</v>
      </c>
      <c r="D419" s="35">
        <v>1</v>
      </c>
    </row>
    <row r="420" spans="3:4">
      <c r="C420" s="27" t="s">
        <v>112</v>
      </c>
      <c r="D420" s="35">
        <v>1</v>
      </c>
    </row>
    <row r="421" spans="3:4">
      <c r="C421" s="27" t="s">
        <v>665</v>
      </c>
      <c r="D421" s="35">
        <v>1</v>
      </c>
    </row>
    <row r="422" spans="3:4">
      <c r="C422" s="27" t="s">
        <v>127</v>
      </c>
      <c r="D422" s="35">
        <v>1</v>
      </c>
    </row>
    <row r="423" spans="3:4">
      <c r="C423" s="27" t="s">
        <v>686</v>
      </c>
      <c r="D423" s="35">
        <v>1</v>
      </c>
    </row>
    <row r="424" spans="3:4">
      <c r="C424" s="27" t="s">
        <v>668</v>
      </c>
      <c r="D424" s="35">
        <v>1</v>
      </c>
    </row>
    <row r="425" spans="3:4">
      <c r="C425" s="27" t="s">
        <v>666</v>
      </c>
      <c r="D425" s="35">
        <v>1</v>
      </c>
    </row>
    <row r="426" spans="3:4">
      <c r="C426" s="27" t="s">
        <v>117</v>
      </c>
      <c r="D426" s="35">
        <v>1</v>
      </c>
    </row>
    <row r="427" spans="3:4">
      <c r="C427" s="27" t="s">
        <v>99</v>
      </c>
      <c r="D427" s="35">
        <v>1</v>
      </c>
    </row>
    <row r="428" spans="3:4">
      <c r="C428" s="27" t="s">
        <v>678</v>
      </c>
      <c r="D428" s="35">
        <v>1</v>
      </c>
    </row>
    <row r="429" spans="3:4">
      <c r="C429" s="27" t="s">
        <v>676</v>
      </c>
      <c r="D429" s="35">
        <v>1</v>
      </c>
    </row>
    <row r="430" spans="3:4">
      <c r="C430" s="27" t="s">
        <v>673</v>
      </c>
      <c r="D430" s="35">
        <v>1</v>
      </c>
    </row>
    <row r="431" spans="3:4">
      <c r="C431" s="27" t="s">
        <v>103</v>
      </c>
      <c r="D431" s="35">
        <v>1</v>
      </c>
    </row>
    <row r="432" spans="3:4">
      <c r="C432" s="27" t="s">
        <v>104</v>
      </c>
      <c r="D432" s="35">
        <v>1</v>
      </c>
    </row>
    <row r="433" spans="2:4">
      <c r="C433" s="27" t="s">
        <v>657</v>
      </c>
      <c r="D433" s="35">
        <v>1</v>
      </c>
    </row>
    <row r="434" spans="2:4">
      <c r="C434" s="27" t="s">
        <v>118</v>
      </c>
      <c r="D434" s="35">
        <v>2</v>
      </c>
    </row>
    <row r="435" spans="2:4" s="17" customFormat="1" ht="14.25">
      <c r="B435" s="36" t="s">
        <v>1295</v>
      </c>
      <c r="C435" s="36"/>
      <c r="D435" s="37">
        <v>75</v>
      </c>
    </row>
    <row r="436" spans="2:4">
      <c r="B436" s="34" t="s">
        <v>694</v>
      </c>
      <c r="C436" s="27" t="s">
        <v>375</v>
      </c>
      <c r="D436" s="35">
        <v>1</v>
      </c>
    </row>
    <row r="437" spans="2:4">
      <c r="C437" s="27" t="s">
        <v>693</v>
      </c>
      <c r="D437" s="35">
        <v>1</v>
      </c>
    </row>
    <row r="438" spans="2:4" s="17" customFormat="1" ht="14.25">
      <c r="B438" s="36" t="s">
        <v>1296</v>
      </c>
      <c r="C438" s="36"/>
      <c r="D438" s="37">
        <v>2</v>
      </c>
    </row>
    <row r="439" spans="2:4">
      <c r="B439" s="34" t="s">
        <v>696</v>
      </c>
      <c r="C439" s="27" t="s">
        <v>695</v>
      </c>
      <c r="D439" s="35">
        <v>1</v>
      </c>
    </row>
    <row r="440" spans="2:4">
      <c r="C440" s="27" t="s">
        <v>701</v>
      </c>
      <c r="D440" s="35">
        <v>1</v>
      </c>
    </row>
    <row r="441" spans="2:4">
      <c r="C441" s="27" t="s">
        <v>697</v>
      </c>
      <c r="D441" s="35">
        <v>2</v>
      </c>
    </row>
    <row r="442" spans="2:4">
      <c r="C442" s="27" t="s">
        <v>698</v>
      </c>
      <c r="D442" s="35">
        <v>1</v>
      </c>
    </row>
    <row r="443" spans="2:4">
      <c r="C443" s="27" t="s">
        <v>702</v>
      </c>
      <c r="D443" s="35">
        <v>1</v>
      </c>
    </row>
    <row r="444" spans="2:4">
      <c r="C444" s="27" t="s">
        <v>696</v>
      </c>
      <c r="D444" s="35">
        <v>1</v>
      </c>
    </row>
    <row r="445" spans="2:4">
      <c r="C445" s="27" t="s">
        <v>703</v>
      </c>
      <c r="D445" s="35">
        <v>2</v>
      </c>
    </row>
    <row r="446" spans="2:4">
      <c r="C446" s="27" t="s">
        <v>699</v>
      </c>
      <c r="D446" s="35">
        <v>1</v>
      </c>
    </row>
    <row r="447" spans="2:4">
      <c r="C447" s="27" t="s">
        <v>700</v>
      </c>
      <c r="D447" s="35">
        <v>1</v>
      </c>
    </row>
    <row r="448" spans="2:4" s="17" customFormat="1" ht="14.25">
      <c r="B448" s="36" t="s">
        <v>1297</v>
      </c>
      <c r="C448" s="36"/>
      <c r="D448" s="37">
        <v>11</v>
      </c>
    </row>
    <row r="449" spans="2:4">
      <c r="B449" s="34" t="s">
        <v>705</v>
      </c>
      <c r="C449" s="27" t="s">
        <v>706</v>
      </c>
      <c r="D449" s="35">
        <v>1</v>
      </c>
    </row>
    <row r="450" spans="2:4">
      <c r="C450" s="27" t="s">
        <v>707</v>
      </c>
      <c r="D450" s="35">
        <v>3</v>
      </c>
    </row>
    <row r="451" spans="2:4">
      <c r="C451" s="27" t="s">
        <v>717</v>
      </c>
      <c r="D451" s="35">
        <v>2</v>
      </c>
    </row>
    <row r="452" spans="2:4">
      <c r="C452" s="27" t="s">
        <v>713</v>
      </c>
      <c r="D452" s="35">
        <v>1</v>
      </c>
    </row>
    <row r="453" spans="2:4">
      <c r="C453" s="27" t="s">
        <v>708</v>
      </c>
      <c r="D453" s="35">
        <v>7</v>
      </c>
    </row>
    <row r="454" spans="2:4">
      <c r="C454" s="27" t="s">
        <v>704</v>
      </c>
      <c r="D454" s="35">
        <v>1</v>
      </c>
    </row>
    <row r="455" spans="2:4">
      <c r="C455" s="27" t="s">
        <v>714</v>
      </c>
      <c r="D455" s="35">
        <v>1</v>
      </c>
    </row>
    <row r="456" spans="2:4">
      <c r="C456" s="27" t="s">
        <v>709</v>
      </c>
      <c r="D456" s="35">
        <v>2</v>
      </c>
    </row>
    <row r="457" spans="2:4">
      <c r="C457" s="27" t="s">
        <v>712</v>
      </c>
      <c r="D457" s="35">
        <v>2</v>
      </c>
    </row>
    <row r="458" spans="2:4">
      <c r="C458" s="27" t="s">
        <v>715</v>
      </c>
      <c r="D458" s="35">
        <v>1</v>
      </c>
    </row>
    <row r="459" spans="2:4">
      <c r="C459" s="27" t="s">
        <v>716</v>
      </c>
      <c r="D459" s="35">
        <v>1</v>
      </c>
    </row>
    <row r="460" spans="2:4">
      <c r="C460" s="27" t="s">
        <v>710</v>
      </c>
      <c r="D460" s="35">
        <v>1</v>
      </c>
    </row>
    <row r="461" spans="2:4">
      <c r="C461" s="27" t="s">
        <v>27</v>
      </c>
      <c r="D461" s="35">
        <v>1</v>
      </c>
    </row>
    <row r="462" spans="2:4">
      <c r="C462" s="27" t="s">
        <v>711</v>
      </c>
      <c r="D462" s="35">
        <v>1</v>
      </c>
    </row>
    <row r="463" spans="2:4" s="17" customFormat="1" ht="14.25">
      <c r="B463" s="36" t="s">
        <v>1298</v>
      </c>
      <c r="C463" s="36"/>
      <c r="D463" s="37">
        <v>25</v>
      </c>
    </row>
    <row r="464" spans="2:4">
      <c r="B464" s="34" t="s">
        <v>718</v>
      </c>
      <c r="C464" s="27" t="s">
        <v>367</v>
      </c>
      <c r="D464" s="35">
        <v>1</v>
      </c>
    </row>
    <row r="465" spans="2:4">
      <c r="C465" s="27" t="s">
        <v>722</v>
      </c>
      <c r="D465" s="35">
        <v>1</v>
      </c>
    </row>
    <row r="466" spans="2:4">
      <c r="C466" s="27" t="s">
        <v>369</v>
      </c>
      <c r="D466" s="35">
        <v>1</v>
      </c>
    </row>
    <row r="467" spans="2:4">
      <c r="C467" s="27" t="s">
        <v>368</v>
      </c>
      <c r="D467" s="35">
        <v>1</v>
      </c>
    </row>
    <row r="468" spans="2:4">
      <c r="C468" s="27" t="s">
        <v>718</v>
      </c>
      <c r="D468" s="35">
        <v>1</v>
      </c>
    </row>
    <row r="469" spans="2:4">
      <c r="C469" s="27" t="s">
        <v>723</v>
      </c>
      <c r="D469" s="35">
        <v>1</v>
      </c>
    </row>
    <row r="470" spans="2:4">
      <c r="C470" s="27" t="s">
        <v>720</v>
      </c>
      <c r="D470" s="35">
        <v>1</v>
      </c>
    </row>
    <row r="471" spans="2:4">
      <c r="C471" s="27" t="s">
        <v>719</v>
      </c>
      <c r="D471" s="35">
        <v>1</v>
      </c>
    </row>
    <row r="472" spans="2:4">
      <c r="C472" s="27" t="s">
        <v>721</v>
      </c>
      <c r="D472" s="35">
        <v>1</v>
      </c>
    </row>
    <row r="473" spans="2:4" s="17" customFormat="1" ht="14.25">
      <c r="B473" s="36" t="s">
        <v>1299</v>
      </c>
      <c r="C473" s="36"/>
      <c r="D473" s="37">
        <v>9</v>
      </c>
    </row>
    <row r="474" spans="2:4">
      <c r="B474" s="34" t="s">
        <v>725</v>
      </c>
      <c r="C474" s="27" t="s">
        <v>724</v>
      </c>
      <c r="D474" s="35">
        <v>1</v>
      </c>
    </row>
    <row r="475" spans="2:4">
      <c r="C475" s="27" t="s">
        <v>731</v>
      </c>
      <c r="D475" s="35">
        <v>1</v>
      </c>
    </row>
    <row r="476" spans="2:4">
      <c r="C476" s="27" t="s">
        <v>727</v>
      </c>
      <c r="D476" s="35">
        <v>2</v>
      </c>
    </row>
    <row r="477" spans="2:4">
      <c r="C477" s="27" t="s">
        <v>726</v>
      </c>
      <c r="D477" s="35">
        <v>2</v>
      </c>
    </row>
    <row r="478" spans="2:4">
      <c r="C478" s="27" t="s">
        <v>730</v>
      </c>
      <c r="D478" s="35">
        <v>1</v>
      </c>
    </row>
    <row r="479" spans="2:4">
      <c r="C479" s="27" t="s">
        <v>729</v>
      </c>
      <c r="D479" s="35">
        <v>1</v>
      </c>
    </row>
    <row r="480" spans="2:4">
      <c r="C480" s="27" t="s">
        <v>728</v>
      </c>
      <c r="D480" s="35">
        <v>1</v>
      </c>
    </row>
    <row r="481" spans="2:4" s="17" customFormat="1" ht="14.25">
      <c r="B481" s="36" t="s">
        <v>1300</v>
      </c>
      <c r="C481" s="36"/>
      <c r="D481" s="37">
        <v>9</v>
      </c>
    </row>
    <row r="482" spans="2:4">
      <c r="B482" s="34" t="s">
        <v>732</v>
      </c>
      <c r="C482" s="27" t="s">
        <v>277</v>
      </c>
      <c r="D482" s="35">
        <v>1</v>
      </c>
    </row>
    <row r="483" spans="2:4">
      <c r="C483" s="27" t="s">
        <v>738</v>
      </c>
      <c r="D483" s="35">
        <v>1</v>
      </c>
    </row>
    <row r="484" spans="2:4">
      <c r="C484" s="27" t="s">
        <v>735</v>
      </c>
      <c r="D484" s="35">
        <v>1</v>
      </c>
    </row>
    <row r="485" spans="2:4">
      <c r="C485" s="27" t="s">
        <v>736</v>
      </c>
      <c r="D485" s="35">
        <v>1</v>
      </c>
    </row>
    <row r="486" spans="2:4">
      <c r="C486" s="27" t="s">
        <v>275</v>
      </c>
      <c r="D486" s="35">
        <v>1</v>
      </c>
    </row>
    <row r="487" spans="2:4">
      <c r="C487" s="27" t="s">
        <v>733</v>
      </c>
      <c r="D487" s="35">
        <v>2</v>
      </c>
    </row>
    <row r="488" spans="2:4">
      <c r="C488" s="27" t="s">
        <v>734</v>
      </c>
      <c r="D488" s="35">
        <v>1</v>
      </c>
    </row>
    <row r="489" spans="2:4">
      <c r="C489" s="27" t="s">
        <v>271</v>
      </c>
      <c r="D489" s="35">
        <v>1</v>
      </c>
    </row>
    <row r="490" spans="2:4">
      <c r="C490" s="27" t="s">
        <v>272</v>
      </c>
      <c r="D490" s="35">
        <v>1</v>
      </c>
    </row>
    <row r="491" spans="2:4">
      <c r="C491" s="27" t="s">
        <v>274</v>
      </c>
      <c r="D491" s="35">
        <v>1</v>
      </c>
    </row>
    <row r="492" spans="2:4">
      <c r="C492" s="27" t="s">
        <v>276</v>
      </c>
      <c r="D492" s="35">
        <v>1</v>
      </c>
    </row>
    <row r="493" spans="2:4">
      <c r="C493" s="27" t="s">
        <v>737</v>
      </c>
      <c r="D493" s="35">
        <v>1</v>
      </c>
    </row>
    <row r="494" spans="2:4">
      <c r="C494" s="27" t="s">
        <v>273</v>
      </c>
      <c r="D494" s="35">
        <v>1</v>
      </c>
    </row>
    <row r="495" spans="2:4">
      <c r="C495" s="27" t="s">
        <v>278</v>
      </c>
      <c r="D495" s="35">
        <v>1</v>
      </c>
    </row>
    <row r="496" spans="2:4">
      <c r="C496" s="27" t="s">
        <v>279</v>
      </c>
      <c r="D496" s="35">
        <v>1</v>
      </c>
    </row>
    <row r="497" spans="2:4" s="17" customFormat="1" ht="14.25">
      <c r="B497" s="36" t="s">
        <v>1301</v>
      </c>
      <c r="C497" s="36"/>
      <c r="D497" s="37">
        <v>16</v>
      </c>
    </row>
    <row r="498" spans="2:4">
      <c r="B498" s="34" t="s">
        <v>740</v>
      </c>
      <c r="C498" s="27" t="s">
        <v>744</v>
      </c>
      <c r="D498" s="35">
        <v>2</v>
      </c>
    </row>
    <row r="499" spans="2:4">
      <c r="C499" s="27" t="s">
        <v>753</v>
      </c>
      <c r="D499" s="35">
        <v>3</v>
      </c>
    </row>
    <row r="500" spans="2:4">
      <c r="C500" s="27" t="s">
        <v>742</v>
      </c>
      <c r="D500" s="35">
        <v>1</v>
      </c>
    </row>
    <row r="501" spans="2:4">
      <c r="C501" s="27" t="s">
        <v>743</v>
      </c>
      <c r="D501" s="35">
        <v>1</v>
      </c>
    </row>
    <row r="502" spans="2:4">
      <c r="C502" s="27" t="s">
        <v>746</v>
      </c>
      <c r="D502" s="35">
        <v>1</v>
      </c>
    </row>
    <row r="503" spans="2:4">
      <c r="C503" s="27" t="s">
        <v>751</v>
      </c>
      <c r="D503" s="35">
        <v>1</v>
      </c>
    </row>
    <row r="504" spans="2:4">
      <c r="C504" s="27" t="s">
        <v>750</v>
      </c>
      <c r="D504" s="35">
        <v>1</v>
      </c>
    </row>
    <row r="505" spans="2:4">
      <c r="C505" s="27" t="s">
        <v>4</v>
      </c>
      <c r="D505" s="35">
        <v>1</v>
      </c>
    </row>
    <row r="506" spans="2:4">
      <c r="C506" s="27" t="s">
        <v>749</v>
      </c>
      <c r="D506" s="35">
        <v>1</v>
      </c>
    </row>
    <row r="507" spans="2:4">
      <c r="C507" s="27" t="s">
        <v>754</v>
      </c>
      <c r="D507" s="35">
        <v>1</v>
      </c>
    </row>
    <row r="508" spans="2:4">
      <c r="C508" s="27" t="s">
        <v>143</v>
      </c>
      <c r="D508" s="35">
        <v>2</v>
      </c>
    </row>
    <row r="509" spans="2:4">
      <c r="C509" s="27" t="s">
        <v>739</v>
      </c>
      <c r="D509" s="35">
        <v>1</v>
      </c>
    </row>
    <row r="510" spans="2:4">
      <c r="C510" s="27" t="s">
        <v>5</v>
      </c>
      <c r="D510" s="35">
        <v>1</v>
      </c>
    </row>
    <row r="511" spans="2:4">
      <c r="C511" s="27" t="s">
        <v>745</v>
      </c>
      <c r="D511" s="35">
        <v>1</v>
      </c>
    </row>
    <row r="512" spans="2:4">
      <c r="C512" s="27" t="s">
        <v>748</v>
      </c>
      <c r="D512" s="35">
        <v>1</v>
      </c>
    </row>
    <row r="513" spans="2:4">
      <c r="C513" s="27" t="s">
        <v>145</v>
      </c>
      <c r="D513" s="35">
        <v>1</v>
      </c>
    </row>
    <row r="514" spans="2:4">
      <c r="C514" s="27" t="s">
        <v>142</v>
      </c>
      <c r="D514" s="35">
        <v>3</v>
      </c>
    </row>
    <row r="515" spans="2:4">
      <c r="C515" s="27" t="s">
        <v>6</v>
      </c>
      <c r="D515" s="35">
        <v>2</v>
      </c>
    </row>
    <row r="516" spans="2:4">
      <c r="C516" s="27" t="s">
        <v>747</v>
      </c>
      <c r="D516" s="35">
        <v>1</v>
      </c>
    </row>
    <row r="517" spans="2:4">
      <c r="C517" s="27" t="s">
        <v>755</v>
      </c>
      <c r="D517" s="35">
        <v>1</v>
      </c>
    </row>
    <row r="518" spans="2:4">
      <c r="C518" s="27" t="s">
        <v>2</v>
      </c>
      <c r="D518" s="35">
        <v>1</v>
      </c>
    </row>
    <row r="519" spans="2:4">
      <c r="C519" s="27" t="s">
        <v>3</v>
      </c>
      <c r="D519" s="35">
        <v>2</v>
      </c>
    </row>
    <row r="520" spans="2:4">
      <c r="C520" s="27" t="s">
        <v>741</v>
      </c>
      <c r="D520" s="35">
        <v>1</v>
      </c>
    </row>
    <row r="521" spans="2:4">
      <c r="C521" s="27" t="s">
        <v>1</v>
      </c>
      <c r="D521" s="35">
        <v>2</v>
      </c>
    </row>
    <row r="522" spans="2:4" s="17" customFormat="1" ht="14.25">
      <c r="B522" s="36" t="s">
        <v>1302</v>
      </c>
      <c r="C522" s="36"/>
      <c r="D522" s="37">
        <v>33</v>
      </c>
    </row>
    <row r="523" spans="2:4">
      <c r="B523" s="34" t="s">
        <v>757</v>
      </c>
      <c r="C523" s="27" t="s">
        <v>756</v>
      </c>
      <c r="D523" s="35">
        <v>1</v>
      </c>
    </row>
    <row r="524" spans="2:4" s="17" customFormat="1" ht="14.25">
      <c r="B524" s="36" t="s">
        <v>1303</v>
      </c>
      <c r="C524" s="36"/>
      <c r="D524" s="37">
        <v>1</v>
      </c>
    </row>
    <row r="525" spans="2:4">
      <c r="B525" s="34" t="s">
        <v>759</v>
      </c>
      <c r="C525" s="27" t="s">
        <v>767</v>
      </c>
      <c r="D525" s="35">
        <v>1</v>
      </c>
    </row>
    <row r="526" spans="2:4">
      <c r="C526" s="27" t="s">
        <v>223</v>
      </c>
      <c r="D526" s="35">
        <v>2</v>
      </c>
    </row>
    <row r="527" spans="2:4">
      <c r="C527" s="27" t="s">
        <v>760</v>
      </c>
      <c r="D527" s="35">
        <v>1</v>
      </c>
    </row>
    <row r="528" spans="2:4">
      <c r="C528" s="27" t="s">
        <v>768</v>
      </c>
      <c r="D528" s="35">
        <v>1</v>
      </c>
    </row>
    <row r="529" spans="3:4">
      <c r="C529" s="27" t="s">
        <v>769</v>
      </c>
      <c r="D529" s="35">
        <v>1</v>
      </c>
    </row>
    <row r="530" spans="3:4">
      <c r="C530" s="27" t="s">
        <v>771</v>
      </c>
      <c r="D530" s="35">
        <v>2</v>
      </c>
    </row>
    <row r="531" spans="3:4">
      <c r="C531" s="27" t="s">
        <v>224</v>
      </c>
      <c r="D531" s="35">
        <v>1</v>
      </c>
    </row>
    <row r="532" spans="3:4">
      <c r="C532" s="27" t="s">
        <v>772</v>
      </c>
      <c r="D532" s="35">
        <v>5</v>
      </c>
    </row>
    <row r="533" spans="3:4">
      <c r="C533" s="27" t="s">
        <v>765</v>
      </c>
      <c r="D533" s="35">
        <v>1</v>
      </c>
    </row>
    <row r="534" spans="3:4">
      <c r="C534" s="27" t="s">
        <v>759</v>
      </c>
      <c r="D534" s="35">
        <v>3</v>
      </c>
    </row>
    <row r="535" spans="3:4">
      <c r="C535" s="27" t="s">
        <v>773</v>
      </c>
      <c r="D535" s="35">
        <v>3</v>
      </c>
    </row>
    <row r="536" spans="3:4">
      <c r="C536" s="27" t="s">
        <v>761</v>
      </c>
      <c r="D536" s="35">
        <v>2</v>
      </c>
    </row>
    <row r="537" spans="3:4">
      <c r="C537" s="27" t="s">
        <v>766</v>
      </c>
      <c r="D537" s="35">
        <v>2</v>
      </c>
    </row>
    <row r="538" spans="3:4">
      <c r="C538" s="27" t="s">
        <v>225</v>
      </c>
      <c r="D538" s="35">
        <v>3</v>
      </c>
    </row>
    <row r="539" spans="3:4">
      <c r="C539" s="27" t="s">
        <v>762</v>
      </c>
      <c r="D539" s="35">
        <v>1</v>
      </c>
    </row>
    <row r="540" spans="3:4">
      <c r="C540" s="27" t="s">
        <v>763</v>
      </c>
      <c r="D540" s="35">
        <v>1</v>
      </c>
    </row>
    <row r="541" spans="3:4">
      <c r="C541" s="27" t="s">
        <v>221</v>
      </c>
      <c r="D541" s="35">
        <v>3</v>
      </c>
    </row>
    <row r="542" spans="3:4">
      <c r="C542" s="27" t="s">
        <v>770</v>
      </c>
      <c r="D542" s="35">
        <v>1</v>
      </c>
    </row>
    <row r="543" spans="3:4">
      <c r="C543" s="27" t="s">
        <v>774</v>
      </c>
      <c r="D543" s="35">
        <v>5</v>
      </c>
    </row>
    <row r="544" spans="3:4">
      <c r="C544" s="27" t="s">
        <v>764</v>
      </c>
      <c r="D544" s="35">
        <v>1</v>
      </c>
    </row>
    <row r="545" spans="2:4">
      <c r="C545" s="27" t="s">
        <v>220</v>
      </c>
      <c r="D545" s="35">
        <v>1</v>
      </c>
    </row>
    <row r="546" spans="2:4">
      <c r="C546" s="27" t="s">
        <v>222</v>
      </c>
      <c r="D546" s="35">
        <v>2</v>
      </c>
    </row>
    <row r="547" spans="2:4">
      <c r="C547" s="27" t="s">
        <v>758</v>
      </c>
      <c r="D547" s="35">
        <v>3</v>
      </c>
    </row>
    <row r="548" spans="2:4" s="17" customFormat="1" ht="14.25">
      <c r="B548" s="36" t="s">
        <v>1304</v>
      </c>
      <c r="C548" s="36"/>
      <c r="D548" s="37">
        <v>46</v>
      </c>
    </row>
    <row r="549" spans="2:4">
      <c r="B549" s="34" t="s">
        <v>776</v>
      </c>
      <c r="C549" s="27" t="s">
        <v>778</v>
      </c>
      <c r="D549" s="35">
        <v>1</v>
      </c>
    </row>
    <row r="550" spans="2:4">
      <c r="C550" s="27" t="s">
        <v>139</v>
      </c>
      <c r="D550" s="35">
        <v>1</v>
      </c>
    </row>
    <row r="551" spans="2:4">
      <c r="C551" s="27" t="s">
        <v>777</v>
      </c>
      <c r="D551" s="35">
        <v>1</v>
      </c>
    </row>
    <row r="552" spans="2:4">
      <c r="C552" s="27" t="s">
        <v>779</v>
      </c>
      <c r="D552" s="35">
        <v>1</v>
      </c>
    </row>
    <row r="553" spans="2:4">
      <c r="C553" s="27" t="s">
        <v>134</v>
      </c>
      <c r="D553" s="35">
        <v>1</v>
      </c>
    </row>
    <row r="554" spans="2:4">
      <c r="C554" s="27" t="s">
        <v>135</v>
      </c>
      <c r="D554" s="35">
        <v>1</v>
      </c>
    </row>
    <row r="555" spans="2:4">
      <c r="C555" s="27" t="s">
        <v>137</v>
      </c>
      <c r="D555" s="35">
        <v>1</v>
      </c>
    </row>
    <row r="556" spans="2:4">
      <c r="C556" s="27" t="s">
        <v>775</v>
      </c>
      <c r="D556" s="35">
        <v>1</v>
      </c>
    </row>
    <row r="557" spans="2:4">
      <c r="C557" s="27" t="s">
        <v>780</v>
      </c>
      <c r="D557" s="35">
        <v>1</v>
      </c>
    </row>
    <row r="558" spans="2:4">
      <c r="C558" s="27" t="s">
        <v>138</v>
      </c>
      <c r="D558" s="35">
        <v>1</v>
      </c>
    </row>
    <row r="559" spans="2:4">
      <c r="C559" s="27" t="s">
        <v>136</v>
      </c>
      <c r="D559" s="35">
        <v>1</v>
      </c>
    </row>
    <row r="560" spans="2:4">
      <c r="C560" s="27" t="s">
        <v>141</v>
      </c>
      <c r="D560" s="35">
        <v>1</v>
      </c>
    </row>
    <row r="561" spans="2:4">
      <c r="C561" s="27" t="s">
        <v>140</v>
      </c>
      <c r="D561" s="35">
        <v>1</v>
      </c>
    </row>
    <row r="562" spans="2:4" s="17" customFormat="1" ht="14.25">
      <c r="B562" s="36" t="s">
        <v>1305</v>
      </c>
      <c r="C562" s="36"/>
      <c r="D562" s="37">
        <v>13</v>
      </c>
    </row>
    <row r="563" spans="2:4">
      <c r="B563" s="34" t="s">
        <v>782</v>
      </c>
      <c r="C563" s="27" t="s">
        <v>783</v>
      </c>
      <c r="D563" s="35">
        <v>1</v>
      </c>
    </row>
    <row r="564" spans="2:4">
      <c r="C564" s="27" t="s">
        <v>789</v>
      </c>
      <c r="D564" s="35">
        <v>1</v>
      </c>
    </row>
    <row r="565" spans="2:4">
      <c r="C565" s="27" t="s">
        <v>334</v>
      </c>
      <c r="D565" s="35">
        <v>1</v>
      </c>
    </row>
    <row r="566" spans="2:4">
      <c r="C566" s="27" t="s">
        <v>335</v>
      </c>
      <c r="D566" s="35">
        <v>1</v>
      </c>
    </row>
    <row r="567" spans="2:4">
      <c r="C567" s="27" t="s">
        <v>337</v>
      </c>
      <c r="D567" s="35">
        <v>1</v>
      </c>
    </row>
    <row r="568" spans="2:4">
      <c r="C568" s="27" t="s">
        <v>790</v>
      </c>
      <c r="D568" s="35">
        <v>1</v>
      </c>
    </row>
    <row r="569" spans="2:4">
      <c r="C569" s="27" t="s">
        <v>339</v>
      </c>
      <c r="D569" s="35">
        <v>1</v>
      </c>
    </row>
    <row r="570" spans="2:4">
      <c r="C570" s="27" t="s">
        <v>786</v>
      </c>
      <c r="D570" s="35">
        <v>1</v>
      </c>
    </row>
    <row r="571" spans="2:4">
      <c r="C571" s="27" t="s">
        <v>331</v>
      </c>
      <c r="D571" s="35">
        <v>1</v>
      </c>
    </row>
    <row r="572" spans="2:4">
      <c r="C572" s="27" t="s">
        <v>784</v>
      </c>
      <c r="D572" s="35">
        <v>1</v>
      </c>
    </row>
    <row r="573" spans="2:4">
      <c r="C573" s="27" t="s">
        <v>333</v>
      </c>
      <c r="D573" s="35">
        <v>1</v>
      </c>
    </row>
    <row r="574" spans="2:4">
      <c r="C574" s="27" t="s">
        <v>788</v>
      </c>
      <c r="D574" s="35">
        <v>1</v>
      </c>
    </row>
    <row r="575" spans="2:4">
      <c r="C575" s="27" t="s">
        <v>332</v>
      </c>
      <c r="D575" s="35">
        <v>1</v>
      </c>
    </row>
    <row r="576" spans="2:4">
      <c r="C576" s="27" t="s">
        <v>787</v>
      </c>
      <c r="D576" s="35">
        <v>1</v>
      </c>
    </row>
    <row r="577" spans="2:4">
      <c r="C577" s="27" t="s">
        <v>781</v>
      </c>
      <c r="D577" s="35">
        <v>1</v>
      </c>
    </row>
    <row r="578" spans="2:4">
      <c r="C578" s="27" t="s">
        <v>785</v>
      </c>
      <c r="D578" s="35">
        <v>1</v>
      </c>
    </row>
    <row r="579" spans="2:4">
      <c r="C579" s="27" t="s">
        <v>338</v>
      </c>
      <c r="D579" s="35">
        <v>1</v>
      </c>
    </row>
    <row r="580" spans="2:4">
      <c r="C580" s="27" t="s">
        <v>336</v>
      </c>
      <c r="D580" s="35">
        <v>1</v>
      </c>
    </row>
    <row r="581" spans="2:4" s="17" customFormat="1" ht="14.25">
      <c r="B581" s="36" t="s">
        <v>1306</v>
      </c>
      <c r="C581" s="36"/>
      <c r="D581" s="37">
        <v>18</v>
      </c>
    </row>
    <row r="582" spans="2:4">
      <c r="B582" s="34" t="s">
        <v>791</v>
      </c>
      <c r="C582" s="27" t="s">
        <v>792</v>
      </c>
      <c r="D582" s="35">
        <v>1</v>
      </c>
    </row>
    <row r="583" spans="2:4">
      <c r="C583" s="27" t="s">
        <v>795</v>
      </c>
      <c r="D583" s="35">
        <v>1</v>
      </c>
    </row>
    <row r="584" spans="2:4">
      <c r="C584" s="27" t="s">
        <v>794</v>
      </c>
      <c r="D584" s="35">
        <v>2</v>
      </c>
    </row>
    <row r="585" spans="2:4">
      <c r="C585" s="27" t="s">
        <v>147</v>
      </c>
      <c r="D585" s="35">
        <v>1</v>
      </c>
    </row>
    <row r="586" spans="2:4">
      <c r="C586" s="27" t="s">
        <v>148</v>
      </c>
      <c r="D586" s="35">
        <v>1</v>
      </c>
    </row>
    <row r="587" spans="2:4">
      <c r="C587" s="27" t="s">
        <v>149</v>
      </c>
      <c r="D587" s="35">
        <v>1</v>
      </c>
    </row>
    <row r="588" spans="2:4">
      <c r="C588" s="27" t="s">
        <v>796</v>
      </c>
      <c r="D588" s="35">
        <v>3</v>
      </c>
    </row>
    <row r="589" spans="2:4">
      <c r="C589" s="27" t="s">
        <v>793</v>
      </c>
      <c r="D589" s="35">
        <v>1</v>
      </c>
    </row>
    <row r="590" spans="2:4">
      <c r="C590" s="27" t="s">
        <v>797</v>
      </c>
      <c r="D590" s="35">
        <v>4</v>
      </c>
    </row>
    <row r="591" spans="2:4" s="17" customFormat="1" ht="14.25">
      <c r="B591" s="36" t="s">
        <v>1307</v>
      </c>
      <c r="C591" s="36"/>
      <c r="D591" s="37">
        <v>15</v>
      </c>
    </row>
    <row r="592" spans="2:4">
      <c r="B592" s="34" t="s">
        <v>798</v>
      </c>
      <c r="C592" s="27" t="s">
        <v>803</v>
      </c>
      <c r="D592" s="35">
        <v>1</v>
      </c>
    </row>
    <row r="593" spans="3:4">
      <c r="C593" s="27" t="s">
        <v>330</v>
      </c>
      <c r="D593" s="35">
        <v>1</v>
      </c>
    </row>
    <row r="594" spans="3:4">
      <c r="C594" s="27" t="s">
        <v>808</v>
      </c>
      <c r="D594" s="35">
        <v>1</v>
      </c>
    </row>
    <row r="595" spans="3:4">
      <c r="C595" s="27" t="s">
        <v>327</v>
      </c>
      <c r="D595" s="35">
        <v>1</v>
      </c>
    </row>
    <row r="596" spans="3:4">
      <c r="C596" s="27" t="s">
        <v>806</v>
      </c>
      <c r="D596" s="35">
        <v>1</v>
      </c>
    </row>
    <row r="597" spans="3:4">
      <c r="C597" s="27" t="s">
        <v>323</v>
      </c>
      <c r="D597" s="35">
        <v>1</v>
      </c>
    </row>
    <row r="598" spans="3:4">
      <c r="C598" s="27" t="s">
        <v>321</v>
      </c>
      <c r="D598" s="35">
        <v>1</v>
      </c>
    </row>
    <row r="599" spans="3:4">
      <c r="C599" s="27" t="s">
        <v>328</v>
      </c>
      <c r="D599" s="35">
        <v>2</v>
      </c>
    </row>
    <row r="600" spans="3:4">
      <c r="C600" s="27" t="s">
        <v>325</v>
      </c>
      <c r="D600" s="35">
        <v>1</v>
      </c>
    </row>
    <row r="601" spans="3:4">
      <c r="C601" s="27" t="s">
        <v>804</v>
      </c>
      <c r="D601" s="35">
        <v>1</v>
      </c>
    </row>
    <row r="602" spans="3:4">
      <c r="C602" s="27" t="s">
        <v>319</v>
      </c>
      <c r="D602" s="35">
        <v>1</v>
      </c>
    </row>
    <row r="603" spans="3:4">
      <c r="C603" s="27" t="s">
        <v>802</v>
      </c>
      <c r="D603" s="35">
        <v>1</v>
      </c>
    </row>
    <row r="604" spans="3:4">
      <c r="C604" s="27" t="s">
        <v>809</v>
      </c>
      <c r="D604" s="35">
        <v>1</v>
      </c>
    </row>
    <row r="605" spans="3:4">
      <c r="C605" s="27" t="s">
        <v>811</v>
      </c>
      <c r="D605" s="35">
        <v>2</v>
      </c>
    </row>
    <row r="606" spans="3:4">
      <c r="C606" s="27" t="s">
        <v>324</v>
      </c>
      <c r="D606" s="35">
        <v>2</v>
      </c>
    </row>
    <row r="607" spans="3:4">
      <c r="C607" s="27" t="s">
        <v>320</v>
      </c>
      <c r="D607" s="35">
        <v>1</v>
      </c>
    </row>
    <row r="608" spans="3:4">
      <c r="C608" s="27" t="s">
        <v>322</v>
      </c>
      <c r="D608" s="35">
        <v>1</v>
      </c>
    </row>
    <row r="609" spans="2:4">
      <c r="C609" s="27" t="s">
        <v>326</v>
      </c>
      <c r="D609" s="35">
        <v>1</v>
      </c>
    </row>
    <row r="610" spans="2:4">
      <c r="C610" s="27" t="s">
        <v>799</v>
      </c>
      <c r="D610" s="35">
        <v>1</v>
      </c>
    </row>
    <row r="611" spans="2:4">
      <c r="C611" s="27" t="s">
        <v>812</v>
      </c>
      <c r="D611" s="35">
        <v>1</v>
      </c>
    </row>
    <row r="612" spans="2:4">
      <c r="C612" s="27" t="s">
        <v>810</v>
      </c>
      <c r="D612" s="35">
        <v>1</v>
      </c>
    </row>
    <row r="613" spans="2:4">
      <c r="C613" s="27" t="s">
        <v>329</v>
      </c>
      <c r="D613" s="35">
        <v>1</v>
      </c>
    </row>
    <row r="614" spans="2:4">
      <c r="C614" s="27" t="s">
        <v>801</v>
      </c>
      <c r="D614" s="35">
        <v>2</v>
      </c>
    </row>
    <row r="615" spans="2:4">
      <c r="C615" s="27" t="s">
        <v>813</v>
      </c>
      <c r="D615" s="35">
        <v>1</v>
      </c>
    </row>
    <row r="616" spans="2:4">
      <c r="C616" s="27" t="s">
        <v>805</v>
      </c>
      <c r="D616" s="35">
        <v>1</v>
      </c>
    </row>
    <row r="617" spans="2:4">
      <c r="C617" s="27" t="s">
        <v>800</v>
      </c>
      <c r="D617" s="35">
        <v>1</v>
      </c>
    </row>
    <row r="618" spans="2:4">
      <c r="C618" s="27" t="s">
        <v>814</v>
      </c>
      <c r="D618" s="35">
        <v>1</v>
      </c>
    </row>
    <row r="619" spans="2:4">
      <c r="C619" s="27" t="s">
        <v>807</v>
      </c>
      <c r="D619" s="35">
        <v>1</v>
      </c>
    </row>
    <row r="620" spans="2:4" s="17" customFormat="1" ht="14.25">
      <c r="B620" s="36" t="s">
        <v>1308</v>
      </c>
      <c r="C620" s="36"/>
      <c r="D620" s="37">
        <v>32</v>
      </c>
    </row>
    <row r="621" spans="2:4">
      <c r="B621" s="34" t="s">
        <v>816</v>
      </c>
      <c r="C621" s="27" t="s">
        <v>269</v>
      </c>
      <c r="D621" s="35">
        <v>1</v>
      </c>
    </row>
    <row r="622" spans="2:4">
      <c r="C622" s="27" t="s">
        <v>817</v>
      </c>
      <c r="D622" s="35">
        <v>1</v>
      </c>
    </row>
    <row r="623" spans="2:4">
      <c r="C623" s="27" t="s">
        <v>815</v>
      </c>
      <c r="D623" s="35">
        <v>1</v>
      </c>
    </row>
    <row r="624" spans="2:4" s="17" customFormat="1" ht="14.25">
      <c r="B624" s="36" t="s">
        <v>1309</v>
      </c>
      <c r="C624" s="36"/>
      <c r="D624" s="37">
        <v>3</v>
      </c>
    </row>
    <row r="625" spans="2:4">
      <c r="B625" s="34" t="s">
        <v>819</v>
      </c>
      <c r="C625" s="27" t="s">
        <v>821</v>
      </c>
      <c r="D625" s="35">
        <v>2</v>
      </c>
    </row>
    <row r="626" spans="2:4">
      <c r="C626" s="27" t="s">
        <v>820</v>
      </c>
      <c r="D626" s="35">
        <v>2</v>
      </c>
    </row>
    <row r="627" spans="2:4">
      <c r="C627" s="27" t="s">
        <v>818</v>
      </c>
      <c r="D627" s="35">
        <v>1</v>
      </c>
    </row>
    <row r="628" spans="2:4">
      <c r="C628" s="27" t="s">
        <v>822</v>
      </c>
      <c r="D628" s="35">
        <v>1</v>
      </c>
    </row>
    <row r="629" spans="2:4" s="17" customFormat="1" ht="14.25">
      <c r="B629" s="36" t="s">
        <v>1310</v>
      </c>
      <c r="C629" s="36"/>
      <c r="D629" s="37">
        <v>6</v>
      </c>
    </row>
    <row r="630" spans="2:4">
      <c r="B630" s="34" t="s">
        <v>824</v>
      </c>
      <c r="C630" s="27" t="s">
        <v>826</v>
      </c>
      <c r="D630" s="35">
        <v>1</v>
      </c>
    </row>
    <row r="631" spans="2:4">
      <c r="C631" s="27" t="s">
        <v>832</v>
      </c>
      <c r="D631" s="35">
        <v>1</v>
      </c>
    </row>
    <row r="632" spans="2:4">
      <c r="C632" s="27" t="s">
        <v>831</v>
      </c>
      <c r="D632" s="35">
        <v>1</v>
      </c>
    </row>
    <row r="633" spans="2:4">
      <c r="C633" s="27" t="s">
        <v>827</v>
      </c>
      <c r="D633" s="35">
        <v>1</v>
      </c>
    </row>
    <row r="634" spans="2:4">
      <c r="C634" s="27" t="s">
        <v>823</v>
      </c>
      <c r="D634" s="35">
        <v>2</v>
      </c>
    </row>
    <row r="635" spans="2:4">
      <c r="C635" s="27" t="s">
        <v>824</v>
      </c>
      <c r="D635" s="35">
        <v>1</v>
      </c>
    </row>
    <row r="636" spans="2:4">
      <c r="C636" s="27" t="s">
        <v>830</v>
      </c>
      <c r="D636" s="35">
        <v>2</v>
      </c>
    </row>
    <row r="637" spans="2:4">
      <c r="C637" s="27" t="s">
        <v>828</v>
      </c>
      <c r="D637" s="35">
        <v>2</v>
      </c>
    </row>
    <row r="638" spans="2:4">
      <c r="C638" s="27" t="s">
        <v>833</v>
      </c>
      <c r="D638" s="35">
        <v>2</v>
      </c>
    </row>
    <row r="639" spans="2:4">
      <c r="C639" s="27" t="s">
        <v>825</v>
      </c>
      <c r="D639" s="35">
        <v>1</v>
      </c>
    </row>
    <row r="640" spans="2:4">
      <c r="C640" s="27" t="s">
        <v>829</v>
      </c>
      <c r="D640" s="35">
        <v>1</v>
      </c>
    </row>
    <row r="641" spans="2:4" s="17" customFormat="1" ht="14.25">
      <c r="B641" s="36" t="s">
        <v>1311</v>
      </c>
      <c r="C641" s="36"/>
      <c r="D641" s="37">
        <v>15</v>
      </c>
    </row>
    <row r="642" spans="2:4">
      <c r="B642" s="34" t="s">
        <v>835</v>
      </c>
      <c r="C642" s="27" t="s">
        <v>836</v>
      </c>
      <c r="D642" s="35">
        <v>2</v>
      </c>
    </row>
    <row r="643" spans="2:4">
      <c r="C643" s="27" t="s">
        <v>841</v>
      </c>
      <c r="D643" s="35">
        <v>2</v>
      </c>
    </row>
    <row r="644" spans="2:4">
      <c r="C644" s="27" t="s">
        <v>232</v>
      </c>
      <c r="D644" s="35">
        <v>1</v>
      </c>
    </row>
    <row r="645" spans="2:4">
      <c r="C645" s="27" t="s">
        <v>837</v>
      </c>
      <c r="D645" s="35">
        <v>1</v>
      </c>
    </row>
    <row r="646" spans="2:4">
      <c r="C646" s="27" t="s">
        <v>838</v>
      </c>
      <c r="D646" s="35">
        <v>1</v>
      </c>
    </row>
    <row r="647" spans="2:4">
      <c r="C647" s="27" t="s">
        <v>233</v>
      </c>
      <c r="D647" s="35">
        <v>1</v>
      </c>
    </row>
    <row r="648" spans="2:4">
      <c r="C648" s="27" t="s">
        <v>835</v>
      </c>
      <c r="D648" s="35">
        <v>1</v>
      </c>
    </row>
    <row r="649" spans="2:4">
      <c r="C649" s="27" t="s">
        <v>230</v>
      </c>
      <c r="D649" s="35">
        <v>1</v>
      </c>
    </row>
    <row r="650" spans="2:4">
      <c r="C650" s="27" t="s">
        <v>842</v>
      </c>
      <c r="D650" s="35">
        <v>1</v>
      </c>
    </row>
    <row r="651" spans="2:4">
      <c r="C651" s="27" t="s">
        <v>839</v>
      </c>
      <c r="D651" s="35">
        <v>1</v>
      </c>
    </row>
    <row r="652" spans="2:4">
      <c r="C652" s="27" t="s">
        <v>840</v>
      </c>
      <c r="D652" s="35">
        <v>1</v>
      </c>
    </row>
    <row r="653" spans="2:4">
      <c r="C653" s="27" t="s">
        <v>843</v>
      </c>
      <c r="D653" s="35">
        <v>1</v>
      </c>
    </row>
    <row r="654" spans="2:4">
      <c r="C654" s="27" t="s">
        <v>234</v>
      </c>
      <c r="D654" s="35">
        <v>1</v>
      </c>
    </row>
    <row r="655" spans="2:4">
      <c r="C655" s="27" t="s">
        <v>231</v>
      </c>
      <c r="D655" s="35">
        <v>1</v>
      </c>
    </row>
    <row r="656" spans="2:4">
      <c r="C656" s="27" t="s">
        <v>834</v>
      </c>
      <c r="D656" s="35">
        <v>1</v>
      </c>
    </row>
    <row r="657" spans="2:4" s="17" customFormat="1" ht="14.25">
      <c r="B657" s="36" t="s">
        <v>1312</v>
      </c>
      <c r="C657" s="36"/>
      <c r="D657" s="37">
        <v>17</v>
      </c>
    </row>
    <row r="658" spans="2:4">
      <c r="B658" s="34" t="s">
        <v>845</v>
      </c>
      <c r="C658" s="27" t="s">
        <v>855</v>
      </c>
      <c r="D658" s="35">
        <v>1</v>
      </c>
    </row>
    <row r="659" spans="2:4">
      <c r="C659" s="27" t="s">
        <v>249</v>
      </c>
      <c r="D659" s="35">
        <v>1</v>
      </c>
    </row>
    <row r="660" spans="2:4">
      <c r="C660" s="27" t="s">
        <v>854</v>
      </c>
      <c r="D660" s="35">
        <v>1</v>
      </c>
    </row>
    <row r="661" spans="2:4">
      <c r="C661" s="27" t="s">
        <v>860</v>
      </c>
      <c r="D661" s="35">
        <v>1</v>
      </c>
    </row>
    <row r="662" spans="2:4">
      <c r="C662" s="27" t="s">
        <v>240</v>
      </c>
      <c r="D662" s="35">
        <v>1</v>
      </c>
    </row>
    <row r="663" spans="2:4">
      <c r="C663" s="27" t="s">
        <v>846</v>
      </c>
      <c r="D663" s="35">
        <v>2</v>
      </c>
    </row>
    <row r="664" spans="2:4">
      <c r="C664" s="27" t="s">
        <v>848</v>
      </c>
      <c r="D664" s="35">
        <v>1</v>
      </c>
    </row>
    <row r="665" spans="2:4">
      <c r="C665" s="27" t="s">
        <v>295</v>
      </c>
      <c r="D665" s="35">
        <v>2</v>
      </c>
    </row>
    <row r="666" spans="2:4">
      <c r="C666" s="27" t="s">
        <v>857</v>
      </c>
      <c r="D666" s="35">
        <v>1</v>
      </c>
    </row>
    <row r="667" spans="2:4">
      <c r="C667" s="27" t="s">
        <v>849</v>
      </c>
      <c r="D667" s="35">
        <v>1</v>
      </c>
    </row>
    <row r="668" spans="2:4">
      <c r="C668" s="27" t="s">
        <v>844</v>
      </c>
      <c r="D668" s="35">
        <v>1</v>
      </c>
    </row>
    <row r="669" spans="2:4">
      <c r="C669" s="27" t="s">
        <v>856</v>
      </c>
      <c r="D669" s="35">
        <v>1</v>
      </c>
    </row>
    <row r="670" spans="2:4">
      <c r="C670" s="27" t="s">
        <v>248</v>
      </c>
      <c r="D670" s="35">
        <v>1</v>
      </c>
    </row>
    <row r="671" spans="2:4">
      <c r="C671" s="27" t="s">
        <v>847</v>
      </c>
      <c r="D671" s="35">
        <v>1</v>
      </c>
    </row>
    <row r="672" spans="2:4">
      <c r="C672" s="27" t="s">
        <v>850</v>
      </c>
      <c r="D672" s="35">
        <v>1</v>
      </c>
    </row>
    <row r="673" spans="2:4">
      <c r="C673" s="27" t="s">
        <v>851</v>
      </c>
      <c r="D673" s="35">
        <v>3</v>
      </c>
    </row>
    <row r="674" spans="2:4">
      <c r="C674" s="27" t="s">
        <v>852</v>
      </c>
      <c r="D674" s="35">
        <v>1</v>
      </c>
    </row>
    <row r="675" spans="2:4">
      <c r="C675" s="27" t="s">
        <v>247</v>
      </c>
      <c r="D675" s="35">
        <v>1</v>
      </c>
    </row>
    <row r="676" spans="2:4">
      <c r="C676" s="27" t="s">
        <v>241</v>
      </c>
      <c r="D676" s="35">
        <v>1</v>
      </c>
    </row>
    <row r="677" spans="2:4">
      <c r="C677" s="27" t="s">
        <v>858</v>
      </c>
      <c r="D677" s="35">
        <v>3</v>
      </c>
    </row>
    <row r="678" spans="2:4">
      <c r="C678" s="27" t="s">
        <v>853</v>
      </c>
      <c r="D678" s="35">
        <v>1</v>
      </c>
    </row>
    <row r="679" spans="2:4">
      <c r="C679" s="27" t="s">
        <v>859</v>
      </c>
      <c r="D679" s="35">
        <v>2</v>
      </c>
    </row>
    <row r="680" spans="2:4" s="17" customFormat="1" ht="14.25">
      <c r="B680" s="36" t="s">
        <v>1313</v>
      </c>
      <c r="C680" s="36"/>
      <c r="D680" s="37">
        <v>29</v>
      </c>
    </row>
    <row r="681" spans="2:4">
      <c r="B681" s="34" t="s">
        <v>862</v>
      </c>
      <c r="C681" s="27" t="s">
        <v>20</v>
      </c>
      <c r="D681" s="35">
        <v>1</v>
      </c>
    </row>
    <row r="682" spans="2:4">
      <c r="C682" s="27" t="s">
        <v>861</v>
      </c>
      <c r="D682" s="35">
        <v>1</v>
      </c>
    </row>
    <row r="683" spans="2:4" s="17" customFormat="1" ht="14.25">
      <c r="B683" s="36" t="s">
        <v>1314</v>
      </c>
      <c r="C683" s="36"/>
      <c r="D683" s="37">
        <v>2</v>
      </c>
    </row>
    <row r="684" spans="2:4" s="17" customFormat="1" ht="14.25">
      <c r="B684" s="36" t="s">
        <v>864</v>
      </c>
      <c r="C684" s="36" t="s">
        <v>146</v>
      </c>
      <c r="D684" s="37">
        <v>1</v>
      </c>
    </row>
    <row r="685" spans="2:4" s="17" customFormat="1" ht="14.25">
      <c r="B685" s="36"/>
      <c r="C685" s="36" t="s">
        <v>870</v>
      </c>
      <c r="D685" s="37">
        <v>1</v>
      </c>
    </row>
    <row r="686" spans="2:4" s="17" customFormat="1" ht="14.25">
      <c r="B686" s="36"/>
      <c r="C686" s="36" t="s">
        <v>865</v>
      </c>
      <c r="D686" s="37">
        <v>1</v>
      </c>
    </row>
    <row r="687" spans="2:4" s="17" customFormat="1" ht="14.25">
      <c r="B687" s="36"/>
      <c r="C687" s="36" t="s">
        <v>866</v>
      </c>
      <c r="D687" s="37">
        <v>1</v>
      </c>
    </row>
    <row r="688" spans="2:4" s="17" customFormat="1" ht="14.25">
      <c r="B688" s="36"/>
      <c r="C688" s="36" t="s">
        <v>863</v>
      </c>
      <c r="D688" s="37">
        <v>2</v>
      </c>
    </row>
    <row r="689" spans="2:4" s="17" customFormat="1" ht="14.25">
      <c r="B689" s="36"/>
      <c r="C689" s="36" t="s">
        <v>867</v>
      </c>
      <c r="D689" s="37">
        <v>3</v>
      </c>
    </row>
    <row r="690" spans="2:4" s="17" customFormat="1" ht="14.25">
      <c r="B690" s="36"/>
      <c r="C690" s="36" t="s">
        <v>868</v>
      </c>
      <c r="D690" s="37">
        <v>1</v>
      </c>
    </row>
    <row r="691" spans="2:4" s="17" customFormat="1" ht="14.25">
      <c r="B691" s="36"/>
      <c r="C691" s="36" t="s">
        <v>869</v>
      </c>
      <c r="D691" s="37">
        <v>1</v>
      </c>
    </row>
    <row r="692" spans="2:4" s="17" customFormat="1" ht="14.25">
      <c r="B692" s="36" t="s">
        <v>1315</v>
      </c>
      <c r="C692" s="36"/>
      <c r="D692" s="37">
        <v>11</v>
      </c>
    </row>
    <row r="693" spans="2:4">
      <c r="B693" s="34" t="s">
        <v>871</v>
      </c>
      <c r="C693" s="27" t="s">
        <v>873</v>
      </c>
      <c r="D693" s="35">
        <v>1</v>
      </c>
    </row>
    <row r="694" spans="2:4">
      <c r="C694" s="27" t="s">
        <v>872</v>
      </c>
      <c r="D694" s="35">
        <v>1</v>
      </c>
    </row>
    <row r="695" spans="2:4">
      <c r="C695" s="27" t="s">
        <v>312</v>
      </c>
      <c r="D695" s="35">
        <v>2</v>
      </c>
    </row>
    <row r="696" spans="2:4">
      <c r="C696" s="27" t="s">
        <v>874</v>
      </c>
      <c r="D696" s="35">
        <v>1</v>
      </c>
    </row>
    <row r="697" spans="2:4">
      <c r="C697" s="27" t="s">
        <v>875</v>
      </c>
      <c r="D697" s="35">
        <v>2</v>
      </c>
    </row>
    <row r="698" spans="2:4" s="17" customFormat="1" ht="14.25">
      <c r="B698" s="36" t="s">
        <v>1316</v>
      </c>
      <c r="C698" s="36"/>
      <c r="D698" s="37">
        <v>7</v>
      </c>
    </row>
    <row r="699" spans="2:4">
      <c r="B699" s="34" t="s">
        <v>876</v>
      </c>
      <c r="C699" s="27" t="s">
        <v>883</v>
      </c>
      <c r="D699" s="35">
        <v>1</v>
      </c>
    </row>
    <row r="700" spans="2:4">
      <c r="C700" s="27" t="s">
        <v>884</v>
      </c>
      <c r="D700" s="35">
        <v>1</v>
      </c>
    </row>
    <row r="701" spans="2:4">
      <c r="C701" s="27" t="s">
        <v>888</v>
      </c>
      <c r="D701" s="35">
        <v>1</v>
      </c>
    </row>
    <row r="702" spans="2:4">
      <c r="C702" s="27" t="s">
        <v>886</v>
      </c>
      <c r="D702" s="35">
        <v>1</v>
      </c>
    </row>
    <row r="703" spans="2:4">
      <c r="C703" s="27" t="s">
        <v>878</v>
      </c>
      <c r="D703" s="35">
        <v>1</v>
      </c>
    </row>
    <row r="704" spans="2:4">
      <c r="C704" s="27" t="s">
        <v>881</v>
      </c>
      <c r="D704" s="35">
        <v>1</v>
      </c>
    </row>
    <row r="705" spans="2:4">
      <c r="C705" s="27" t="s">
        <v>885</v>
      </c>
      <c r="D705" s="35">
        <v>1</v>
      </c>
    </row>
    <row r="706" spans="2:4">
      <c r="C706" s="27" t="s">
        <v>882</v>
      </c>
      <c r="D706" s="35">
        <v>1</v>
      </c>
    </row>
    <row r="707" spans="2:4">
      <c r="C707" s="27" t="s">
        <v>377</v>
      </c>
      <c r="D707" s="35">
        <v>1</v>
      </c>
    </row>
    <row r="708" spans="2:4">
      <c r="C708" s="27" t="s">
        <v>876</v>
      </c>
      <c r="D708" s="35">
        <v>1</v>
      </c>
    </row>
    <row r="709" spans="2:4">
      <c r="C709" s="27" t="s">
        <v>880</v>
      </c>
      <c r="D709" s="35">
        <v>1</v>
      </c>
    </row>
    <row r="710" spans="2:4">
      <c r="C710" s="27" t="s">
        <v>376</v>
      </c>
      <c r="D710" s="35">
        <v>1</v>
      </c>
    </row>
    <row r="711" spans="2:4">
      <c r="C711" s="27" t="s">
        <v>879</v>
      </c>
      <c r="D711" s="35">
        <v>1</v>
      </c>
    </row>
    <row r="712" spans="2:4">
      <c r="C712" s="27" t="s">
        <v>378</v>
      </c>
      <c r="D712" s="35">
        <v>1</v>
      </c>
    </row>
    <row r="713" spans="2:4">
      <c r="C713" s="27" t="s">
        <v>370</v>
      </c>
      <c r="D713" s="35">
        <v>1</v>
      </c>
    </row>
    <row r="714" spans="2:4">
      <c r="C714" s="27" t="s">
        <v>887</v>
      </c>
      <c r="D714" s="35">
        <v>1</v>
      </c>
    </row>
    <row r="715" spans="2:4">
      <c r="C715" s="27" t="s">
        <v>877</v>
      </c>
      <c r="D715" s="35">
        <v>1</v>
      </c>
    </row>
    <row r="716" spans="2:4" s="17" customFormat="1" ht="14.25">
      <c r="B716" s="36" t="s">
        <v>1317</v>
      </c>
      <c r="C716" s="36"/>
      <c r="D716" s="37">
        <v>17</v>
      </c>
    </row>
    <row r="717" spans="2:4">
      <c r="B717" s="34" t="s">
        <v>889</v>
      </c>
      <c r="C717" s="27" t="s">
        <v>218</v>
      </c>
      <c r="D717" s="35">
        <v>1</v>
      </c>
    </row>
    <row r="718" spans="2:4">
      <c r="C718" s="27" t="s">
        <v>892</v>
      </c>
      <c r="D718" s="35">
        <v>1</v>
      </c>
    </row>
    <row r="719" spans="2:4">
      <c r="C719" s="27" t="s">
        <v>891</v>
      </c>
      <c r="D719" s="35">
        <v>1</v>
      </c>
    </row>
    <row r="720" spans="2:4">
      <c r="C720" s="27" t="s">
        <v>219</v>
      </c>
      <c r="D720" s="35">
        <v>1</v>
      </c>
    </row>
    <row r="721" spans="2:4">
      <c r="C721" s="27" t="s">
        <v>894</v>
      </c>
      <c r="D721" s="35">
        <v>1</v>
      </c>
    </row>
    <row r="722" spans="2:4">
      <c r="C722" s="27" t="s">
        <v>893</v>
      </c>
      <c r="D722" s="35">
        <v>1</v>
      </c>
    </row>
    <row r="723" spans="2:4">
      <c r="C723" s="27" t="s">
        <v>890</v>
      </c>
      <c r="D723" s="35">
        <v>1</v>
      </c>
    </row>
    <row r="724" spans="2:4">
      <c r="C724" s="27" t="s">
        <v>895</v>
      </c>
      <c r="D724" s="35">
        <v>1</v>
      </c>
    </row>
    <row r="725" spans="2:4" s="17" customFormat="1" ht="14.25">
      <c r="B725" s="36" t="s">
        <v>1318</v>
      </c>
      <c r="C725" s="36"/>
      <c r="D725" s="37">
        <v>8</v>
      </c>
    </row>
    <row r="726" spans="2:4">
      <c r="B726" s="34" t="s">
        <v>896</v>
      </c>
      <c r="C726" s="27" t="s">
        <v>150</v>
      </c>
      <c r="D726" s="35">
        <v>1</v>
      </c>
    </row>
    <row r="727" spans="2:4">
      <c r="C727" s="27" t="s">
        <v>900</v>
      </c>
      <c r="D727" s="35">
        <v>1</v>
      </c>
    </row>
    <row r="728" spans="2:4">
      <c r="C728" s="27" t="s">
        <v>898</v>
      </c>
      <c r="D728" s="35">
        <v>1</v>
      </c>
    </row>
    <row r="729" spans="2:4">
      <c r="C729" s="27" t="s">
        <v>897</v>
      </c>
      <c r="D729" s="35">
        <v>1</v>
      </c>
    </row>
    <row r="730" spans="2:4">
      <c r="C730" s="27" t="s">
        <v>903</v>
      </c>
      <c r="D730" s="35">
        <v>1</v>
      </c>
    </row>
    <row r="731" spans="2:4">
      <c r="C731" s="27" t="s">
        <v>155</v>
      </c>
      <c r="D731" s="35">
        <v>1</v>
      </c>
    </row>
    <row r="732" spans="2:4">
      <c r="C732" s="27" t="s">
        <v>154</v>
      </c>
      <c r="D732" s="35">
        <v>1</v>
      </c>
    </row>
    <row r="733" spans="2:4">
      <c r="C733" s="27" t="s">
        <v>151</v>
      </c>
      <c r="D733" s="35">
        <v>1</v>
      </c>
    </row>
    <row r="734" spans="2:4">
      <c r="C734" s="27" t="s">
        <v>152</v>
      </c>
      <c r="D734" s="35">
        <v>1</v>
      </c>
    </row>
    <row r="735" spans="2:4">
      <c r="C735" s="27" t="s">
        <v>901</v>
      </c>
      <c r="D735" s="35">
        <v>1</v>
      </c>
    </row>
    <row r="736" spans="2:4">
      <c r="C736" s="27" t="s">
        <v>899</v>
      </c>
      <c r="D736" s="35">
        <v>1</v>
      </c>
    </row>
    <row r="737" spans="2:4">
      <c r="C737" s="27" t="s">
        <v>153</v>
      </c>
      <c r="D737" s="35">
        <v>1</v>
      </c>
    </row>
    <row r="738" spans="2:4">
      <c r="C738" s="27" t="s">
        <v>902</v>
      </c>
      <c r="D738" s="35">
        <v>1</v>
      </c>
    </row>
    <row r="739" spans="2:4" s="17" customFormat="1" ht="14.25">
      <c r="B739" s="36" t="s">
        <v>1319</v>
      </c>
      <c r="C739" s="36"/>
      <c r="D739" s="37">
        <v>13</v>
      </c>
    </row>
    <row r="740" spans="2:4">
      <c r="B740" s="34" t="s">
        <v>905</v>
      </c>
      <c r="C740" s="27" t="s">
        <v>904</v>
      </c>
      <c r="D740" s="35">
        <v>2</v>
      </c>
    </row>
    <row r="741" spans="2:4">
      <c r="C741" s="27" t="s">
        <v>910</v>
      </c>
      <c r="D741" s="35">
        <v>1</v>
      </c>
    </row>
    <row r="742" spans="2:4">
      <c r="C742" s="27" t="s">
        <v>909</v>
      </c>
      <c r="D742" s="35">
        <v>1</v>
      </c>
    </row>
    <row r="743" spans="2:4">
      <c r="C743" s="27" t="s">
        <v>906</v>
      </c>
      <c r="D743" s="35">
        <v>1</v>
      </c>
    </row>
    <row r="744" spans="2:4">
      <c r="C744" s="27" t="s">
        <v>907</v>
      </c>
      <c r="D744" s="35">
        <v>1</v>
      </c>
    </row>
    <row r="745" spans="2:4">
      <c r="C745" s="27" t="s">
        <v>913</v>
      </c>
      <c r="D745" s="35">
        <v>2</v>
      </c>
    </row>
    <row r="746" spans="2:4">
      <c r="C746" s="27" t="s">
        <v>908</v>
      </c>
      <c r="D746" s="35">
        <v>1</v>
      </c>
    </row>
    <row r="747" spans="2:4">
      <c r="C747" s="27" t="s">
        <v>911</v>
      </c>
      <c r="D747" s="35">
        <v>1</v>
      </c>
    </row>
    <row r="748" spans="2:4">
      <c r="C748" s="27" t="s">
        <v>912</v>
      </c>
      <c r="D748" s="35">
        <v>1</v>
      </c>
    </row>
    <row r="749" spans="2:4" s="17" customFormat="1" ht="14.25">
      <c r="B749" s="36" t="s">
        <v>1320</v>
      </c>
      <c r="C749" s="36"/>
      <c r="D749" s="37">
        <v>11</v>
      </c>
    </row>
    <row r="750" spans="2:4">
      <c r="B750" s="34" t="s">
        <v>915</v>
      </c>
      <c r="C750" s="27" t="s">
        <v>288</v>
      </c>
      <c r="D750" s="35">
        <v>1</v>
      </c>
    </row>
    <row r="751" spans="2:4">
      <c r="C751" s="27" t="s">
        <v>920</v>
      </c>
      <c r="D751" s="35">
        <v>1</v>
      </c>
    </row>
    <row r="752" spans="2:4">
      <c r="C752" s="27" t="s">
        <v>286</v>
      </c>
      <c r="D752" s="35">
        <v>1</v>
      </c>
    </row>
    <row r="753" spans="2:4">
      <c r="C753" s="27" t="s">
        <v>916</v>
      </c>
      <c r="D753" s="35">
        <v>1</v>
      </c>
    </row>
    <row r="754" spans="2:4">
      <c r="C754" s="27" t="s">
        <v>290</v>
      </c>
      <c r="D754" s="35">
        <v>1</v>
      </c>
    </row>
    <row r="755" spans="2:4">
      <c r="C755" s="27" t="s">
        <v>285</v>
      </c>
      <c r="D755" s="35">
        <v>1</v>
      </c>
    </row>
    <row r="756" spans="2:4">
      <c r="C756" s="27" t="s">
        <v>289</v>
      </c>
      <c r="D756" s="35">
        <v>1</v>
      </c>
    </row>
    <row r="757" spans="2:4">
      <c r="C757" s="27" t="s">
        <v>287</v>
      </c>
      <c r="D757" s="35">
        <v>1</v>
      </c>
    </row>
    <row r="758" spans="2:4">
      <c r="C758" s="27" t="s">
        <v>918</v>
      </c>
      <c r="D758" s="35">
        <v>1</v>
      </c>
    </row>
    <row r="759" spans="2:4">
      <c r="C759" s="27" t="s">
        <v>914</v>
      </c>
      <c r="D759" s="35">
        <v>2</v>
      </c>
    </row>
    <row r="760" spans="2:4">
      <c r="C760" s="27" t="s">
        <v>291</v>
      </c>
      <c r="D760" s="35">
        <v>1</v>
      </c>
    </row>
    <row r="761" spans="2:4">
      <c r="C761" s="27" t="s">
        <v>917</v>
      </c>
      <c r="D761" s="35">
        <v>1</v>
      </c>
    </row>
    <row r="762" spans="2:4">
      <c r="C762" s="27" t="s">
        <v>919</v>
      </c>
      <c r="D762" s="35">
        <v>1</v>
      </c>
    </row>
    <row r="763" spans="2:4" s="17" customFormat="1" ht="14.25">
      <c r="B763" s="36" t="s">
        <v>1321</v>
      </c>
      <c r="C763" s="36"/>
      <c r="D763" s="37">
        <v>14</v>
      </c>
    </row>
    <row r="764" spans="2:4">
      <c r="B764" s="34" t="s">
        <v>922</v>
      </c>
      <c r="C764" s="27" t="s">
        <v>925</v>
      </c>
      <c r="D764" s="35">
        <v>1</v>
      </c>
    </row>
    <row r="765" spans="2:4">
      <c r="C765" s="27" t="s">
        <v>21</v>
      </c>
      <c r="D765" s="35">
        <v>2</v>
      </c>
    </row>
    <row r="766" spans="2:4">
      <c r="C766" s="27" t="s">
        <v>923</v>
      </c>
      <c r="D766" s="35">
        <v>1</v>
      </c>
    </row>
    <row r="767" spans="2:4">
      <c r="C767" s="27" t="s">
        <v>921</v>
      </c>
      <c r="D767" s="35">
        <v>1</v>
      </c>
    </row>
    <row r="768" spans="2:4">
      <c r="C768" s="27" t="s">
        <v>924</v>
      </c>
      <c r="D768" s="35">
        <v>1</v>
      </c>
    </row>
    <row r="769" spans="2:4">
      <c r="C769" s="27" t="s">
        <v>926</v>
      </c>
      <c r="D769" s="35">
        <v>1</v>
      </c>
    </row>
    <row r="770" spans="2:4" s="17" customFormat="1" ht="14.25">
      <c r="B770" s="36" t="s">
        <v>1322</v>
      </c>
      <c r="C770" s="36"/>
      <c r="D770" s="37">
        <v>7</v>
      </c>
    </row>
    <row r="771" spans="2:4">
      <c r="B771" s="34" t="s">
        <v>928</v>
      </c>
      <c r="C771" s="27" t="s">
        <v>927</v>
      </c>
      <c r="D771" s="35">
        <v>1</v>
      </c>
    </row>
    <row r="772" spans="2:4">
      <c r="C772" s="27" t="s">
        <v>932</v>
      </c>
      <c r="D772" s="35">
        <v>1</v>
      </c>
    </row>
    <row r="773" spans="2:4">
      <c r="C773" s="27" t="s">
        <v>931</v>
      </c>
      <c r="D773" s="35">
        <v>1</v>
      </c>
    </row>
    <row r="774" spans="2:4">
      <c r="C774" s="27" t="s">
        <v>933</v>
      </c>
      <c r="D774" s="35">
        <v>1</v>
      </c>
    </row>
    <row r="775" spans="2:4">
      <c r="C775" s="27" t="s">
        <v>929</v>
      </c>
      <c r="D775" s="35">
        <v>1</v>
      </c>
    </row>
    <row r="776" spans="2:4">
      <c r="C776" s="27" t="s">
        <v>43</v>
      </c>
      <c r="D776" s="35">
        <v>1</v>
      </c>
    </row>
    <row r="777" spans="2:4">
      <c r="C777" s="27" t="s">
        <v>44</v>
      </c>
      <c r="D777" s="35">
        <v>1</v>
      </c>
    </row>
    <row r="778" spans="2:4">
      <c r="C778" s="27" t="s">
        <v>930</v>
      </c>
      <c r="D778" s="35">
        <v>1</v>
      </c>
    </row>
    <row r="779" spans="2:4" s="17" customFormat="1" ht="14.25">
      <c r="B779" s="36" t="s">
        <v>1323</v>
      </c>
      <c r="C779" s="36"/>
      <c r="D779" s="37">
        <v>8</v>
      </c>
    </row>
    <row r="780" spans="2:4">
      <c r="B780" s="34" t="s">
        <v>934</v>
      </c>
      <c r="C780" s="27" t="s">
        <v>208</v>
      </c>
      <c r="D780" s="35">
        <v>1</v>
      </c>
    </row>
    <row r="781" spans="2:4">
      <c r="C781" s="27" t="s">
        <v>941</v>
      </c>
      <c r="D781" s="35">
        <v>3</v>
      </c>
    </row>
    <row r="782" spans="2:4">
      <c r="C782" s="27" t="s">
        <v>943</v>
      </c>
      <c r="D782" s="35">
        <v>4</v>
      </c>
    </row>
    <row r="783" spans="2:4">
      <c r="C783" s="27" t="s">
        <v>215</v>
      </c>
      <c r="D783" s="35">
        <v>2</v>
      </c>
    </row>
    <row r="784" spans="2:4">
      <c r="C784" s="27" t="s">
        <v>213</v>
      </c>
      <c r="D784" s="35">
        <v>1</v>
      </c>
    </row>
    <row r="785" spans="2:4">
      <c r="C785" s="27" t="s">
        <v>944</v>
      </c>
      <c r="D785" s="35">
        <v>1</v>
      </c>
    </row>
    <row r="786" spans="2:4">
      <c r="C786" s="27" t="s">
        <v>947</v>
      </c>
      <c r="D786" s="35">
        <v>1</v>
      </c>
    </row>
    <row r="787" spans="2:4">
      <c r="C787" s="27" t="s">
        <v>199</v>
      </c>
      <c r="D787" s="35">
        <v>3</v>
      </c>
    </row>
    <row r="788" spans="2:4">
      <c r="C788" s="27" t="s">
        <v>937</v>
      </c>
      <c r="D788" s="35">
        <v>1</v>
      </c>
    </row>
    <row r="789" spans="2:4">
      <c r="C789" s="27" t="s">
        <v>936</v>
      </c>
      <c r="D789" s="35">
        <v>2</v>
      </c>
    </row>
    <row r="790" spans="2:4">
      <c r="C790" s="27" t="s">
        <v>216</v>
      </c>
      <c r="D790" s="35">
        <v>1</v>
      </c>
    </row>
    <row r="791" spans="2:4">
      <c r="C791" s="27" t="s">
        <v>938</v>
      </c>
      <c r="D791" s="35">
        <v>1</v>
      </c>
    </row>
    <row r="792" spans="2:4">
      <c r="C792" s="27" t="s">
        <v>939</v>
      </c>
      <c r="D792" s="35">
        <v>1</v>
      </c>
    </row>
    <row r="793" spans="2:4">
      <c r="C793" s="27" t="s">
        <v>945</v>
      </c>
      <c r="D793" s="35">
        <v>1</v>
      </c>
    </row>
    <row r="794" spans="2:4">
      <c r="C794" s="27" t="s">
        <v>935</v>
      </c>
      <c r="D794" s="35">
        <v>1</v>
      </c>
    </row>
    <row r="795" spans="2:4">
      <c r="C795" s="27" t="s">
        <v>212</v>
      </c>
      <c r="D795" s="35">
        <v>2</v>
      </c>
    </row>
    <row r="796" spans="2:4">
      <c r="C796" s="27" t="s">
        <v>940</v>
      </c>
      <c r="D796" s="35">
        <v>3</v>
      </c>
    </row>
    <row r="797" spans="2:4">
      <c r="C797" s="27" t="s">
        <v>946</v>
      </c>
      <c r="D797" s="35">
        <v>1</v>
      </c>
    </row>
    <row r="798" spans="2:4">
      <c r="C798" s="27" t="s">
        <v>942</v>
      </c>
      <c r="D798" s="35">
        <v>1</v>
      </c>
    </row>
    <row r="799" spans="2:4">
      <c r="C799" s="27" t="s">
        <v>214</v>
      </c>
      <c r="D799" s="35">
        <v>3</v>
      </c>
    </row>
    <row r="800" spans="2:4" s="17" customFormat="1" ht="14.25">
      <c r="B800" s="36" t="s">
        <v>1324</v>
      </c>
      <c r="C800" s="36"/>
      <c r="D800" s="37">
        <v>34</v>
      </c>
    </row>
    <row r="801" spans="2:4">
      <c r="B801" s="34" t="s">
        <v>948</v>
      </c>
      <c r="C801" s="27" t="s">
        <v>949</v>
      </c>
      <c r="D801" s="35">
        <v>1</v>
      </c>
    </row>
    <row r="802" spans="2:4">
      <c r="C802" s="27" t="s">
        <v>952</v>
      </c>
      <c r="D802" s="35">
        <v>1</v>
      </c>
    </row>
    <row r="803" spans="2:4">
      <c r="C803" s="27" t="s">
        <v>170</v>
      </c>
      <c r="D803" s="35">
        <v>1</v>
      </c>
    </row>
    <row r="804" spans="2:4">
      <c r="C804" s="27" t="s">
        <v>174</v>
      </c>
      <c r="D804" s="35">
        <v>1</v>
      </c>
    </row>
    <row r="805" spans="2:4">
      <c r="C805" s="27" t="s">
        <v>951</v>
      </c>
      <c r="D805" s="35">
        <v>1</v>
      </c>
    </row>
    <row r="806" spans="2:4">
      <c r="C806" s="27" t="s">
        <v>954</v>
      </c>
      <c r="D806" s="35">
        <v>1</v>
      </c>
    </row>
    <row r="807" spans="2:4">
      <c r="C807" s="27" t="s">
        <v>172</v>
      </c>
      <c r="D807" s="35">
        <v>1</v>
      </c>
    </row>
    <row r="808" spans="2:4">
      <c r="C808" s="27" t="s">
        <v>950</v>
      </c>
      <c r="D808" s="35">
        <v>1</v>
      </c>
    </row>
    <row r="809" spans="2:4">
      <c r="C809" s="27" t="s">
        <v>953</v>
      </c>
      <c r="D809" s="35">
        <v>1</v>
      </c>
    </row>
    <row r="810" spans="2:4">
      <c r="C810" s="27" t="s">
        <v>171</v>
      </c>
      <c r="D810" s="35">
        <v>1</v>
      </c>
    </row>
    <row r="811" spans="2:4">
      <c r="C811" s="27" t="s">
        <v>173</v>
      </c>
      <c r="D811" s="35">
        <v>1</v>
      </c>
    </row>
    <row r="812" spans="2:4" s="17" customFormat="1" ht="14.25">
      <c r="B812" s="36" t="s">
        <v>1325</v>
      </c>
      <c r="C812" s="36"/>
      <c r="D812" s="37">
        <v>11</v>
      </c>
    </row>
    <row r="813" spans="2:4">
      <c r="B813" s="34" t="s">
        <v>956</v>
      </c>
      <c r="C813" s="27" t="s">
        <v>250</v>
      </c>
      <c r="D813" s="35">
        <v>1</v>
      </c>
    </row>
    <row r="814" spans="2:4">
      <c r="C814" s="27" t="s">
        <v>970</v>
      </c>
      <c r="D814" s="35">
        <v>4</v>
      </c>
    </row>
    <row r="815" spans="2:4">
      <c r="C815" s="27" t="s">
        <v>964</v>
      </c>
      <c r="D815" s="35">
        <v>1</v>
      </c>
    </row>
    <row r="816" spans="2:4">
      <c r="C816" s="27" t="s">
        <v>957</v>
      </c>
      <c r="D816" s="35">
        <v>2</v>
      </c>
    </row>
    <row r="817" spans="3:4">
      <c r="C817" s="27" t="s">
        <v>963</v>
      </c>
      <c r="D817" s="35">
        <v>1</v>
      </c>
    </row>
    <row r="818" spans="3:4">
      <c r="C818" s="27" t="s">
        <v>958</v>
      </c>
      <c r="D818" s="35">
        <v>5</v>
      </c>
    </row>
    <row r="819" spans="3:4">
      <c r="C819" s="27" t="s">
        <v>959</v>
      </c>
      <c r="D819" s="35">
        <v>3</v>
      </c>
    </row>
    <row r="820" spans="3:4">
      <c r="C820" s="27" t="s">
        <v>971</v>
      </c>
      <c r="D820" s="35">
        <v>1</v>
      </c>
    </row>
    <row r="821" spans="3:4">
      <c r="C821" s="27" t="s">
        <v>968</v>
      </c>
      <c r="D821" s="35">
        <v>1</v>
      </c>
    </row>
    <row r="822" spans="3:4">
      <c r="C822" s="27" t="s">
        <v>955</v>
      </c>
      <c r="D822" s="35">
        <v>2</v>
      </c>
    </row>
    <row r="823" spans="3:4">
      <c r="C823" s="27" t="s">
        <v>966</v>
      </c>
      <c r="D823" s="35">
        <v>1</v>
      </c>
    </row>
    <row r="824" spans="3:4">
      <c r="C824" s="27" t="s">
        <v>28</v>
      </c>
      <c r="D824" s="35">
        <v>1</v>
      </c>
    </row>
    <row r="825" spans="3:4">
      <c r="C825" s="27" t="s">
        <v>960</v>
      </c>
      <c r="D825" s="35">
        <v>1</v>
      </c>
    </row>
    <row r="826" spans="3:4">
      <c r="C826" s="27" t="s">
        <v>972</v>
      </c>
      <c r="D826" s="35">
        <v>1</v>
      </c>
    </row>
    <row r="827" spans="3:4">
      <c r="C827" s="27" t="s">
        <v>29</v>
      </c>
      <c r="D827" s="35">
        <v>1</v>
      </c>
    </row>
    <row r="828" spans="3:4">
      <c r="C828" s="27" t="s">
        <v>965</v>
      </c>
      <c r="D828" s="35">
        <v>1</v>
      </c>
    </row>
    <row r="829" spans="3:4">
      <c r="C829" s="27" t="s">
        <v>961</v>
      </c>
      <c r="D829" s="35">
        <v>1</v>
      </c>
    </row>
    <row r="830" spans="3:4">
      <c r="C830" s="27" t="s">
        <v>251</v>
      </c>
      <c r="D830" s="35">
        <v>1</v>
      </c>
    </row>
    <row r="831" spans="3:4">
      <c r="C831" s="27" t="s">
        <v>967</v>
      </c>
      <c r="D831" s="35">
        <v>1</v>
      </c>
    </row>
    <row r="832" spans="3:4">
      <c r="C832" s="27" t="s">
        <v>969</v>
      </c>
      <c r="D832" s="35">
        <v>2</v>
      </c>
    </row>
    <row r="833" spans="2:4">
      <c r="C833" s="27" t="s">
        <v>962</v>
      </c>
      <c r="D833" s="35">
        <v>1</v>
      </c>
    </row>
    <row r="834" spans="2:4" s="17" customFormat="1" ht="14.25">
      <c r="B834" s="36" t="s">
        <v>1326</v>
      </c>
      <c r="C834" s="36"/>
      <c r="D834" s="37">
        <v>33</v>
      </c>
    </row>
    <row r="835" spans="2:4">
      <c r="B835" s="34" t="s">
        <v>974</v>
      </c>
      <c r="C835" s="27" t="s">
        <v>983</v>
      </c>
      <c r="D835" s="35">
        <v>1</v>
      </c>
    </row>
    <row r="836" spans="2:4">
      <c r="C836" s="27" t="s">
        <v>982</v>
      </c>
      <c r="D836" s="35">
        <v>1</v>
      </c>
    </row>
    <row r="837" spans="2:4">
      <c r="C837" s="27" t="s">
        <v>984</v>
      </c>
      <c r="D837" s="35">
        <v>2</v>
      </c>
    </row>
    <row r="838" spans="2:4">
      <c r="C838" s="27" t="s">
        <v>235</v>
      </c>
      <c r="D838" s="35">
        <v>1</v>
      </c>
    </row>
    <row r="839" spans="2:4">
      <c r="C839" s="27" t="s">
        <v>979</v>
      </c>
      <c r="D839" s="35">
        <v>2</v>
      </c>
    </row>
    <row r="840" spans="2:4">
      <c r="C840" s="27" t="s">
        <v>237</v>
      </c>
      <c r="D840" s="35">
        <v>1</v>
      </c>
    </row>
    <row r="841" spans="2:4">
      <c r="C841" s="27" t="s">
        <v>239</v>
      </c>
      <c r="D841" s="35">
        <v>1</v>
      </c>
    </row>
    <row r="842" spans="2:4">
      <c r="C842" s="27" t="s">
        <v>976</v>
      </c>
      <c r="D842" s="35">
        <v>1</v>
      </c>
    </row>
    <row r="843" spans="2:4">
      <c r="C843" s="27" t="s">
        <v>236</v>
      </c>
      <c r="D843" s="35">
        <v>2</v>
      </c>
    </row>
    <row r="844" spans="2:4">
      <c r="C844" s="27" t="s">
        <v>980</v>
      </c>
      <c r="D844" s="35">
        <v>1</v>
      </c>
    </row>
    <row r="845" spans="2:4">
      <c r="C845" s="27" t="s">
        <v>973</v>
      </c>
      <c r="D845" s="35">
        <v>2</v>
      </c>
    </row>
    <row r="846" spans="2:4">
      <c r="C846" s="27" t="s">
        <v>985</v>
      </c>
      <c r="D846" s="35">
        <v>2</v>
      </c>
    </row>
    <row r="847" spans="2:4">
      <c r="C847" s="27" t="s">
        <v>981</v>
      </c>
      <c r="D847" s="35">
        <v>1</v>
      </c>
    </row>
    <row r="848" spans="2:4">
      <c r="C848" s="27" t="s">
        <v>978</v>
      </c>
      <c r="D848" s="35">
        <v>1</v>
      </c>
    </row>
    <row r="849" spans="2:4">
      <c r="C849" s="27" t="s">
        <v>975</v>
      </c>
      <c r="D849" s="35">
        <v>1</v>
      </c>
    </row>
    <row r="850" spans="2:4">
      <c r="C850" s="27" t="s">
        <v>977</v>
      </c>
      <c r="D850" s="35">
        <v>3</v>
      </c>
    </row>
    <row r="851" spans="2:4">
      <c r="C851" s="27" t="s">
        <v>238</v>
      </c>
      <c r="D851" s="35">
        <v>1</v>
      </c>
    </row>
    <row r="852" spans="2:4" s="17" customFormat="1" ht="14.25">
      <c r="B852" s="36" t="s">
        <v>1327</v>
      </c>
      <c r="C852" s="36"/>
      <c r="D852" s="37">
        <v>24</v>
      </c>
    </row>
    <row r="853" spans="2:4">
      <c r="B853" s="34" t="s">
        <v>987</v>
      </c>
      <c r="C853" s="27" t="s">
        <v>38</v>
      </c>
      <c r="D853" s="35">
        <v>1</v>
      </c>
    </row>
    <row r="854" spans="2:4">
      <c r="C854" s="27" t="s">
        <v>39</v>
      </c>
      <c r="D854" s="35">
        <v>1</v>
      </c>
    </row>
    <row r="855" spans="2:4">
      <c r="C855" s="27" t="s">
        <v>988</v>
      </c>
      <c r="D855" s="35">
        <v>2</v>
      </c>
    </row>
    <row r="856" spans="2:4">
      <c r="C856" s="27" t="s">
        <v>40</v>
      </c>
      <c r="D856" s="35">
        <v>1</v>
      </c>
    </row>
    <row r="857" spans="2:4">
      <c r="C857" s="27" t="s">
        <v>989</v>
      </c>
      <c r="D857" s="35">
        <v>1</v>
      </c>
    </row>
    <row r="858" spans="2:4">
      <c r="C858" s="27" t="s">
        <v>986</v>
      </c>
      <c r="D858" s="35">
        <v>1</v>
      </c>
    </row>
    <row r="859" spans="2:4">
      <c r="C859" s="27" t="s">
        <v>42</v>
      </c>
      <c r="D859" s="35">
        <v>1</v>
      </c>
    </row>
    <row r="860" spans="2:4">
      <c r="C860" s="27" t="s">
        <v>41</v>
      </c>
      <c r="D860" s="35">
        <v>1</v>
      </c>
    </row>
    <row r="861" spans="2:4">
      <c r="C861" s="27" t="s">
        <v>990</v>
      </c>
      <c r="D861" s="35">
        <v>1</v>
      </c>
    </row>
    <row r="862" spans="2:4" s="17" customFormat="1" ht="14.25">
      <c r="B862" s="36" t="s">
        <v>1328</v>
      </c>
      <c r="C862" s="36"/>
      <c r="D862" s="37">
        <v>10</v>
      </c>
    </row>
    <row r="863" spans="2:4">
      <c r="B863" s="34" t="s">
        <v>991</v>
      </c>
      <c r="C863" s="27" t="s">
        <v>202</v>
      </c>
      <c r="D863" s="35">
        <v>2</v>
      </c>
    </row>
    <row r="864" spans="2:4">
      <c r="C864" s="27" t="s">
        <v>994</v>
      </c>
      <c r="D864" s="35">
        <v>1</v>
      </c>
    </row>
    <row r="865" spans="3:4">
      <c r="C865" s="27" t="s">
        <v>1002</v>
      </c>
      <c r="D865" s="35">
        <v>1</v>
      </c>
    </row>
    <row r="866" spans="3:4">
      <c r="C866" s="27" t="s">
        <v>998</v>
      </c>
      <c r="D866" s="35">
        <v>1</v>
      </c>
    </row>
    <row r="867" spans="3:4">
      <c r="C867" s="27" t="s">
        <v>997</v>
      </c>
      <c r="D867" s="35">
        <v>1</v>
      </c>
    </row>
    <row r="868" spans="3:4">
      <c r="C868" s="27" t="s">
        <v>211</v>
      </c>
      <c r="D868" s="35">
        <v>2</v>
      </c>
    </row>
    <row r="869" spans="3:4">
      <c r="C869" s="27" t="s">
        <v>1003</v>
      </c>
      <c r="D869" s="35">
        <v>4</v>
      </c>
    </row>
    <row r="870" spans="3:4">
      <c r="C870" s="27" t="s">
        <v>144</v>
      </c>
      <c r="D870" s="35">
        <v>4</v>
      </c>
    </row>
    <row r="871" spans="3:4">
      <c r="C871" s="27" t="s">
        <v>999</v>
      </c>
      <c r="D871" s="35">
        <v>1</v>
      </c>
    </row>
    <row r="872" spans="3:4">
      <c r="C872" s="27" t="s">
        <v>207</v>
      </c>
      <c r="D872" s="35">
        <v>2</v>
      </c>
    </row>
    <row r="873" spans="3:4">
      <c r="C873" s="27" t="s">
        <v>1000</v>
      </c>
      <c r="D873" s="35">
        <v>4</v>
      </c>
    </row>
    <row r="874" spans="3:4">
      <c r="C874" s="27" t="s">
        <v>114</v>
      </c>
      <c r="D874" s="35">
        <v>2</v>
      </c>
    </row>
    <row r="875" spans="3:4">
      <c r="C875" s="27" t="s">
        <v>204</v>
      </c>
      <c r="D875" s="35">
        <v>1</v>
      </c>
    </row>
    <row r="876" spans="3:4">
      <c r="C876" s="27" t="s">
        <v>206</v>
      </c>
      <c r="D876" s="35">
        <v>1</v>
      </c>
    </row>
    <row r="877" spans="3:4">
      <c r="C877" s="27" t="s">
        <v>209</v>
      </c>
      <c r="D877" s="35">
        <v>1</v>
      </c>
    </row>
    <row r="878" spans="3:4">
      <c r="C878" s="27" t="s">
        <v>203</v>
      </c>
      <c r="D878" s="35">
        <v>2</v>
      </c>
    </row>
    <row r="879" spans="3:4">
      <c r="C879" s="27" t="s">
        <v>1001</v>
      </c>
      <c r="D879" s="35">
        <v>1</v>
      </c>
    </row>
    <row r="880" spans="3:4">
      <c r="C880" s="27" t="s">
        <v>995</v>
      </c>
      <c r="D880" s="35">
        <v>1</v>
      </c>
    </row>
    <row r="881" spans="2:4">
      <c r="C881" s="27" t="s">
        <v>210</v>
      </c>
      <c r="D881" s="35">
        <v>1</v>
      </c>
    </row>
    <row r="882" spans="2:4">
      <c r="C882" s="27" t="s">
        <v>993</v>
      </c>
      <c r="D882" s="35">
        <v>1</v>
      </c>
    </row>
    <row r="883" spans="2:4">
      <c r="C883" s="27" t="s">
        <v>205</v>
      </c>
      <c r="D883" s="35">
        <v>1</v>
      </c>
    </row>
    <row r="884" spans="2:4">
      <c r="C884" s="27" t="s">
        <v>992</v>
      </c>
      <c r="D884" s="35">
        <v>1</v>
      </c>
    </row>
    <row r="885" spans="2:4" s="17" customFormat="1" ht="14.25">
      <c r="B885" s="36" t="s">
        <v>1329</v>
      </c>
      <c r="C885" s="36"/>
      <c r="D885" s="37">
        <v>36</v>
      </c>
    </row>
    <row r="886" spans="2:4">
      <c r="B886" s="34" t="s">
        <v>1005</v>
      </c>
      <c r="C886" s="27" t="s">
        <v>1009</v>
      </c>
      <c r="D886" s="35">
        <v>1</v>
      </c>
    </row>
    <row r="887" spans="2:4">
      <c r="C887" s="27" t="s">
        <v>1008</v>
      </c>
      <c r="D887" s="35">
        <v>1</v>
      </c>
    </row>
    <row r="888" spans="2:4">
      <c r="C888" s="27" t="s">
        <v>1006</v>
      </c>
      <c r="D888" s="35">
        <v>1</v>
      </c>
    </row>
    <row r="889" spans="2:4">
      <c r="C889" s="27" t="s">
        <v>1005</v>
      </c>
      <c r="D889" s="35">
        <v>1</v>
      </c>
    </row>
    <row r="890" spans="2:4">
      <c r="C890" s="27" t="s">
        <v>1010</v>
      </c>
      <c r="D890" s="35">
        <v>2</v>
      </c>
    </row>
    <row r="891" spans="2:4">
      <c r="C891" s="27" t="s">
        <v>1004</v>
      </c>
      <c r="D891" s="35">
        <v>1</v>
      </c>
    </row>
    <row r="892" spans="2:4">
      <c r="C892" s="27" t="s">
        <v>1007</v>
      </c>
      <c r="D892" s="35">
        <v>1</v>
      </c>
    </row>
    <row r="893" spans="2:4">
      <c r="C893" s="27" t="s">
        <v>1011</v>
      </c>
      <c r="D893" s="35">
        <v>1</v>
      </c>
    </row>
    <row r="894" spans="2:4" s="17" customFormat="1" ht="14.25">
      <c r="B894" s="36" t="s">
        <v>1330</v>
      </c>
      <c r="C894" s="36"/>
      <c r="D894" s="37">
        <v>9</v>
      </c>
    </row>
    <row r="895" spans="2:4">
      <c r="B895" s="34" t="s">
        <v>1013</v>
      </c>
      <c r="C895" s="27" t="s">
        <v>1014</v>
      </c>
      <c r="D895" s="35">
        <v>1</v>
      </c>
    </row>
    <row r="896" spans="2:4">
      <c r="C896" s="27" t="s">
        <v>227</v>
      </c>
      <c r="D896" s="35">
        <v>2</v>
      </c>
    </row>
    <row r="897" spans="2:4">
      <c r="C897" s="27" t="s">
        <v>1012</v>
      </c>
      <c r="D897" s="35">
        <v>2</v>
      </c>
    </row>
    <row r="898" spans="2:4">
      <c r="C898" s="27" t="s">
        <v>1013</v>
      </c>
      <c r="D898" s="35">
        <v>1</v>
      </c>
    </row>
    <row r="899" spans="2:4">
      <c r="C899" s="27" t="s">
        <v>226</v>
      </c>
      <c r="D899" s="35">
        <v>2</v>
      </c>
    </row>
    <row r="900" spans="2:4">
      <c r="C900" s="27" t="s">
        <v>1015</v>
      </c>
      <c r="D900" s="35">
        <v>2</v>
      </c>
    </row>
    <row r="901" spans="2:4">
      <c r="C901" s="27" t="s">
        <v>228</v>
      </c>
      <c r="D901" s="35">
        <v>4</v>
      </c>
    </row>
    <row r="902" spans="2:4" s="17" customFormat="1" ht="14.25">
      <c r="B902" s="36" t="s">
        <v>1331</v>
      </c>
      <c r="C902" s="36"/>
      <c r="D902" s="37">
        <v>14</v>
      </c>
    </row>
    <row r="903" spans="2:4">
      <c r="B903" s="34" t="s">
        <v>1016</v>
      </c>
      <c r="C903" s="27" t="s">
        <v>178</v>
      </c>
      <c r="D903" s="35">
        <v>1</v>
      </c>
    </row>
    <row r="904" spans="2:4">
      <c r="C904" s="27" t="s">
        <v>177</v>
      </c>
      <c r="D904" s="35">
        <v>1</v>
      </c>
    </row>
    <row r="905" spans="2:4">
      <c r="C905" s="27" t="s">
        <v>1017</v>
      </c>
      <c r="D905" s="35">
        <v>1</v>
      </c>
    </row>
    <row r="906" spans="2:4">
      <c r="C906" s="27" t="s">
        <v>179</v>
      </c>
      <c r="D906" s="35">
        <v>1</v>
      </c>
    </row>
    <row r="907" spans="2:4">
      <c r="C907" s="27" t="s">
        <v>180</v>
      </c>
      <c r="D907" s="35">
        <v>1</v>
      </c>
    </row>
    <row r="908" spans="2:4">
      <c r="C908" s="27" t="s">
        <v>1019</v>
      </c>
      <c r="D908" s="35">
        <v>1</v>
      </c>
    </row>
    <row r="909" spans="2:4">
      <c r="C909" s="27" t="s">
        <v>1020</v>
      </c>
      <c r="D909" s="35">
        <v>1</v>
      </c>
    </row>
    <row r="910" spans="2:4">
      <c r="C910" s="27" t="s">
        <v>1018</v>
      </c>
      <c r="D910" s="35">
        <v>1</v>
      </c>
    </row>
    <row r="911" spans="2:4" s="17" customFormat="1" ht="14.25">
      <c r="B911" s="36" t="s">
        <v>1332</v>
      </c>
      <c r="C911" s="36"/>
      <c r="D911" s="37">
        <v>8</v>
      </c>
    </row>
    <row r="912" spans="2:4">
      <c r="B912" s="34" t="s">
        <v>1021</v>
      </c>
      <c r="C912" s="27" t="s">
        <v>386</v>
      </c>
      <c r="D912" s="35">
        <v>1</v>
      </c>
    </row>
    <row r="913" spans="3:4">
      <c r="C913" s="27" t="s">
        <v>383</v>
      </c>
      <c r="D913" s="35">
        <v>1</v>
      </c>
    </row>
    <row r="914" spans="3:4">
      <c r="C914" s="27" t="s">
        <v>1025</v>
      </c>
      <c r="D914" s="35">
        <v>1</v>
      </c>
    </row>
    <row r="915" spans="3:4">
      <c r="C915" s="27" t="s">
        <v>387</v>
      </c>
      <c r="D915" s="35">
        <v>1</v>
      </c>
    </row>
    <row r="916" spans="3:4">
      <c r="C916" s="27" t="s">
        <v>1035</v>
      </c>
      <c r="D916" s="35">
        <v>1</v>
      </c>
    </row>
    <row r="917" spans="3:4">
      <c r="C917" s="27" t="s">
        <v>1022</v>
      </c>
      <c r="D917" s="35">
        <v>1</v>
      </c>
    </row>
    <row r="918" spans="3:4">
      <c r="C918" s="27" t="s">
        <v>388</v>
      </c>
      <c r="D918" s="35">
        <v>1</v>
      </c>
    </row>
    <row r="919" spans="3:4">
      <c r="C919" s="27" t="s">
        <v>392</v>
      </c>
      <c r="D919" s="35">
        <v>1</v>
      </c>
    </row>
    <row r="920" spans="3:4">
      <c r="C920" s="27" t="s">
        <v>1032</v>
      </c>
      <c r="D920" s="35">
        <v>1</v>
      </c>
    </row>
    <row r="921" spans="3:4">
      <c r="C921" s="27" t="s">
        <v>1036</v>
      </c>
      <c r="D921" s="35">
        <v>1</v>
      </c>
    </row>
    <row r="922" spans="3:4">
      <c r="C922" s="27" t="s">
        <v>1026</v>
      </c>
      <c r="D922" s="35">
        <v>1</v>
      </c>
    </row>
    <row r="923" spans="3:4">
      <c r="C923" s="27" t="s">
        <v>385</v>
      </c>
      <c r="D923" s="35">
        <v>1</v>
      </c>
    </row>
    <row r="924" spans="3:4">
      <c r="C924" s="27" t="s">
        <v>391</v>
      </c>
      <c r="D924" s="35">
        <v>1</v>
      </c>
    </row>
    <row r="925" spans="3:4">
      <c r="C925" s="27" t="s">
        <v>393</v>
      </c>
      <c r="D925" s="35">
        <v>1</v>
      </c>
    </row>
    <row r="926" spans="3:4">
      <c r="C926" s="27" t="s">
        <v>1023</v>
      </c>
      <c r="D926" s="35">
        <v>1</v>
      </c>
    </row>
    <row r="927" spans="3:4">
      <c r="C927" s="27" t="s">
        <v>389</v>
      </c>
      <c r="D927" s="35">
        <v>1</v>
      </c>
    </row>
    <row r="928" spans="3:4">
      <c r="C928" s="27" t="s">
        <v>1021</v>
      </c>
      <c r="D928" s="35">
        <v>1</v>
      </c>
    </row>
    <row r="929" spans="2:4">
      <c r="C929" s="27" t="s">
        <v>403</v>
      </c>
      <c r="D929" s="35">
        <v>1</v>
      </c>
    </row>
    <row r="930" spans="2:4">
      <c r="C930" s="27" t="s">
        <v>1031</v>
      </c>
      <c r="D930" s="35">
        <v>1</v>
      </c>
    </row>
    <row r="931" spans="2:4">
      <c r="C931" s="27" t="s">
        <v>1030</v>
      </c>
      <c r="D931" s="35">
        <v>1</v>
      </c>
    </row>
    <row r="932" spans="2:4">
      <c r="C932" s="27" t="s">
        <v>1024</v>
      </c>
      <c r="D932" s="35">
        <v>1</v>
      </c>
    </row>
    <row r="933" spans="2:4">
      <c r="C933" s="27" t="s">
        <v>1029</v>
      </c>
      <c r="D933" s="35">
        <v>1</v>
      </c>
    </row>
    <row r="934" spans="2:4">
      <c r="C934" s="27" t="s">
        <v>1027</v>
      </c>
      <c r="D934" s="35">
        <v>1</v>
      </c>
    </row>
    <row r="935" spans="2:4">
      <c r="C935" s="27" t="s">
        <v>1033</v>
      </c>
      <c r="D935" s="35">
        <v>1</v>
      </c>
    </row>
    <row r="936" spans="2:4">
      <c r="C936" s="27" t="s">
        <v>402</v>
      </c>
      <c r="D936" s="35">
        <v>1</v>
      </c>
    </row>
    <row r="937" spans="2:4">
      <c r="C937" s="27" t="s">
        <v>1034</v>
      </c>
      <c r="D937" s="35">
        <v>1</v>
      </c>
    </row>
    <row r="938" spans="2:4">
      <c r="C938" s="27" t="s">
        <v>384</v>
      </c>
      <c r="D938" s="35">
        <v>1</v>
      </c>
    </row>
    <row r="939" spans="2:4">
      <c r="C939" s="27" t="s">
        <v>1028</v>
      </c>
      <c r="D939" s="35">
        <v>1</v>
      </c>
    </row>
    <row r="940" spans="2:4">
      <c r="C940" s="27" t="s">
        <v>390</v>
      </c>
      <c r="D940" s="35">
        <v>1</v>
      </c>
    </row>
    <row r="941" spans="2:4">
      <c r="C941" s="27" t="s">
        <v>1037</v>
      </c>
      <c r="D941" s="35">
        <v>1</v>
      </c>
    </row>
    <row r="942" spans="2:4" s="17" customFormat="1" ht="14.25">
      <c r="B942" s="36" t="s">
        <v>1333</v>
      </c>
      <c r="C942" s="36"/>
      <c r="D942" s="37">
        <v>30</v>
      </c>
    </row>
    <row r="943" spans="2:4">
      <c r="B943" s="34" t="s">
        <v>1039</v>
      </c>
      <c r="C943" s="27" t="s">
        <v>1038</v>
      </c>
      <c r="D943" s="35">
        <v>2</v>
      </c>
    </row>
    <row r="944" spans="2:4">
      <c r="C944" s="27" t="s">
        <v>1040</v>
      </c>
      <c r="D944" s="35">
        <v>2</v>
      </c>
    </row>
    <row r="945" spans="2:4">
      <c r="C945" s="27" t="s">
        <v>1039</v>
      </c>
      <c r="D945" s="35">
        <v>1</v>
      </c>
    </row>
    <row r="946" spans="2:4">
      <c r="C946" s="27" t="s">
        <v>1041</v>
      </c>
      <c r="D946" s="35">
        <v>1</v>
      </c>
    </row>
    <row r="947" spans="2:4">
      <c r="C947" s="27" t="s">
        <v>1042</v>
      </c>
      <c r="D947" s="35">
        <v>1</v>
      </c>
    </row>
    <row r="948" spans="2:4" s="17" customFormat="1" ht="14.25">
      <c r="B948" s="36" t="s">
        <v>1334</v>
      </c>
      <c r="C948" s="36"/>
      <c r="D948" s="37">
        <v>7</v>
      </c>
    </row>
    <row r="949" spans="2:4">
      <c r="B949" s="34" t="s">
        <v>1044</v>
      </c>
      <c r="C949" s="27" t="s">
        <v>1045</v>
      </c>
      <c r="D949" s="35">
        <v>1</v>
      </c>
    </row>
    <row r="950" spans="2:4">
      <c r="C950" s="27" t="s">
        <v>1046</v>
      </c>
      <c r="D950" s="35">
        <v>2</v>
      </c>
    </row>
    <row r="951" spans="2:4">
      <c r="C951" s="27" t="s">
        <v>1043</v>
      </c>
      <c r="D951" s="35">
        <v>1</v>
      </c>
    </row>
    <row r="952" spans="2:4">
      <c r="C952" s="27" t="s">
        <v>1047</v>
      </c>
      <c r="D952" s="35">
        <v>3</v>
      </c>
    </row>
    <row r="953" spans="2:4">
      <c r="C953" s="27" t="s">
        <v>1044</v>
      </c>
      <c r="D953" s="35">
        <v>1</v>
      </c>
    </row>
    <row r="954" spans="2:4" s="17" customFormat="1" ht="14.25">
      <c r="B954" s="36" t="s">
        <v>1335</v>
      </c>
      <c r="C954" s="36"/>
      <c r="D954" s="37">
        <v>8</v>
      </c>
    </row>
    <row r="955" spans="2:4">
      <c r="B955" s="34" t="s">
        <v>1048</v>
      </c>
      <c r="C955" s="27" t="s">
        <v>1049</v>
      </c>
      <c r="D955" s="35">
        <v>1</v>
      </c>
    </row>
    <row r="956" spans="2:4">
      <c r="C956" s="27" t="s">
        <v>1054</v>
      </c>
      <c r="D956" s="35">
        <v>1</v>
      </c>
    </row>
    <row r="957" spans="2:4">
      <c r="C957" s="27" t="s">
        <v>1058</v>
      </c>
      <c r="D957" s="35">
        <v>1</v>
      </c>
    </row>
    <row r="958" spans="2:4">
      <c r="C958" s="27" t="s">
        <v>1057</v>
      </c>
      <c r="D958" s="35">
        <v>1</v>
      </c>
    </row>
    <row r="959" spans="2:4">
      <c r="C959" s="27" t="s">
        <v>1050</v>
      </c>
      <c r="D959" s="35">
        <v>1</v>
      </c>
    </row>
    <row r="960" spans="2:4">
      <c r="C960" s="27" t="s">
        <v>1053</v>
      </c>
      <c r="D960" s="35">
        <v>1</v>
      </c>
    </row>
    <row r="961" spans="2:4">
      <c r="C961" s="27" t="s">
        <v>380</v>
      </c>
      <c r="D961" s="35">
        <v>1</v>
      </c>
    </row>
    <row r="962" spans="2:4">
      <c r="C962" s="27" t="s">
        <v>1055</v>
      </c>
      <c r="D962" s="35">
        <v>1</v>
      </c>
    </row>
    <row r="963" spans="2:4">
      <c r="C963" s="27" t="s">
        <v>1051</v>
      </c>
      <c r="D963" s="35">
        <v>2</v>
      </c>
    </row>
    <row r="964" spans="2:4">
      <c r="C964" s="27" t="s">
        <v>667</v>
      </c>
      <c r="D964" s="35">
        <v>2</v>
      </c>
    </row>
    <row r="965" spans="2:4">
      <c r="C965" s="27" t="s">
        <v>1059</v>
      </c>
      <c r="D965" s="35">
        <v>1</v>
      </c>
    </row>
    <row r="966" spans="2:4">
      <c r="C966" s="27" t="s">
        <v>1056</v>
      </c>
      <c r="D966" s="35">
        <v>1</v>
      </c>
    </row>
    <row r="967" spans="2:4">
      <c r="C967" s="27" t="s">
        <v>1052</v>
      </c>
      <c r="D967" s="35">
        <v>1</v>
      </c>
    </row>
    <row r="968" spans="2:4" s="17" customFormat="1" ht="14.25">
      <c r="B968" s="36" t="s">
        <v>1336</v>
      </c>
      <c r="C968" s="36"/>
      <c r="D968" s="37">
        <v>15</v>
      </c>
    </row>
    <row r="969" spans="2:4">
      <c r="B969" s="34" t="s">
        <v>1061</v>
      </c>
      <c r="C969" s="27" t="s">
        <v>1066</v>
      </c>
      <c r="D969" s="35">
        <v>1</v>
      </c>
    </row>
    <row r="970" spans="2:4">
      <c r="C970" s="27" t="s">
        <v>1067</v>
      </c>
      <c r="D970" s="35">
        <v>2</v>
      </c>
    </row>
    <row r="971" spans="2:4">
      <c r="C971" s="27" t="s">
        <v>1068</v>
      </c>
      <c r="D971" s="35">
        <v>1</v>
      </c>
    </row>
    <row r="972" spans="2:4">
      <c r="C972" s="27" t="s">
        <v>1063</v>
      </c>
      <c r="D972" s="35">
        <v>1</v>
      </c>
    </row>
    <row r="973" spans="2:4">
      <c r="C973" s="27" t="s">
        <v>1062</v>
      </c>
      <c r="D973" s="35">
        <v>1</v>
      </c>
    </row>
    <row r="974" spans="2:4">
      <c r="C974" s="27" t="s">
        <v>201</v>
      </c>
      <c r="D974" s="35">
        <v>1</v>
      </c>
    </row>
    <row r="975" spans="2:4">
      <c r="C975" s="27" t="s">
        <v>1060</v>
      </c>
      <c r="D975" s="35">
        <v>1</v>
      </c>
    </row>
    <row r="976" spans="2:4">
      <c r="C976" s="27" t="s">
        <v>200</v>
      </c>
      <c r="D976" s="35">
        <v>1</v>
      </c>
    </row>
    <row r="977" spans="2:4">
      <c r="C977" s="27" t="s">
        <v>1065</v>
      </c>
      <c r="D977" s="35">
        <v>1</v>
      </c>
    </row>
    <row r="978" spans="2:4">
      <c r="C978" s="27" t="s">
        <v>1064</v>
      </c>
      <c r="D978" s="35">
        <v>2</v>
      </c>
    </row>
    <row r="979" spans="2:4" s="17" customFormat="1" ht="14.25">
      <c r="B979" s="36" t="s">
        <v>1337</v>
      </c>
      <c r="C979" s="36"/>
      <c r="D979" s="37">
        <v>12</v>
      </c>
    </row>
    <row r="980" spans="2:4">
      <c r="B980" s="34" t="s">
        <v>1069</v>
      </c>
      <c r="C980" s="27" t="s">
        <v>257</v>
      </c>
      <c r="D980" s="35">
        <v>1</v>
      </c>
    </row>
    <row r="981" spans="2:4">
      <c r="C981" s="27" t="s">
        <v>258</v>
      </c>
      <c r="D981" s="35">
        <v>4</v>
      </c>
    </row>
    <row r="982" spans="2:4">
      <c r="C982" s="27" t="s">
        <v>1072</v>
      </c>
      <c r="D982" s="35">
        <v>1</v>
      </c>
    </row>
    <row r="983" spans="2:4">
      <c r="C983" s="27" t="s">
        <v>262</v>
      </c>
      <c r="D983" s="35">
        <v>1</v>
      </c>
    </row>
    <row r="984" spans="2:4">
      <c r="C984" s="27" t="s">
        <v>259</v>
      </c>
      <c r="D984" s="35">
        <v>1</v>
      </c>
    </row>
    <row r="985" spans="2:4">
      <c r="C985" s="27" t="s">
        <v>267</v>
      </c>
      <c r="D985" s="35">
        <v>1</v>
      </c>
    </row>
    <row r="986" spans="2:4">
      <c r="C986" s="27" t="s">
        <v>263</v>
      </c>
      <c r="D986" s="35">
        <v>2</v>
      </c>
    </row>
    <row r="987" spans="2:4">
      <c r="C987" s="27" t="s">
        <v>318</v>
      </c>
      <c r="D987" s="35">
        <v>1</v>
      </c>
    </row>
    <row r="988" spans="2:4">
      <c r="C988" s="27" t="s">
        <v>254</v>
      </c>
      <c r="D988" s="35">
        <v>1</v>
      </c>
    </row>
    <row r="989" spans="2:4">
      <c r="C989" s="27" t="s">
        <v>261</v>
      </c>
      <c r="D989" s="35">
        <v>1</v>
      </c>
    </row>
    <row r="990" spans="2:4">
      <c r="C990" s="27" t="s">
        <v>256</v>
      </c>
      <c r="D990" s="35">
        <v>2</v>
      </c>
    </row>
    <row r="991" spans="2:4">
      <c r="C991" s="27" t="s">
        <v>264</v>
      </c>
      <c r="D991" s="35">
        <v>4</v>
      </c>
    </row>
    <row r="992" spans="2:4">
      <c r="C992" s="27" t="s">
        <v>1078</v>
      </c>
      <c r="D992" s="35">
        <v>1</v>
      </c>
    </row>
    <row r="993" spans="2:4">
      <c r="C993" s="27" t="s">
        <v>1071</v>
      </c>
      <c r="D993" s="35">
        <v>1</v>
      </c>
    </row>
    <row r="994" spans="2:4">
      <c r="C994" s="27" t="s">
        <v>255</v>
      </c>
      <c r="D994" s="35">
        <v>1</v>
      </c>
    </row>
    <row r="995" spans="2:4">
      <c r="C995" s="27" t="s">
        <v>1077</v>
      </c>
      <c r="D995" s="35">
        <v>1</v>
      </c>
    </row>
    <row r="996" spans="2:4">
      <c r="C996" s="27" t="s">
        <v>260</v>
      </c>
      <c r="D996" s="35">
        <v>4</v>
      </c>
    </row>
    <row r="997" spans="2:4">
      <c r="C997" s="27" t="s">
        <v>1073</v>
      </c>
      <c r="D997" s="35">
        <v>2</v>
      </c>
    </row>
    <row r="998" spans="2:4">
      <c r="C998" s="27" t="s">
        <v>1070</v>
      </c>
      <c r="D998" s="35">
        <v>1</v>
      </c>
    </row>
    <row r="999" spans="2:4">
      <c r="C999" s="27" t="s">
        <v>1076</v>
      </c>
      <c r="D999" s="35">
        <v>1</v>
      </c>
    </row>
    <row r="1000" spans="2:4">
      <c r="C1000" s="27" t="s">
        <v>1069</v>
      </c>
      <c r="D1000" s="35">
        <v>1</v>
      </c>
    </row>
    <row r="1001" spans="2:4">
      <c r="C1001" s="27" t="s">
        <v>1074</v>
      </c>
      <c r="D1001" s="35">
        <v>1</v>
      </c>
    </row>
    <row r="1002" spans="2:4">
      <c r="C1002" s="27" t="s">
        <v>1075</v>
      </c>
      <c r="D1002" s="35">
        <v>3</v>
      </c>
    </row>
    <row r="1003" spans="2:4" s="17" customFormat="1" ht="14.25">
      <c r="B1003" s="36" t="s">
        <v>1338</v>
      </c>
      <c r="C1003" s="36"/>
      <c r="D1003" s="37">
        <v>37</v>
      </c>
    </row>
    <row r="1004" spans="2:4">
      <c r="B1004" s="34" t="s">
        <v>1079</v>
      </c>
      <c r="C1004" s="27" t="s">
        <v>270</v>
      </c>
      <c r="D1004" s="35">
        <v>1</v>
      </c>
    </row>
    <row r="1005" spans="2:4">
      <c r="C1005" s="27" t="s">
        <v>0</v>
      </c>
      <c r="D1005" s="35">
        <v>1</v>
      </c>
    </row>
    <row r="1006" spans="2:4">
      <c r="C1006" s="27" t="s">
        <v>1079</v>
      </c>
      <c r="D1006" s="35">
        <v>2</v>
      </c>
    </row>
    <row r="1007" spans="2:4">
      <c r="C1007" s="27" t="s">
        <v>1081</v>
      </c>
      <c r="D1007" s="35">
        <v>1</v>
      </c>
    </row>
    <row r="1008" spans="2:4">
      <c r="C1008" s="27" t="s">
        <v>1080</v>
      </c>
      <c r="D1008" s="35">
        <v>1</v>
      </c>
    </row>
    <row r="1009" spans="2:4" s="17" customFormat="1" ht="14.25">
      <c r="B1009" s="36" t="s">
        <v>1339</v>
      </c>
      <c r="C1009" s="36"/>
      <c r="D1009" s="37">
        <v>6</v>
      </c>
    </row>
    <row r="1010" spans="2:4">
      <c r="B1010" s="34" t="s">
        <v>1083</v>
      </c>
      <c r="C1010" s="27" t="s">
        <v>1086</v>
      </c>
      <c r="D1010" s="35">
        <v>4</v>
      </c>
    </row>
    <row r="1011" spans="2:4">
      <c r="C1011" s="27" t="s">
        <v>1087</v>
      </c>
      <c r="D1011" s="35">
        <v>1</v>
      </c>
    </row>
    <row r="1012" spans="2:4">
      <c r="C1012" s="27" t="s">
        <v>1088</v>
      </c>
      <c r="D1012" s="35">
        <v>1</v>
      </c>
    </row>
    <row r="1013" spans="2:4">
      <c r="C1013" s="27" t="s">
        <v>23</v>
      </c>
      <c r="D1013" s="35">
        <v>1</v>
      </c>
    </row>
    <row r="1014" spans="2:4">
      <c r="C1014" s="27" t="s">
        <v>1085</v>
      </c>
      <c r="D1014" s="35">
        <v>1</v>
      </c>
    </row>
    <row r="1015" spans="2:4">
      <c r="C1015" s="27" t="s">
        <v>1082</v>
      </c>
      <c r="D1015" s="35">
        <v>1</v>
      </c>
    </row>
    <row r="1016" spans="2:4">
      <c r="C1016" s="27" t="s">
        <v>1089</v>
      </c>
      <c r="D1016" s="35">
        <v>1</v>
      </c>
    </row>
    <row r="1017" spans="2:4">
      <c r="C1017" s="27" t="s">
        <v>1084</v>
      </c>
      <c r="D1017" s="35">
        <v>1</v>
      </c>
    </row>
    <row r="1018" spans="2:4" s="17" customFormat="1" ht="14.25">
      <c r="B1018" s="36" t="s">
        <v>1340</v>
      </c>
      <c r="C1018" s="36"/>
      <c r="D1018" s="37">
        <v>11</v>
      </c>
    </row>
    <row r="1019" spans="2:4">
      <c r="B1019" s="34" t="s">
        <v>1090</v>
      </c>
      <c r="C1019" s="27" t="s">
        <v>400</v>
      </c>
      <c r="D1019" s="35">
        <v>1</v>
      </c>
    </row>
    <row r="1020" spans="2:4">
      <c r="C1020" s="27" t="s">
        <v>1093</v>
      </c>
      <c r="D1020" s="35">
        <v>1</v>
      </c>
    </row>
    <row r="1021" spans="2:4">
      <c r="C1021" s="27" t="s">
        <v>1098</v>
      </c>
      <c r="D1021" s="35">
        <v>1</v>
      </c>
    </row>
    <row r="1022" spans="2:4">
      <c r="C1022" s="27" t="s">
        <v>395</v>
      </c>
      <c r="D1022" s="35">
        <v>1</v>
      </c>
    </row>
    <row r="1023" spans="2:4">
      <c r="C1023" s="27" t="s">
        <v>397</v>
      </c>
      <c r="D1023" s="35">
        <v>1</v>
      </c>
    </row>
    <row r="1024" spans="2:4">
      <c r="C1024" s="27" t="s">
        <v>311</v>
      </c>
      <c r="D1024" s="35">
        <v>1</v>
      </c>
    </row>
    <row r="1025" spans="3:4">
      <c r="C1025" s="27" t="s">
        <v>1105</v>
      </c>
      <c r="D1025" s="35">
        <v>1</v>
      </c>
    </row>
    <row r="1026" spans="3:4">
      <c r="C1026" s="27" t="s">
        <v>1096</v>
      </c>
      <c r="D1026" s="35">
        <v>1</v>
      </c>
    </row>
    <row r="1027" spans="3:4">
      <c r="C1027" s="27" t="s">
        <v>1095</v>
      </c>
      <c r="D1027" s="35">
        <v>1</v>
      </c>
    </row>
    <row r="1028" spans="3:4">
      <c r="C1028" s="27" t="s">
        <v>1097</v>
      </c>
      <c r="D1028" s="35">
        <v>1</v>
      </c>
    </row>
    <row r="1029" spans="3:4">
      <c r="C1029" s="27" t="s">
        <v>1094</v>
      </c>
      <c r="D1029" s="35">
        <v>1</v>
      </c>
    </row>
    <row r="1030" spans="3:4">
      <c r="C1030" s="27" t="s">
        <v>396</v>
      </c>
      <c r="D1030" s="35">
        <v>1</v>
      </c>
    </row>
    <row r="1031" spans="3:4">
      <c r="C1031" s="27" t="s">
        <v>1100</v>
      </c>
      <c r="D1031" s="35">
        <v>1</v>
      </c>
    </row>
    <row r="1032" spans="3:4">
      <c r="C1032" s="27" t="s">
        <v>1101</v>
      </c>
      <c r="D1032" s="35">
        <v>2</v>
      </c>
    </row>
    <row r="1033" spans="3:4">
      <c r="C1033" s="27" t="s">
        <v>1091</v>
      </c>
      <c r="D1033" s="35">
        <v>2</v>
      </c>
    </row>
    <row r="1034" spans="3:4">
      <c r="C1034" s="27" t="s">
        <v>1106</v>
      </c>
      <c r="D1034" s="35">
        <v>1</v>
      </c>
    </row>
    <row r="1035" spans="3:4">
      <c r="C1035" s="27" t="s">
        <v>1092</v>
      </c>
      <c r="D1035" s="35">
        <v>1</v>
      </c>
    </row>
    <row r="1036" spans="3:4">
      <c r="C1036" s="27" t="s">
        <v>1099</v>
      </c>
      <c r="D1036" s="35">
        <v>1</v>
      </c>
    </row>
    <row r="1037" spans="3:4">
      <c r="C1037" s="27" t="s">
        <v>401</v>
      </c>
      <c r="D1037" s="35">
        <v>1</v>
      </c>
    </row>
    <row r="1038" spans="3:4">
      <c r="C1038" s="27" t="s">
        <v>1102</v>
      </c>
      <c r="D1038" s="35">
        <v>1</v>
      </c>
    </row>
    <row r="1039" spans="3:4">
      <c r="C1039" s="27" t="s">
        <v>996</v>
      </c>
      <c r="D1039" s="35">
        <v>1</v>
      </c>
    </row>
    <row r="1040" spans="3:4">
      <c r="C1040" s="27" t="s">
        <v>310</v>
      </c>
      <c r="D1040" s="35">
        <v>1</v>
      </c>
    </row>
    <row r="1041" spans="2:4">
      <c r="C1041" s="27" t="s">
        <v>399</v>
      </c>
      <c r="D1041" s="35">
        <v>1</v>
      </c>
    </row>
    <row r="1042" spans="2:4">
      <c r="C1042" s="27" t="s">
        <v>1103</v>
      </c>
      <c r="D1042" s="35">
        <v>1</v>
      </c>
    </row>
    <row r="1043" spans="2:4">
      <c r="C1043" s="27" t="s">
        <v>398</v>
      </c>
      <c r="D1043" s="35">
        <v>1</v>
      </c>
    </row>
    <row r="1044" spans="2:4">
      <c r="C1044" s="27" t="s">
        <v>394</v>
      </c>
      <c r="D1044" s="35">
        <v>1</v>
      </c>
    </row>
    <row r="1045" spans="2:4">
      <c r="C1045" s="27" t="s">
        <v>309</v>
      </c>
      <c r="D1045" s="35">
        <v>1</v>
      </c>
    </row>
    <row r="1046" spans="2:4">
      <c r="C1046" s="27" t="s">
        <v>1104</v>
      </c>
      <c r="D1046" s="35">
        <v>1</v>
      </c>
    </row>
    <row r="1047" spans="2:4" s="17" customFormat="1" ht="14.25">
      <c r="B1047" s="36" t="s">
        <v>1341</v>
      </c>
      <c r="C1047" s="36"/>
      <c r="D1047" s="37">
        <v>30</v>
      </c>
    </row>
    <row r="1048" spans="2:4">
      <c r="B1048" s="34" t="s">
        <v>1108</v>
      </c>
      <c r="C1048" s="27" t="s">
        <v>36</v>
      </c>
      <c r="D1048" s="35">
        <v>3</v>
      </c>
    </row>
    <row r="1049" spans="2:4">
      <c r="C1049" s="27" t="s">
        <v>1118</v>
      </c>
      <c r="D1049" s="35">
        <v>4</v>
      </c>
    </row>
    <row r="1050" spans="2:4">
      <c r="C1050" s="27" t="s">
        <v>35</v>
      </c>
      <c r="D1050" s="35">
        <v>1</v>
      </c>
    </row>
    <row r="1051" spans="2:4">
      <c r="C1051" s="27" t="s">
        <v>1109</v>
      </c>
      <c r="D1051" s="35">
        <v>1</v>
      </c>
    </row>
    <row r="1052" spans="2:4">
      <c r="C1052" s="27" t="s">
        <v>1117</v>
      </c>
      <c r="D1052" s="35">
        <v>1</v>
      </c>
    </row>
    <row r="1053" spans="2:4">
      <c r="C1053" s="27" t="s">
        <v>32</v>
      </c>
      <c r="D1053" s="35">
        <v>1</v>
      </c>
    </row>
    <row r="1054" spans="2:4">
      <c r="C1054" s="27" t="s">
        <v>31</v>
      </c>
      <c r="D1054" s="35">
        <v>1</v>
      </c>
    </row>
    <row r="1055" spans="2:4">
      <c r="C1055" s="27" t="s">
        <v>1111</v>
      </c>
      <c r="D1055" s="35">
        <v>3</v>
      </c>
    </row>
    <row r="1056" spans="2:4">
      <c r="C1056" s="27" t="s">
        <v>1112</v>
      </c>
      <c r="D1056" s="35">
        <v>1</v>
      </c>
    </row>
    <row r="1057" spans="2:4">
      <c r="C1057" s="27" t="s">
        <v>1107</v>
      </c>
      <c r="D1057" s="35">
        <v>1</v>
      </c>
    </row>
    <row r="1058" spans="2:4">
      <c r="C1058" s="27" t="s">
        <v>1110</v>
      </c>
      <c r="D1058" s="35">
        <v>2</v>
      </c>
    </row>
    <row r="1059" spans="2:4">
      <c r="C1059" s="27" t="s">
        <v>1119</v>
      </c>
      <c r="D1059" s="35">
        <v>1</v>
      </c>
    </row>
    <row r="1060" spans="2:4">
      <c r="C1060" s="27" t="s">
        <v>1113</v>
      </c>
      <c r="D1060" s="35">
        <v>3</v>
      </c>
    </row>
    <row r="1061" spans="2:4">
      <c r="C1061" s="27" t="s">
        <v>1115</v>
      </c>
      <c r="D1061" s="35">
        <v>2</v>
      </c>
    </row>
    <row r="1062" spans="2:4">
      <c r="C1062" s="27" t="s">
        <v>1108</v>
      </c>
      <c r="D1062" s="35">
        <v>6</v>
      </c>
    </row>
    <row r="1063" spans="2:4">
      <c r="C1063" s="27" t="s">
        <v>34</v>
      </c>
      <c r="D1063" s="35">
        <v>3</v>
      </c>
    </row>
    <row r="1064" spans="2:4">
      <c r="C1064" s="27" t="s">
        <v>292</v>
      </c>
      <c r="D1064" s="35">
        <v>1</v>
      </c>
    </row>
    <row r="1065" spans="2:4">
      <c r="C1065" s="27" t="s">
        <v>1114</v>
      </c>
      <c r="D1065" s="35">
        <v>1</v>
      </c>
    </row>
    <row r="1066" spans="2:4">
      <c r="C1066" s="27" t="s">
        <v>30</v>
      </c>
      <c r="D1066" s="35">
        <v>1</v>
      </c>
    </row>
    <row r="1067" spans="2:4">
      <c r="C1067" s="27" t="s">
        <v>1116</v>
      </c>
      <c r="D1067" s="35">
        <v>4</v>
      </c>
    </row>
    <row r="1068" spans="2:4">
      <c r="C1068" s="27" t="s">
        <v>33</v>
      </c>
      <c r="D1068" s="35">
        <v>1</v>
      </c>
    </row>
    <row r="1069" spans="2:4" s="17" customFormat="1" ht="14.25">
      <c r="B1069" s="36" t="s">
        <v>1342</v>
      </c>
      <c r="C1069" s="36"/>
      <c r="D1069" s="37">
        <v>42</v>
      </c>
    </row>
    <row r="1070" spans="2:4">
      <c r="B1070" s="34" t="s">
        <v>1120</v>
      </c>
      <c r="C1070" s="27" t="s">
        <v>12</v>
      </c>
      <c r="D1070" s="35">
        <v>1</v>
      </c>
    </row>
    <row r="1071" spans="2:4">
      <c r="C1071" s="27" t="s">
        <v>1121</v>
      </c>
      <c r="D1071" s="35">
        <v>2</v>
      </c>
    </row>
    <row r="1072" spans="2:4">
      <c r="C1072" s="27" t="s">
        <v>10</v>
      </c>
      <c r="D1072" s="35">
        <v>1</v>
      </c>
    </row>
    <row r="1073" spans="3:4">
      <c r="C1073" s="27" t="s">
        <v>1124</v>
      </c>
      <c r="D1073" s="35">
        <v>1</v>
      </c>
    </row>
    <row r="1074" spans="3:4">
      <c r="C1074" s="27" t="s">
        <v>130</v>
      </c>
      <c r="D1074" s="35">
        <v>1</v>
      </c>
    </row>
    <row r="1075" spans="3:4">
      <c r="C1075" s="27" t="s">
        <v>1127</v>
      </c>
      <c r="D1075" s="35">
        <v>1</v>
      </c>
    </row>
    <row r="1076" spans="3:4">
      <c r="C1076" s="27" t="s">
        <v>131</v>
      </c>
      <c r="D1076" s="35">
        <v>1</v>
      </c>
    </row>
    <row r="1077" spans="3:4">
      <c r="C1077" s="27" t="s">
        <v>16</v>
      </c>
      <c r="D1077" s="35">
        <v>1</v>
      </c>
    </row>
    <row r="1078" spans="3:4">
      <c r="C1078" s="27" t="s">
        <v>1122</v>
      </c>
      <c r="D1078" s="35">
        <v>1</v>
      </c>
    </row>
    <row r="1079" spans="3:4">
      <c r="C1079" s="27" t="s">
        <v>15</v>
      </c>
      <c r="D1079" s="35">
        <v>1</v>
      </c>
    </row>
    <row r="1080" spans="3:4">
      <c r="C1080" s="27" t="s">
        <v>13</v>
      </c>
      <c r="D1080" s="35">
        <v>1</v>
      </c>
    </row>
    <row r="1081" spans="3:4">
      <c r="C1081" s="27" t="s">
        <v>11</v>
      </c>
      <c r="D1081" s="35">
        <v>1</v>
      </c>
    </row>
    <row r="1082" spans="3:4">
      <c r="C1082" s="27" t="s">
        <v>1128</v>
      </c>
      <c r="D1082" s="35">
        <v>1</v>
      </c>
    </row>
    <row r="1083" spans="3:4">
      <c r="C1083" s="27" t="s">
        <v>14</v>
      </c>
      <c r="D1083" s="35">
        <v>1</v>
      </c>
    </row>
    <row r="1084" spans="3:4">
      <c r="C1084" s="27" t="s">
        <v>1125</v>
      </c>
      <c r="D1084" s="35">
        <v>2</v>
      </c>
    </row>
    <row r="1085" spans="3:4">
      <c r="C1085" s="27" t="s">
        <v>1120</v>
      </c>
      <c r="D1085" s="35">
        <v>1</v>
      </c>
    </row>
    <row r="1086" spans="3:4">
      <c r="C1086" s="27" t="s">
        <v>1123</v>
      </c>
      <c r="D1086" s="35">
        <v>1</v>
      </c>
    </row>
    <row r="1087" spans="3:4">
      <c r="C1087" s="27" t="s">
        <v>133</v>
      </c>
      <c r="D1087" s="35">
        <v>1</v>
      </c>
    </row>
    <row r="1088" spans="3:4">
      <c r="C1088" s="27" t="s">
        <v>1126</v>
      </c>
      <c r="D1088" s="35">
        <v>3</v>
      </c>
    </row>
    <row r="1089" spans="2:4">
      <c r="C1089" s="27" t="s">
        <v>129</v>
      </c>
      <c r="D1089" s="35">
        <v>1</v>
      </c>
    </row>
    <row r="1090" spans="2:4">
      <c r="C1090" s="27" t="s">
        <v>132</v>
      </c>
      <c r="D1090" s="35">
        <v>1</v>
      </c>
    </row>
    <row r="1091" spans="2:4" s="17" customFormat="1" ht="14.25">
      <c r="B1091" s="36" t="s">
        <v>1343</v>
      </c>
      <c r="C1091" s="36"/>
      <c r="D1091" s="37">
        <v>25</v>
      </c>
    </row>
    <row r="1092" spans="2:4">
      <c r="B1092" s="34" t="s">
        <v>1130</v>
      </c>
      <c r="C1092" s="27" t="s">
        <v>1136</v>
      </c>
      <c r="D1092" s="35">
        <v>1</v>
      </c>
    </row>
    <row r="1093" spans="2:4">
      <c r="C1093" s="27" t="s">
        <v>1144</v>
      </c>
      <c r="D1093" s="35">
        <v>1</v>
      </c>
    </row>
    <row r="1094" spans="2:4">
      <c r="C1094" s="27" t="s">
        <v>1137</v>
      </c>
      <c r="D1094" s="35">
        <v>1</v>
      </c>
    </row>
    <row r="1095" spans="2:4">
      <c r="C1095" s="27" t="s">
        <v>1142</v>
      </c>
      <c r="D1095" s="35">
        <v>2</v>
      </c>
    </row>
    <row r="1096" spans="2:4">
      <c r="C1096" s="27" t="s">
        <v>1134</v>
      </c>
      <c r="D1096" s="35">
        <v>1</v>
      </c>
    </row>
    <row r="1097" spans="2:4">
      <c r="C1097" s="27" t="s">
        <v>1138</v>
      </c>
      <c r="D1097" s="35">
        <v>1</v>
      </c>
    </row>
    <row r="1098" spans="2:4">
      <c r="C1098" s="27" t="s">
        <v>1129</v>
      </c>
      <c r="D1098" s="35">
        <v>1</v>
      </c>
    </row>
    <row r="1099" spans="2:4">
      <c r="C1099" s="27" t="s">
        <v>1131</v>
      </c>
      <c r="D1099" s="35">
        <v>1</v>
      </c>
    </row>
    <row r="1100" spans="2:4">
      <c r="C1100" s="27" t="s">
        <v>1139</v>
      </c>
      <c r="D1100" s="35">
        <v>1</v>
      </c>
    </row>
    <row r="1101" spans="2:4">
      <c r="C1101" s="27" t="s">
        <v>1132</v>
      </c>
      <c r="D1101" s="35">
        <v>2</v>
      </c>
    </row>
    <row r="1102" spans="2:4">
      <c r="C1102" s="27" t="s">
        <v>1140</v>
      </c>
      <c r="D1102" s="35">
        <v>1</v>
      </c>
    </row>
    <row r="1103" spans="2:4">
      <c r="C1103" s="27" t="s">
        <v>1133</v>
      </c>
      <c r="D1103" s="35">
        <v>1</v>
      </c>
    </row>
    <row r="1104" spans="2:4">
      <c r="C1104" s="27" t="s">
        <v>229</v>
      </c>
      <c r="D1104" s="35">
        <v>1</v>
      </c>
    </row>
    <row r="1105" spans="2:4">
      <c r="C1105" s="27" t="s">
        <v>1141</v>
      </c>
      <c r="D1105" s="35">
        <v>1</v>
      </c>
    </row>
    <row r="1106" spans="2:4">
      <c r="C1106" s="27" t="s">
        <v>1143</v>
      </c>
      <c r="D1106" s="35">
        <v>1</v>
      </c>
    </row>
    <row r="1107" spans="2:4">
      <c r="C1107" s="27" t="s">
        <v>1135</v>
      </c>
      <c r="D1107" s="35">
        <v>1</v>
      </c>
    </row>
    <row r="1108" spans="2:4" s="17" customFormat="1" ht="14.25">
      <c r="B1108" s="36" t="s">
        <v>1344</v>
      </c>
      <c r="C1108" s="36"/>
      <c r="D1108" s="37">
        <v>18</v>
      </c>
    </row>
    <row r="1109" spans="2:4">
      <c r="B1109" s="34" t="s">
        <v>1145</v>
      </c>
      <c r="C1109" s="27" t="s">
        <v>372</v>
      </c>
      <c r="D1109" s="35">
        <v>1</v>
      </c>
    </row>
    <row r="1110" spans="2:4">
      <c r="C1110" s="27" t="s">
        <v>373</v>
      </c>
      <c r="D1110" s="35">
        <v>1</v>
      </c>
    </row>
    <row r="1111" spans="2:4">
      <c r="C1111" s="27" t="s">
        <v>1146</v>
      </c>
      <c r="D1111" s="35">
        <v>2</v>
      </c>
    </row>
    <row r="1112" spans="2:4">
      <c r="C1112" s="27" t="s">
        <v>1147</v>
      </c>
      <c r="D1112" s="35">
        <v>1</v>
      </c>
    </row>
    <row r="1113" spans="2:4" s="17" customFormat="1" ht="14.25">
      <c r="B1113" s="36" t="s">
        <v>1345</v>
      </c>
      <c r="C1113" s="36"/>
      <c r="D1113" s="37">
        <v>5</v>
      </c>
    </row>
    <row r="1114" spans="2:4">
      <c r="B1114" s="34" t="s">
        <v>1148</v>
      </c>
      <c r="C1114" s="27" t="s">
        <v>158</v>
      </c>
      <c r="D1114" s="35">
        <v>1</v>
      </c>
    </row>
    <row r="1115" spans="2:4">
      <c r="C1115" s="27" t="s">
        <v>161</v>
      </c>
      <c r="D1115" s="35">
        <v>1</v>
      </c>
    </row>
    <row r="1116" spans="2:4">
      <c r="C1116" s="27" t="s">
        <v>159</v>
      </c>
      <c r="D1116" s="35">
        <v>1</v>
      </c>
    </row>
    <row r="1117" spans="2:4">
      <c r="C1117" s="27" t="s">
        <v>1149</v>
      </c>
      <c r="D1117" s="35">
        <v>1</v>
      </c>
    </row>
    <row r="1118" spans="2:4">
      <c r="C1118" s="27" t="s">
        <v>160</v>
      </c>
      <c r="D1118" s="35">
        <v>1</v>
      </c>
    </row>
    <row r="1119" spans="2:4" s="17" customFormat="1" ht="14.25">
      <c r="B1119" s="36" t="s">
        <v>1346</v>
      </c>
      <c r="C1119" s="36"/>
      <c r="D1119" s="37">
        <v>5</v>
      </c>
    </row>
    <row r="1120" spans="2:4">
      <c r="B1120" s="34" t="s">
        <v>1151</v>
      </c>
      <c r="C1120" s="27" t="s">
        <v>1150</v>
      </c>
      <c r="D1120" s="35">
        <v>1</v>
      </c>
    </row>
    <row r="1121" spans="2:4">
      <c r="C1121" s="27" t="s">
        <v>1152</v>
      </c>
      <c r="D1121" s="35">
        <v>1</v>
      </c>
    </row>
    <row r="1122" spans="2:4">
      <c r="C1122" s="27" t="s">
        <v>1153</v>
      </c>
      <c r="D1122" s="35">
        <v>1</v>
      </c>
    </row>
    <row r="1123" spans="2:4" s="17" customFormat="1" ht="14.25">
      <c r="B1123" s="36" t="s">
        <v>1347</v>
      </c>
      <c r="C1123" s="36"/>
      <c r="D1123" s="37">
        <v>3</v>
      </c>
    </row>
    <row r="1124" spans="2:4">
      <c r="B1124" s="34" t="s">
        <v>439</v>
      </c>
      <c r="C1124" s="27" t="s">
        <v>1157</v>
      </c>
      <c r="D1124" s="35">
        <v>1</v>
      </c>
    </row>
    <row r="1125" spans="2:4">
      <c r="C1125" s="27" t="s">
        <v>316</v>
      </c>
      <c r="D1125" s="35">
        <v>1</v>
      </c>
    </row>
    <row r="1126" spans="2:4">
      <c r="C1126" s="27" t="s">
        <v>1159</v>
      </c>
      <c r="D1126" s="35">
        <v>1</v>
      </c>
    </row>
    <row r="1127" spans="2:4">
      <c r="C1127" s="27" t="s">
        <v>1161</v>
      </c>
      <c r="D1127" s="35">
        <v>1</v>
      </c>
    </row>
    <row r="1128" spans="2:4">
      <c r="C1128" s="27" t="s">
        <v>1158</v>
      </c>
      <c r="D1128" s="35">
        <v>1</v>
      </c>
    </row>
    <row r="1129" spans="2:4">
      <c r="C1129" s="27" t="s">
        <v>317</v>
      </c>
      <c r="D1129" s="35">
        <v>1</v>
      </c>
    </row>
    <row r="1130" spans="2:4">
      <c r="C1130" s="27" t="s">
        <v>314</v>
      </c>
      <c r="D1130" s="35">
        <v>1</v>
      </c>
    </row>
    <row r="1131" spans="2:4">
      <c r="C1131" s="27" t="s">
        <v>1155</v>
      </c>
      <c r="D1131" s="35">
        <v>1</v>
      </c>
    </row>
    <row r="1132" spans="2:4">
      <c r="C1132" s="27" t="s">
        <v>1162</v>
      </c>
      <c r="D1132" s="35">
        <v>1</v>
      </c>
    </row>
    <row r="1133" spans="2:4">
      <c r="C1133" s="27" t="s">
        <v>1163</v>
      </c>
      <c r="D1133" s="35">
        <v>1</v>
      </c>
    </row>
    <row r="1134" spans="2:4">
      <c r="C1134" s="27" t="s">
        <v>1164</v>
      </c>
      <c r="D1134" s="35">
        <v>1</v>
      </c>
    </row>
    <row r="1135" spans="2:4">
      <c r="C1135" s="27" t="s">
        <v>1165</v>
      </c>
      <c r="D1135" s="35">
        <v>1</v>
      </c>
    </row>
    <row r="1136" spans="2:4">
      <c r="C1136" s="27" t="s">
        <v>313</v>
      </c>
      <c r="D1136" s="35">
        <v>1</v>
      </c>
    </row>
    <row r="1137" spans="2:4">
      <c r="C1137" s="27" t="s">
        <v>1154</v>
      </c>
      <c r="D1137" s="35">
        <v>1</v>
      </c>
    </row>
    <row r="1138" spans="2:4">
      <c r="C1138" s="27" t="s">
        <v>1160</v>
      </c>
      <c r="D1138" s="35">
        <v>1</v>
      </c>
    </row>
    <row r="1139" spans="2:4">
      <c r="C1139" s="27" t="s">
        <v>439</v>
      </c>
      <c r="D1139" s="35">
        <v>1</v>
      </c>
    </row>
    <row r="1140" spans="2:4">
      <c r="C1140" s="27" t="s">
        <v>268</v>
      </c>
      <c r="D1140" s="35">
        <v>1</v>
      </c>
    </row>
    <row r="1141" spans="2:4">
      <c r="C1141" s="27" t="s">
        <v>315</v>
      </c>
      <c r="D1141" s="35">
        <v>1</v>
      </c>
    </row>
    <row r="1142" spans="2:4">
      <c r="C1142" s="27" t="s">
        <v>1156</v>
      </c>
      <c r="D1142" s="35">
        <v>1</v>
      </c>
    </row>
    <row r="1143" spans="2:4" s="17" customFormat="1" ht="14.25">
      <c r="B1143" s="36" t="s">
        <v>1348</v>
      </c>
      <c r="C1143" s="36"/>
      <c r="D1143" s="37">
        <v>19</v>
      </c>
    </row>
    <row r="1144" spans="2:4">
      <c r="B1144" s="34" t="s">
        <v>1166</v>
      </c>
      <c r="C1144" s="27" t="s">
        <v>1168</v>
      </c>
      <c r="D1144" s="35">
        <v>1</v>
      </c>
    </row>
    <row r="1145" spans="2:4">
      <c r="C1145" s="27" t="s">
        <v>252</v>
      </c>
      <c r="D1145" s="35">
        <v>1</v>
      </c>
    </row>
    <row r="1146" spans="2:4">
      <c r="C1146" s="27" t="s">
        <v>1169</v>
      </c>
      <c r="D1146" s="35">
        <v>2</v>
      </c>
    </row>
    <row r="1147" spans="2:4">
      <c r="C1147" s="27" t="s">
        <v>1170</v>
      </c>
      <c r="D1147" s="35">
        <v>2</v>
      </c>
    </row>
    <row r="1148" spans="2:4">
      <c r="C1148" s="27" t="s">
        <v>1172</v>
      </c>
      <c r="D1148" s="35">
        <v>2</v>
      </c>
    </row>
    <row r="1149" spans="2:4">
      <c r="C1149" s="27" t="s">
        <v>1171</v>
      </c>
      <c r="D1149" s="35">
        <v>1</v>
      </c>
    </row>
    <row r="1150" spans="2:4">
      <c r="C1150" s="27" t="s">
        <v>253</v>
      </c>
      <c r="D1150" s="35">
        <v>1</v>
      </c>
    </row>
    <row r="1151" spans="2:4">
      <c r="C1151" s="27" t="s">
        <v>1173</v>
      </c>
      <c r="D1151" s="35">
        <v>3</v>
      </c>
    </row>
    <row r="1152" spans="2:4">
      <c r="C1152" s="27" t="s">
        <v>1167</v>
      </c>
      <c r="D1152" s="35">
        <v>2</v>
      </c>
    </row>
    <row r="1153" spans="2:4">
      <c r="C1153" s="27" t="s">
        <v>266</v>
      </c>
      <c r="D1153" s="35">
        <v>1</v>
      </c>
    </row>
    <row r="1154" spans="2:4">
      <c r="C1154" s="27" t="s">
        <v>1166</v>
      </c>
      <c r="D1154" s="35">
        <v>1</v>
      </c>
    </row>
    <row r="1155" spans="2:4" s="17" customFormat="1" ht="14.25">
      <c r="B1155" s="36" t="s">
        <v>1349</v>
      </c>
      <c r="C1155" s="36"/>
      <c r="D1155" s="37">
        <v>17</v>
      </c>
    </row>
    <row r="1156" spans="2:4">
      <c r="B1156" s="34" t="s">
        <v>1175</v>
      </c>
      <c r="C1156" s="27" t="s">
        <v>1183</v>
      </c>
      <c r="D1156" s="35">
        <v>1</v>
      </c>
    </row>
    <row r="1157" spans="2:4">
      <c r="C1157" s="27" t="s">
        <v>49</v>
      </c>
      <c r="D1157" s="35">
        <v>1</v>
      </c>
    </row>
    <row r="1158" spans="2:4">
      <c r="C1158" s="27" t="s">
        <v>1180</v>
      </c>
      <c r="D1158" s="35">
        <v>1</v>
      </c>
    </row>
    <row r="1159" spans="2:4">
      <c r="C1159" s="27" t="s">
        <v>1176</v>
      </c>
      <c r="D1159" s="35">
        <v>1</v>
      </c>
    </row>
    <row r="1160" spans="2:4">
      <c r="C1160" s="27" t="s">
        <v>1185</v>
      </c>
      <c r="D1160" s="35">
        <v>1</v>
      </c>
    </row>
    <row r="1161" spans="2:4">
      <c r="C1161" s="27" t="s">
        <v>1178</v>
      </c>
      <c r="D1161" s="35">
        <v>2</v>
      </c>
    </row>
    <row r="1162" spans="2:4">
      <c r="C1162" s="27" t="s">
        <v>48</v>
      </c>
      <c r="D1162" s="35">
        <v>1</v>
      </c>
    </row>
    <row r="1163" spans="2:4">
      <c r="C1163" s="27" t="s">
        <v>53</v>
      </c>
      <c r="D1163" s="35">
        <v>1</v>
      </c>
    </row>
    <row r="1164" spans="2:4">
      <c r="C1164" s="27" t="s">
        <v>1188</v>
      </c>
      <c r="D1164" s="35">
        <v>1</v>
      </c>
    </row>
    <row r="1165" spans="2:4">
      <c r="C1165" s="27" t="s">
        <v>51</v>
      </c>
      <c r="D1165" s="35">
        <v>1</v>
      </c>
    </row>
    <row r="1166" spans="2:4">
      <c r="C1166" s="27" t="s">
        <v>50</v>
      </c>
      <c r="D1166" s="35">
        <v>1</v>
      </c>
    </row>
    <row r="1167" spans="2:4">
      <c r="C1167" s="27" t="s">
        <v>1184</v>
      </c>
      <c r="D1167" s="35">
        <v>1</v>
      </c>
    </row>
    <row r="1168" spans="2:4">
      <c r="C1168" s="27" t="s">
        <v>52</v>
      </c>
      <c r="D1168" s="35">
        <v>1</v>
      </c>
    </row>
    <row r="1169" spans="2:4">
      <c r="C1169" s="27" t="s">
        <v>1186</v>
      </c>
      <c r="D1169" s="35">
        <v>1</v>
      </c>
    </row>
    <row r="1170" spans="2:4">
      <c r="C1170" s="27" t="s">
        <v>1181</v>
      </c>
      <c r="D1170" s="35">
        <v>1</v>
      </c>
    </row>
    <row r="1171" spans="2:4">
      <c r="C1171" s="27" t="s">
        <v>1179</v>
      </c>
      <c r="D1171" s="35">
        <v>1</v>
      </c>
    </row>
    <row r="1172" spans="2:4">
      <c r="C1172" s="27" t="s">
        <v>54</v>
      </c>
      <c r="D1172" s="35">
        <v>1</v>
      </c>
    </row>
    <row r="1173" spans="2:4">
      <c r="C1173" s="27" t="s">
        <v>1187</v>
      </c>
      <c r="D1173" s="35">
        <v>1</v>
      </c>
    </row>
    <row r="1174" spans="2:4">
      <c r="C1174" s="27" t="s">
        <v>1177</v>
      </c>
      <c r="D1174" s="35">
        <v>1</v>
      </c>
    </row>
    <row r="1175" spans="2:4">
      <c r="C1175" s="27" t="s">
        <v>1174</v>
      </c>
      <c r="D1175" s="35">
        <v>1</v>
      </c>
    </row>
    <row r="1176" spans="2:4">
      <c r="C1176" s="27" t="s">
        <v>1182</v>
      </c>
      <c r="D1176" s="35">
        <v>1</v>
      </c>
    </row>
    <row r="1177" spans="2:4" s="17" customFormat="1" ht="14.25">
      <c r="B1177" s="36" t="s">
        <v>1350</v>
      </c>
      <c r="C1177" s="36"/>
      <c r="D1177" s="37">
        <v>22</v>
      </c>
    </row>
    <row r="1178" spans="2:4">
      <c r="B1178" s="34" t="s">
        <v>1190</v>
      </c>
      <c r="C1178" s="27" t="s">
        <v>1191</v>
      </c>
      <c r="D1178" s="35">
        <v>1</v>
      </c>
    </row>
    <row r="1179" spans="2:4">
      <c r="C1179" s="27" t="s">
        <v>1195</v>
      </c>
      <c r="D1179" s="35">
        <v>1</v>
      </c>
    </row>
    <row r="1180" spans="2:4">
      <c r="C1180" s="27" t="s">
        <v>1192</v>
      </c>
      <c r="D1180" s="35">
        <v>1</v>
      </c>
    </row>
    <row r="1181" spans="2:4">
      <c r="C1181" s="27" t="s">
        <v>1196</v>
      </c>
      <c r="D1181" s="35">
        <v>2</v>
      </c>
    </row>
    <row r="1182" spans="2:4">
      <c r="C1182" s="27" t="s">
        <v>1193</v>
      </c>
      <c r="D1182" s="35">
        <v>1</v>
      </c>
    </row>
    <row r="1183" spans="2:4">
      <c r="C1183" s="27" t="s">
        <v>1194</v>
      </c>
      <c r="D1183" s="35">
        <v>1</v>
      </c>
    </row>
    <row r="1184" spans="2:4">
      <c r="C1184" s="27" t="s">
        <v>1189</v>
      </c>
      <c r="D1184" s="35">
        <v>2</v>
      </c>
    </row>
    <row r="1185" spans="2:4" s="17" customFormat="1" ht="14.25">
      <c r="B1185" s="36" t="s">
        <v>1351</v>
      </c>
      <c r="C1185" s="36"/>
      <c r="D1185" s="37">
        <v>9</v>
      </c>
    </row>
    <row r="1186" spans="2:4">
      <c r="B1186" s="34" t="s">
        <v>1198</v>
      </c>
      <c r="C1186" s="27" t="s">
        <v>1201</v>
      </c>
      <c r="D1186" s="35">
        <v>2</v>
      </c>
    </row>
    <row r="1187" spans="2:4">
      <c r="C1187" s="27" t="s">
        <v>1197</v>
      </c>
      <c r="D1187" s="35">
        <v>1</v>
      </c>
    </row>
    <row r="1188" spans="2:4">
      <c r="C1188" s="27" t="s">
        <v>1200</v>
      </c>
      <c r="D1188" s="35">
        <v>1</v>
      </c>
    </row>
    <row r="1189" spans="2:4">
      <c r="C1189" s="27" t="s">
        <v>1205</v>
      </c>
      <c r="D1189" s="35">
        <v>1</v>
      </c>
    </row>
    <row r="1190" spans="2:4">
      <c r="C1190" s="27" t="s">
        <v>197</v>
      </c>
      <c r="D1190" s="35">
        <v>1</v>
      </c>
    </row>
    <row r="1191" spans="2:4">
      <c r="C1191" s="27" t="s">
        <v>1206</v>
      </c>
      <c r="D1191" s="35">
        <v>1</v>
      </c>
    </row>
    <row r="1192" spans="2:4">
      <c r="C1192" s="27" t="s">
        <v>1202</v>
      </c>
      <c r="D1192" s="35">
        <v>1</v>
      </c>
    </row>
    <row r="1193" spans="2:4">
      <c r="C1193" s="27" t="s">
        <v>1208</v>
      </c>
      <c r="D1193" s="35">
        <v>1</v>
      </c>
    </row>
    <row r="1194" spans="2:4">
      <c r="C1194" s="27" t="s">
        <v>1199</v>
      </c>
      <c r="D1194" s="35">
        <v>1</v>
      </c>
    </row>
    <row r="1195" spans="2:4">
      <c r="C1195" s="27" t="s">
        <v>1203</v>
      </c>
      <c r="D1195" s="35">
        <v>1</v>
      </c>
    </row>
    <row r="1196" spans="2:4">
      <c r="C1196" s="27" t="s">
        <v>1209</v>
      </c>
      <c r="D1196" s="35">
        <v>1</v>
      </c>
    </row>
    <row r="1197" spans="2:4">
      <c r="C1197" s="27" t="s">
        <v>1207</v>
      </c>
      <c r="D1197" s="35">
        <v>1</v>
      </c>
    </row>
    <row r="1198" spans="2:4">
      <c r="C1198" s="27" t="s">
        <v>198</v>
      </c>
      <c r="D1198" s="35">
        <v>1</v>
      </c>
    </row>
    <row r="1199" spans="2:4">
      <c r="C1199" s="27" t="s">
        <v>1198</v>
      </c>
      <c r="D1199" s="35">
        <v>1</v>
      </c>
    </row>
    <row r="1200" spans="2:4">
      <c r="C1200" s="27" t="s">
        <v>1204</v>
      </c>
      <c r="D1200" s="35">
        <v>1</v>
      </c>
    </row>
    <row r="1201" spans="2:4" s="17" customFormat="1" ht="14.25">
      <c r="B1201" s="36" t="s">
        <v>1352</v>
      </c>
      <c r="C1201" s="36"/>
      <c r="D1201" s="37">
        <v>16</v>
      </c>
    </row>
    <row r="1202" spans="2:4">
      <c r="B1202" s="34" t="s">
        <v>1210</v>
      </c>
      <c r="C1202" s="27" t="s">
        <v>1212</v>
      </c>
      <c r="D1202" s="35">
        <v>1</v>
      </c>
    </row>
    <row r="1203" spans="2:4">
      <c r="C1203" s="27" t="s">
        <v>175</v>
      </c>
      <c r="D1203" s="35">
        <v>1</v>
      </c>
    </row>
    <row r="1204" spans="2:4">
      <c r="C1204" s="27" t="s">
        <v>1211</v>
      </c>
      <c r="D1204" s="35">
        <v>1</v>
      </c>
    </row>
    <row r="1205" spans="2:4" s="17" customFormat="1" ht="14.25">
      <c r="B1205" s="36" t="s">
        <v>1353</v>
      </c>
      <c r="C1205" s="36"/>
      <c r="D1205" s="37">
        <v>3</v>
      </c>
    </row>
    <row r="1206" spans="2:4">
      <c r="B1206" s="34" t="s">
        <v>1214</v>
      </c>
      <c r="C1206" s="27" t="s">
        <v>188</v>
      </c>
      <c r="D1206" s="35">
        <v>1</v>
      </c>
    </row>
    <row r="1207" spans="2:4">
      <c r="C1207" s="27" t="s">
        <v>1216</v>
      </c>
      <c r="D1207" s="35">
        <v>1</v>
      </c>
    </row>
    <row r="1208" spans="2:4">
      <c r="C1208" s="27" t="s">
        <v>183</v>
      </c>
      <c r="D1208" s="35">
        <v>1</v>
      </c>
    </row>
    <row r="1209" spans="2:4">
      <c r="C1209" s="27" t="s">
        <v>181</v>
      </c>
      <c r="D1209" s="35">
        <v>1</v>
      </c>
    </row>
    <row r="1210" spans="2:4">
      <c r="C1210" s="27" t="s">
        <v>182</v>
      </c>
      <c r="D1210" s="35">
        <v>1</v>
      </c>
    </row>
    <row r="1211" spans="2:4">
      <c r="C1211" s="27" t="s">
        <v>1217</v>
      </c>
      <c r="D1211" s="35">
        <v>1</v>
      </c>
    </row>
    <row r="1212" spans="2:4">
      <c r="C1212" s="27" t="s">
        <v>752</v>
      </c>
      <c r="D1212" s="35">
        <v>1</v>
      </c>
    </row>
    <row r="1213" spans="2:4">
      <c r="C1213" s="27" t="s">
        <v>184</v>
      </c>
      <c r="D1213" s="35">
        <v>1</v>
      </c>
    </row>
    <row r="1214" spans="2:4">
      <c r="C1214" s="27" t="s">
        <v>186</v>
      </c>
      <c r="D1214" s="35">
        <v>2</v>
      </c>
    </row>
    <row r="1215" spans="2:4">
      <c r="C1215" s="27" t="s">
        <v>189</v>
      </c>
      <c r="D1215" s="35">
        <v>1</v>
      </c>
    </row>
    <row r="1216" spans="2:4">
      <c r="C1216" s="27" t="s">
        <v>191</v>
      </c>
      <c r="D1216" s="35">
        <v>1</v>
      </c>
    </row>
    <row r="1217" spans="2:4">
      <c r="C1217" s="27" t="s">
        <v>190</v>
      </c>
      <c r="D1217" s="35">
        <v>1</v>
      </c>
    </row>
    <row r="1218" spans="2:4">
      <c r="C1218" s="27" t="s">
        <v>1219</v>
      </c>
      <c r="D1218" s="35">
        <v>1</v>
      </c>
    </row>
    <row r="1219" spans="2:4">
      <c r="C1219" s="27" t="s">
        <v>185</v>
      </c>
      <c r="D1219" s="35">
        <v>1</v>
      </c>
    </row>
    <row r="1220" spans="2:4">
      <c r="C1220" s="27" t="s">
        <v>1218</v>
      </c>
      <c r="D1220" s="35">
        <v>1</v>
      </c>
    </row>
    <row r="1221" spans="2:4">
      <c r="C1221" s="27" t="s">
        <v>1213</v>
      </c>
      <c r="D1221" s="35">
        <v>1</v>
      </c>
    </row>
    <row r="1222" spans="2:4">
      <c r="C1222" s="27" t="s">
        <v>187</v>
      </c>
      <c r="D1222" s="35">
        <v>1</v>
      </c>
    </row>
    <row r="1223" spans="2:4">
      <c r="C1223" s="27" t="s">
        <v>1215</v>
      </c>
      <c r="D1223" s="35">
        <v>1</v>
      </c>
    </row>
    <row r="1224" spans="2:4" s="17" customFormat="1" ht="14.25">
      <c r="B1224" s="36" t="s">
        <v>1354</v>
      </c>
      <c r="C1224" s="36"/>
      <c r="D1224" s="37">
        <v>19</v>
      </c>
    </row>
    <row r="1225" spans="2:4">
      <c r="B1225" s="34" t="s">
        <v>1220</v>
      </c>
      <c r="C1225" s="27" t="s">
        <v>156</v>
      </c>
      <c r="D1225" s="35">
        <v>1</v>
      </c>
    </row>
    <row r="1226" spans="2:4">
      <c r="C1226" s="27" t="s">
        <v>1221</v>
      </c>
      <c r="D1226" s="35">
        <v>1</v>
      </c>
    </row>
    <row r="1227" spans="2:4" s="17" customFormat="1" ht="14.25">
      <c r="B1227" s="36" t="s">
        <v>1355</v>
      </c>
      <c r="C1227" s="36"/>
      <c r="D1227" s="37">
        <v>2</v>
      </c>
    </row>
    <row r="1228" spans="2:4">
      <c r="B1228" s="34" t="s">
        <v>1223</v>
      </c>
      <c r="C1228" s="27" t="s">
        <v>1224</v>
      </c>
      <c r="D1228" s="35">
        <v>3</v>
      </c>
    </row>
    <row r="1229" spans="2:4">
      <c r="C1229" s="27" t="s">
        <v>1225</v>
      </c>
      <c r="D1229" s="35">
        <v>1</v>
      </c>
    </row>
    <row r="1230" spans="2:4">
      <c r="C1230" s="27" t="s">
        <v>1222</v>
      </c>
      <c r="D1230" s="35">
        <v>1</v>
      </c>
    </row>
    <row r="1231" spans="2:4">
      <c r="C1231" s="27" t="s">
        <v>1227</v>
      </c>
      <c r="D1231" s="35">
        <v>1</v>
      </c>
    </row>
    <row r="1232" spans="2:4">
      <c r="C1232" s="27" t="s">
        <v>1226</v>
      </c>
      <c r="D1232" s="35">
        <v>1</v>
      </c>
    </row>
    <row r="1233" spans="2:4">
      <c r="C1233" s="27" t="s">
        <v>1228</v>
      </c>
      <c r="D1233" s="35">
        <v>1</v>
      </c>
    </row>
    <row r="1234" spans="2:4">
      <c r="C1234" s="27" t="s">
        <v>1229</v>
      </c>
      <c r="D1234" s="35">
        <v>1</v>
      </c>
    </row>
    <row r="1235" spans="2:4">
      <c r="C1235" s="27" t="s">
        <v>1223</v>
      </c>
      <c r="D1235" s="35">
        <v>1</v>
      </c>
    </row>
    <row r="1236" spans="2:4" s="17" customFormat="1" ht="14.25">
      <c r="B1236" s="36" t="s">
        <v>1356</v>
      </c>
      <c r="C1236" s="36"/>
      <c r="D1236" s="37">
        <v>10</v>
      </c>
    </row>
    <row r="1237" spans="2:4">
      <c r="B1237" s="34" t="s">
        <v>1230</v>
      </c>
      <c r="C1237" s="27" t="s">
        <v>1238</v>
      </c>
      <c r="D1237" s="35">
        <v>1</v>
      </c>
    </row>
    <row r="1238" spans="2:4">
      <c r="C1238" s="27" t="s">
        <v>88</v>
      </c>
      <c r="D1238" s="35">
        <v>1</v>
      </c>
    </row>
    <row r="1239" spans="2:4">
      <c r="C1239" s="27" t="s">
        <v>9</v>
      </c>
      <c r="D1239" s="35">
        <v>1</v>
      </c>
    </row>
    <row r="1240" spans="2:4">
      <c r="C1240" s="27" t="s">
        <v>89</v>
      </c>
      <c r="D1240" s="35">
        <v>1</v>
      </c>
    </row>
    <row r="1241" spans="2:4">
      <c r="C1241" s="27" t="s">
        <v>86</v>
      </c>
      <c r="D1241" s="35">
        <v>1</v>
      </c>
    </row>
    <row r="1242" spans="2:4">
      <c r="C1242" s="27" t="s">
        <v>1233</v>
      </c>
      <c r="D1242" s="35">
        <v>1</v>
      </c>
    </row>
    <row r="1243" spans="2:4">
      <c r="C1243" s="27" t="s">
        <v>85</v>
      </c>
      <c r="D1243" s="35">
        <v>1</v>
      </c>
    </row>
    <row r="1244" spans="2:4">
      <c r="C1244" s="27" t="s">
        <v>1234</v>
      </c>
      <c r="D1244" s="35">
        <v>1</v>
      </c>
    </row>
    <row r="1245" spans="2:4">
      <c r="C1245" s="27" t="s">
        <v>90</v>
      </c>
      <c r="D1245" s="35">
        <v>1</v>
      </c>
    </row>
    <row r="1246" spans="2:4">
      <c r="C1246" s="27" t="s">
        <v>91</v>
      </c>
      <c r="D1246" s="35">
        <v>1</v>
      </c>
    </row>
    <row r="1247" spans="2:4">
      <c r="C1247" s="27" t="s">
        <v>92</v>
      </c>
      <c r="D1247" s="35">
        <v>1</v>
      </c>
    </row>
    <row r="1248" spans="2:4">
      <c r="C1248" s="27" t="s">
        <v>1232</v>
      </c>
      <c r="D1248" s="35">
        <v>1</v>
      </c>
    </row>
    <row r="1249" spans="2:4">
      <c r="C1249" s="27" t="s">
        <v>1236</v>
      </c>
      <c r="D1249" s="35">
        <v>1</v>
      </c>
    </row>
    <row r="1250" spans="2:4">
      <c r="C1250" s="27" t="s">
        <v>82</v>
      </c>
      <c r="D1250" s="35">
        <v>1</v>
      </c>
    </row>
    <row r="1251" spans="2:4">
      <c r="C1251" s="27" t="s">
        <v>8</v>
      </c>
      <c r="D1251" s="35">
        <v>1</v>
      </c>
    </row>
    <row r="1252" spans="2:4">
      <c r="C1252" s="27" t="s">
        <v>1237</v>
      </c>
      <c r="D1252" s="35">
        <v>1</v>
      </c>
    </row>
    <row r="1253" spans="2:4">
      <c r="C1253" s="27" t="s">
        <v>87</v>
      </c>
      <c r="D1253" s="35">
        <v>1</v>
      </c>
    </row>
    <row r="1254" spans="2:4">
      <c r="C1254" s="27" t="s">
        <v>1231</v>
      </c>
      <c r="D1254" s="35">
        <v>1</v>
      </c>
    </row>
    <row r="1255" spans="2:4">
      <c r="C1255" s="27" t="s">
        <v>84</v>
      </c>
      <c r="D1255" s="35">
        <v>1</v>
      </c>
    </row>
    <row r="1256" spans="2:4">
      <c r="C1256" s="27" t="s">
        <v>371</v>
      </c>
      <c r="D1256" s="35">
        <v>1</v>
      </c>
    </row>
    <row r="1257" spans="2:4">
      <c r="C1257" s="27" t="s">
        <v>1235</v>
      </c>
      <c r="D1257" s="35">
        <v>1</v>
      </c>
    </row>
    <row r="1258" spans="2:4">
      <c r="C1258" s="27" t="s">
        <v>83</v>
      </c>
      <c r="D1258" s="35">
        <v>1</v>
      </c>
    </row>
    <row r="1259" spans="2:4" s="17" customFormat="1" ht="14.25">
      <c r="B1259" s="36" t="s">
        <v>1357</v>
      </c>
      <c r="C1259" s="36"/>
      <c r="D1259" s="37">
        <v>22</v>
      </c>
    </row>
    <row r="1260" spans="2:4">
      <c r="B1260" s="34" t="s">
        <v>1240</v>
      </c>
      <c r="C1260" s="27" t="s">
        <v>1243</v>
      </c>
      <c r="D1260" s="35">
        <v>1</v>
      </c>
    </row>
    <row r="1261" spans="2:4">
      <c r="C1261" s="27" t="s">
        <v>1241</v>
      </c>
      <c r="D1261" s="35">
        <v>1</v>
      </c>
    </row>
    <row r="1262" spans="2:4">
      <c r="C1262" s="27" t="s">
        <v>19</v>
      </c>
      <c r="D1262" s="35">
        <v>1</v>
      </c>
    </row>
    <row r="1263" spans="2:4">
      <c r="C1263" s="27" t="s">
        <v>1244</v>
      </c>
      <c r="D1263" s="35">
        <v>1</v>
      </c>
    </row>
    <row r="1264" spans="2:4">
      <c r="C1264" s="27" t="s">
        <v>1247</v>
      </c>
      <c r="D1264" s="35">
        <v>1</v>
      </c>
    </row>
    <row r="1265" spans="2:4">
      <c r="C1265" s="27" t="s">
        <v>1246</v>
      </c>
      <c r="D1265" s="35">
        <v>1</v>
      </c>
    </row>
    <row r="1266" spans="2:4">
      <c r="C1266" s="27" t="s">
        <v>1242</v>
      </c>
      <c r="D1266" s="35">
        <v>1</v>
      </c>
    </row>
    <row r="1267" spans="2:4">
      <c r="C1267" s="27" t="s">
        <v>1245</v>
      </c>
      <c r="D1267" s="35">
        <v>1</v>
      </c>
    </row>
    <row r="1268" spans="2:4">
      <c r="C1268" s="27" t="s">
        <v>1239</v>
      </c>
      <c r="D1268" s="35">
        <v>1</v>
      </c>
    </row>
    <row r="1269" spans="2:4">
      <c r="C1269" s="27" t="s">
        <v>1248</v>
      </c>
      <c r="D1269" s="35">
        <v>2</v>
      </c>
    </row>
    <row r="1270" spans="2:4" s="17" customFormat="1" ht="14.25">
      <c r="B1270" s="36" t="s">
        <v>1358</v>
      </c>
      <c r="C1270" s="36"/>
      <c r="D1270" s="37">
        <v>11</v>
      </c>
    </row>
    <row r="1271" spans="2:4">
      <c r="B1271" s="34" t="s">
        <v>1249</v>
      </c>
      <c r="C1271" s="27" t="s">
        <v>1250</v>
      </c>
      <c r="D1271" s="35">
        <v>1</v>
      </c>
    </row>
    <row r="1272" spans="2:4">
      <c r="C1272" s="27" t="s">
        <v>1253</v>
      </c>
      <c r="D1272" s="35">
        <v>1</v>
      </c>
    </row>
    <row r="1273" spans="2:4">
      <c r="C1273" s="27" t="s">
        <v>1252</v>
      </c>
      <c r="D1273" s="35">
        <v>1</v>
      </c>
    </row>
    <row r="1274" spans="2:4">
      <c r="C1274" s="27" t="s">
        <v>176</v>
      </c>
      <c r="D1274" s="35">
        <v>1</v>
      </c>
    </row>
    <row r="1275" spans="2:4">
      <c r="C1275" s="27" t="s">
        <v>196</v>
      </c>
      <c r="D1275" s="35">
        <v>1</v>
      </c>
    </row>
    <row r="1276" spans="2:4">
      <c r="C1276" s="27" t="s">
        <v>1257</v>
      </c>
      <c r="D1276" s="35">
        <v>1</v>
      </c>
    </row>
    <row r="1277" spans="2:4">
      <c r="C1277" s="27" t="s">
        <v>195</v>
      </c>
      <c r="D1277" s="35">
        <v>1</v>
      </c>
    </row>
    <row r="1278" spans="2:4">
      <c r="C1278" s="27" t="s">
        <v>1258</v>
      </c>
      <c r="D1278" s="35">
        <v>1</v>
      </c>
    </row>
    <row r="1279" spans="2:4">
      <c r="C1279" s="27" t="s">
        <v>1251</v>
      </c>
      <c r="D1279" s="35">
        <v>1</v>
      </c>
    </row>
    <row r="1280" spans="2:4">
      <c r="C1280" s="27" t="s">
        <v>1256</v>
      </c>
      <c r="D1280" s="35">
        <v>1</v>
      </c>
    </row>
    <row r="1281" spans="2:4">
      <c r="C1281" s="27" t="s">
        <v>1259</v>
      </c>
      <c r="D1281" s="35">
        <v>1</v>
      </c>
    </row>
    <row r="1282" spans="2:4">
      <c r="C1282" s="27" t="s">
        <v>1255</v>
      </c>
      <c r="D1282" s="35">
        <v>1</v>
      </c>
    </row>
    <row r="1283" spans="2:4">
      <c r="C1283" s="27" t="s">
        <v>1254</v>
      </c>
      <c r="D1283" s="35">
        <v>1</v>
      </c>
    </row>
    <row r="1284" spans="2:4" s="17" customFormat="1" ht="14.25">
      <c r="B1284" s="36" t="s">
        <v>1359</v>
      </c>
      <c r="C1284" s="36"/>
      <c r="D1284" s="37">
        <v>13</v>
      </c>
    </row>
    <row r="1285" spans="2:4">
      <c r="B1285" s="34" t="s">
        <v>1261</v>
      </c>
      <c r="C1285" s="27" t="s">
        <v>1267</v>
      </c>
      <c r="D1285" s="35">
        <v>2</v>
      </c>
    </row>
    <row r="1286" spans="2:4">
      <c r="C1286" s="27" t="s">
        <v>1262</v>
      </c>
      <c r="D1286" s="35">
        <v>2</v>
      </c>
    </row>
    <row r="1287" spans="2:4">
      <c r="C1287" s="27" t="s">
        <v>1260</v>
      </c>
      <c r="D1287" s="35">
        <v>1</v>
      </c>
    </row>
    <row r="1288" spans="2:4">
      <c r="C1288" s="27" t="s">
        <v>1266</v>
      </c>
      <c r="D1288" s="35">
        <v>1</v>
      </c>
    </row>
    <row r="1289" spans="2:4">
      <c r="C1289" s="27" t="s">
        <v>1263</v>
      </c>
      <c r="D1289" s="35">
        <v>2</v>
      </c>
    </row>
    <row r="1290" spans="2:4">
      <c r="C1290" s="27" t="s">
        <v>265</v>
      </c>
      <c r="D1290" s="35">
        <v>1</v>
      </c>
    </row>
    <row r="1291" spans="2:4">
      <c r="C1291" s="27" t="s">
        <v>1268</v>
      </c>
      <c r="D1291" s="35">
        <v>1</v>
      </c>
    </row>
    <row r="1292" spans="2:4">
      <c r="C1292" s="27" t="s">
        <v>1264</v>
      </c>
      <c r="D1292" s="35">
        <v>1</v>
      </c>
    </row>
    <row r="1293" spans="2:4">
      <c r="C1293" s="27" t="s">
        <v>1265</v>
      </c>
      <c r="D1293" s="35">
        <v>1</v>
      </c>
    </row>
    <row r="1294" spans="2:4">
      <c r="C1294" s="27" t="s">
        <v>1261</v>
      </c>
      <c r="D1294" s="35">
        <v>1</v>
      </c>
    </row>
    <row r="1295" spans="2:4" s="17" customFormat="1" ht="14.25">
      <c r="B1295" s="36" t="s">
        <v>1360</v>
      </c>
      <c r="C1295" s="36"/>
      <c r="D1295" s="37">
        <v>13</v>
      </c>
    </row>
    <row r="1296" spans="2:4" s="17" customFormat="1" ht="14.25">
      <c r="B1296" s="38" t="s">
        <v>1363</v>
      </c>
      <c r="C1296" s="38"/>
      <c r="D1296" s="39">
        <v>1471</v>
      </c>
    </row>
  </sheetData>
  <autoFilter ref="B4:D1296" xr:uid="{00000000-0009-0000-0000-000001000000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F432"/>
  <sheetViews>
    <sheetView showGridLines="0" zoomScale="80" zoomScaleNormal="80" workbookViewId="0">
      <pane xSplit="2" ySplit="4" topLeftCell="C5" activePane="bottomRight" state="frozen"/>
      <selection pane="topRight" activeCell="B1" sqref="B1"/>
      <selection pane="bottomLeft" activeCell="A4" sqref="A4"/>
      <selection pane="bottomRight" activeCell="E20" sqref="E20"/>
    </sheetView>
  </sheetViews>
  <sheetFormatPr defaultColWidth="8.75" defaultRowHeight="15"/>
  <cols>
    <col min="1" max="1" width="2.75" style="19" customWidth="1"/>
    <col min="2" max="2" width="18.125" style="40" bestFit="1" customWidth="1"/>
    <col min="3" max="3" width="15" style="41" customWidth="1"/>
    <col min="4" max="6" width="26.5" style="20" customWidth="1"/>
    <col min="7" max="9" width="15.875" style="20" customWidth="1"/>
    <col min="10" max="10" width="10.75" style="20" customWidth="1"/>
    <col min="11" max="13" width="18.875" style="20" customWidth="1"/>
    <col min="14" max="14" width="35.375" style="20" customWidth="1"/>
    <col min="15" max="15" width="17.5" style="20" customWidth="1"/>
    <col min="16" max="16" width="33.25" style="19" customWidth="1"/>
    <col min="17" max="17" width="20.75" style="19" customWidth="1"/>
    <col min="18" max="18" width="22.875" style="19" customWidth="1"/>
    <col min="19" max="19" width="28" style="19" customWidth="1"/>
    <col min="20" max="20" width="22.375" style="19" customWidth="1"/>
    <col min="21" max="21" width="26.5" style="19" customWidth="1"/>
    <col min="22" max="22" width="17.375" style="19" customWidth="1"/>
    <col min="23" max="23" width="24" style="19" customWidth="1"/>
    <col min="24" max="24" width="26.75" style="19" bestFit="1" customWidth="1"/>
    <col min="25" max="25" width="22.75" style="19" customWidth="1"/>
    <col min="26" max="26" width="38.375" style="19" bestFit="1" customWidth="1"/>
    <col min="27" max="27" width="26" style="19" customWidth="1"/>
    <col min="28" max="28" width="28" style="19" customWidth="1"/>
    <col min="29" max="29" width="28" style="19" bestFit="1" customWidth="1"/>
    <col min="30" max="30" width="9.125" style="19" bestFit="1" customWidth="1"/>
    <col min="31" max="31" width="8.5" style="19" bestFit="1" customWidth="1"/>
    <col min="32" max="32" width="9.125" style="19" bestFit="1" customWidth="1"/>
    <col min="33" max="16384" width="8.75" style="19"/>
  </cols>
  <sheetData>
    <row r="1" spans="2:32">
      <c r="C1" s="40"/>
    </row>
    <row r="2" spans="2:32">
      <c r="B2" s="32" t="s">
        <v>1404</v>
      </c>
    </row>
    <row r="3" spans="2:32" ht="6.6" customHeight="1">
      <c r="B3" s="32"/>
    </row>
    <row r="4" spans="2:32" s="21" customFormat="1" ht="28.5">
      <c r="B4" s="42" t="s">
        <v>413</v>
      </c>
      <c r="C4" s="42" t="s">
        <v>1379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>
      <c r="B5" s="43" t="s">
        <v>415</v>
      </c>
      <c r="C5" s="44">
        <v>171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2:32" s="22" customFormat="1">
      <c r="B6" s="43" t="s">
        <v>418</v>
      </c>
      <c r="C6" s="44">
        <v>45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>
      <c r="B7" s="43" t="s">
        <v>450</v>
      </c>
      <c r="C7" s="44">
        <v>386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2:32">
      <c r="B8" s="43" t="s">
        <v>457</v>
      </c>
      <c r="C8" s="44">
        <v>31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2:32">
      <c r="B9" s="43" t="s">
        <v>463</v>
      </c>
      <c r="C9" s="44">
        <v>85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2:32">
      <c r="B10" s="43" t="s">
        <v>476</v>
      </c>
      <c r="C10" s="44">
        <v>128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2:32">
      <c r="B11" s="43" t="s">
        <v>487</v>
      </c>
      <c r="C11" s="44">
        <v>98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2:32">
      <c r="B12" s="43" t="s">
        <v>494</v>
      </c>
      <c r="C12" s="44">
        <v>132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2:32">
      <c r="B13" s="43" t="s">
        <v>509</v>
      </c>
      <c r="C13" s="44">
        <v>1940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2:32">
      <c r="B14" s="43" t="s">
        <v>513</v>
      </c>
      <c r="C14" s="44">
        <v>97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2:32">
      <c r="B15" s="43" t="s">
        <v>521</v>
      </c>
      <c r="C15" s="44">
        <v>196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2:32">
      <c r="B16" s="43" t="s">
        <v>531</v>
      </c>
      <c r="C16" s="44">
        <v>479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2:15">
      <c r="B17" s="43" t="s">
        <v>540</v>
      </c>
      <c r="C17" s="44">
        <v>955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2:15">
      <c r="B18" s="43" t="s">
        <v>551</v>
      </c>
      <c r="C18" s="44">
        <v>236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2:15">
      <c r="B19" s="43" t="s">
        <v>561</v>
      </c>
      <c r="C19" s="44">
        <v>524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2:15">
      <c r="B20" s="43" t="s">
        <v>564</v>
      </c>
      <c r="C20" s="44">
        <v>374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2:15">
      <c r="B21" s="43" t="s">
        <v>567</v>
      </c>
      <c r="C21" s="44">
        <v>949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2:15">
      <c r="B22" s="43" t="s">
        <v>582</v>
      </c>
      <c r="C22" s="44">
        <v>104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2:15">
      <c r="B23" s="43" t="s">
        <v>585</v>
      </c>
      <c r="C23" s="44">
        <v>90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2:15">
      <c r="B24" s="43" t="s">
        <v>594</v>
      </c>
      <c r="C24" s="44">
        <v>424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2:15">
      <c r="B25" s="43" t="s">
        <v>603</v>
      </c>
      <c r="C25" s="44">
        <v>1177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2:15">
      <c r="B26" s="43" t="s">
        <v>608</v>
      </c>
      <c r="C26" s="44">
        <v>532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2:15">
      <c r="B27" s="43" t="s">
        <v>628</v>
      </c>
      <c r="C27" s="44">
        <v>348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2:15">
      <c r="B28" s="43" t="s">
        <v>631</v>
      </c>
      <c r="C28" s="44">
        <v>376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2:15">
      <c r="B29" s="43" t="s">
        <v>655</v>
      </c>
      <c r="C29" s="44">
        <v>173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2:15">
      <c r="B30" s="43" t="s">
        <v>656</v>
      </c>
      <c r="C30" s="44">
        <v>130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2:15">
      <c r="B31" s="43" t="s">
        <v>694</v>
      </c>
      <c r="C31" s="44">
        <v>112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2:15">
      <c r="B32" s="43" t="s">
        <v>696</v>
      </c>
      <c r="C32" s="44">
        <v>225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2:15">
      <c r="B33" s="43" t="s">
        <v>705</v>
      </c>
      <c r="C33" s="44">
        <v>1062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2:15">
      <c r="B34" s="43" t="s">
        <v>718</v>
      </c>
      <c r="C34" s="44">
        <v>879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2:15">
      <c r="B35" s="43" t="s">
        <v>725</v>
      </c>
      <c r="C35" s="44">
        <v>151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2:15">
      <c r="B36" s="43" t="s">
        <v>732</v>
      </c>
      <c r="C36" s="44">
        <v>280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2:15">
      <c r="B37" s="43" t="s">
        <v>740</v>
      </c>
      <c r="C37" s="44">
        <v>845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2:15">
      <c r="B38" s="43" t="s">
        <v>757</v>
      </c>
      <c r="C38" s="44">
        <v>166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2:15">
      <c r="B39" s="43" t="s">
        <v>759</v>
      </c>
      <c r="C39" s="44">
        <v>29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2:15">
      <c r="B40" s="43" t="s">
        <v>776</v>
      </c>
      <c r="C40" s="44">
        <v>58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2:15">
      <c r="B41" s="43" t="s">
        <v>791</v>
      </c>
      <c r="C41" s="44">
        <v>168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2:15">
      <c r="B42" s="43" t="s">
        <v>798</v>
      </c>
      <c r="C42" s="44">
        <v>98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2:15">
      <c r="B43" s="43" t="s">
        <v>816</v>
      </c>
      <c r="C43" s="44">
        <v>332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2:15">
      <c r="B44" s="43" t="s">
        <v>819</v>
      </c>
      <c r="C44" s="44">
        <v>696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2:15">
      <c r="B45" s="43" t="s">
        <v>824</v>
      </c>
      <c r="C45" s="44">
        <v>263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2:15">
      <c r="B46" s="43" t="s">
        <v>835</v>
      </c>
      <c r="C46" s="44">
        <v>30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2:15">
      <c r="B47" s="43" t="s">
        <v>845</v>
      </c>
      <c r="C47" s="44">
        <v>56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  <row r="48" spans="2:15">
      <c r="B48" s="43" t="s">
        <v>862</v>
      </c>
      <c r="C48" s="44">
        <v>77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2:15">
      <c r="B49" s="43" t="s">
        <v>871</v>
      </c>
      <c r="C49" s="44">
        <v>90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2:15">
      <c r="B50" s="43" t="s">
        <v>876</v>
      </c>
      <c r="C50" s="44">
        <v>673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2:15">
      <c r="B51" s="43" t="s">
        <v>1380</v>
      </c>
      <c r="C51" s="44">
        <v>3669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2:15">
      <c r="B52" s="43" t="s">
        <v>889</v>
      </c>
      <c r="C52" s="44">
        <v>446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</row>
    <row r="53" spans="2:15">
      <c r="B53" s="43" t="s">
        <v>1381</v>
      </c>
      <c r="C53" s="44">
        <v>595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2:15">
      <c r="B54" s="43" t="s">
        <v>1382</v>
      </c>
      <c r="C54" s="44">
        <v>2727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2:15">
      <c r="B55" s="43" t="s">
        <v>896</v>
      </c>
      <c r="C55" s="44">
        <v>322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</row>
    <row r="56" spans="2:15">
      <c r="B56" s="43" t="s">
        <v>905</v>
      </c>
      <c r="C56" s="44">
        <v>224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>
      <c r="B57" s="43" t="s">
        <v>922</v>
      </c>
      <c r="C57" s="44">
        <v>963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2:15">
      <c r="B58" s="43" t="s">
        <v>928</v>
      </c>
      <c r="C58" s="44">
        <v>1269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2:15">
      <c r="B59" s="43" t="s">
        <v>934</v>
      </c>
      <c r="C59" s="44">
        <v>345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2:15">
      <c r="B60" s="43" t="s">
        <v>948</v>
      </c>
      <c r="C60" s="44">
        <v>316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2:15">
      <c r="B61" s="43" t="s">
        <v>956</v>
      </c>
      <c r="C61" s="44">
        <v>317</v>
      </c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2:15">
      <c r="B62" s="43" t="s">
        <v>974</v>
      </c>
      <c r="C62" s="44">
        <v>187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</row>
    <row r="63" spans="2:15">
      <c r="B63" s="43" t="s">
        <v>987</v>
      </c>
      <c r="C63" s="44">
        <v>401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</row>
    <row r="64" spans="2:15">
      <c r="B64" s="43" t="s">
        <v>991</v>
      </c>
      <c r="C64" s="44">
        <v>36</v>
      </c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</row>
    <row r="65" spans="2:15">
      <c r="B65" s="43" t="s">
        <v>1005</v>
      </c>
      <c r="C65" s="44">
        <v>234</v>
      </c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</row>
    <row r="66" spans="2:15">
      <c r="B66" s="43" t="s">
        <v>1013</v>
      </c>
      <c r="C66" s="44">
        <v>69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</row>
    <row r="67" spans="2:15">
      <c r="B67" s="43" t="s">
        <v>1016</v>
      </c>
      <c r="C67" s="44">
        <v>225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</row>
    <row r="68" spans="2:15">
      <c r="B68" s="43" t="s">
        <v>1021</v>
      </c>
      <c r="C68" s="44">
        <v>165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</row>
    <row r="69" spans="2:15">
      <c r="B69" s="43" t="s">
        <v>1039</v>
      </c>
      <c r="C69" s="44">
        <v>256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</row>
    <row r="70" spans="2:15">
      <c r="B70" s="43" t="s">
        <v>1044</v>
      </c>
      <c r="C70" s="44">
        <v>82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</row>
    <row r="71" spans="2:15">
      <c r="B71" s="43" t="s">
        <v>1048</v>
      </c>
      <c r="C71" s="44">
        <v>490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</row>
    <row r="72" spans="2:15">
      <c r="B72" s="43" t="s">
        <v>1061</v>
      </c>
      <c r="C72" s="44">
        <v>233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</row>
    <row r="73" spans="2:15">
      <c r="B73" s="43" t="s">
        <v>1069</v>
      </c>
      <c r="C73" s="44">
        <v>40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</row>
    <row r="74" spans="2:15">
      <c r="B74" s="43" t="s">
        <v>1383</v>
      </c>
      <c r="C74" s="44">
        <v>187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</row>
    <row r="75" spans="2:15">
      <c r="B75" s="43" t="s">
        <v>1079</v>
      </c>
      <c r="C75" s="44">
        <v>4415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</row>
    <row r="76" spans="2:15">
      <c r="B76" s="43" t="s">
        <v>1083</v>
      </c>
      <c r="C76" s="44">
        <v>265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</row>
    <row r="77" spans="2:15">
      <c r="B77" s="43" t="s">
        <v>1090</v>
      </c>
      <c r="C77" s="44">
        <v>595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</row>
    <row r="78" spans="2:15">
      <c r="B78" s="43" t="s">
        <v>1108</v>
      </c>
      <c r="C78" s="44">
        <v>587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</row>
    <row r="79" spans="2:15">
      <c r="B79" s="43" t="s">
        <v>1120</v>
      </c>
      <c r="C79" s="44">
        <v>64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</row>
    <row r="80" spans="2:15">
      <c r="B80" s="43" t="s">
        <v>1130</v>
      </c>
      <c r="C80" s="44">
        <v>115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</row>
    <row r="81" spans="2:15">
      <c r="B81" s="43" t="s">
        <v>1145</v>
      </c>
      <c r="C81" s="44">
        <v>427</v>
      </c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</row>
    <row r="82" spans="2:15">
      <c r="B82" s="43" t="s">
        <v>1148</v>
      </c>
      <c r="C82" s="44">
        <v>92</v>
      </c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</row>
    <row r="83" spans="2:15">
      <c r="B83" s="43" t="s">
        <v>1151</v>
      </c>
      <c r="C83" s="44">
        <v>708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</row>
    <row r="84" spans="2:15">
      <c r="B84" s="43" t="s">
        <v>439</v>
      </c>
      <c r="C84" s="44">
        <v>10</v>
      </c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</row>
    <row r="85" spans="2:15">
      <c r="B85" s="43" t="s">
        <v>1166</v>
      </c>
      <c r="C85" s="44">
        <v>171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</row>
    <row r="86" spans="2:15">
      <c r="B86" s="43" t="s">
        <v>1175</v>
      </c>
      <c r="C86" s="44">
        <v>1799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</row>
    <row r="87" spans="2:15">
      <c r="B87" s="43" t="s">
        <v>1190</v>
      </c>
      <c r="C87" s="44">
        <v>463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</row>
    <row r="88" spans="2:15">
      <c r="B88" s="43" t="s">
        <v>1198</v>
      </c>
      <c r="C88" s="44">
        <v>288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</row>
    <row r="89" spans="2:15">
      <c r="B89" s="43" t="s">
        <v>1210</v>
      </c>
      <c r="C89" s="44">
        <v>501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</row>
    <row r="90" spans="2:15">
      <c r="B90" s="43" t="s">
        <v>1384</v>
      </c>
      <c r="C90" s="44">
        <v>334</v>
      </c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</row>
    <row r="91" spans="2:15">
      <c r="B91" s="43" t="s">
        <v>1214</v>
      </c>
      <c r="C91" s="44">
        <v>265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</row>
    <row r="92" spans="2:15">
      <c r="B92" s="43" t="s">
        <v>1220</v>
      </c>
      <c r="C92" s="44">
        <v>690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</row>
    <row r="93" spans="2:15">
      <c r="B93" s="43" t="s">
        <v>1223</v>
      </c>
      <c r="C93" s="44">
        <v>1147</v>
      </c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</row>
    <row r="94" spans="2:15">
      <c r="B94" s="43" t="s">
        <v>1230</v>
      </c>
      <c r="C94" s="44">
        <v>150</v>
      </c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</row>
    <row r="95" spans="2:15">
      <c r="B95" s="43" t="s">
        <v>1240</v>
      </c>
      <c r="C95" s="44">
        <v>780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</row>
    <row r="96" spans="2:15">
      <c r="B96" s="43" t="s">
        <v>1385</v>
      </c>
      <c r="C96" s="44">
        <v>91</v>
      </c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</row>
    <row r="97" spans="2:15">
      <c r="B97" s="43" t="s">
        <v>1249</v>
      </c>
      <c r="C97" s="44">
        <v>668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</row>
    <row r="98" spans="2:15">
      <c r="B98" s="43" t="s">
        <v>1261</v>
      </c>
      <c r="C98" s="44">
        <v>136</v>
      </c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</row>
    <row r="99" spans="2:15" ht="14.25">
      <c r="B99" s="45" t="s">
        <v>1386</v>
      </c>
      <c r="C99" s="46">
        <v>45029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</row>
    <row r="100" spans="2:15">
      <c r="C100" s="40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</row>
    <row r="101" spans="2:15">
      <c r="C101" s="40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</row>
    <row r="102" spans="2:15">
      <c r="C102" s="40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</row>
    <row r="103" spans="2:15">
      <c r="C103" s="40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</row>
    <row r="104" spans="2:15">
      <c r="C104" s="40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</row>
    <row r="105" spans="2:15">
      <c r="C105" s="40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</row>
    <row r="106" spans="2:15">
      <c r="C106" s="40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</row>
    <row r="107" spans="2:15">
      <c r="C107" s="40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</row>
    <row r="108" spans="2:15">
      <c r="C108" s="40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</row>
    <row r="109" spans="2:15">
      <c r="C109" s="40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</row>
    <row r="110" spans="2:15">
      <c r="C110" s="40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</row>
    <row r="111" spans="2:15">
      <c r="C111" s="40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</row>
    <row r="112" spans="2:15">
      <c r="C112" s="40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</row>
    <row r="113" spans="3:15">
      <c r="C113" s="40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</row>
    <row r="114" spans="3:15">
      <c r="C114" s="40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</row>
    <row r="115" spans="3:15">
      <c r="C115" s="40"/>
      <c r="D115" s="19"/>
      <c r="E115" s="19"/>
      <c r="F115" s="19"/>
      <c r="G115" s="19"/>
      <c r="H115" s="19"/>
      <c r="I115" s="19"/>
      <c r="J115" s="19"/>
      <c r="K115" s="19"/>
    </row>
    <row r="116" spans="3:15">
      <c r="C116" s="40"/>
      <c r="D116" s="19"/>
      <c r="E116" s="19"/>
      <c r="F116" s="19"/>
      <c r="G116" s="19"/>
      <c r="H116" s="19"/>
      <c r="I116" s="19"/>
      <c r="J116" s="19"/>
      <c r="K116" s="19"/>
    </row>
    <row r="117" spans="3:15">
      <c r="C117" s="40"/>
      <c r="D117" s="19"/>
      <c r="E117" s="19"/>
      <c r="F117" s="19"/>
      <c r="G117" s="19"/>
      <c r="H117" s="19"/>
      <c r="I117" s="19"/>
      <c r="J117" s="19"/>
      <c r="K117" s="19"/>
    </row>
    <row r="118" spans="3:15">
      <c r="C118" s="40"/>
      <c r="D118" s="19"/>
      <c r="E118" s="19"/>
      <c r="F118" s="19"/>
      <c r="G118" s="19"/>
      <c r="H118" s="19"/>
      <c r="I118" s="19"/>
      <c r="J118" s="19"/>
      <c r="K118" s="19"/>
    </row>
    <row r="119" spans="3:15">
      <c r="C119" s="40"/>
      <c r="D119" s="19"/>
      <c r="E119" s="19"/>
      <c r="F119" s="19"/>
      <c r="G119" s="19"/>
      <c r="H119" s="19"/>
      <c r="I119" s="19"/>
      <c r="J119" s="19"/>
      <c r="K119" s="19"/>
    </row>
    <row r="120" spans="3:15">
      <c r="C120" s="40"/>
      <c r="D120" s="19"/>
      <c r="E120" s="19"/>
      <c r="F120" s="19"/>
      <c r="G120" s="19"/>
      <c r="H120" s="19"/>
      <c r="I120" s="19"/>
      <c r="J120" s="19"/>
      <c r="K120" s="19"/>
    </row>
    <row r="121" spans="3:15">
      <c r="C121" s="40"/>
      <c r="D121" s="19"/>
      <c r="E121" s="19"/>
      <c r="F121" s="19"/>
      <c r="G121" s="19"/>
      <c r="H121" s="19"/>
      <c r="I121" s="19"/>
      <c r="J121" s="19"/>
      <c r="K121" s="19"/>
    </row>
    <row r="122" spans="3:15">
      <c r="C122" s="40"/>
      <c r="D122" s="19"/>
      <c r="E122" s="19"/>
      <c r="F122" s="19"/>
      <c r="G122" s="19"/>
      <c r="H122" s="19"/>
      <c r="I122" s="19"/>
      <c r="J122" s="19"/>
      <c r="K122" s="19"/>
    </row>
    <row r="123" spans="3:15">
      <c r="C123" s="40"/>
      <c r="D123" s="19"/>
      <c r="E123" s="19"/>
      <c r="F123" s="19"/>
      <c r="G123" s="19"/>
      <c r="H123" s="19"/>
      <c r="I123" s="19"/>
      <c r="J123" s="19"/>
      <c r="K123" s="19"/>
    </row>
    <row r="124" spans="3:15">
      <c r="C124" s="40"/>
      <c r="D124" s="19"/>
      <c r="E124" s="19"/>
      <c r="F124" s="19"/>
      <c r="G124" s="19"/>
      <c r="H124" s="19"/>
      <c r="I124" s="19"/>
      <c r="J124" s="19"/>
      <c r="K124" s="19"/>
    </row>
    <row r="125" spans="3:15">
      <c r="C125" s="40"/>
      <c r="D125" s="19"/>
      <c r="E125" s="19"/>
      <c r="F125" s="19"/>
      <c r="G125" s="19"/>
      <c r="H125" s="19"/>
      <c r="I125" s="19"/>
      <c r="J125" s="19"/>
      <c r="K125" s="19"/>
    </row>
    <row r="126" spans="3:15">
      <c r="C126" s="40"/>
      <c r="D126" s="19"/>
      <c r="E126" s="19"/>
      <c r="F126" s="19"/>
      <c r="G126" s="19"/>
      <c r="H126" s="19"/>
      <c r="I126" s="19"/>
      <c r="J126" s="19"/>
      <c r="K126" s="19"/>
    </row>
    <row r="127" spans="3:15">
      <c r="C127" s="40"/>
      <c r="D127" s="19"/>
      <c r="E127" s="19"/>
      <c r="F127" s="19"/>
      <c r="G127" s="19"/>
      <c r="H127" s="19"/>
      <c r="I127" s="19"/>
      <c r="J127" s="19"/>
      <c r="K127" s="19"/>
    </row>
    <row r="128" spans="3:15">
      <c r="C128" s="40"/>
      <c r="D128" s="19"/>
      <c r="E128" s="19"/>
      <c r="F128" s="19"/>
      <c r="G128" s="19"/>
      <c r="H128" s="19"/>
      <c r="I128" s="19"/>
      <c r="J128" s="19"/>
      <c r="K128" s="19"/>
    </row>
    <row r="129" spans="2:11">
      <c r="C129" s="40"/>
      <c r="D129" s="19"/>
      <c r="E129" s="19"/>
      <c r="F129" s="19"/>
      <c r="G129" s="19"/>
      <c r="H129" s="19"/>
      <c r="I129" s="19"/>
      <c r="J129" s="19"/>
      <c r="K129" s="19"/>
    </row>
    <row r="130" spans="2:11" s="20" customFormat="1">
      <c r="B130" s="41"/>
      <c r="C130" s="40"/>
      <c r="D130" s="19"/>
      <c r="E130" s="19"/>
      <c r="F130" s="19"/>
      <c r="G130" s="19"/>
      <c r="H130" s="19"/>
      <c r="I130" s="19"/>
      <c r="J130" s="19"/>
      <c r="K130" s="19"/>
    </row>
    <row r="131" spans="2:11" s="20" customFormat="1">
      <c r="B131" s="41"/>
      <c r="C131" s="40"/>
      <c r="D131" s="19"/>
      <c r="E131" s="19"/>
      <c r="F131" s="19"/>
      <c r="G131" s="19"/>
      <c r="H131" s="19"/>
      <c r="I131" s="19"/>
      <c r="J131" s="19"/>
      <c r="K131" s="19"/>
    </row>
    <row r="132" spans="2:11" s="20" customFormat="1">
      <c r="B132" s="41"/>
      <c r="C132" s="40"/>
      <c r="D132" s="19"/>
      <c r="E132" s="19"/>
      <c r="F132" s="19"/>
      <c r="G132" s="19"/>
      <c r="H132" s="19"/>
      <c r="I132" s="19"/>
      <c r="J132" s="19"/>
      <c r="K132" s="19"/>
    </row>
    <row r="133" spans="2:11" s="20" customFormat="1">
      <c r="B133" s="41"/>
      <c r="C133" s="40"/>
      <c r="D133" s="19"/>
      <c r="E133" s="19"/>
      <c r="F133" s="19"/>
      <c r="G133" s="19"/>
      <c r="H133" s="19"/>
      <c r="I133" s="19"/>
      <c r="J133" s="19"/>
      <c r="K133" s="19"/>
    </row>
    <row r="134" spans="2:11" s="20" customFormat="1">
      <c r="B134" s="41"/>
      <c r="C134" s="40"/>
      <c r="D134" s="19"/>
      <c r="E134" s="19"/>
      <c r="F134" s="19"/>
      <c r="G134" s="19"/>
      <c r="H134" s="19"/>
      <c r="I134" s="19"/>
      <c r="J134" s="19"/>
      <c r="K134" s="19"/>
    </row>
    <row r="135" spans="2:11" s="20" customFormat="1">
      <c r="B135" s="41"/>
      <c r="C135" s="40"/>
      <c r="D135" s="19"/>
      <c r="E135" s="19"/>
      <c r="F135" s="19"/>
      <c r="G135" s="19"/>
      <c r="H135" s="19"/>
      <c r="I135" s="19"/>
      <c r="J135" s="19"/>
      <c r="K135" s="19"/>
    </row>
    <row r="136" spans="2:11" s="20" customFormat="1">
      <c r="B136" s="41"/>
      <c r="C136" s="40"/>
      <c r="D136" s="19"/>
      <c r="E136" s="19"/>
      <c r="F136" s="19"/>
      <c r="G136" s="19"/>
      <c r="H136" s="19"/>
      <c r="I136" s="19"/>
      <c r="J136" s="19"/>
      <c r="K136" s="19"/>
    </row>
    <row r="137" spans="2:11" s="20" customFormat="1">
      <c r="B137" s="41"/>
      <c r="C137" s="40"/>
      <c r="D137" s="19"/>
      <c r="E137" s="19"/>
      <c r="F137" s="19"/>
      <c r="G137" s="19"/>
      <c r="H137" s="19"/>
      <c r="I137" s="19"/>
      <c r="J137" s="19"/>
      <c r="K137" s="19"/>
    </row>
    <row r="138" spans="2:11" s="20" customFormat="1">
      <c r="B138" s="41"/>
      <c r="C138" s="40"/>
      <c r="D138" s="19"/>
      <c r="E138" s="19"/>
      <c r="F138" s="19"/>
      <c r="G138" s="19"/>
      <c r="H138" s="19"/>
      <c r="I138" s="19"/>
      <c r="J138" s="19"/>
      <c r="K138" s="19"/>
    </row>
    <row r="139" spans="2:11" s="20" customFormat="1">
      <c r="B139" s="41"/>
      <c r="C139" s="40"/>
      <c r="D139" s="19"/>
      <c r="E139" s="19"/>
      <c r="F139" s="19"/>
      <c r="G139" s="19"/>
      <c r="H139" s="19"/>
      <c r="I139" s="19"/>
      <c r="J139" s="19"/>
      <c r="K139" s="19"/>
    </row>
    <row r="140" spans="2:11" s="20" customFormat="1">
      <c r="B140" s="41"/>
      <c r="C140" s="40"/>
      <c r="D140" s="19"/>
      <c r="E140" s="19"/>
      <c r="F140" s="19"/>
      <c r="G140" s="19"/>
      <c r="H140" s="19"/>
      <c r="I140" s="19"/>
      <c r="J140" s="19"/>
      <c r="K140" s="19"/>
    </row>
    <row r="141" spans="2:11" s="20" customFormat="1">
      <c r="B141" s="41"/>
      <c r="C141" s="40"/>
      <c r="D141" s="19"/>
      <c r="E141" s="19"/>
      <c r="F141" s="19"/>
      <c r="G141" s="19"/>
      <c r="H141" s="19"/>
      <c r="I141" s="19"/>
      <c r="J141" s="19"/>
      <c r="K141" s="19"/>
    </row>
    <row r="142" spans="2:11" s="20" customFormat="1">
      <c r="B142" s="41"/>
      <c r="C142" s="40"/>
      <c r="D142" s="19"/>
      <c r="E142" s="19"/>
      <c r="F142" s="19"/>
      <c r="G142" s="19"/>
      <c r="H142" s="19"/>
      <c r="I142" s="19"/>
      <c r="J142" s="19"/>
      <c r="K142" s="19"/>
    </row>
    <row r="143" spans="2:11" s="20" customFormat="1">
      <c r="B143" s="41"/>
      <c r="C143" s="40"/>
      <c r="D143" s="19"/>
      <c r="E143" s="19"/>
      <c r="F143" s="19"/>
      <c r="G143" s="19"/>
      <c r="H143" s="19"/>
      <c r="I143" s="19"/>
      <c r="J143" s="19"/>
      <c r="K143" s="19"/>
    </row>
    <row r="144" spans="2:11" s="20" customFormat="1">
      <c r="B144" s="41"/>
      <c r="C144" s="40"/>
      <c r="D144" s="19"/>
      <c r="E144" s="19"/>
      <c r="F144" s="19"/>
      <c r="G144" s="19"/>
      <c r="H144" s="19"/>
      <c r="I144" s="19"/>
      <c r="J144" s="19"/>
      <c r="K144" s="19"/>
    </row>
    <row r="145" spans="2:11" s="20" customFormat="1">
      <c r="B145" s="41"/>
      <c r="C145" s="40"/>
      <c r="D145" s="19"/>
      <c r="E145" s="19"/>
      <c r="F145" s="19"/>
      <c r="G145" s="19"/>
      <c r="H145" s="19"/>
      <c r="I145" s="19"/>
      <c r="J145" s="19"/>
      <c r="K145" s="19"/>
    </row>
    <row r="146" spans="2:11" s="20" customFormat="1">
      <c r="B146" s="41"/>
      <c r="C146" s="40"/>
      <c r="D146" s="19"/>
      <c r="E146" s="19"/>
      <c r="F146" s="19"/>
      <c r="G146" s="19"/>
      <c r="H146" s="19"/>
      <c r="I146" s="19"/>
      <c r="J146" s="19"/>
      <c r="K146" s="19"/>
    </row>
    <row r="147" spans="2:11" s="20" customFormat="1">
      <c r="B147" s="41"/>
      <c r="C147" s="40"/>
      <c r="D147" s="19"/>
      <c r="E147" s="19"/>
      <c r="F147" s="19"/>
      <c r="G147" s="19"/>
      <c r="H147" s="19"/>
      <c r="I147" s="19"/>
      <c r="J147" s="19"/>
      <c r="K147" s="19"/>
    </row>
    <row r="148" spans="2:11" s="20" customFormat="1">
      <c r="B148" s="41"/>
      <c r="C148" s="40"/>
      <c r="D148" s="19"/>
      <c r="E148" s="19"/>
      <c r="F148" s="19"/>
      <c r="G148" s="19"/>
      <c r="H148" s="19"/>
      <c r="I148" s="19"/>
      <c r="J148" s="19"/>
      <c r="K148" s="19"/>
    </row>
    <row r="149" spans="2:11" s="20" customFormat="1">
      <c r="B149" s="41"/>
      <c r="C149" s="40"/>
      <c r="D149" s="19"/>
      <c r="E149" s="19"/>
      <c r="F149" s="19"/>
      <c r="G149" s="19"/>
      <c r="H149" s="19"/>
      <c r="I149" s="19"/>
      <c r="J149" s="19"/>
      <c r="K149" s="19"/>
    </row>
    <row r="150" spans="2:11" s="20" customFormat="1">
      <c r="B150" s="41"/>
      <c r="C150" s="40"/>
      <c r="D150" s="19"/>
      <c r="E150" s="19"/>
      <c r="F150" s="19"/>
      <c r="G150" s="19"/>
      <c r="H150" s="19"/>
      <c r="I150" s="19"/>
      <c r="J150" s="19"/>
      <c r="K150" s="19"/>
    </row>
    <row r="151" spans="2:11" s="20" customFormat="1">
      <c r="B151" s="41"/>
      <c r="C151" s="40"/>
      <c r="D151" s="19"/>
      <c r="E151" s="19"/>
      <c r="F151" s="19"/>
      <c r="G151" s="19"/>
      <c r="H151" s="19"/>
      <c r="I151" s="19"/>
      <c r="J151" s="19"/>
      <c r="K151" s="19"/>
    </row>
    <row r="152" spans="2:11" s="20" customFormat="1">
      <c r="B152" s="41"/>
      <c r="C152" s="40"/>
      <c r="D152" s="19"/>
      <c r="E152" s="19"/>
      <c r="F152" s="19"/>
      <c r="G152" s="19"/>
      <c r="H152" s="19"/>
      <c r="I152" s="19"/>
      <c r="J152" s="19"/>
      <c r="K152" s="19"/>
    </row>
    <row r="153" spans="2:11" s="20" customFormat="1">
      <c r="B153" s="41"/>
      <c r="C153" s="40"/>
      <c r="D153" s="19"/>
      <c r="E153" s="19"/>
      <c r="F153" s="19"/>
      <c r="G153" s="19"/>
      <c r="H153" s="19"/>
      <c r="I153" s="19"/>
      <c r="J153" s="19"/>
      <c r="K153" s="19"/>
    </row>
    <row r="154" spans="2:11" s="20" customFormat="1">
      <c r="B154" s="41"/>
      <c r="C154" s="40"/>
      <c r="D154" s="19"/>
      <c r="E154" s="19"/>
      <c r="F154" s="19"/>
      <c r="G154" s="19"/>
      <c r="H154" s="19"/>
      <c r="I154" s="19"/>
      <c r="J154" s="19"/>
      <c r="K154" s="19"/>
    </row>
    <row r="155" spans="2:11" s="20" customFormat="1">
      <c r="B155" s="41"/>
      <c r="C155" s="40"/>
      <c r="D155" s="19"/>
      <c r="E155" s="19"/>
      <c r="F155" s="19"/>
      <c r="G155" s="19"/>
      <c r="H155" s="19"/>
      <c r="I155" s="19"/>
      <c r="J155" s="19"/>
      <c r="K155" s="19"/>
    </row>
    <row r="156" spans="2:11" s="20" customFormat="1">
      <c r="B156" s="41"/>
      <c r="C156" s="40"/>
      <c r="D156" s="19"/>
      <c r="E156" s="19"/>
      <c r="F156" s="19"/>
      <c r="G156" s="19"/>
      <c r="H156" s="19"/>
      <c r="I156" s="19"/>
      <c r="J156" s="19"/>
      <c r="K156" s="19"/>
    </row>
    <row r="157" spans="2:11" s="20" customFormat="1">
      <c r="B157" s="41"/>
      <c r="C157" s="40"/>
      <c r="D157" s="19"/>
      <c r="E157" s="19"/>
      <c r="F157" s="19"/>
      <c r="G157" s="19"/>
      <c r="H157" s="19"/>
      <c r="I157" s="19"/>
      <c r="J157" s="19"/>
      <c r="K157" s="19"/>
    </row>
    <row r="158" spans="2:11" s="20" customFormat="1">
      <c r="B158" s="41"/>
      <c r="C158" s="40"/>
      <c r="D158" s="19"/>
      <c r="E158" s="19"/>
      <c r="F158" s="19"/>
      <c r="G158" s="19"/>
      <c r="H158" s="19"/>
      <c r="I158" s="19"/>
      <c r="J158" s="19"/>
      <c r="K158" s="19"/>
    </row>
    <row r="159" spans="2:11" s="20" customFormat="1">
      <c r="B159" s="41"/>
      <c r="C159" s="40"/>
      <c r="D159" s="19"/>
      <c r="E159" s="19"/>
      <c r="F159" s="19"/>
      <c r="G159" s="19"/>
      <c r="H159" s="19"/>
      <c r="I159" s="19"/>
      <c r="J159" s="19"/>
      <c r="K159" s="19"/>
    </row>
    <row r="160" spans="2:11" s="20" customFormat="1">
      <c r="B160" s="41"/>
      <c r="C160" s="40"/>
      <c r="D160" s="19"/>
      <c r="E160" s="19"/>
      <c r="F160" s="19"/>
      <c r="G160" s="19"/>
      <c r="H160" s="19"/>
      <c r="I160" s="19"/>
      <c r="J160" s="19"/>
      <c r="K160" s="19"/>
    </row>
    <row r="161" spans="2:11" s="20" customFormat="1">
      <c r="B161" s="41"/>
      <c r="C161" s="40"/>
      <c r="D161" s="19"/>
      <c r="E161" s="19"/>
      <c r="F161" s="19"/>
      <c r="G161" s="19"/>
      <c r="H161" s="19"/>
      <c r="I161" s="19"/>
      <c r="J161" s="19"/>
      <c r="K161" s="19"/>
    </row>
    <row r="162" spans="2:11" s="20" customFormat="1">
      <c r="B162" s="41"/>
      <c r="C162" s="40"/>
      <c r="D162" s="19"/>
      <c r="E162" s="19"/>
      <c r="F162" s="19"/>
      <c r="G162" s="19"/>
      <c r="H162" s="19"/>
      <c r="I162" s="19"/>
      <c r="J162" s="19"/>
      <c r="K162" s="19"/>
    </row>
    <row r="163" spans="2:11" s="20" customFormat="1">
      <c r="B163" s="41"/>
      <c r="C163" s="40"/>
      <c r="D163" s="19"/>
      <c r="E163" s="19"/>
      <c r="F163" s="19"/>
      <c r="G163" s="19"/>
      <c r="H163" s="19"/>
      <c r="I163" s="19"/>
      <c r="J163" s="19"/>
      <c r="K163" s="19"/>
    </row>
    <row r="164" spans="2:11" s="20" customFormat="1">
      <c r="B164" s="41"/>
      <c r="C164" s="40"/>
      <c r="D164" s="19"/>
      <c r="E164" s="19"/>
      <c r="F164" s="19"/>
      <c r="G164" s="19"/>
      <c r="H164" s="19"/>
      <c r="I164" s="19"/>
      <c r="J164" s="19"/>
      <c r="K164" s="19"/>
    </row>
    <row r="165" spans="2:11" s="20" customFormat="1">
      <c r="B165" s="41"/>
      <c r="C165" s="40"/>
      <c r="D165" s="19"/>
      <c r="E165" s="19"/>
      <c r="F165" s="19"/>
      <c r="G165" s="19"/>
      <c r="H165" s="19"/>
      <c r="I165" s="19"/>
      <c r="J165" s="19"/>
      <c r="K165" s="19"/>
    </row>
    <row r="166" spans="2:11" s="20" customFormat="1">
      <c r="B166" s="41"/>
      <c r="C166" s="40"/>
      <c r="D166" s="19"/>
      <c r="E166" s="19"/>
      <c r="F166" s="19"/>
      <c r="G166" s="19"/>
      <c r="H166" s="19"/>
      <c r="I166" s="19"/>
      <c r="J166" s="19"/>
      <c r="K166" s="19"/>
    </row>
    <row r="167" spans="2:11" s="20" customFormat="1">
      <c r="B167" s="41"/>
      <c r="C167" s="40"/>
      <c r="D167" s="19"/>
      <c r="E167" s="19"/>
      <c r="F167" s="19"/>
      <c r="G167" s="19"/>
      <c r="H167" s="19"/>
      <c r="I167" s="19"/>
      <c r="J167" s="19"/>
      <c r="K167" s="19"/>
    </row>
    <row r="168" spans="2:11" s="20" customFormat="1">
      <c r="B168" s="41"/>
      <c r="C168" s="40"/>
      <c r="D168" s="19"/>
      <c r="E168" s="19"/>
      <c r="F168" s="19"/>
      <c r="G168" s="19"/>
      <c r="H168" s="19"/>
      <c r="I168" s="19"/>
      <c r="J168" s="19"/>
      <c r="K168" s="19"/>
    </row>
    <row r="169" spans="2:11" s="20" customFormat="1">
      <c r="B169" s="41"/>
      <c r="C169" s="40"/>
      <c r="D169" s="19"/>
      <c r="E169" s="19"/>
      <c r="F169" s="19"/>
      <c r="G169" s="19"/>
      <c r="H169" s="19"/>
      <c r="I169" s="19"/>
      <c r="J169" s="19"/>
      <c r="K169" s="19"/>
    </row>
    <row r="170" spans="2:11" s="20" customFormat="1">
      <c r="B170" s="41"/>
      <c r="C170" s="40"/>
      <c r="D170" s="19"/>
      <c r="E170" s="19"/>
      <c r="F170" s="19"/>
      <c r="G170" s="19"/>
      <c r="H170" s="19"/>
      <c r="I170" s="19"/>
      <c r="J170" s="19"/>
      <c r="K170" s="19"/>
    </row>
    <row r="171" spans="2:11" s="20" customFormat="1">
      <c r="B171" s="41"/>
      <c r="C171" s="40"/>
      <c r="D171" s="19"/>
      <c r="E171" s="19"/>
      <c r="F171" s="19"/>
      <c r="G171" s="19"/>
      <c r="H171" s="19"/>
      <c r="I171" s="19"/>
      <c r="J171" s="19"/>
      <c r="K171" s="19"/>
    </row>
    <row r="172" spans="2:11" s="20" customFormat="1">
      <c r="B172" s="41"/>
      <c r="C172" s="40"/>
      <c r="D172" s="19"/>
      <c r="E172" s="19"/>
      <c r="F172" s="19"/>
      <c r="G172" s="19"/>
      <c r="H172" s="19"/>
      <c r="I172" s="19"/>
      <c r="J172" s="19"/>
      <c r="K172" s="19"/>
    </row>
    <row r="173" spans="2:11" s="20" customFormat="1">
      <c r="B173" s="41"/>
      <c r="C173" s="40"/>
      <c r="D173" s="19"/>
      <c r="E173" s="19"/>
      <c r="F173" s="19"/>
      <c r="G173" s="19"/>
      <c r="H173" s="19"/>
      <c r="I173" s="19"/>
      <c r="J173" s="19"/>
      <c r="K173" s="19"/>
    </row>
    <row r="174" spans="2:11" s="20" customFormat="1">
      <c r="B174" s="41"/>
      <c r="C174" s="40"/>
      <c r="D174" s="19"/>
      <c r="E174" s="19"/>
      <c r="F174" s="19"/>
      <c r="G174" s="19"/>
      <c r="H174" s="19"/>
      <c r="I174" s="19"/>
      <c r="J174" s="19"/>
      <c r="K174" s="19"/>
    </row>
    <row r="175" spans="2:11" s="20" customFormat="1">
      <c r="B175" s="41"/>
      <c r="C175" s="40"/>
      <c r="D175" s="19"/>
      <c r="E175" s="19"/>
      <c r="F175" s="19"/>
      <c r="G175" s="19"/>
      <c r="H175" s="19"/>
      <c r="I175" s="19"/>
      <c r="J175" s="19"/>
      <c r="K175" s="19"/>
    </row>
    <row r="176" spans="2:11" s="20" customFormat="1">
      <c r="B176" s="41"/>
      <c r="C176" s="40"/>
      <c r="D176" s="19"/>
      <c r="E176" s="19"/>
      <c r="F176" s="19"/>
      <c r="G176" s="19"/>
      <c r="H176" s="19"/>
      <c r="I176" s="19"/>
      <c r="J176" s="19"/>
      <c r="K176" s="19"/>
    </row>
    <row r="177" spans="2:11" s="20" customFormat="1">
      <c r="B177" s="41"/>
      <c r="C177" s="40"/>
      <c r="D177" s="19"/>
      <c r="E177" s="19"/>
      <c r="F177" s="19"/>
      <c r="G177" s="19"/>
      <c r="H177" s="19"/>
      <c r="I177" s="19"/>
      <c r="J177" s="19"/>
      <c r="K177" s="19"/>
    </row>
    <row r="178" spans="2:11" s="20" customFormat="1">
      <c r="B178" s="41"/>
      <c r="C178" s="40"/>
      <c r="D178" s="19"/>
      <c r="E178" s="19"/>
      <c r="F178" s="19"/>
      <c r="G178" s="19"/>
      <c r="H178" s="19"/>
      <c r="I178" s="19"/>
      <c r="J178" s="19"/>
      <c r="K178" s="19"/>
    </row>
    <row r="179" spans="2:11" s="20" customFormat="1">
      <c r="B179" s="41"/>
      <c r="C179" s="40"/>
      <c r="D179" s="19"/>
      <c r="E179" s="19"/>
      <c r="F179" s="19"/>
      <c r="G179" s="19"/>
      <c r="H179" s="19"/>
      <c r="I179" s="19"/>
      <c r="J179" s="19"/>
      <c r="K179" s="19"/>
    </row>
    <row r="180" spans="2:11" s="20" customFormat="1">
      <c r="B180" s="41"/>
      <c r="C180" s="40"/>
      <c r="D180" s="19"/>
      <c r="E180" s="19"/>
      <c r="F180" s="19"/>
      <c r="G180" s="19"/>
      <c r="H180" s="19"/>
      <c r="I180" s="19"/>
      <c r="J180" s="19"/>
      <c r="K180" s="19"/>
    </row>
    <row r="181" spans="2:11" s="20" customFormat="1">
      <c r="B181" s="41"/>
      <c r="C181" s="40"/>
      <c r="D181" s="19"/>
      <c r="E181" s="19"/>
      <c r="F181" s="19"/>
      <c r="G181" s="19"/>
      <c r="H181" s="19"/>
      <c r="I181" s="19"/>
      <c r="J181" s="19"/>
      <c r="K181" s="19"/>
    </row>
    <row r="182" spans="2:11" s="20" customFormat="1">
      <c r="B182" s="41"/>
      <c r="C182" s="40"/>
      <c r="D182" s="19"/>
      <c r="E182" s="19"/>
      <c r="F182" s="19"/>
      <c r="G182" s="19"/>
      <c r="H182" s="19"/>
      <c r="I182" s="19"/>
      <c r="J182" s="19"/>
      <c r="K182" s="19"/>
    </row>
    <row r="183" spans="2:11" s="20" customFormat="1">
      <c r="B183" s="41"/>
      <c r="C183" s="40"/>
      <c r="D183" s="19"/>
      <c r="E183" s="19"/>
      <c r="F183" s="19"/>
      <c r="G183" s="19"/>
      <c r="H183" s="19"/>
      <c r="I183" s="19"/>
      <c r="J183" s="19"/>
      <c r="K183" s="19"/>
    </row>
    <row r="184" spans="2:11" s="20" customFormat="1">
      <c r="B184" s="41"/>
      <c r="C184" s="40"/>
      <c r="D184" s="19"/>
      <c r="E184" s="19"/>
      <c r="F184" s="19"/>
      <c r="G184" s="19"/>
      <c r="H184" s="19"/>
      <c r="I184" s="19"/>
      <c r="J184" s="19"/>
      <c r="K184" s="19"/>
    </row>
    <row r="185" spans="2:11" s="20" customFormat="1">
      <c r="B185" s="41"/>
      <c r="C185" s="40"/>
      <c r="D185" s="19"/>
      <c r="E185" s="19"/>
      <c r="F185" s="19"/>
      <c r="G185" s="19"/>
      <c r="H185" s="19"/>
      <c r="I185" s="19"/>
      <c r="J185" s="19"/>
      <c r="K185" s="19"/>
    </row>
    <row r="186" spans="2:11" s="20" customFormat="1">
      <c r="B186" s="41"/>
      <c r="C186" s="40"/>
      <c r="D186" s="19"/>
      <c r="E186" s="19"/>
      <c r="F186" s="19"/>
      <c r="G186" s="19"/>
      <c r="H186" s="19"/>
      <c r="I186" s="19"/>
      <c r="J186" s="19"/>
      <c r="K186" s="19"/>
    </row>
    <row r="187" spans="2:11" s="20" customFormat="1">
      <c r="B187" s="41"/>
      <c r="C187" s="40"/>
      <c r="D187" s="19"/>
      <c r="E187" s="19"/>
      <c r="F187" s="19"/>
      <c r="G187" s="19"/>
      <c r="H187" s="19"/>
      <c r="I187" s="19"/>
      <c r="J187" s="19"/>
      <c r="K187" s="19"/>
    </row>
    <row r="188" spans="2:11" s="20" customFormat="1">
      <c r="B188" s="41"/>
      <c r="C188" s="40"/>
      <c r="D188" s="19"/>
      <c r="E188" s="19"/>
      <c r="F188" s="19"/>
      <c r="G188" s="19"/>
      <c r="H188" s="19"/>
      <c r="I188" s="19"/>
      <c r="J188" s="19"/>
      <c r="K188" s="19"/>
    </row>
    <row r="189" spans="2:11" s="20" customFormat="1">
      <c r="B189" s="41"/>
      <c r="C189" s="40"/>
      <c r="D189" s="19"/>
      <c r="E189" s="19"/>
      <c r="F189" s="19"/>
      <c r="G189" s="19"/>
      <c r="H189" s="19"/>
      <c r="I189" s="19"/>
      <c r="J189" s="19"/>
      <c r="K189" s="19"/>
    </row>
    <row r="190" spans="2:11" s="20" customFormat="1">
      <c r="B190" s="41"/>
      <c r="C190" s="40"/>
      <c r="D190" s="19"/>
      <c r="E190" s="19"/>
      <c r="F190" s="19"/>
      <c r="G190" s="19"/>
      <c r="H190" s="19"/>
      <c r="I190" s="19"/>
      <c r="J190" s="19"/>
      <c r="K190" s="19"/>
    </row>
    <row r="191" spans="2:11" s="20" customFormat="1">
      <c r="B191" s="41"/>
      <c r="C191" s="40"/>
      <c r="D191" s="19"/>
      <c r="E191" s="19"/>
      <c r="F191" s="19"/>
      <c r="G191" s="19"/>
      <c r="H191" s="19"/>
      <c r="I191" s="19"/>
      <c r="J191" s="19"/>
      <c r="K191" s="19"/>
    </row>
    <row r="192" spans="2:11" s="20" customFormat="1">
      <c r="B192" s="41"/>
      <c r="C192" s="40"/>
      <c r="D192" s="19"/>
      <c r="E192" s="19"/>
      <c r="F192" s="19"/>
      <c r="G192" s="19"/>
      <c r="H192" s="19"/>
      <c r="I192" s="19"/>
      <c r="J192" s="19"/>
      <c r="K192" s="19"/>
    </row>
    <row r="193" spans="2:11" s="20" customFormat="1">
      <c r="B193" s="41"/>
      <c r="C193" s="40"/>
      <c r="D193" s="19"/>
      <c r="E193" s="19"/>
      <c r="F193" s="19"/>
      <c r="G193" s="19"/>
      <c r="H193" s="19"/>
      <c r="I193" s="19"/>
      <c r="J193" s="19"/>
      <c r="K193" s="19"/>
    </row>
    <row r="194" spans="2:11" s="20" customFormat="1">
      <c r="B194" s="41"/>
      <c r="C194" s="40"/>
      <c r="D194" s="19"/>
      <c r="E194" s="19"/>
      <c r="F194" s="19"/>
      <c r="G194" s="19"/>
      <c r="H194" s="19"/>
      <c r="I194" s="19"/>
      <c r="J194" s="19"/>
      <c r="K194" s="19"/>
    </row>
    <row r="195" spans="2:11" s="20" customFormat="1">
      <c r="B195" s="41"/>
      <c r="C195" s="40"/>
      <c r="D195" s="19"/>
      <c r="E195" s="19"/>
      <c r="F195" s="19"/>
      <c r="G195" s="19"/>
      <c r="H195" s="19"/>
      <c r="I195" s="19"/>
      <c r="J195" s="19"/>
      <c r="K195" s="19"/>
    </row>
    <row r="196" spans="2:11" s="20" customFormat="1">
      <c r="B196" s="41"/>
      <c r="C196" s="40"/>
      <c r="D196" s="19"/>
      <c r="E196" s="19"/>
      <c r="F196" s="19"/>
      <c r="G196" s="19"/>
      <c r="H196" s="19"/>
      <c r="I196" s="19"/>
      <c r="J196" s="19"/>
      <c r="K196" s="19"/>
    </row>
    <row r="197" spans="2:11" s="20" customFormat="1">
      <c r="B197" s="41"/>
      <c r="C197" s="40"/>
      <c r="D197" s="19"/>
      <c r="E197" s="19"/>
      <c r="F197" s="19"/>
      <c r="G197" s="19"/>
      <c r="H197" s="19"/>
      <c r="I197" s="19"/>
      <c r="J197" s="19"/>
      <c r="K197" s="19"/>
    </row>
    <row r="198" spans="2:11" s="20" customFormat="1">
      <c r="B198" s="41"/>
      <c r="C198" s="40"/>
      <c r="D198" s="19"/>
      <c r="E198" s="19"/>
      <c r="F198" s="19"/>
      <c r="G198" s="19"/>
      <c r="H198" s="19"/>
      <c r="I198" s="19"/>
      <c r="J198" s="19"/>
      <c r="K198" s="19"/>
    </row>
    <row r="199" spans="2:11" s="20" customFormat="1">
      <c r="B199" s="41"/>
      <c r="C199" s="40"/>
      <c r="D199" s="19"/>
      <c r="E199" s="19"/>
      <c r="F199" s="19"/>
      <c r="G199" s="19"/>
      <c r="H199" s="19"/>
      <c r="I199" s="19"/>
      <c r="J199" s="19"/>
      <c r="K199" s="19"/>
    </row>
    <row r="200" spans="2:11" s="20" customFormat="1">
      <c r="B200" s="41"/>
      <c r="C200" s="40"/>
      <c r="D200" s="19"/>
      <c r="E200" s="19"/>
      <c r="F200" s="19"/>
      <c r="G200" s="19"/>
      <c r="H200" s="19"/>
      <c r="I200" s="19"/>
      <c r="J200" s="19"/>
      <c r="K200" s="19"/>
    </row>
    <row r="201" spans="2:11" s="20" customFormat="1">
      <c r="B201" s="41"/>
      <c r="C201" s="40"/>
      <c r="D201" s="19"/>
      <c r="E201" s="19"/>
      <c r="F201" s="19"/>
      <c r="G201" s="19"/>
      <c r="H201" s="19"/>
      <c r="I201" s="19"/>
      <c r="J201" s="19"/>
      <c r="K201" s="19"/>
    </row>
    <row r="202" spans="2:11" s="20" customFormat="1">
      <c r="B202" s="41"/>
      <c r="C202" s="40"/>
      <c r="D202" s="19"/>
      <c r="E202" s="19"/>
      <c r="F202" s="19"/>
      <c r="G202" s="19"/>
      <c r="H202" s="19"/>
      <c r="I202" s="19"/>
      <c r="J202" s="19"/>
      <c r="K202" s="19"/>
    </row>
    <row r="203" spans="2:11" s="20" customFormat="1">
      <c r="B203" s="41"/>
      <c r="C203" s="40"/>
      <c r="D203" s="19"/>
      <c r="E203" s="19"/>
      <c r="F203" s="19"/>
      <c r="G203" s="19"/>
      <c r="H203" s="19"/>
      <c r="I203" s="19"/>
      <c r="J203" s="19"/>
      <c r="K203" s="19"/>
    </row>
    <row r="204" spans="2:11" s="20" customFormat="1">
      <c r="B204" s="41"/>
      <c r="C204" s="40"/>
      <c r="D204" s="19"/>
      <c r="E204" s="19"/>
      <c r="F204" s="19"/>
      <c r="G204" s="19"/>
      <c r="H204" s="19"/>
      <c r="I204" s="19"/>
      <c r="J204" s="19"/>
      <c r="K204" s="19"/>
    </row>
    <row r="205" spans="2:11" s="20" customFormat="1">
      <c r="B205" s="41"/>
      <c r="C205" s="40"/>
      <c r="D205" s="19"/>
      <c r="E205" s="19"/>
      <c r="F205" s="19"/>
      <c r="G205" s="19"/>
      <c r="H205" s="19"/>
      <c r="I205" s="19"/>
      <c r="J205" s="19"/>
      <c r="K205" s="19"/>
    </row>
    <row r="206" spans="2:11" s="20" customFormat="1">
      <c r="B206" s="41"/>
      <c r="C206" s="40"/>
      <c r="D206" s="19"/>
      <c r="E206" s="19"/>
      <c r="F206" s="19"/>
      <c r="G206" s="19"/>
      <c r="H206" s="19"/>
      <c r="I206" s="19"/>
      <c r="J206" s="19"/>
      <c r="K206" s="19"/>
    </row>
    <row r="207" spans="2:11" s="20" customFormat="1">
      <c r="B207" s="41"/>
      <c r="C207" s="40"/>
      <c r="D207" s="19"/>
      <c r="E207" s="19"/>
      <c r="F207" s="19"/>
      <c r="G207" s="19"/>
      <c r="H207" s="19"/>
      <c r="I207" s="19"/>
      <c r="J207" s="19"/>
      <c r="K207" s="19"/>
    </row>
    <row r="208" spans="2:11" s="20" customFormat="1">
      <c r="B208" s="41"/>
      <c r="C208" s="40"/>
      <c r="D208" s="19"/>
      <c r="E208" s="19"/>
      <c r="F208" s="19"/>
      <c r="G208" s="19"/>
      <c r="H208" s="19"/>
      <c r="I208" s="19"/>
      <c r="J208" s="19"/>
      <c r="K208" s="19"/>
    </row>
    <row r="209" spans="2:11" s="20" customFormat="1">
      <c r="B209" s="41"/>
      <c r="C209" s="40"/>
      <c r="D209" s="19"/>
      <c r="E209" s="19"/>
      <c r="F209" s="19"/>
      <c r="G209" s="19"/>
      <c r="H209" s="19"/>
      <c r="I209" s="19"/>
      <c r="J209" s="19"/>
      <c r="K209" s="19"/>
    </row>
    <row r="210" spans="2:11" s="20" customFormat="1">
      <c r="B210" s="41"/>
      <c r="C210" s="40"/>
      <c r="D210" s="19"/>
      <c r="E210" s="19"/>
      <c r="F210" s="19"/>
      <c r="G210" s="19"/>
      <c r="H210" s="19"/>
      <c r="I210" s="19"/>
      <c r="J210" s="19"/>
      <c r="K210" s="19"/>
    </row>
    <row r="211" spans="2:11" s="20" customFormat="1">
      <c r="B211" s="41"/>
      <c r="C211" s="40"/>
      <c r="D211" s="19"/>
      <c r="E211" s="19"/>
      <c r="F211" s="19"/>
      <c r="G211" s="19"/>
      <c r="H211" s="19"/>
      <c r="I211" s="19"/>
      <c r="J211" s="19"/>
      <c r="K211" s="19"/>
    </row>
    <row r="212" spans="2:11" s="20" customFormat="1">
      <c r="B212" s="41"/>
      <c r="C212" s="40"/>
      <c r="D212" s="19"/>
      <c r="E212" s="19"/>
      <c r="F212" s="19"/>
      <c r="G212" s="19"/>
      <c r="H212" s="19"/>
      <c r="I212" s="19"/>
      <c r="J212" s="19"/>
      <c r="K212" s="19"/>
    </row>
    <row r="213" spans="2:11" s="20" customFormat="1">
      <c r="B213" s="41"/>
      <c r="C213" s="40"/>
      <c r="D213" s="19"/>
      <c r="E213" s="19"/>
      <c r="F213" s="19"/>
      <c r="G213" s="19"/>
      <c r="H213" s="19"/>
      <c r="I213" s="19"/>
      <c r="J213" s="19"/>
      <c r="K213" s="19"/>
    </row>
    <row r="214" spans="2:11" s="20" customFormat="1">
      <c r="B214" s="41"/>
      <c r="C214" s="40"/>
      <c r="D214" s="19"/>
      <c r="E214" s="19"/>
      <c r="F214" s="19"/>
      <c r="G214" s="19"/>
      <c r="H214" s="19"/>
      <c r="I214" s="19"/>
      <c r="J214" s="19"/>
      <c r="K214" s="19"/>
    </row>
    <row r="215" spans="2:11" s="20" customFormat="1">
      <c r="B215" s="41"/>
      <c r="C215" s="40"/>
      <c r="D215" s="19"/>
      <c r="E215" s="19"/>
      <c r="F215" s="19"/>
      <c r="G215" s="19"/>
      <c r="H215" s="19"/>
      <c r="I215" s="19"/>
      <c r="J215" s="19"/>
      <c r="K215" s="19"/>
    </row>
    <row r="216" spans="2:11" s="20" customFormat="1">
      <c r="B216" s="41"/>
      <c r="C216" s="40"/>
      <c r="D216" s="19"/>
      <c r="E216" s="19"/>
      <c r="F216" s="19"/>
      <c r="G216" s="19"/>
      <c r="H216" s="19"/>
      <c r="I216" s="19"/>
      <c r="J216" s="19"/>
      <c r="K216" s="19"/>
    </row>
    <row r="217" spans="2:11" s="20" customFormat="1">
      <c r="B217" s="41"/>
      <c r="C217" s="40"/>
      <c r="D217" s="19"/>
      <c r="E217" s="19"/>
      <c r="F217" s="19"/>
      <c r="G217" s="19"/>
      <c r="H217" s="19"/>
      <c r="I217" s="19"/>
      <c r="J217" s="19"/>
      <c r="K217" s="19"/>
    </row>
    <row r="218" spans="2:11" s="20" customFormat="1">
      <c r="B218" s="41"/>
      <c r="C218" s="40"/>
      <c r="D218" s="19"/>
      <c r="E218" s="19"/>
      <c r="F218" s="19"/>
      <c r="G218" s="19"/>
      <c r="H218" s="19"/>
      <c r="I218" s="19"/>
      <c r="J218" s="19"/>
      <c r="K218" s="19"/>
    </row>
    <row r="219" spans="2:11" s="20" customFormat="1">
      <c r="B219" s="41"/>
      <c r="C219" s="40"/>
      <c r="D219" s="19"/>
      <c r="E219" s="19"/>
      <c r="F219" s="19"/>
      <c r="G219" s="19"/>
      <c r="H219" s="19"/>
      <c r="I219" s="19"/>
      <c r="J219" s="19"/>
      <c r="K219" s="19"/>
    </row>
    <row r="220" spans="2:11" s="20" customFormat="1">
      <c r="B220" s="41"/>
      <c r="C220" s="40"/>
      <c r="D220" s="19"/>
      <c r="E220" s="19"/>
      <c r="F220" s="19"/>
      <c r="G220" s="19"/>
      <c r="H220" s="19"/>
      <c r="I220" s="19"/>
      <c r="J220" s="19"/>
      <c r="K220" s="19"/>
    </row>
    <row r="221" spans="2:11" s="20" customFormat="1">
      <c r="B221" s="41"/>
      <c r="C221" s="40"/>
      <c r="D221" s="19"/>
      <c r="E221" s="19"/>
      <c r="F221" s="19"/>
      <c r="G221" s="19"/>
      <c r="H221" s="19"/>
      <c r="I221" s="19"/>
      <c r="J221" s="19"/>
      <c r="K221" s="19"/>
    </row>
    <row r="222" spans="2:11" s="20" customFormat="1">
      <c r="B222" s="41"/>
      <c r="C222" s="40"/>
      <c r="D222" s="19"/>
      <c r="E222" s="19"/>
      <c r="F222" s="19"/>
      <c r="G222" s="19"/>
      <c r="H222" s="19"/>
      <c r="I222" s="19"/>
      <c r="J222" s="19"/>
      <c r="K222" s="19"/>
    </row>
    <row r="223" spans="2:11" s="20" customFormat="1">
      <c r="B223" s="41"/>
      <c r="C223" s="40"/>
      <c r="D223" s="19"/>
      <c r="E223" s="19"/>
      <c r="F223" s="19"/>
      <c r="G223" s="19"/>
      <c r="H223" s="19"/>
      <c r="I223" s="19"/>
      <c r="J223" s="19"/>
      <c r="K223" s="19"/>
    </row>
    <row r="224" spans="2:11" s="20" customFormat="1">
      <c r="B224" s="41"/>
      <c r="C224" s="40"/>
      <c r="D224" s="19"/>
      <c r="E224" s="19"/>
      <c r="F224" s="19"/>
      <c r="G224" s="19"/>
      <c r="H224" s="19"/>
      <c r="I224" s="19"/>
      <c r="J224" s="19"/>
      <c r="K224" s="19"/>
    </row>
    <row r="225" spans="2:11" s="20" customFormat="1">
      <c r="B225" s="41"/>
      <c r="C225" s="40"/>
      <c r="D225" s="19"/>
      <c r="E225" s="19"/>
      <c r="F225" s="19"/>
      <c r="G225" s="19"/>
      <c r="H225" s="19"/>
      <c r="I225" s="19"/>
      <c r="J225" s="19"/>
      <c r="K225" s="19"/>
    </row>
    <row r="226" spans="2:11" s="20" customFormat="1">
      <c r="B226" s="41"/>
      <c r="C226" s="40"/>
      <c r="D226" s="19"/>
      <c r="E226" s="19"/>
      <c r="F226" s="19"/>
      <c r="G226" s="19"/>
      <c r="H226" s="19"/>
      <c r="I226" s="19"/>
      <c r="J226" s="19"/>
      <c r="K226" s="19"/>
    </row>
    <row r="227" spans="2:11" s="20" customFormat="1">
      <c r="B227" s="41"/>
      <c r="C227" s="40"/>
      <c r="D227" s="19"/>
      <c r="E227" s="19"/>
      <c r="F227" s="19"/>
      <c r="G227" s="19"/>
      <c r="H227" s="19"/>
      <c r="I227" s="19"/>
      <c r="J227" s="19"/>
      <c r="K227" s="19"/>
    </row>
    <row r="228" spans="2:11" s="20" customFormat="1">
      <c r="B228" s="41"/>
      <c r="C228" s="40"/>
      <c r="D228" s="19"/>
      <c r="E228" s="19"/>
      <c r="F228" s="19"/>
      <c r="G228" s="19"/>
      <c r="H228" s="19"/>
      <c r="I228" s="19"/>
      <c r="J228" s="19"/>
      <c r="K228" s="19"/>
    </row>
    <row r="229" spans="2:11" s="20" customFormat="1">
      <c r="B229" s="41"/>
      <c r="C229" s="40"/>
      <c r="D229" s="19"/>
      <c r="E229" s="19"/>
      <c r="F229" s="19"/>
      <c r="G229" s="19"/>
      <c r="H229" s="19"/>
      <c r="I229" s="19"/>
      <c r="J229" s="19"/>
      <c r="K229" s="19"/>
    </row>
    <row r="230" spans="2:11" s="20" customFormat="1">
      <c r="B230" s="41"/>
      <c r="C230" s="40"/>
      <c r="D230" s="19"/>
      <c r="E230" s="19"/>
      <c r="F230" s="19"/>
      <c r="G230" s="19"/>
      <c r="H230" s="19"/>
      <c r="I230" s="19"/>
      <c r="J230" s="19"/>
      <c r="K230" s="19"/>
    </row>
    <row r="231" spans="2:11" s="20" customFormat="1">
      <c r="B231" s="41"/>
      <c r="C231" s="40"/>
      <c r="D231" s="19"/>
      <c r="E231" s="19"/>
      <c r="F231" s="19"/>
      <c r="G231" s="19"/>
      <c r="H231" s="19"/>
      <c r="I231" s="19"/>
      <c r="J231" s="19"/>
      <c r="K231" s="19"/>
    </row>
    <row r="232" spans="2:11" s="20" customFormat="1">
      <c r="B232" s="41"/>
      <c r="C232" s="40"/>
      <c r="D232" s="19"/>
      <c r="E232" s="19"/>
      <c r="F232" s="19"/>
      <c r="G232" s="19"/>
      <c r="H232" s="19"/>
      <c r="I232" s="19"/>
      <c r="J232" s="19"/>
      <c r="K232" s="19"/>
    </row>
    <row r="233" spans="2:11" s="20" customFormat="1">
      <c r="B233" s="41"/>
      <c r="C233" s="40"/>
      <c r="D233" s="19"/>
      <c r="E233" s="19"/>
      <c r="F233" s="19"/>
      <c r="G233" s="19"/>
      <c r="H233" s="19"/>
      <c r="I233" s="19"/>
      <c r="J233" s="19"/>
      <c r="K233" s="19"/>
    </row>
    <row r="234" spans="2:11" s="20" customFormat="1">
      <c r="B234" s="41"/>
      <c r="C234" s="40"/>
      <c r="D234" s="19"/>
      <c r="E234" s="19"/>
      <c r="F234" s="19"/>
      <c r="G234" s="19"/>
      <c r="H234" s="19"/>
      <c r="I234" s="19"/>
      <c r="J234" s="19"/>
      <c r="K234" s="19"/>
    </row>
    <row r="235" spans="2:11" s="20" customFormat="1">
      <c r="B235" s="41"/>
      <c r="C235" s="40"/>
      <c r="D235" s="19"/>
      <c r="E235" s="19"/>
      <c r="F235" s="19"/>
      <c r="G235" s="19"/>
      <c r="H235" s="19"/>
      <c r="I235" s="19"/>
      <c r="J235" s="19"/>
      <c r="K235" s="19"/>
    </row>
    <row r="236" spans="2:11" s="20" customFormat="1">
      <c r="B236" s="41"/>
      <c r="C236" s="40"/>
      <c r="D236" s="19"/>
      <c r="E236" s="19"/>
      <c r="F236" s="19"/>
      <c r="G236" s="19"/>
      <c r="H236" s="19"/>
      <c r="I236" s="19"/>
      <c r="J236" s="19"/>
      <c r="K236" s="19"/>
    </row>
    <row r="237" spans="2:11" s="20" customFormat="1">
      <c r="B237" s="41"/>
      <c r="C237" s="40"/>
      <c r="D237" s="19"/>
      <c r="E237" s="19"/>
      <c r="F237" s="19"/>
      <c r="G237" s="19"/>
      <c r="H237" s="19"/>
      <c r="I237" s="19"/>
      <c r="J237" s="19"/>
      <c r="K237" s="19"/>
    </row>
    <row r="238" spans="2:11" s="20" customFormat="1">
      <c r="B238" s="41"/>
      <c r="C238" s="40"/>
      <c r="D238" s="19"/>
      <c r="E238" s="19"/>
      <c r="F238" s="19"/>
      <c r="G238" s="19"/>
      <c r="H238" s="19"/>
      <c r="I238" s="19"/>
      <c r="J238" s="19"/>
      <c r="K238" s="19"/>
    </row>
    <row r="239" spans="2:11" s="20" customFormat="1">
      <c r="B239" s="41"/>
      <c r="C239" s="40"/>
      <c r="D239" s="19"/>
      <c r="E239" s="19"/>
      <c r="F239" s="19"/>
      <c r="G239" s="19"/>
      <c r="H239" s="19"/>
      <c r="I239" s="19"/>
      <c r="J239" s="19"/>
      <c r="K239" s="19"/>
    </row>
    <row r="240" spans="2:11" s="20" customFormat="1">
      <c r="B240" s="41"/>
      <c r="C240" s="40"/>
      <c r="D240" s="19"/>
      <c r="E240" s="19"/>
      <c r="F240" s="19"/>
      <c r="G240" s="19"/>
      <c r="H240" s="19"/>
      <c r="I240" s="19"/>
      <c r="J240" s="19"/>
      <c r="K240" s="19"/>
    </row>
    <row r="241" spans="2:11" s="20" customFormat="1">
      <c r="B241" s="41"/>
      <c r="C241" s="40"/>
      <c r="D241" s="19"/>
      <c r="E241" s="19"/>
      <c r="F241" s="19"/>
      <c r="G241" s="19"/>
      <c r="H241" s="19"/>
      <c r="I241" s="19"/>
      <c r="J241" s="19"/>
      <c r="K241" s="19"/>
    </row>
    <row r="242" spans="2:11" s="20" customFormat="1">
      <c r="B242" s="41"/>
      <c r="C242" s="40"/>
      <c r="D242" s="19"/>
      <c r="E242" s="19"/>
      <c r="F242" s="19"/>
      <c r="G242" s="19"/>
      <c r="H242" s="19"/>
      <c r="I242" s="19"/>
      <c r="J242" s="19"/>
      <c r="K242" s="19"/>
    </row>
    <row r="243" spans="2:11" s="20" customFormat="1">
      <c r="B243" s="41"/>
      <c r="C243" s="40"/>
      <c r="D243" s="19"/>
      <c r="E243" s="19"/>
      <c r="F243" s="19"/>
      <c r="G243" s="19"/>
      <c r="H243" s="19"/>
      <c r="I243" s="19"/>
      <c r="J243" s="19"/>
      <c r="K243" s="19"/>
    </row>
    <row r="244" spans="2:11" s="20" customFormat="1">
      <c r="B244" s="41"/>
      <c r="C244" s="40"/>
      <c r="D244" s="19"/>
      <c r="E244" s="19"/>
      <c r="F244" s="19"/>
      <c r="G244" s="19"/>
      <c r="H244" s="19"/>
      <c r="I244" s="19"/>
      <c r="J244" s="19"/>
      <c r="K244" s="19"/>
    </row>
    <row r="245" spans="2:11" s="20" customFormat="1">
      <c r="B245" s="41"/>
      <c r="C245" s="40"/>
      <c r="D245" s="19"/>
      <c r="E245" s="19"/>
      <c r="F245" s="19"/>
      <c r="G245" s="19"/>
      <c r="H245" s="19"/>
      <c r="I245" s="19"/>
      <c r="J245" s="19"/>
      <c r="K245" s="19"/>
    </row>
    <row r="246" spans="2:11" s="20" customFormat="1">
      <c r="B246" s="41"/>
      <c r="C246" s="40"/>
      <c r="D246" s="19"/>
      <c r="E246" s="19"/>
      <c r="F246" s="19"/>
      <c r="G246" s="19"/>
      <c r="H246" s="19"/>
      <c r="I246" s="19"/>
      <c r="J246" s="19"/>
      <c r="K246" s="19"/>
    </row>
    <row r="247" spans="2:11" s="20" customFormat="1">
      <c r="B247" s="41"/>
      <c r="C247" s="40"/>
      <c r="D247" s="19"/>
      <c r="E247" s="19"/>
      <c r="F247" s="19"/>
      <c r="G247" s="19"/>
      <c r="H247" s="19"/>
      <c r="I247" s="19"/>
      <c r="J247" s="19"/>
      <c r="K247" s="19"/>
    </row>
    <row r="248" spans="2:11" s="20" customFormat="1">
      <c r="B248" s="41"/>
      <c r="C248" s="40"/>
      <c r="D248" s="19"/>
      <c r="E248" s="19"/>
      <c r="F248" s="19"/>
      <c r="G248" s="19"/>
      <c r="H248" s="19"/>
      <c r="I248" s="19"/>
      <c r="J248" s="19"/>
      <c r="K248" s="19"/>
    </row>
    <row r="249" spans="2:11" s="20" customFormat="1">
      <c r="B249" s="41"/>
      <c r="C249" s="40"/>
      <c r="D249" s="19"/>
      <c r="E249" s="19"/>
      <c r="F249" s="19"/>
      <c r="G249" s="19"/>
      <c r="H249" s="19"/>
      <c r="I249" s="19"/>
      <c r="J249" s="19"/>
      <c r="K249" s="19"/>
    </row>
    <row r="250" spans="2:11" s="20" customFormat="1">
      <c r="B250" s="41"/>
      <c r="C250" s="40"/>
      <c r="D250" s="19"/>
      <c r="E250" s="19"/>
      <c r="F250" s="19"/>
      <c r="G250" s="19"/>
      <c r="H250" s="19"/>
      <c r="I250" s="19"/>
      <c r="J250" s="19"/>
      <c r="K250" s="19"/>
    </row>
    <row r="251" spans="2:11" s="20" customFormat="1">
      <c r="B251" s="41"/>
      <c r="C251" s="40"/>
      <c r="D251" s="19"/>
      <c r="E251" s="19"/>
      <c r="F251" s="19"/>
      <c r="G251" s="19"/>
      <c r="H251" s="19"/>
      <c r="I251" s="19"/>
      <c r="J251" s="19"/>
      <c r="K251" s="19"/>
    </row>
    <row r="252" spans="2:11" s="20" customFormat="1">
      <c r="B252" s="41"/>
      <c r="C252" s="40"/>
      <c r="D252" s="19"/>
      <c r="E252" s="19"/>
      <c r="F252" s="19"/>
      <c r="G252" s="19"/>
      <c r="H252" s="19"/>
      <c r="I252" s="19"/>
      <c r="J252" s="19"/>
      <c r="K252" s="19"/>
    </row>
    <row r="253" spans="2:11" s="20" customFormat="1">
      <c r="B253" s="41"/>
      <c r="C253" s="40"/>
      <c r="D253" s="19"/>
      <c r="E253" s="19"/>
      <c r="F253" s="19"/>
      <c r="G253" s="19"/>
      <c r="H253" s="19"/>
      <c r="I253" s="19"/>
      <c r="J253" s="19"/>
      <c r="K253" s="19"/>
    </row>
    <row r="254" spans="2:11" s="20" customFormat="1">
      <c r="B254" s="41"/>
      <c r="C254" s="40"/>
      <c r="D254" s="19"/>
      <c r="E254" s="19"/>
      <c r="F254" s="19"/>
      <c r="G254" s="19"/>
      <c r="H254" s="19"/>
      <c r="I254" s="19"/>
      <c r="J254" s="19"/>
      <c r="K254" s="19"/>
    </row>
    <row r="255" spans="2:11" s="20" customFormat="1">
      <c r="B255" s="41"/>
      <c r="C255" s="40"/>
      <c r="D255" s="19"/>
      <c r="E255" s="19"/>
      <c r="F255" s="19"/>
      <c r="G255" s="19"/>
      <c r="H255" s="19"/>
      <c r="I255" s="19"/>
      <c r="J255" s="19"/>
      <c r="K255" s="19"/>
    </row>
    <row r="256" spans="2:11" s="20" customFormat="1">
      <c r="B256" s="41"/>
      <c r="C256" s="40"/>
      <c r="D256" s="19"/>
      <c r="E256" s="19"/>
      <c r="F256" s="19"/>
      <c r="G256" s="19"/>
      <c r="H256" s="19"/>
      <c r="I256" s="19"/>
      <c r="J256" s="19"/>
      <c r="K256" s="19"/>
    </row>
    <row r="257" spans="2:11" s="20" customFormat="1">
      <c r="B257" s="41"/>
      <c r="C257" s="40"/>
      <c r="D257" s="19"/>
      <c r="E257" s="19"/>
      <c r="F257" s="19"/>
      <c r="G257" s="19"/>
      <c r="H257" s="19"/>
      <c r="I257" s="19"/>
      <c r="J257" s="19"/>
      <c r="K257" s="19"/>
    </row>
    <row r="258" spans="2:11" s="20" customFormat="1">
      <c r="B258" s="41"/>
      <c r="C258" s="40"/>
      <c r="D258" s="19"/>
      <c r="E258" s="19"/>
      <c r="F258" s="19"/>
      <c r="G258" s="19"/>
      <c r="H258" s="19"/>
      <c r="I258" s="19"/>
      <c r="J258" s="19"/>
      <c r="K258" s="19"/>
    </row>
    <row r="259" spans="2:11" s="20" customFormat="1">
      <c r="B259" s="41"/>
      <c r="C259" s="40"/>
      <c r="D259" s="19"/>
      <c r="E259" s="19"/>
      <c r="F259" s="19"/>
      <c r="G259" s="19"/>
      <c r="H259" s="19"/>
      <c r="I259" s="19"/>
      <c r="J259" s="19"/>
      <c r="K259" s="19"/>
    </row>
    <row r="260" spans="2:11" s="20" customFormat="1">
      <c r="B260" s="41"/>
      <c r="C260" s="40"/>
      <c r="D260" s="19"/>
      <c r="E260" s="19"/>
      <c r="F260" s="19"/>
      <c r="G260" s="19"/>
      <c r="H260" s="19"/>
      <c r="I260" s="19"/>
      <c r="J260" s="19"/>
      <c r="K260" s="19"/>
    </row>
    <row r="261" spans="2:11" s="20" customFormat="1">
      <c r="B261" s="41"/>
      <c r="C261" s="40"/>
      <c r="D261" s="19"/>
      <c r="E261" s="19"/>
      <c r="F261" s="19"/>
      <c r="G261" s="19"/>
      <c r="H261" s="19"/>
      <c r="I261" s="19"/>
      <c r="J261" s="19"/>
      <c r="K261" s="19"/>
    </row>
    <row r="262" spans="2:11" s="20" customFormat="1">
      <c r="B262" s="41"/>
      <c r="C262" s="40"/>
      <c r="D262" s="19"/>
      <c r="E262" s="19"/>
      <c r="F262" s="19"/>
      <c r="G262" s="19"/>
      <c r="H262" s="19"/>
      <c r="I262" s="19"/>
      <c r="J262" s="19"/>
      <c r="K262" s="19"/>
    </row>
    <row r="263" spans="2:11" s="20" customFormat="1">
      <c r="B263" s="41"/>
      <c r="C263" s="40"/>
      <c r="D263" s="19"/>
      <c r="E263" s="19"/>
      <c r="F263" s="19"/>
      <c r="G263" s="19"/>
      <c r="H263" s="19"/>
      <c r="I263" s="19"/>
      <c r="J263" s="19"/>
      <c r="K263" s="19"/>
    </row>
    <row r="264" spans="2:11" s="20" customFormat="1">
      <c r="B264" s="41"/>
      <c r="C264" s="40"/>
      <c r="D264" s="19"/>
      <c r="E264" s="19"/>
      <c r="F264" s="19"/>
      <c r="G264" s="19"/>
      <c r="H264" s="19"/>
      <c r="I264" s="19"/>
      <c r="J264" s="19"/>
      <c r="K264" s="19"/>
    </row>
    <row r="265" spans="2:11" s="20" customFormat="1">
      <c r="B265" s="41"/>
      <c r="C265" s="40"/>
      <c r="D265" s="19"/>
      <c r="E265" s="19"/>
      <c r="F265" s="19"/>
      <c r="G265" s="19"/>
      <c r="H265" s="19"/>
      <c r="I265" s="19"/>
      <c r="J265" s="19"/>
      <c r="K265" s="19"/>
    </row>
    <row r="266" spans="2:11" s="20" customFormat="1">
      <c r="B266" s="41"/>
      <c r="C266" s="40"/>
      <c r="D266" s="19"/>
      <c r="E266" s="19"/>
      <c r="F266" s="19"/>
      <c r="G266" s="19"/>
      <c r="H266" s="19"/>
      <c r="I266" s="19"/>
      <c r="J266" s="19"/>
      <c r="K266" s="19"/>
    </row>
    <row r="267" spans="2:11" s="20" customFormat="1">
      <c r="B267" s="41"/>
      <c r="C267" s="40"/>
      <c r="D267" s="19"/>
      <c r="E267" s="19"/>
      <c r="F267" s="19"/>
      <c r="G267" s="19"/>
      <c r="H267" s="19"/>
      <c r="I267" s="19"/>
      <c r="J267" s="19"/>
      <c r="K267" s="19"/>
    </row>
    <row r="268" spans="2:11" s="20" customFormat="1">
      <c r="B268" s="41"/>
      <c r="C268" s="40"/>
      <c r="D268" s="19"/>
      <c r="E268" s="19"/>
      <c r="F268" s="19"/>
      <c r="G268" s="19"/>
      <c r="H268" s="19"/>
      <c r="I268" s="19"/>
      <c r="J268" s="19"/>
      <c r="K268" s="19"/>
    </row>
    <row r="269" spans="2:11" s="20" customFormat="1">
      <c r="B269" s="41"/>
      <c r="C269" s="40"/>
      <c r="D269" s="19"/>
      <c r="E269" s="19"/>
      <c r="F269" s="19"/>
      <c r="G269" s="19"/>
      <c r="H269" s="19"/>
      <c r="I269" s="19"/>
      <c r="J269" s="19"/>
      <c r="K269" s="19"/>
    </row>
    <row r="270" spans="2:11" s="20" customFormat="1">
      <c r="B270" s="41"/>
      <c r="C270" s="40"/>
      <c r="D270" s="19"/>
      <c r="E270" s="19"/>
      <c r="F270" s="19"/>
      <c r="G270" s="19"/>
      <c r="H270" s="19"/>
      <c r="I270" s="19"/>
      <c r="J270" s="19"/>
      <c r="K270" s="19"/>
    </row>
    <row r="271" spans="2:11" s="20" customFormat="1">
      <c r="B271" s="41"/>
      <c r="C271" s="40"/>
      <c r="D271" s="19"/>
      <c r="E271" s="19"/>
      <c r="F271" s="19"/>
      <c r="G271" s="19"/>
      <c r="H271" s="19"/>
      <c r="I271" s="19"/>
      <c r="J271" s="19"/>
      <c r="K271" s="19"/>
    </row>
    <row r="272" spans="2:11" s="20" customFormat="1">
      <c r="B272" s="41"/>
      <c r="C272" s="40"/>
      <c r="D272" s="19"/>
      <c r="E272" s="19"/>
      <c r="F272" s="19"/>
      <c r="G272" s="19"/>
      <c r="H272" s="19"/>
      <c r="I272" s="19"/>
      <c r="J272" s="19"/>
      <c r="K272" s="19"/>
    </row>
    <row r="273" spans="2:11" s="20" customFormat="1">
      <c r="B273" s="41"/>
      <c r="C273" s="40"/>
      <c r="D273" s="19"/>
      <c r="E273" s="19"/>
      <c r="F273" s="19"/>
      <c r="G273" s="19"/>
      <c r="H273" s="19"/>
      <c r="I273" s="19"/>
      <c r="J273" s="19"/>
      <c r="K273" s="19"/>
    </row>
    <row r="274" spans="2:11" s="20" customFormat="1">
      <c r="B274" s="41"/>
      <c r="C274" s="40"/>
      <c r="D274" s="19"/>
      <c r="E274" s="19"/>
      <c r="F274" s="19"/>
      <c r="G274" s="19"/>
      <c r="H274" s="19"/>
      <c r="I274" s="19"/>
      <c r="J274" s="19"/>
      <c r="K274" s="19"/>
    </row>
    <row r="275" spans="2:11" s="20" customFormat="1">
      <c r="B275" s="41"/>
      <c r="C275" s="40"/>
      <c r="D275" s="19"/>
      <c r="E275" s="19"/>
      <c r="F275" s="19"/>
      <c r="G275" s="19"/>
      <c r="H275" s="19"/>
      <c r="I275" s="19"/>
      <c r="J275" s="19"/>
      <c r="K275" s="19"/>
    </row>
    <row r="276" spans="2:11" s="20" customFormat="1">
      <c r="B276" s="41"/>
      <c r="C276" s="40"/>
      <c r="D276" s="19"/>
      <c r="E276" s="19"/>
      <c r="F276" s="19"/>
      <c r="G276" s="19"/>
      <c r="H276" s="19"/>
      <c r="I276" s="19"/>
      <c r="J276" s="19"/>
      <c r="K276" s="19"/>
    </row>
    <row r="277" spans="2:11" s="20" customFormat="1">
      <c r="B277" s="41"/>
      <c r="C277" s="40"/>
      <c r="D277" s="19"/>
      <c r="E277" s="19"/>
      <c r="F277" s="19"/>
      <c r="G277" s="19"/>
      <c r="H277" s="19"/>
      <c r="I277" s="19"/>
      <c r="J277" s="19"/>
      <c r="K277" s="19"/>
    </row>
    <row r="278" spans="2:11" s="20" customFormat="1">
      <c r="B278" s="41"/>
      <c r="C278" s="40"/>
      <c r="D278" s="19"/>
      <c r="E278" s="19"/>
      <c r="F278" s="19"/>
      <c r="G278" s="19"/>
      <c r="H278" s="19"/>
      <c r="I278" s="19"/>
      <c r="J278" s="19"/>
      <c r="K278" s="19"/>
    </row>
    <row r="279" spans="2:11" s="20" customFormat="1">
      <c r="B279" s="41"/>
      <c r="C279" s="40"/>
      <c r="D279" s="19"/>
      <c r="E279" s="19"/>
      <c r="F279" s="19"/>
      <c r="G279" s="19"/>
      <c r="H279" s="19"/>
      <c r="I279" s="19"/>
      <c r="J279" s="19"/>
      <c r="K279" s="19"/>
    </row>
    <row r="280" spans="2:11" s="20" customFormat="1">
      <c r="B280" s="41"/>
      <c r="C280" s="40"/>
      <c r="D280" s="19"/>
      <c r="E280" s="19"/>
      <c r="F280" s="19"/>
      <c r="G280" s="19"/>
      <c r="H280" s="19"/>
      <c r="I280" s="19"/>
      <c r="J280" s="19"/>
      <c r="K280" s="19"/>
    </row>
    <row r="281" spans="2:11" s="20" customFormat="1">
      <c r="B281" s="41"/>
      <c r="C281" s="40"/>
      <c r="D281" s="19"/>
      <c r="E281" s="19"/>
      <c r="F281" s="19"/>
      <c r="G281" s="19"/>
      <c r="H281" s="19"/>
      <c r="I281" s="19"/>
      <c r="J281" s="19"/>
      <c r="K281" s="19"/>
    </row>
    <row r="282" spans="2:11" s="20" customFormat="1">
      <c r="B282" s="41"/>
      <c r="C282" s="40"/>
      <c r="D282" s="19"/>
      <c r="E282" s="19"/>
      <c r="F282" s="19"/>
      <c r="G282" s="19"/>
      <c r="H282" s="19"/>
      <c r="I282" s="19"/>
      <c r="J282" s="19"/>
      <c r="K282" s="19"/>
    </row>
    <row r="283" spans="2:11" s="20" customFormat="1">
      <c r="B283" s="41"/>
      <c r="C283" s="40"/>
      <c r="D283" s="19"/>
      <c r="E283" s="19"/>
      <c r="F283" s="19"/>
      <c r="G283" s="19"/>
      <c r="H283" s="19"/>
      <c r="I283" s="19"/>
      <c r="J283" s="19"/>
      <c r="K283" s="19"/>
    </row>
    <row r="284" spans="2:11" s="20" customFormat="1">
      <c r="B284" s="41"/>
      <c r="C284" s="40"/>
      <c r="D284" s="19"/>
      <c r="E284" s="19"/>
      <c r="F284" s="19"/>
      <c r="G284" s="19"/>
      <c r="H284" s="19"/>
      <c r="I284" s="19"/>
      <c r="J284" s="19"/>
      <c r="K284" s="19"/>
    </row>
    <row r="285" spans="2:11" s="20" customFormat="1">
      <c r="B285" s="41"/>
      <c r="C285" s="40"/>
      <c r="D285" s="19"/>
      <c r="E285" s="19"/>
      <c r="F285" s="19"/>
      <c r="G285" s="19"/>
      <c r="H285" s="19"/>
      <c r="I285" s="19"/>
      <c r="J285" s="19"/>
      <c r="K285" s="19"/>
    </row>
    <row r="286" spans="2:11" s="20" customFormat="1">
      <c r="B286" s="41"/>
      <c r="C286" s="40"/>
      <c r="D286" s="19"/>
      <c r="E286" s="19"/>
      <c r="F286" s="19"/>
      <c r="G286" s="19"/>
      <c r="H286" s="19"/>
      <c r="I286" s="19"/>
      <c r="J286" s="19"/>
      <c r="K286" s="19"/>
    </row>
    <row r="287" spans="2:11" s="20" customFormat="1">
      <c r="B287" s="41"/>
      <c r="C287" s="40"/>
      <c r="D287" s="19"/>
      <c r="E287" s="19"/>
      <c r="F287" s="19"/>
      <c r="G287" s="19"/>
      <c r="H287" s="19"/>
      <c r="I287" s="19"/>
      <c r="J287" s="19"/>
      <c r="K287" s="19"/>
    </row>
    <row r="288" spans="2:11" s="20" customFormat="1">
      <c r="B288" s="41"/>
      <c r="C288" s="40"/>
      <c r="D288" s="19"/>
      <c r="E288" s="19"/>
      <c r="F288" s="19"/>
      <c r="G288" s="19"/>
      <c r="H288" s="19"/>
      <c r="I288" s="19"/>
      <c r="J288" s="19"/>
      <c r="K288" s="19"/>
    </row>
    <row r="289" spans="2:11" s="20" customFormat="1">
      <c r="B289" s="41"/>
      <c r="C289" s="40"/>
      <c r="D289" s="19"/>
      <c r="E289" s="19"/>
      <c r="F289" s="19"/>
      <c r="G289" s="19"/>
      <c r="H289" s="19"/>
      <c r="I289" s="19"/>
      <c r="J289" s="19"/>
      <c r="K289" s="19"/>
    </row>
    <row r="290" spans="2:11" s="20" customFormat="1">
      <c r="B290" s="41"/>
      <c r="C290" s="40"/>
      <c r="D290" s="19"/>
      <c r="E290" s="19"/>
      <c r="F290" s="19"/>
      <c r="G290" s="19"/>
      <c r="H290" s="19"/>
      <c r="I290" s="19"/>
      <c r="J290" s="19"/>
      <c r="K290" s="19"/>
    </row>
    <row r="291" spans="2:11" s="20" customFormat="1">
      <c r="B291" s="41"/>
      <c r="C291" s="40"/>
      <c r="D291" s="19"/>
      <c r="E291" s="19"/>
      <c r="F291" s="19"/>
      <c r="G291" s="19"/>
      <c r="H291" s="19"/>
      <c r="I291" s="19"/>
      <c r="J291" s="19"/>
      <c r="K291" s="19"/>
    </row>
    <row r="292" spans="2:11" s="20" customFormat="1">
      <c r="B292" s="41"/>
      <c r="C292" s="40"/>
      <c r="D292" s="19"/>
      <c r="E292" s="19"/>
      <c r="F292" s="19"/>
      <c r="G292" s="19"/>
      <c r="H292" s="19"/>
      <c r="I292" s="19"/>
      <c r="J292" s="19"/>
      <c r="K292" s="19"/>
    </row>
    <row r="293" spans="2:11" s="20" customFormat="1">
      <c r="B293" s="41"/>
      <c r="C293" s="40"/>
      <c r="D293" s="19"/>
      <c r="E293" s="19"/>
      <c r="F293" s="19"/>
      <c r="G293" s="19"/>
      <c r="H293" s="19"/>
      <c r="I293" s="19"/>
      <c r="J293" s="19"/>
      <c r="K293" s="19"/>
    </row>
    <row r="294" spans="2:11" s="20" customFormat="1">
      <c r="B294" s="41"/>
      <c r="C294" s="40"/>
      <c r="D294" s="19"/>
      <c r="E294" s="19"/>
      <c r="F294" s="19"/>
      <c r="G294" s="19"/>
      <c r="H294" s="19"/>
      <c r="I294" s="19"/>
      <c r="J294" s="19"/>
      <c r="K294" s="19"/>
    </row>
    <row r="295" spans="2:11" s="20" customFormat="1">
      <c r="B295" s="41"/>
      <c r="C295" s="40"/>
      <c r="D295" s="19"/>
      <c r="E295" s="19"/>
      <c r="F295" s="19"/>
      <c r="G295" s="19"/>
      <c r="H295" s="19"/>
      <c r="I295" s="19"/>
      <c r="J295" s="19"/>
      <c r="K295" s="19"/>
    </row>
    <row r="296" spans="2:11" s="20" customFormat="1">
      <c r="B296" s="41"/>
      <c r="C296" s="40"/>
      <c r="D296" s="19"/>
      <c r="E296" s="19"/>
      <c r="F296" s="19"/>
      <c r="G296" s="19"/>
      <c r="H296" s="19"/>
      <c r="I296" s="19"/>
      <c r="J296" s="19"/>
      <c r="K296" s="19"/>
    </row>
    <row r="297" spans="2:11" s="20" customFormat="1">
      <c r="B297" s="41"/>
      <c r="C297" s="40"/>
      <c r="D297" s="19"/>
      <c r="E297" s="19"/>
      <c r="F297" s="19"/>
      <c r="G297" s="19"/>
      <c r="H297" s="19"/>
      <c r="I297" s="19"/>
      <c r="J297" s="19"/>
      <c r="K297" s="19"/>
    </row>
    <row r="298" spans="2:11" s="20" customFormat="1">
      <c r="B298" s="41"/>
      <c r="C298" s="40"/>
      <c r="D298" s="19"/>
      <c r="E298" s="19"/>
      <c r="F298" s="19"/>
      <c r="G298" s="19"/>
      <c r="H298" s="19"/>
      <c r="I298" s="19"/>
      <c r="J298" s="19"/>
      <c r="K298" s="19"/>
    </row>
    <row r="299" spans="2:11" s="20" customFormat="1">
      <c r="B299" s="41"/>
      <c r="C299" s="40"/>
      <c r="D299" s="19"/>
      <c r="E299" s="19"/>
      <c r="F299" s="19"/>
      <c r="G299" s="19"/>
      <c r="H299" s="19"/>
      <c r="I299" s="19"/>
      <c r="J299" s="19"/>
      <c r="K299" s="19"/>
    </row>
    <row r="300" spans="2:11" s="20" customFormat="1">
      <c r="B300" s="41"/>
      <c r="C300" s="40"/>
      <c r="D300" s="19"/>
      <c r="E300" s="19"/>
      <c r="F300" s="19"/>
      <c r="G300" s="19"/>
      <c r="H300" s="19"/>
      <c r="I300" s="19"/>
      <c r="J300" s="19"/>
      <c r="K300" s="19"/>
    </row>
    <row r="301" spans="2:11" s="20" customFormat="1">
      <c r="B301" s="41"/>
      <c r="C301" s="40"/>
      <c r="D301" s="19"/>
      <c r="E301" s="19"/>
      <c r="F301" s="19"/>
      <c r="G301" s="19"/>
      <c r="H301" s="19"/>
      <c r="I301" s="19"/>
      <c r="J301" s="19"/>
      <c r="K301" s="19"/>
    </row>
    <row r="302" spans="2:11" s="20" customFormat="1">
      <c r="B302" s="41"/>
      <c r="C302" s="40"/>
      <c r="D302" s="19"/>
      <c r="E302" s="19"/>
      <c r="F302" s="19"/>
      <c r="G302" s="19"/>
      <c r="H302" s="19"/>
      <c r="I302" s="19"/>
      <c r="J302" s="19"/>
      <c r="K302" s="19"/>
    </row>
    <row r="303" spans="2:11" s="20" customFormat="1">
      <c r="B303" s="41"/>
      <c r="C303" s="40"/>
      <c r="D303" s="19"/>
      <c r="E303" s="19"/>
      <c r="F303" s="19"/>
      <c r="G303" s="19"/>
      <c r="H303" s="19"/>
      <c r="I303" s="19"/>
      <c r="J303" s="19"/>
      <c r="K303" s="19"/>
    </row>
    <row r="304" spans="2:11" s="20" customFormat="1">
      <c r="B304" s="41"/>
      <c r="C304" s="40"/>
      <c r="D304" s="19"/>
      <c r="E304" s="19"/>
      <c r="F304" s="19"/>
      <c r="G304" s="19"/>
      <c r="H304" s="19"/>
      <c r="I304" s="19"/>
      <c r="J304" s="19"/>
      <c r="K304" s="19"/>
    </row>
    <row r="305" spans="2:11" s="20" customFormat="1">
      <c r="B305" s="41"/>
      <c r="C305" s="40"/>
      <c r="D305" s="19"/>
      <c r="E305" s="19"/>
      <c r="F305" s="19"/>
      <c r="G305" s="19"/>
      <c r="H305" s="19"/>
      <c r="I305" s="19"/>
      <c r="J305" s="19"/>
      <c r="K305" s="19"/>
    </row>
    <row r="306" spans="2:11" s="20" customFormat="1">
      <c r="B306" s="41"/>
      <c r="C306" s="40"/>
      <c r="D306" s="19"/>
      <c r="E306" s="19"/>
      <c r="F306" s="19"/>
      <c r="G306" s="19"/>
      <c r="H306" s="19"/>
      <c r="I306" s="19"/>
      <c r="J306" s="19"/>
      <c r="K306" s="19"/>
    </row>
    <row r="307" spans="2:11" s="20" customFormat="1">
      <c r="B307" s="41"/>
      <c r="C307" s="40"/>
      <c r="D307" s="19"/>
      <c r="E307" s="19"/>
      <c r="F307" s="19"/>
      <c r="G307" s="19"/>
      <c r="H307" s="19"/>
      <c r="I307" s="19"/>
      <c r="J307" s="19"/>
      <c r="K307" s="19"/>
    </row>
    <row r="308" spans="2:11" s="20" customFormat="1">
      <c r="B308" s="41"/>
      <c r="C308" s="40"/>
      <c r="D308" s="19"/>
      <c r="E308" s="19"/>
      <c r="F308" s="19"/>
      <c r="G308" s="19"/>
      <c r="H308" s="19"/>
      <c r="I308" s="19"/>
      <c r="J308" s="19"/>
      <c r="K308" s="19"/>
    </row>
    <row r="309" spans="2:11" s="20" customFormat="1">
      <c r="B309" s="41"/>
      <c r="C309" s="40"/>
      <c r="D309" s="19"/>
      <c r="E309" s="19"/>
      <c r="F309" s="19"/>
      <c r="G309" s="19"/>
      <c r="H309" s="19"/>
      <c r="I309" s="19"/>
      <c r="J309" s="19"/>
      <c r="K309" s="19"/>
    </row>
    <row r="310" spans="2:11" s="20" customFormat="1">
      <c r="B310" s="41"/>
      <c r="C310" s="40"/>
      <c r="D310" s="19"/>
      <c r="E310" s="19"/>
      <c r="F310" s="19"/>
      <c r="G310" s="19"/>
      <c r="H310" s="19"/>
      <c r="I310" s="19"/>
      <c r="J310" s="19"/>
      <c r="K310" s="19"/>
    </row>
    <row r="311" spans="2:11" s="20" customFormat="1">
      <c r="B311" s="41"/>
      <c r="C311" s="40"/>
      <c r="D311" s="19"/>
      <c r="E311" s="19"/>
      <c r="F311" s="19"/>
      <c r="G311" s="19"/>
      <c r="H311" s="19"/>
      <c r="I311" s="19"/>
      <c r="J311" s="19"/>
      <c r="K311" s="19"/>
    </row>
    <row r="312" spans="2:11" s="20" customFormat="1">
      <c r="B312" s="41"/>
      <c r="C312" s="40"/>
      <c r="D312" s="19"/>
      <c r="E312" s="19"/>
      <c r="F312" s="19"/>
      <c r="G312" s="19"/>
      <c r="H312" s="19"/>
      <c r="I312" s="19"/>
      <c r="J312" s="19"/>
      <c r="K312" s="19"/>
    </row>
    <row r="313" spans="2:11" s="20" customFormat="1">
      <c r="B313" s="41"/>
      <c r="C313" s="40"/>
      <c r="D313" s="19"/>
      <c r="E313" s="19"/>
      <c r="F313" s="19"/>
      <c r="G313" s="19"/>
      <c r="H313" s="19"/>
      <c r="I313" s="19"/>
      <c r="J313" s="19"/>
      <c r="K313" s="19"/>
    </row>
    <row r="314" spans="2:11" s="20" customFormat="1">
      <c r="B314" s="41"/>
      <c r="C314" s="40"/>
      <c r="D314" s="19"/>
      <c r="E314" s="19"/>
      <c r="F314" s="19"/>
      <c r="G314" s="19"/>
      <c r="H314" s="19"/>
      <c r="I314" s="19"/>
      <c r="J314" s="19"/>
      <c r="K314" s="19"/>
    </row>
    <row r="315" spans="2:11" s="20" customFormat="1">
      <c r="B315" s="41"/>
      <c r="C315" s="40"/>
      <c r="D315" s="19"/>
      <c r="E315" s="19"/>
      <c r="F315" s="19"/>
      <c r="G315" s="19"/>
      <c r="H315" s="19"/>
      <c r="I315" s="19"/>
      <c r="J315" s="19"/>
      <c r="K315" s="19"/>
    </row>
    <row r="316" spans="2:11" s="20" customFormat="1">
      <c r="B316" s="41"/>
      <c r="C316" s="40"/>
      <c r="D316" s="19"/>
      <c r="E316" s="19"/>
      <c r="F316" s="19"/>
      <c r="G316" s="19"/>
      <c r="H316" s="19"/>
      <c r="I316" s="19"/>
      <c r="J316" s="19"/>
      <c r="K316" s="19"/>
    </row>
    <row r="317" spans="2:11" s="20" customFormat="1">
      <c r="B317" s="41"/>
      <c r="C317" s="40"/>
      <c r="D317" s="19"/>
      <c r="E317" s="19"/>
      <c r="F317" s="19"/>
      <c r="G317" s="19"/>
      <c r="H317" s="19"/>
      <c r="I317" s="19"/>
      <c r="J317" s="19"/>
      <c r="K317" s="19"/>
    </row>
    <row r="318" spans="2:11" s="20" customFormat="1">
      <c r="B318" s="41"/>
      <c r="C318" s="40"/>
      <c r="D318" s="19"/>
      <c r="E318" s="19"/>
      <c r="F318" s="19"/>
      <c r="G318" s="19"/>
      <c r="H318" s="19"/>
      <c r="I318" s="19"/>
      <c r="J318" s="19"/>
      <c r="K318" s="19"/>
    </row>
    <row r="319" spans="2:11" s="20" customFormat="1">
      <c r="B319" s="41"/>
      <c r="C319" s="40"/>
      <c r="D319" s="19"/>
      <c r="E319" s="19"/>
      <c r="F319" s="19"/>
      <c r="G319" s="19"/>
      <c r="H319" s="19"/>
      <c r="I319" s="19"/>
      <c r="J319" s="19"/>
      <c r="K319" s="19"/>
    </row>
    <row r="320" spans="2:11" s="20" customFormat="1">
      <c r="B320" s="41"/>
      <c r="C320" s="40"/>
      <c r="D320" s="19"/>
      <c r="E320" s="19"/>
      <c r="F320" s="19"/>
      <c r="G320" s="19"/>
      <c r="H320" s="19"/>
      <c r="I320" s="19"/>
      <c r="J320" s="19"/>
      <c r="K320" s="19"/>
    </row>
    <row r="321" spans="2:11" s="20" customFormat="1">
      <c r="B321" s="41"/>
      <c r="C321" s="40"/>
      <c r="D321" s="19"/>
      <c r="E321" s="19"/>
      <c r="F321" s="19"/>
      <c r="G321" s="19"/>
      <c r="H321" s="19"/>
      <c r="I321" s="19"/>
      <c r="J321" s="19"/>
      <c r="K321" s="19"/>
    </row>
    <row r="322" spans="2:11" s="20" customFormat="1">
      <c r="B322" s="41"/>
      <c r="C322" s="40"/>
      <c r="D322" s="19"/>
      <c r="E322" s="19"/>
      <c r="F322" s="19"/>
      <c r="G322" s="19"/>
      <c r="H322" s="19"/>
      <c r="I322" s="19"/>
      <c r="J322" s="19"/>
      <c r="K322" s="19"/>
    </row>
    <row r="323" spans="2:11" s="20" customFormat="1">
      <c r="B323" s="41"/>
      <c r="C323" s="40"/>
      <c r="D323" s="19"/>
      <c r="E323" s="19"/>
      <c r="F323" s="19"/>
      <c r="G323" s="19"/>
      <c r="H323" s="19"/>
      <c r="I323" s="19"/>
      <c r="J323" s="19"/>
      <c r="K323" s="19"/>
    </row>
    <row r="324" spans="2:11" s="20" customFormat="1">
      <c r="B324" s="41"/>
      <c r="C324" s="40"/>
      <c r="D324" s="19"/>
      <c r="E324" s="19"/>
      <c r="F324" s="19"/>
      <c r="G324" s="19"/>
      <c r="H324" s="19"/>
      <c r="I324" s="19"/>
      <c r="J324" s="19"/>
      <c r="K324" s="19"/>
    </row>
    <row r="325" spans="2:11" s="20" customFormat="1">
      <c r="B325" s="41"/>
      <c r="C325" s="40"/>
      <c r="D325" s="19"/>
      <c r="E325" s="19"/>
      <c r="F325" s="19"/>
      <c r="G325" s="19"/>
      <c r="H325" s="19"/>
      <c r="I325" s="19"/>
      <c r="J325" s="19"/>
      <c r="K325" s="19"/>
    </row>
    <row r="326" spans="2:11" s="20" customFormat="1">
      <c r="B326" s="41"/>
      <c r="C326" s="40"/>
      <c r="D326" s="19"/>
      <c r="E326" s="19"/>
      <c r="F326" s="19"/>
      <c r="G326" s="19"/>
      <c r="H326" s="19"/>
      <c r="I326" s="19"/>
      <c r="J326" s="19"/>
      <c r="K326" s="19"/>
    </row>
    <row r="327" spans="2:11" s="20" customFormat="1">
      <c r="B327" s="41"/>
      <c r="C327" s="40"/>
      <c r="D327" s="19"/>
      <c r="E327" s="19"/>
      <c r="F327" s="19"/>
      <c r="G327" s="19"/>
      <c r="H327" s="19"/>
      <c r="I327" s="19"/>
      <c r="J327" s="19"/>
      <c r="K327" s="19"/>
    </row>
    <row r="328" spans="2:11" s="20" customFormat="1">
      <c r="B328" s="41"/>
      <c r="C328" s="40"/>
      <c r="D328" s="19"/>
      <c r="E328" s="19"/>
      <c r="F328" s="19"/>
      <c r="G328" s="19"/>
      <c r="H328" s="19"/>
      <c r="I328" s="19"/>
      <c r="J328" s="19"/>
      <c r="K328" s="19"/>
    </row>
    <row r="329" spans="2:11" s="20" customFormat="1">
      <c r="B329" s="41"/>
      <c r="C329" s="40"/>
      <c r="D329" s="19"/>
      <c r="E329" s="19"/>
      <c r="F329" s="19"/>
      <c r="G329" s="19"/>
      <c r="H329" s="19"/>
      <c r="I329" s="19"/>
      <c r="J329" s="19"/>
      <c r="K329" s="19"/>
    </row>
    <row r="330" spans="2:11" s="20" customFormat="1">
      <c r="B330" s="41"/>
      <c r="C330" s="40"/>
      <c r="D330" s="19"/>
      <c r="E330" s="19"/>
      <c r="F330" s="19"/>
      <c r="G330" s="19"/>
      <c r="H330" s="19"/>
      <c r="I330" s="19"/>
      <c r="J330" s="19"/>
      <c r="K330" s="19"/>
    </row>
    <row r="331" spans="2:11" s="20" customFormat="1">
      <c r="B331" s="41"/>
      <c r="C331" s="40"/>
      <c r="D331" s="19"/>
      <c r="E331" s="19"/>
      <c r="F331" s="19"/>
      <c r="G331" s="19"/>
      <c r="H331" s="19"/>
      <c r="I331" s="19"/>
      <c r="J331" s="19"/>
      <c r="K331" s="19"/>
    </row>
    <row r="332" spans="2:11" s="20" customFormat="1">
      <c r="B332" s="41"/>
      <c r="C332" s="40"/>
      <c r="D332" s="19"/>
      <c r="E332" s="19"/>
      <c r="F332" s="19"/>
      <c r="G332" s="19"/>
      <c r="H332" s="19"/>
      <c r="I332" s="19"/>
      <c r="J332" s="19"/>
      <c r="K332" s="19"/>
    </row>
    <row r="333" spans="2:11" s="20" customFormat="1">
      <c r="B333" s="41"/>
      <c r="C333" s="40"/>
      <c r="D333" s="19"/>
      <c r="E333" s="19"/>
      <c r="F333" s="19"/>
      <c r="G333" s="19"/>
      <c r="H333" s="19"/>
      <c r="I333" s="19"/>
      <c r="J333" s="19"/>
      <c r="K333" s="19"/>
    </row>
    <row r="334" spans="2:11" s="20" customFormat="1">
      <c r="B334" s="41"/>
      <c r="C334" s="40"/>
      <c r="D334" s="19"/>
      <c r="E334" s="19"/>
      <c r="F334" s="19"/>
      <c r="G334" s="19"/>
      <c r="H334" s="19"/>
      <c r="I334" s="19"/>
      <c r="J334" s="19"/>
      <c r="K334" s="19"/>
    </row>
    <row r="335" spans="2:11" s="20" customFormat="1">
      <c r="B335" s="41"/>
      <c r="C335" s="40"/>
      <c r="D335" s="19"/>
      <c r="E335" s="19"/>
      <c r="F335" s="19"/>
      <c r="G335" s="19"/>
      <c r="H335" s="19"/>
      <c r="I335" s="19"/>
      <c r="J335" s="19"/>
      <c r="K335" s="19"/>
    </row>
    <row r="336" spans="2:11" s="20" customFormat="1">
      <c r="B336" s="41"/>
      <c r="C336" s="40"/>
      <c r="D336" s="19"/>
      <c r="E336" s="19"/>
      <c r="F336" s="19"/>
      <c r="G336" s="19"/>
      <c r="H336" s="19"/>
      <c r="I336" s="19"/>
      <c r="J336" s="19"/>
      <c r="K336" s="19"/>
    </row>
    <row r="337" spans="2:11" s="20" customFormat="1">
      <c r="B337" s="41"/>
      <c r="C337" s="40"/>
      <c r="D337" s="19"/>
      <c r="E337" s="19"/>
      <c r="F337" s="19"/>
      <c r="G337" s="19"/>
      <c r="H337" s="19"/>
      <c r="I337" s="19"/>
      <c r="J337" s="19"/>
      <c r="K337" s="19"/>
    </row>
    <row r="338" spans="2:11" s="20" customFormat="1">
      <c r="B338" s="41"/>
      <c r="C338" s="40"/>
      <c r="D338" s="19"/>
      <c r="E338" s="19"/>
      <c r="F338" s="19"/>
      <c r="G338" s="19"/>
      <c r="H338" s="19"/>
      <c r="I338" s="19"/>
      <c r="J338" s="19"/>
      <c r="K338" s="19"/>
    </row>
    <row r="339" spans="2:11" s="20" customFormat="1">
      <c r="B339" s="41"/>
      <c r="C339" s="40"/>
      <c r="D339" s="19"/>
      <c r="E339" s="19"/>
      <c r="F339" s="19"/>
      <c r="G339" s="19"/>
      <c r="H339" s="19"/>
      <c r="I339" s="19"/>
      <c r="J339" s="19"/>
      <c r="K339" s="19"/>
    </row>
    <row r="340" spans="2:11" s="20" customFormat="1">
      <c r="B340" s="41"/>
      <c r="C340" s="40"/>
      <c r="D340" s="19"/>
      <c r="E340" s="19"/>
      <c r="F340" s="19"/>
      <c r="G340" s="19"/>
      <c r="H340" s="19"/>
      <c r="I340" s="19"/>
      <c r="J340" s="19"/>
      <c r="K340" s="19"/>
    </row>
    <row r="341" spans="2:11" s="20" customFormat="1">
      <c r="B341" s="41"/>
      <c r="C341" s="40"/>
      <c r="D341" s="19"/>
      <c r="E341" s="19"/>
      <c r="F341" s="19"/>
      <c r="G341" s="19"/>
      <c r="H341" s="19"/>
      <c r="I341" s="19"/>
      <c r="J341" s="19"/>
      <c r="K341" s="19"/>
    </row>
    <row r="342" spans="2:11" s="20" customFormat="1">
      <c r="B342" s="41"/>
      <c r="C342" s="40"/>
      <c r="D342" s="19"/>
      <c r="E342" s="19"/>
      <c r="F342" s="19"/>
      <c r="G342" s="19"/>
      <c r="H342" s="19"/>
      <c r="I342" s="19"/>
      <c r="J342" s="19"/>
      <c r="K342" s="19"/>
    </row>
    <row r="343" spans="2:11" s="20" customFormat="1">
      <c r="B343" s="41"/>
      <c r="C343" s="40"/>
      <c r="D343" s="19"/>
      <c r="E343" s="19"/>
      <c r="F343" s="19"/>
      <c r="G343" s="19"/>
      <c r="H343" s="19"/>
      <c r="I343" s="19"/>
      <c r="J343" s="19"/>
      <c r="K343" s="19"/>
    </row>
    <row r="344" spans="2:11" s="20" customFormat="1">
      <c r="B344" s="41"/>
      <c r="C344" s="40"/>
      <c r="D344" s="19"/>
      <c r="E344" s="19"/>
      <c r="F344" s="19"/>
      <c r="G344" s="19"/>
      <c r="H344" s="19"/>
      <c r="I344" s="19"/>
      <c r="J344" s="19"/>
      <c r="K344" s="19"/>
    </row>
    <row r="345" spans="2:11" s="20" customFormat="1">
      <c r="B345" s="41"/>
      <c r="C345" s="40"/>
      <c r="D345" s="19"/>
      <c r="E345" s="19"/>
      <c r="F345" s="19"/>
      <c r="G345" s="19"/>
      <c r="H345" s="19"/>
      <c r="I345" s="19"/>
      <c r="J345" s="19"/>
      <c r="K345" s="19"/>
    </row>
    <row r="346" spans="2:11" s="20" customFormat="1">
      <c r="B346" s="41"/>
      <c r="C346" s="40"/>
      <c r="D346" s="19"/>
      <c r="E346" s="19"/>
      <c r="F346" s="19"/>
      <c r="G346" s="19"/>
      <c r="H346" s="19"/>
      <c r="I346" s="19"/>
      <c r="J346" s="19"/>
      <c r="K346" s="19"/>
    </row>
    <row r="347" spans="2:11" s="20" customFormat="1">
      <c r="B347" s="41"/>
      <c r="C347" s="40"/>
      <c r="D347" s="19"/>
      <c r="E347" s="19"/>
      <c r="F347" s="19"/>
      <c r="G347" s="19"/>
      <c r="H347" s="19"/>
      <c r="I347" s="19"/>
      <c r="J347" s="19"/>
      <c r="K347" s="19"/>
    </row>
    <row r="348" spans="2:11" s="20" customFormat="1">
      <c r="B348" s="41"/>
      <c r="C348" s="40"/>
      <c r="D348" s="19"/>
      <c r="E348" s="19"/>
      <c r="F348" s="19"/>
      <c r="G348" s="19"/>
      <c r="H348" s="19"/>
      <c r="I348" s="19"/>
      <c r="J348" s="19"/>
      <c r="K348" s="19"/>
    </row>
    <row r="349" spans="2:11" s="20" customFormat="1">
      <c r="B349" s="41"/>
      <c r="C349" s="40"/>
      <c r="D349" s="19"/>
      <c r="E349" s="19"/>
      <c r="F349" s="19"/>
      <c r="G349" s="19"/>
      <c r="H349" s="19"/>
      <c r="I349" s="19"/>
      <c r="J349" s="19"/>
      <c r="K349" s="19"/>
    </row>
    <row r="350" spans="2:11" s="20" customFormat="1">
      <c r="B350" s="41"/>
      <c r="C350" s="40"/>
      <c r="D350" s="19"/>
      <c r="E350" s="19"/>
      <c r="F350" s="19"/>
      <c r="G350" s="19"/>
      <c r="H350" s="19"/>
      <c r="I350" s="19"/>
      <c r="J350" s="19"/>
      <c r="K350" s="19"/>
    </row>
    <row r="351" spans="2:11" s="20" customFormat="1">
      <c r="B351" s="41"/>
      <c r="C351" s="40"/>
      <c r="D351" s="19"/>
      <c r="E351" s="19"/>
      <c r="F351" s="19"/>
      <c r="G351" s="19"/>
      <c r="H351" s="19"/>
      <c r="I351" s="19"/>
      <c r="J351" s="19"/>
      <c r="K351" s="19"/>
    </row>
    <row r="352" spans="2:11" s="20" customFormat="1">
      <c r="B352" s="41"/>
      <c r="C352" s="40"/>
      <c r="D352" s="19"/>
      <c r="E352" s="19"/>
      <c r="F352" s="19"/>
      <c r="G352" s="19"/>
      <c r="H352" s="19"/>
      <c r="I352" s="19"/>
      <c r="J352" s="19"/>
      <c r="K352" s="19"/>
    </row>
    <row r="353" spans="2:11" s="20" customFormat="1">
      <c r="B353" s="41"/>
      <c r="C353" s="40"/>
      <c r="D353" s="19"/>
      <c r="E353" s="19"/>
      <c r="F353" s="19"/>
      <c r="G353" s="19"/>
      <c r="H353" s="19"/>
      <c r="I353" s="19"/>
      <c r="J353" s="19"/>
      <c r="K353" s="19"/>
    </row>
    <row r="354" spans="2:11" s="20" customFormat="1">
      <c r="B354" s="41"/>
      <c r="C354" s="40"/>
      <c r="D354" s="19"/>
      <c r="E354" s="19"/>
      <c r="F354" s="19"/>
      <c r="G354" s="19"/>
      <c r="H354" s="19"/>
      <c r="I354" s="19"/>
      <c r="J354" s="19"/>
      <c r="K354" s="19"/>
    </row>
    <row r="355" spans="2:11" s="20" customFormat="1">
      <c r="B355" s="41"/>
      <c r="C355" s="40"/>
      <c r="D355" s="19"/>
      <c r="E355" s="19"/>
      <c r="F355" s="19"/>
      <c r="G355" s="19"/>
      <c r="H355" s="19"/>
      <c r="I355" s="19"/>
      <c r="J355" s="19"/>
      <c r="K355" s="19"/>
    </row>
    <row r="356" spans="2:11" s="20" customFormat="1">
      <c r="B356" s="41"/>
      <c r="C356" s="40"/>
      <c r="D356" s="19"/>
      <c r="E356" s="19"/>
      <c r="F356" s="19"/>
      <c r="G356" s="19"/>
      <c r="H356" s="19"/>
      <c r="I356" s="19"/>
      <c r="J356" s="19"/>
      <c r="K356" s="19"/>
    </row>
    <row r="357" spans="2:11" s="20" customFormat="1">
      <c r="B357" s="41"/>
      <c r="C357" s="40"/>
      <c r="D357" s="19"/>
      <c r="E357" s="19"/>
      <c r="F357" s="19"/>
      <c r="G357" s="19"/>
      <c r="H357" s="19"/>
      <c r="I357" s="19"/>
      <c r="J357" s="19"/>
      <c r="K357" s="19"/>
    </row>
    <row r="358" spans="2:11" s="20" customFormat="1">
      <c r="B358" s="41"/>
      <c r="C358" s="40"/>
      <c r="D358" s="19"/>
      <c r="E358" s="19"/>
      <c r="F358" s="19"/>
      <c r="G358" s="19"/>
      <c r="H358" s="19"/>
      <c r="I358" s="19"/>
      <c r="J358" s="19"/>
      <c r="K358" s="19"/>
    </row>
    <row r="359" spans="2:11" s="20" customFormat="1">
      <c r="B359" s="41"/>
      <c r="C359" s="40"/>
      <c r="D359" s="19"/>
      <c r="E359" s="19"/>
      <c r="F359" s="19"/>
      <c r="G359" s="19"/>
      <c r="H359" s="19"/>
      <c r="I359" s="19"/>
      <c r="J359" s="19"/>
      <c r="K359" s="19"/>
    </row>
    <row r="360" spans="2:11" s="20" customFormat="1">
      <c r="B360" s="41"/>
      <c r="C360" s="40"/>
      <c r="D360" s="19"/>
      <c r="E360" s="19"/>
      <c r="F360" s="19"/>
      <c r="G360" s="19"/>
      <c r="H360" s="19"/>
      <c r="I360" s="19"/>
      <c r="J360" s="19"/>
      <c r="K360" s="19"/>
    </row>
    <row r="361" spans="2:11" s="20" customFormat="1">
      <c r="B361" s="41"/>
      <c r="C361" s="40"/>
      <c r="D361" s="19"/>
      <c r="E361" s="19"/>
      <c r="F361" s="19"/>
      <c r="G361" s="19"/>
      <c r="H361" s="19"/>
      <c r="I361" s="19"/>
      <c r="J361" s="19"/>
      <c r="K361" s="19"/>
    </row>
    <row r="362" spans="2:11" s="20" customFormat="1">
      <c r="B362" s="41"/>
      <c r="C362" s="40"/>
      <c r="D362" s="19"/>
      <c r="E362" s="19"/>
      <c r="F362" s="19"/>
      <c r="G362" s="19"/>
      <c r="H362" s="19"/>
      <c r="I362" s="19"/>
      <c r="J362" s="19"/>
      <c r="K362" s="19"/>
    </row>
    <row r="363" spans="2:11" s="20" customFormat="1">
      <c r="B363" s="41"/>
      <c r="C363" s="40"/>
      <c r="D363" s="19"/>
      <c r="E363" s="19"/>
      <c r="F363" s="19"/>
      <c r="G363" s="19"/>
      <c r="H363" s="19"/>
      <c r="I363" s="19"/>
      <c r="J363" s="19"/>
      <c r="K363" s="19"/>
    </row>
    <row r="364" spans="2:11" s="20" customFormat="1">
      <c r="B364" s="41"/>
      <c r="C364" s="40"/>
      <c r="D364" s="19"/>
      <c r="E364" s="19"/>
      <c r="F364" s="19"/>
      <c r="G364" s="19"/>
      <c r="H364" s="19"/>
      <c r="I364" s="19"/>
      <c r="J364" s="19"/>
      <c r="K364" s="19"/>
    </row>
    <row r="365" spans="2:11" s="20" customFormat="1">
      <c r="B365" s="41"/>
      <c r="C365" s="40"/>
      <c r="D365" s="19"/>
      <c r="E365" s="19"/>
      <c r="F365" s="19"/>
      <c r="G365" s="19"/>
      <c r="H365" s="19"/>
      <c r="I365" s="19"/>
      <c r="J365" s="19"/>
      <c r="K365" s="19"/>
    </row>
    <row r="366" spans="2:11" s="20" customFormat="1">
      <c r="B366" s="41"/>
      <c r="C366" s="40"/>
      <c r="D366" s="19"/>
      <c r="E366" s="19"/>
      <c r="F366" s="19"/>
      <c r="G366" s="19"/>
      <c r="H366" s="19"/>
      <c r="I366" s="19"/>
      <c r="J366" s="19"/>
      <c r="K366" s="19"/>
    </row>
    <row r="367" spans="2:11" s="20" customFormat="1">
      <c r="B367" s="41"/>
      <c r="C367" s="40"/>
      <c r="D367" s="19"/>
      <c r="E367" s="19"/>
      <c r="F367" s="19"/>
      <c r="G367" s="19"/>
      <c r="H367" s="19"/>
      <c r="I367" s="19"/>
      <c r="J367" s="19"/>
      <c r="K367" s="19"/>
    </row>
    <row r="368" spans="2:11" s="20" customFormat="1">
      <c r="B368" s="41"/>
      <c r="C368" s="40"/>
      <c r="D368" s="19"/>
      <c r="E368" s="19"/>
      <c r="F368" s="19"/>
      <c r="G368" s="19"/>
      <c r="H368" s="19"/>
      <c r="I368" s="19"/>
      <c r="J368" s="19"/>
      <c r="K368" s="19"/>
    </row>
    <row r="369" spans="2:11" s="20" customFormat="1">
      <c r="B369" s="41"/>
      <c r="C369" s="40"/>
      <c r="D369" s="19"/>
      <c r="E369" s="19"/>
      <c r="F369" s="19"/>
      <c r="G369" s="19"/>
      <c r="H369" s="19"/>
      <c r="I369" s="19"/>
      <c r="J369" s="19"/>
      <c r="K369" s="19"/>
    </row>
    <row r="370" spans="2:11" s="20" customFormat="1">
      <c r="B370" s="41"/>
      <c r="C370" s="40"/>
      <c r="D370" s="19"/>
      <c r="E370" s="19"/>
      <c r="F370" s="19"/>
      <c r="G370" s="19"/>
      <c r="H370" s="19"/>
      <c r="I370" s="19"/>
      <c r="J370" s="19"/>
      <c r="K370" s="19"/>
    </row>
    <row r="371" spans="2:11" s="20" customFormat="1">
      <c r="B371" s="41"/>
      <c r="C371" s="40"/>
      <c r="D371" s="19"/>
      <c r="E371" s="19"/>
      <c r="F371" s="19"/>
      <c r="G371" s="19"/>
      <c r="H371" s="19"/>
      <c r="I371" s="19"/>
      <c r="J371" s="19"/>
      <c r="K371" s="19"/>
    </row>
    <row r="372" spans="2:11" s="20" customFormat="1">
      <c r="B372" s="41"/>
      <c r="C372" s="40"/>
      <c r="D372" s="19"/>
      <c r="E372" s="19"/>
      <c r="F372" s="19"/>
      <c r="G372" s="19"/>
      <c r="H372" s="19"/>
      <c r="I372" s="19"/>
      <c r="J372" s="19"/>
      <c r="K372" s="19"/>
    </row>
    <row r="373" spans="2:11" s="20" customFormat="1">
      <c r="B373" s="41"/>
      <c r="C373" s="40"/>
      <c r="D373" s="19"/>
      <c r="E373" s="19"/>
      <c r="F373" s="19"/>
      <c r="G373" s="19"/>
      <c r="H373" s="19"/>
      <c r="I373" s="19"/>
      <c r="J373" s="19"/>
      <c r="K373" s="19"/>
    </row>
    <row r="374" spans="2:11" s="20" customFormat="1">
      <c r="B374" s="41"/>
      <c r="C374" s="40"/>
      <c r="D374" s="19"/>
      <c r="E374" s="19"/>
      <c r="F374" s="19"/>
      <c r="G374" s="19"/>
      <c r="H374" s="19"/>
      <c r="I374" s="19"/>
      <c r="J374" s="19"/>
      <c r="K374" s="19"/>
    </row>
    <row r="375" spans="2:11" s="20" customFormat="1">
      <c r="B375" s="41"/>
      <c r="C375" s="40"/>
      <c r="D375" s="19"/>
      <c r="E375" s="19"/>
      <c r="F375" s="19"/>
      <c r="G375" s="19"/>
      <c r="H375" s="19"/>
      <c r="I375" s="19"/>
      <c r="J375" s="19"/>
      <c r="K375" s="19"/>
    </row>
    <row r="376" spans="2:11" s="20" customFormat="1">
      <c r="B376" s="41"/>
      <c r="C376" s="40"/>
      <c r="D376" s="19"/>
      <c r="E376" s="19"/>
      <c r="F376" s="19"/>
      <c r="G376" s="19"/>
      <c r="H376" s="19"/>
      <c r="I376" s="19"/>
      <c r="J376" s="19"/>
      <c r="K376" s="19"/>
    </row>
    <row r="377" spans="2:11" s="20" customFormat="1">
      <c r="B377" s="41"/>
      <c r="C377" s="40"/>
      <c r="D377" s="19"/>
      <c r="E377" s="19"/>
      <c r="F377" s="19"/>
      <c r="G377" s="19"/>
      <c r="H377" s="19"/>
      <c r="I377" s="19"/>
      <c r="J377" s="19"/>
      <c r="K377" s="19"/>
    </row>
    <row r="378" spans="2:11" s="20" customFormat="1">
      <c r="B378" s="41"/>
      <c r="C378" s="40"/>
      <c r="D378" s="19"/>
      <c r="E378" s="19"/>
      <c r="F378" s="19"/>
      <c r="G378" s="19"/>
      <c r="H378" s="19"/>
      <c r="I378" s="19"/>
      <c r="J378" s="19"/>
      <c r="K378" s="19"/>
    </row>
    <row r="379" spans="2:11" s="20" customFormat="1">
      <c r="B379" s="41"/>
      <c r="C379" s="40"/>
      <c r="D379" s="19"/>
      <c r="E379" s="19"/>
      <c r="F379" s="19"/>
      <c r="G379" s="19"/>
      <c r="H379" s="19"/>
      <c r="I379" s="19"/>
      <c r="J379" s="19"/>
      <c r="K379" s="19"/>
    </row>
    <row r="380" spans="2:11" s="20" customFormat="1">
      <c r="B380" s="41"/>
      <c r="C380" s="40"/>
      <c r="D380" s="19"/>
      <c r="E380" s="19"/>
      <c r="F380" s="19"/>
      <c r="G380" s="19"/>
      <c r="H380" s="19"/>
      <c r="I380" s="19"/>
      <c r="J380" s="19"/>
      <c r="K380" s="19"/>
    </row>
    <row r="381" spans="2:11" s="20" customFormat="1">
      <c r="B381" s="41"/>
      <c r="C381" s="40"/>
      <c r="D381" s="19"/>
      <c r="E381" s="19"/>
      <c r="F381" s="19"/>
      <c r="G381" s="19"/>
      <c r="H381" s="19"/>
      <c r="I381" s="19"/>
      <c r="J381" s="19"/>
      <c r="K381" s="19"/>
    </row>
    <row r="382" spans="2:11" s="20" customFormat="1">
      <c r="B382" s="41"/>
      <c r="C382" s="40"/>
      <c r="D382" s="19"/>
      <c r="E382" s="19"/>
      <c r="F382" s="19"/>
      <c r="G382" s="19"/>
      <c r="H382" s="19"/>
      <c r="I382" s="19"/>
      <c r="J382" s="19"/>
      <c r="K382" s="19"/>
    </row>
    <row r="383" spans="2:11" s="20" customFormat="1">
      <c r="B383" s="41"/>
      <c r="C383" s="40"/>
      <c r="D383" s="19"/>
      <c r="E383" s="19"/>
      <c r="F383" s="19"/>
      <c r="G383" s="19"/>
      <c r="H383" s="19"/>
      <c r="I383" s="19"/>
      <c r="J383" s="19"/>
      <c r="K383" s="19"/>
    </row>
    <row r="384" spans="2:11" s="20" customFormat="1">
      <c r="B384" s="41"/>
      <c r="C384" s="40"/>
      <c r="D384" s="19"/>
      <c r="E384" s="19"/>
      <c r="F384" s="19"/>
      <c r="G384" s="19"/>
      <c r="H384" s="19"/>
      <c r="I384" s="19"/>
      <c r="J384" s="19"/>
      <c r="K384" s="19"/>
    </row>
    <row r="385" spans="2:11" s="20" customFormat="1">
      <c r="B385" s="41"/>
      <c r="C385" s="40"/>
      <c r="D385" s="19"/>
      <c r="E385" s="19"/>
      <c r="F385" s="19"/>
      <c r="G385" s="19"/>
      <c r="H385" s="19"/>
      <c r="I385" s="19"/>
      <c r="J385" s="19"/>
      <c r="K385" s="19"/>
    </row>
    <row r="386" spans="2:11" s="20" customFormat="1">
      <c r="B386" s="41"/>
      <c r="C386" s="40"/>
      <c r="D386" s="19"/>
      <c r="E386" s="19"/>
      <c r="F386" s="19"/>
      <c r="G386" s="19"/>
      <c r="H386" s="19"/>
      <c r="I386" s="19"/>
      <c r="J386" s="19"/>
      <c r="K386" s="19"/>
    </row>
    <row r="387" spans="2:11" s="20" customFormat="1">
      <c r="B387" s="41"/>
      <c r="C387" s="40"/>
      <c r="D387" s="19"/>
      <c r="E387" s="19"/>
      <c r="F387" s="19"/>
      <c r="G387" s="19"/>
      <c r="H387" s="19"/>
      <c r="I387" s="19"/>
      <c r="J387" s="19"/>
      <c r="K387" s="19"/>
    </row>
    <row r="388" spans="2:11" s="20" customFormat="1">
      <c r="B388" s="41"/>
      <c r="C388" s="40"/>
      <c r="D388" s="19"/>
      <c r="E388" s="19"/>
      <c r="F388" s="19"/>
      <c r="G388" s="19"/>
      <c r="H388" s="19"/>
      <c r="I388" s="19"/>
      <c r="J388" s="19"/>
      <c r="K388" s="19"/>
    </row>
    <row r="389" spans="2:11" s="20" customFormat="1">
      <c r="B389" s="41"/>
      <c r="C389" s="40"/>
      <c r="D389" s="19"/>
      <c r="E389" s="19"/>
      <c r="F389" s="19"/>
      <c r="G389" s="19"/>
      <c r="H389" s="19"/>
      <c r="I389" s="19"/>
      <c r="J389" s="19"/>
      <c r="K389" s="19"/>
    </row>
    <row r="390" spans="2:11" s="20" customFormat="1">
      <c r="B390" s="41"/>
      <c r="C390" s="40"/>
      <c r="D390" s="19"/>
      <c r="E390" s="19"/>
      <c r="F390" s="19"/>
      <c r="G390" s="19"/>
      <c r="H390" s="19"/>
      <c r="I390" s="19"/>
      <c r="J390" s="19"/>
      <c r="K390" s="19"/>
    </row>
    <row r="391" spans="2:11" s="20" customFormat="1">
      <c r="B391" s="41"/>
      <c r="C391" s="40"/>
      <c r="D391" s="19"/>
      <c r="E391" s="19"/>
      <c r="F391" s="19"/>
      <c r="G391" s="19"/>
      <c r="H391" s="19"/>
      <c r="I391" s="19"/>
      <c r="J391" s="19"/>
      <c r="K391" s="19"/>
    </row>
    <row r="392" spans="2:11" s="20" customFormat="1">
      <c r="B392" s="41"/>
      <c r="C392" s="40"/>
      <c r="D392" s="19"/>
      <c r="E392" s="19"/>
      <c r="F392" s="19"/>
      <c r="G392" s="19"/>
      <c r="H392" s="19"/>
      <c r="I392" s="19"/>
      <c r="J392" s="19"/>
      <c r="K392" s="19"/>
    </row>
    <row r="393" spans="2:11" s="20" customFormat="1">
      <c r="B393" s="41"/>
      <c r="C393" s="40"/>
      <c r="D393" s="19"/>
      <c r="E393" s="19"/>
      <c r="F393" s="19"/>
      <c r="G393" s="19"/>
      <c r="H393" s="19"/>
      <c r="I393" s="19"/>
      <c r="J393" s="19"/>
      <c r="K393" s="19"/>
    </row>
    <row r="394" spans="2:11" s="20" customFormat="1">
      <c r="B394" s="41"/>
      <c r="C394" s="40"/>
      <c r="D394" s="19"/>
      <c r="E394" s="19"/>
      <c r="F394" s="19"/>
      <c r="G394" s="19"/>
      <c r="H394" s="19"/>
      <c r="I394" s="19"/>
      <c r="J394" s="19"/>
      <c r="K394" s="19"/>
    </row>
    <row r="395" spans="2:11" s="20" customFormat="1">
      <c r="B395" s="41"/>
      <c r="C395" s="40"/>
      <c r="D395" s="19"/>
      <c r="E395" s="19"/>
      <c r="F395" s="19"/>
      <c r="G395" s="19"/>
      <c r="H395" s="19"/>
      <c r="I395" s="19"/>
      <c r="J395" s="19"/>
      <c r="K395" s="19"/>
    </row>
    <row r="396" spans="2:11" s="20" customFormat="1">
      <c r="B396" s="41"/>
      <c r="C396" s="40"/>
      <c r="D396" s="19"/>
      <c r="E396" s="19"/>
      <c r="F396" s="19"/>
      <c r="G396" s="19"/>
      <c r="H396" s="19"/>
      <c r="I396" s="19"/>
      <c r="J396" s="19"/>
      <c r="K396" s="19"/>
    </row>
    <row r="397" spans="2:11" s="20" customFormat="1">
      <c r="B397" s="41"/>
      <c r="C397" s="40"/>
      <c r="D397" s="19"/>
      <c r="E397" s="19"/>
      <c r="F397" s="19"/>
      <c r="G397" s="19"/>
      <c r="H397" s="19"/>
      <c r="I397" s="19"/>
      <c r="J397" s="19"/>
      <c r="K397" s="19"/>
    </row>
    <row r="398" spans="2:11" s="20" customFormat="1">
      <c r="B398" s="41"/>
      <c r="C398" s="40"/>
      <c r="D398" s="19"/>
      <c r="E398" s="19"/>
      <c r="F398" s="19"/>
      <c r="G398" s="19"/>
      <c r="H398" s="19"/>
      <c r="I398" s="19"/>
      <c r="J398" s="19"/>
      <c r="K398" s="19"/>
    </row>
    <row r="399" spans="2:11" s="20" customFormat="1">
      <c r="B399" s="41"/>
      <c r="C399" s="40"/>
      <c r="D399" s="19"/>
      <c r="E399" s="19"/>
      <c r="F399" s="19"/>
      <c r="G399" s="19"/>
      <c r="H399" s="19"/>
      <c r="I399" s="19"/>
      <c r="J399" s="19"/>
      <c r="K399" s="19"/>
    </row>
    <row r="400" spans="2:11" s="20" customFormat="1">
      <c r="B400" s="41"/>
      <c r="C400" s="40"/>
      <c r="D400" s="19"/>
      <c r="E400" s="19"/>
      <c r="F400" s="19"/>
      <c r="G400" s="19"/>
      <c r="H400" s="19"/>
      <c r="I400" s="19"/>
      <c r="J400" s="19"/>
      <c r="K400" s="19"/>
    </row>
    <row r="401" spans="2:11" s="20" customFormat="1">
      <c r="B401" s="41"/>
      <c r="C401" s="40"/>
      <c r="D401" s="19"/>
      <c r="E401" s="19"/>
      <c r="F401" s="19"/>
      <c r="G401" s="19"/>
      <c r="H401" s="19"/>
      <c r="I401" s="19"/>
      <c r="J401" s="19"/>
      <c r="K401" s="19"/>
    </row>
    <row r="402" spans="2:11" s="20" customFormat="1">
      <c r="B402" s="41"/>
      <c r="C402" s="40"/>
      <c r="D402" s="19"/>
      <c r="E402" s="19"/>
      <c r="F402" s="19"/>
      <c r="G402" s="19"/>
      <c r="H402" s="19"/>
      <c r="I402" s="19"/>
      <c r="J402" s="19"/>
      <c r="K402" s="19"/>
    </row>
    <row r="403" spans="2:11" s="20" customFormat="1">
      <c r="B403" s="41"/>
      <c r="C403" s="40"/>
      <c r="D403" s="19"/>
      <c r="E403" s="19"/>
      <c r="F403" s="19"/>
      <c r="G403" s="19"/>
      <c r="H403" s="19"/>
      <c r="I403" s="19"/>
      <c r="J403" s="19"/>
      <c r="K403" s="19"/>
    </row>
    <row r="404" spans="2:11" s="20" customFormat="1">
      <c r="B404" s="41"/>
      <c r="C404" s="40"/>
      <c r="D404" s="19"/>
      <c r="E404" s="19"/>
      <c r="F404" s="19"/>
      <c r="G404" s="19"/>
      <c r="H404" s="19"/>
      <c r="I404" s="19"/>
      <c r="J404" s="19"/>
      <c r="K404" s="19"/>
    </row>
    <row r="405" spans="2:11" s="20" customFormat="1">
      <c r="B405" s="41"/>
      <c r="C405" s="40"/>
      <c r="D405" s="19"/>
      <c r="E405" s="19"/>
      <c r="F405" s="19"/>
      <c r="G405" s="19"/>
      <c r="H405" s="19"/>
      <c r="I405" s="19"/>
      <c r="J405" s="19"/>
      <c r="K405" s="19"/>
    </row>
    <row r="406" spans="2:11" s="20" customFormat="1">
      <c r="B406" s="41"/>
      <c r="C406" s="40"/>
      <c r="D406" s="19"/>
      <c r="E406" s="19"/>
      <c r="F406" s="19"/>
      <c r="G406" s="19"/>
      <c r="H406" s="19"/>
      <c r="I406" s="19"/>
      <c r="J406" s="19"/>
      <c r="K406" s="19"/>
    </row>
    <row r="407" spans="2:11" s="20" customFormat="1">
      <c r="B407" s="41"/>
      <c r="C407" s="40"/>
      <c r="D407" s="19"/>
      <c r="E407" s="19"/>
      <c r="F407" s="19"/>
      <c r="G407" s="19"/>
      <c r="H407" s="19"/>
      <c r="I407" s="19"/>
      <c r="J407" s="19"/>
      <c r="K407" s="19"/>
    </row>
    <row r="408" spans="2:11" s="20" customFormat="1">
      <c r="B408" s="41"/>
      <c r="C408" s="40"/>
      <c r="D408" s="19"/>
      <c r="E408" s="19"/>
      <c r="F408" s="19"/>
      <c r="G408" s="19"/>
      <c r="H408" s="19"/>
      <c r="I408" s="19"/>
      <c r="J408" s="19"/>
      <c r="K408" s="19"/>
    </row>
    <row r="409" spans="2:11" s="20" customFormat="1">
      <c r="B409" s="41"/>
      <c r="C409" s="40"/>
      <c r="D409" s="19"/>
      <c r="E409" s="19"/>
      <c r="F409" s="19"/>
      <c r="G409" s="19"/>
      <c r="H409" s="19"/>
      <c r="I409" s="19"/>
      <c r="J409" s="19"/>
      <c r="K409" s="19"/>
    </row>
    <row r="410" spans="2:11" s="20" customFormat="1">
      <c r="B410" s="41"/>
      <c r="C410" s="40"/>
      <c r="D410" s="19"/>
      <c r="E410" s="19"/>
      <c r="F410" s="19"/>
      <c r="G410" s="19"/>
      <c r="H410" s="19"/>
      <c r="I410" s="19"/>
      <c r="J410" s="19"/>
      <c r="K410" s="19"/>
    </row>
    <row r="411" spans="2:11" s="20" customFormat="1">
      <c r="B411" s="41"/>
      <c r="C411" s="40"/>
      <c r="D411" s="19"/>
      <c r="E411" s="19"/>
      <c r="F411" s="19"/>
      <c r="G411" s="19"/>
      <c r="H411" s="19"/>
      <c r="I411" s="19"/>
      <c r="J411" s="19"/>
      <c r="K411" s="19"/>
    </row>
    <row r="412" spans="2:11" s="20" customFormat="1">
      <c r="B412" s="41"/>
      <c r="C412" s="40"/>
      <c r="D412" s="19"/>
      <c r="E412" s="19"/>
      <c r="F412" s="19"/>
      <c r="G412" s="19"/>
      <c r="H412" s="19"/>
      <c r="I412" s="19"/>
      <c r="J412" s="19"/>
      <c r="K412" s="19"/>
    </row>
    <row r="413" spans="2:11" s="20" customFormat="1">
      <c r="B413" s="41"/>
      <c r="C413" s="40"/>
      <c r="D413" s="19"/>
      <c r="E413" s="19"/>
      <c r="F413" s="19"/>
      <c r="G413" s="19"/>
      <c r="H413" s="19"/>
      <c r="I413" s="19"/>
      <c r="J413" s="19"/>
      <c r="K413" s="19"/>
    </row>
    <row r="414" spans="2:11" s="20" customFormat="1">
      <c r="B414" s="41"/>
      <c r="C414" s="40"/>
      <c r="D414" s="19"/>
      <c r="E414" s="19"/>
      <c r="F414" s="19"/>
      <c r="G414" s="19"/>
      <c r="H414" s="19"/>
      <c r="I414" s="19"/>
      <c r="J414" s="19"/>
      <c r="K414" s="19"/>
    </row>
    <row r="415" spans="2:11" s="20" customFormat="1">
      <c r="B415" s="41"/>
      <c r="C415" s="40"/>
      <c r="D415" s="19"/>
      <c r="E415" s="19"/>
      <c r="F415" s="19"/>
      <c r="G415" s="19"/>
      <c r="H415" s="19"/>
      <c r="I415" s="19"/>
      <c r="J415" s="19"/>
      <c r="K415" s="19"/>
    </row>
    <row r="416" spans="2:11" s="20" customFormat="1">
      <c r="B416" s="41"/>
      <c r="C416" s="40"/>
      <c r="D416" s="19"/>
      <c r="E416" s="19"/>
      <c r="F416" s="19"/>
      <c r="G416" s="19"/>
      <c r="H416" s="19"/>
      <c r="I416" s="19"/>
      <c r="J416" s="19"/>
      <c r="K416" s="19"/>
    </row>
    <row r="417" spans="2:11" s="20" customFormat="1">
      <c r="B417" s="41"/>
      <c r="C417" s="40"/>
      <c r="D417" s="19"/>
      <c r="E417" s="19"/>
      <c r="F417" s="19"/>
      <c r="G417" s="19"/>
      <c r="H417" s="19"/>
      <c r="I417" s="19"/>
      <c r="J417" s="19"/>
      <c r="K417" s="19"/>
    </row>
    <row r="418" spans="2:11" s="20" customFormat="1">
      <c r="B418" s="41"/>
      <c r="C418" s="40"/>
      <c r="D418" s="19"/>
      <c r="E418" s="19"/>
      <c r="F418" s="19"/>
      <c r="G418" s="19"/>
      <c r="H418" s="19"/>
      <c r="I418" s="19"/>
      <c r="J418" s="19"/>
      <c r="K418" s="19"/>
    </row>
    <row r="419" spans="2:11" s="20" customFormat="1">
      <c r="B419" s="41"/>
      <c r="C419" s="40"/>
      <c r="D419" s="19"/>
      <c r="E419" s="19"/>
      <c r="F419" s="19"/>
      <c r="G419" s="19"/>
      <c r="H419" s="19"/>
      <c r="I419" s="19"/>
      <c r="J419" s="19"/>
      <c r="K419" s="19"/>
    </row>
    <row r="420" spans="2:11" s="20" customFormat="1">
      <c r="B420" s="41"/>
      <c r="C420" s="40"/>
      <c r="D420" s="19"/>
      <c r="E420" s="19"/>
      <c r="F420" s="19"/>
      <c r="G420" s="19"/>
      <c r="H420" s="19"/>
      <c r="I420" s="19"/>
      <c r="J420" s="19"/>
      <c r="K420" s="19"/>
    </row>
    <row r="421" spans="2:11" s="20" customFormat="1">
      <c r="B421" s="41"/>
      <c r="C421" s="40"/>
      <c r="D421" s="19"/>
      <c r="E421" s="19"/>
      <c r="F421" s="19"/>
      <c r="G421" s="19"/>
      <c r="H421" s="19"/>
      <c r="I421" s="19"/>
      <c r="J421" s="19"/>
      <c r="K421" s="19"/>
    </row>
    <row r="422" spans="2:11" s="20" customFormat="1">
      <c r="B422" s="41"/>
      <c r="C422" s="40"/>
      <c r="D422" s="19"/>
      <c r="E422" s="19"/>
      <c r="F422" s="19"/>
      <c r="G422" s="19"/>
      <c r="H422" s="19"/>
      <c r="I422" s="19"/>
      <c r="J422" s="19"/>
      <c r="K422" s="19"/>
    </row>
    <row r="423" spans="2:11" s="20" customFormat="1">
      <c r="B423" s="41"/>
      <c r="C423" s="40"/>
      <c r="D423" s="19"/>
      <c r="E423" s="19"/>
      <c r="F423" s="19"/>
      <c r="G423" s="19"/>
      <c r="H423" s="19"/>
      <c r="I423" s="19"/>
      <c r="J423" s="19"/>
      <c r="K423" s="19"/>
    </row>
    <row r="424" spans="2:11" s="20" customFormat="1">
      <c r="B424" s="41"/>
      <c r="C424" s="40"/>
      <c r="D424" s="19"/>
      <c r="E424" s="19"/>
      <c r="F424" s="19"/>
      <c r="G424" s="19"/>
      <c r="H424" s="19"/>
      <c r="I424" s="19"/>
      <c r="J424" s="19"/>
      <c r="K424" s="19"/>
    </row>
    <row r="425" spans="2:11" s="20" customFormat="1">
      <c r="B425" s="41"/>
      <c r="C425" s="40"/>
      <c r="D425" s="19"/>
      <c r="E425" s="19"/>
      <c r="F425" s="19"/>
      <c r="G425" s="19"/>
      <c r="H425" s="19"/>
      <c r="I425" s="19"/>
      <c r="J425" s="19"/>
      <c r="K425" s="19"/>
    </row>
    <row r="426" spans="2:11" s="20" customFormat="1">
      <c r="B426" s="41"/>
      <c r="C426" s="40"/>
      <c r="D426" s="19"/>
      <c r="E426" s="19"/>
      <c r="F426" s="19"/>
      <c r="G426" s="19"/>
      <c r="H426" s="19"/>
      <c r="I426" s="19"/>
      <c r="J426" s="19"/>
      <c r="K426" s="19"/>
    </row>
    <row r="427" spans="2:11" s="20" customFormat="1">
      <c r="B427" s="41"/>
      <c r="C427" s="40"/>
      <c r="D427" s="19"/>
      <c r="E427" s="19"/>
      <c r="F427" s="19"/>
      <c r="G427" s="19"/>
      <c r="H427" s="19"/>
      <c r="I427" s="19"/>
      <c r="J427" s="19"/>
      <c r="K427" s="19"/>
    </row>
    <row r="428" spans="2:11" s="20" customFormat="1">
      <c r="B428" s="41"/>
      <c r="C428" s="40"/>
      <c r="D428" s="19"/>
      <c r="E428" s="19"/>
      <c r="F428" s="19"/>
      <c r="G428" s="19"/>
      <c r="H428" s="19"/>
      <c r="I428" s="19"/>
      <c r="J428" s="19"/>
      <c r="K428" s="19"/>
    </row>
    <row r="429" spans="2:11" s="20" customFormat="1">
      <c r="B429" s="41"/>
      <c r="C429" s="40"/>
      <c r="D429" s="19"/>
      <c r="E429" s="19"/>
      <c r="F429" s="19"/>
      <c r="G429" s="19"/>
      <c r="H429" s="19"/>
      <c r="I429" s="19"/>
      <c r="J429" s="19"/>
      <c r="K429" s="19"/>
    </row>
    <row r="430" spans="2:11" s="20" customFormat="1">
      <c r="B430" s="41"/>
      <c r="C430" s="40"/>
      <c r="D430" s="19"/>
      <c r="E430" s="19"/>
      <c r="F430" s="19"/>
      <c r="G430" s="19"/>
      <c r="H430" s="19"/>
      <c r="I430" s="19"/>
      <c r="J430" s="19"/>
      <c r="K430" s="19"/>
    </row>
    <row r="431" spans="2:11" s="20" customFormat="1">
      <c r="B431" s="41"/>
      <c r="C431" s="40"/>
      <c r="D431" s="19"/>
      <c r="E431" s="19"/>
      <c r="F431" s="19"/>
      <c r="G431" s="19"/>
      <c r="H431" s="19"/>
      <c r="I431" s="19"/>
      <c r="J431" s="19"/>
      <c r="K431" s="19"/>
    </row>
    <row r="432" spans="2:11" s="20" customFormat="1">
      <c r="B432" s="41"/>
      <c r="C432" s="40"/>
      <c r="D432" s="19"/>
      <c r="E432" s="19"/>
      <c r="F432" s="19"/>
      <c r="G432" s="19"/>
      <c r="H432" s="19"/>
      <c r="I432" s="19"/>
      <c r="J432" s="19"/>
      <c r="K432" s="1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17"/>
  <sheetViews>
    <sheetView showGridLines="0" zoomScale="80" zoomScaleNormal="80" workbookViewId="0">
      <selection activeCell="J24" sqref="J24"/>
    </sheetView>
  </sheetViews>
  <sheetFormatPr defaultRowHeight="15"/>
  <cols>
    <col min="1" max="1" width="3.375" customWidth="1"/>
    <col min="2" max="2" width="34.75" customWidth="1"/>
    <col min="3" max="5" width="13.25" customWidth="1"/>
    <col min="6" max="7" width="13.75" style="10" customWidth="1"/>
    <col min="8" max="8" width="13.75" customWidth="1"/>
    <col min="9" max="10" width="13.75" style="10" customWidth="1"/>
    <col min="11" max="11" width="11.5" style="10" customWidth="1"/>
    <col min="12" max="12" width="13.75" customWidth="1"/>
    <col min="13" max="13" width="15.875" customWidth="1"/>
    <col min="14" max="16" width="11.125" customWidth="1"/>
    <col min="17" max="17" width="3.125" customWidth="1"/>
    <col min="18" max="20" width="11.125" customWidth="1"/>
  </cols>
  <sheetData>
    <row r="2" spans="2:12" ht="18.75">
      <c r="B2" s="24" t="s">
        <v>1405</v>
      </c>
    </row>
    <row r="3" spans="2:12">
      <c r="C3" s="14" t="s">
        <v>1369</v>
      </c>
      <c r="D3" s="14" t="s">
        <v>1370</v>
      </c>
      <c r="E3" s="14" t="s">
        <v>1377</v>
      </c>
      <c r="F3" s="15" t="s">
        <v>1371</v>
      </c>
      <c r="G3" s="15" t="s">
        <v>1372</v>
      </c>
      <c r="H3" s="14" t="s">
        <v>1378</v>
      </c>
      <c r="I3" s="15" t="s">
        <v>1374</v>
      </c>
      <c r="J3" s="15" t="s">
        <v>1375</v>
      </c>
      <c r="K3" s="15" t="s">
        <v>1376</v>
      </c>
      <c r="L3" s="14" t="s">
        <v>1373</v>
      </c>
    </row>
    <row r="4" spans="2:12" ht="61.9" customHeight="1">
      <c r="B4" s="4" t="s">
        <v>1413</v>
      </c>
      <c r="C4" s="3" t="s">
        <v>1401</v>
      </c>
      <c r="D4" s="3" t="s">
        <v>410</v>
      </c>
      <c r="E4" s="3" t="s">
        <v>411</v>
      </c>
      <c r="F4" s="11" t="s">
        <v>1368</v>
      </c>
      <c r="G4" s="11" t="s">
        <v>1364</v>
      </c>
      <c r="H4" s="3" t="s">
        <v>412</v>
      </c>
      <c r="I4" s="11" t="s">
        <v>1365</v>
      </c>
      <c r="J4" s="11" t="s">
        <v>1366</v>
      </c>
      <c r="K4" s="11" t="s">
        <v>1367</v>
      </c>
      <c r="L4" s="3" t="s">
        <v>1402</v>
      </c>
    </row>
    <row r="5" spans="2:12">
      <c r="B5" s="31" t="s">
        <v>1406</v>
      </c>
      <c r="C5" s="6">
        <v>73223</v>
      </c>
      <c r="D5" s="6">
        <v>586</v>
      </c>
      <c r="E5" s="8">
        <v>769.20101033828155</v>
      </c>
      <c r="F5" s="12">
        <v>513.08899475923363</v>
      </c>
      <c r="G5" s="12">
        <v>256.11201535036815</v>
      </c>
      <c r="H5" s="8">
        <v>364.50087363260178</v>
      </c>
      <c r="I5" s="12">
        <v>165.36507326932798</v>
      </c>
      <c r="J5" s="12">
        <v>171.30611474536693</v>
      </c>
      <c r="K5" s="12">
        <v>27.829685617906925</v>
      </c>
      <c r="L5" s="8">
        <v>404.70013670567977</v>
      </c>
    </row>
    <row r="6" spans="2:12">
      <c r="B6" s="31" t="s">
        <v>1407</v>
      </c>
      <c r="C6" s="6">
        <v>84297</v>
      </c>
      <c r="D6" s="6">
        <v>336</v>
      </c>
      <c r="E6" s="8">
        <v>538.91069966902739</v>
      </c>
      <c r="F6" s="12">
        <v>341.3209713269228</v>
      </c>
      <c r="G6" s="12">
        <v>197.58972857871566</v>
      </c>
      <c r="H6" s="8">
        <v>359.73143433336861</v>
      </c>
      <c r="I6" s="12">
        <v>165.83669122270055</v>
      </c>
      <c r="J6" s="12">
        <v>171.86462661779194</v>
      </c>
      <c r="K6" s="12">
        <v>22.030116492876381</v>
      </c>
      <c r="L6" s="8">
        <v>179.17926533565878</v>
      </c>
    </row>
    <row r="7" spans="2:12">
      <c r="B7" s="31" t="s">
        <v>1408</v>
      </c>
      <c r="C7" s="6">
        <v>76478</v>
      </c>
      <c r="D7" s="6">
        <v>220</v>
      </c>
      <c r="E7" s="8">
        <v>486.62354101833211</v>
      </c>
      <c r="F7" s="12">
        <v>307.77374977889849</v>
      </c>
      <c r="G7" s="12">
        <v>178.84979105102116</v>
      </c>
      <c r="H7" s="8">
        <v>357.49545647114212</v>
      </c>
      <c r="I7" s="12">
        <v>164.58649376291211</v>
      </c>
      <c r="J7" s="12">
        <v>172.35026595883787</v>
      </c>
      <c r="K7" s="12">
        <v>20.558696749391991</v>
      </c>
      <c r="L7" s="8">
        <v>129.12808454718999</v>
      </c>
    </row>
    <row r="8" spans="2:12">
      <c r="B8" s="31" t="s">
        <v>1409</v>
      </c>
      <c r="C8" s="6">
        <v>52362</v>
      </c>
      <c r="D8" s="6">
        <v>118</v>
      </c>
      <c r="E8" s="8">
        <v>473.58743134334054</v>
      </c>
      <c r="F8" s="12">
        <v>300.51735140149731</v>
      </c>
      <c r="G8" s="12">
        <v>173.0700813567091</v>
      </c>
      <c r="H8" s="8">
        <v>352.24701558382043</v>
      </c>
      <c r="I8" s="12">
        <v>165.10972002597299</v>
      </c>
      <c r="J8" s="12">
        <v>166.50996046751462</v>
      </c>
      <c r="K8" s="12">
        <v>20.627335090332693</v>
      </c>
      <c r="L8" s="8">
        <v>121.34041575952011</v>
      </c>
    </row>
    <row r="9" spans="2:12">
      <c r="B9" s="31" t="s">
        <v>1410</v>
      </c>
      <c r="C9" s="6">
        <v>40868</v>
      </c>
      <c r="D9" s="6">
        <v>76</v>
      </c>
      <c r="E9" s="8">
        <v>458.89661201918358</v>
      </c>
      <c r="F9" s="12">
        <v>294.663656943386</v>
      </c>
      <c r="G9" s="12">
        <v>164.23295463443282</v>
      </c>
      <c r="H9" s="8">
        <v>355.62753768229408</v>
      </c>
      <c r="I9" s="12">
        <v>170.44922261916415</v>
      </c>
      <c r="J9" s="12">
        <v>164.60872565332289</v>
      </c>
      <c r="K9" s="12">
        <v>20.569589409807183</v>
      </c>
      <c r="L9" s="8">
        <v>103.2690743368895</v>
      </c>
    </row>
    <row r="10" spans="2:12">
      <c r="B10" s="31" t="s">
        <v>1411</v>
      </c>
      <c r="C10" s="6">
        <v>65101</v>
      </c>
      <c r="D10" s="6">
        <v>90</v>
      </c>
      <c r="E10" s="8">
        <v>423.23062533601632</v>
      </c>
      <c r="F10" s="12">
        <v>270.2408788551881</v>
      </c>
      <c r="G10" s="12">
        <v>152.98974654767204</v>
      </c>
      <c r="H10" s="8">
        <v>357.87122824534208</v>
      </c>
      <c r="I10" s="12">
        <v>173.14337951797975</v>
      </c>
      <c r="J10" s="12">
        <v>166.16392190596153</v>
      </c>
      <c r="K10" s="12">
        <v>18.563926821400596</v>
      </c>
      <c r="L10" s="8">
        <v>65.359397090674236</v>
      </c>
    </row>
    <row r="11" spans="2:12">
      <c r="B11" s="31" t="s">
        <v>1412</v>
      </c>
      <c r="C11" s="6">
        <v>63330</v>
      </c>
      <c r="D11" s="6">
        <v>45</v>
      </c>
      <c r="E11" s="8">
        <v>389.85197978840989</v>
      </c>
      <c r="F11" s="12">
        <v>233.26847333987365</v>
      </c>
      <c r="G11" s="12">
        <v>156.58350671087956</v>
      </c>
      <c r="H11" s="8">
        <v>379.74324032843839</v>
      </c>
      <c r="I11" s="12">
        <v>196.97809884730773</v>
      </c>
      <c r="J11" s="12">
        <v>162.69272556450343</v>
      </c>
      <c r="K11" s="12">
        <v>20.07241591662719</v>
      </c>
      <c r="L11" s="8">
        <v>10.108739459971503</v>
      </c>
    </row>
    <row r="12" spans="2:12">
      <c r="B12" s="2" t="s">
        <v>1417</v>
      </c>
      <c r="C12" s="5">
        <v>455659</v>
      </c>
      <c r="D12" s="5">
        <v>1471</v>
      </c>
      <c r="E12" s="9">
        <v>515.21420778653521</v>
      </c>
      <c r="F12" s="13">
        <v>329.24625207842894</v>
      </c>
      <c r="G12" s="13">
        <v>185.96795570810625</v>
      </c>
      <c r="H12" s="9">
        <v>361.41001141204231</v>
      </c>
      <c r="I12" s="13">
        <v>171.25335465775925</v>
      </c>
      <c r="J12" s="13">
        <v>168.50104014186044</v>
      </c>
      <c r="K12" s="13">
        <v>21.655616612422897</v>
      </c>
      <c r="L12" s="9">
        <v>153.8041963744929</v>
      </c>
    </row>
    <row r="13" spans="2:12" ht="7.9" customHeight="1"/>
    <row r="14" spans="2:12">
      <c r="B14" s="2" t="s">
        <v>1416</v>
      </c>
      <c r="C14" s="5">
        <v>455659</v>
      </c>
      <c r="D14" s="5">
        <v>1471</v>
      </c>
      <c r="E14" s="9">
        <v>-28.113516906282989</v>
      </c>
      <c r="F14" s="13">
        <v>-18.046359229160405</v>
      </c>
      <c r="G14" s="13">
        <v>-10.067157677122585</v>
      </c>
      <c r="H14" s="52">
        <v>12.032390449875894</v>
      </c>
      <c r="I14" s="13">
        <v>2.0388667841521841</v>
      </c>
      <c r="J14" s="13">
        <v>7.3009926282592907</v>
      </c>
      <c r="K14" s="13">
        <v>2.6925310374644198</v>
      </c>
      <c r="L14" s="9">
        <v>-40.145907356158887</v>
      </c>
    </row>
    <row r="15" spans="2:12" ht="7.9" customHeight="1"/>
    <row r="16" spans="2:12">
      <c r="B16" s="2" t="s">
        <v>1430</v>
      </c>
      <c r="C16" s="5">
        <v>455659</v>
      </c>
      <c r="D16" s="5">
        <v>1471</v>
      </c>
      <c r="E16" s="9">
        <v>487.10069088025222</v>
      </c>
      <c r="F16" s="13">
        <v>311.19989284926851</v>
      </c>
      <c r="G16" s="13">
        <v>175.90079803098365</v>
      </c>
      <c r="H16" s="9">
        <v>349.37762096216642</v>
      </c>
      <c r="I16" s="13">
        <v>173.29222144191144</v>
      </c>
      <c r="J16" s="13">
        <v>175.80203277011972</v>
      </c>
      <c r="K16" s="13">
        <v>24.348147649887316</v>
      </c>
      <c r="L16" s="9">
        <v>113.65828901833402</v>
      </c>
    </row>
    <row r="17" spans="2:12" s="51" customFormat="1">
      <c r="B17" s="47"/>
      <c r="C17" s="48"/>
      <c r="D17" s="48"/>
      <c r="E17" s="49"/>
      <c r="F17" s="50"/>
      <c r="G17" s="50"/>
      <c r="H17" s="49"/>
      <c r="I17" s="50"/>
      <c r="J17" s="50"/>
      <c r="K17" s="50"/>
      <c r="L17" s="49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15"/>
  <sheetViews>
    <sheetView showGridLines="0" tabSelected="1" topLeftCell="B1" zoomScale="80" zoomScaleNormal="80" workbookViewId="0">
      <selection activeCell="H14" sqref="H14"/>
    </sheetView>
  </sheetViews>
  <sheetFormatPr defaultRowHeight="15"/>
  <cols>
    <col min="1" max="1" width="5.75" customWidth="1"/>
    <col min="2" max="2" width="36" customWidth="1"/>
    <col min="3" max="3" width="15.125" customWidth="1"/>
    <col min="4" max="4" width="15.125" style="10" customWidth="1"/>
    <col min="5" max="5" width="13.75" style="10" customWidth="1"/>
    <col min="6" max="6" width="13.75" customWidth="1"/>
    <col min="7" max="7" width="15.125" customWidth="1"/>
    <col min="8" max="10" width="11.875" customWidth="1"/>
    <col min="11" max="11" width="15.125" customWidth="1"/>
  </cols>
  <sheetData>
    <row r="2" spans="2:11" ht="18.75">
      <c r="B2" s="24" t="s">
        <v>1414</v>
      </c>
    </row>
    <row r="3" spans="2:11" ht="13.15" customHeight="1">
      <c r="B3" s="24"/>
    </row>
    <row r="4" spans="2:11">
      <c r="C4" s="14" t="s">
        <v>1369</v>
      </c>
      <c r="D4" s="14" t="s">
        <v>1395</v>
      </c>
      <c r="E4" s="15" t="s">
        <v>1396</v>
      </c>
      <c r="F4" s="15" t="s">
        <v>1397</v>
      </c>
      <c r="G4" s="14" t="s">
        <v>1398</v>
      </c>
      <c r="H4" s="15" t="s">
        <v>1371</v>
      </c>
      <c r="I4" s="15" t="s">
        <v>1372</v>
      </c>
      <c r="J4" s="15" t="s">
        <v>1399</v>
      </c>
      <c r="K4" s="23" t="s">
        <v>1400</v>
      </c>
    </row>
    <row r="5" spans="2:11" ht="55.15" customHeight="1">
      <c r="B5" s="4" t="s">
        <v>1415</v>
      </c>
      <c r="C5" s="3" t="s">
        <v>1387</v>
      </c>
      <c r="D5" s="3" t="s">
        <v>1388</v>
      </c>
      <c r="E5" s="28" t="s">
        <v>1394</v>
      </c>
      <c r="F5" s="28" t="s">
        <v>1364</v>
      </c>
      <c r="G5" s="3" t="s">
        <v>1432</v>
      </c>
      <c r="H5" s="28" t="s">
        <v>1389</v>
      </c>
      <c r="I5" s="28" t="s">
        <v>1390</v>
      </c>
      <c r="J5" s="28" t="s">
        <v>1367</v>
      </c>
      <c r="K5" s="3" t="s">
        <v>1431</v>
      </c>
    </row>
    <row r="6" spans="2:11">
      <c r="B6" s="1" t="s">
        <v>1391</v>
      </c>
      <c r="C6" s="6">
        <v>9986</v>
      </c>
      <c r="D6" s="8">
        <v>1000.7666925495662</v>
      </c>
      <c r="E6" s="12">
        <v>344.11981262767682</v>
      </c>
      <c r="F6" s="12">
        <v>656.64687855137072</v>
      </c>
      <c r="G6" s="7">
        <v>600.11282619667702</v>
      </c>
      <c r="H6" s="29">
        <v>455.52954003605021</v>
      </c>
      <c r="I6" s="12">
        <v>40.708500981373881</v>
      </c>
      <c r="J6" s="12">
        <v>103.87478517925133</v>
      </c>
      <c r="K6" s="8">
        <v>400.65386635289548</v>
      </c>
    </row>
    <row r="7" spans="2:11">
      <c r="B7" s="1" t="s">
        <v>1392</v>
      </c>
      <c r="C7" s="6">
        <v>11007</v>
      </c>
      <c r="D7" s="8">
        <v>737.40751060234675</v>
      </c>
      <c r="E7" s="12">
        <v>215.52764977740509</v>
      </c>
      <c r="F7" s="12">
        <v>521.8798588317419</v>
      </c>
      <c r="G7" s="7">
        <v>449.52203549559545</v>
      </c>
      <c r="H7" s="29">
        <v>329.63227545198436</v>
      </c>
      <c r="I7" s="12">
        <v>29.45766375034081</v>
      </c>
      <c r="J7" s="12">
        <v>90.432096293268174</v>
      </c>
      <c r="K7" s="8">
        <v>287.88547510674971</v>
      </c>
    </row>
    <row r="8" spans="2:11">
      <c r="B8" s="1" t="s">
        <v>1393</v>
      </c>
      <c r="C8" s="6">
        <v>24036</v>
      </c>
      <c r="D8" s="8">
        <v>432.09002320269428</v>
      </c>
      <c r="E8" s="12">
        <v>101.37827185056712</v>
      </c>
      <c r="F8" s="12">
        <v>330.71175114037209</v>
      </c>
      <c r="G8" s="7">
        <v>274.67296698702063</v>
      </c>
      <c r="H8" s="29">
        <v>226.12903114078901</v>
      </c>
      <c r="I8" s="12">
        <v>20.208072387252624</v>
      </c>
      <c r="J8" s="12">
        <v>28.335863458977968</v>
      </c>
      <c r="K8" s="8">
        <v>157.41705621567675</v>
      </c>
    </row>
    <row r="9" spans="2:11" s="27" customFormat="1">
      <c r="B9" s="2" t="s">
        <v>1417</v>
      </c>
      <c r="C9" s="25">
        <v>45029</v>
      </c>
      <c r="D9" s="26">
        <v>632.83698191609756</v>
      </c>
      <c r="E9" s="13">
        <v>183.11358085234204</v>
      </c>
      <c r="F9" s="13">
        <v>449.72340015956286</v>
      </c>
      <c r="G9" s="26">
        <v>389.58571501921125</v>
      </c>
      <c r="H9" s="30">
        <v>302.30335639698848</v>
      </c>
      <c r="I9" s="30">
        <v>27.01540837238235</v>
      </c>
      <c r="J9" s="30">
        <v>60.266950249839013</v>
      </c>
      <c r="K9" s="26">
        <v>243.25126689688901</v>
      </c>
    </row>
    <row r="10" spans="2:11" ht="7.9" customHeight="1">
      <c r="D10"/>
      <c r="E10"/>
      <c r="F10" s="10"/>
      <c r="G10" s="10"/>
      <c r="I10" s="10"/>
      <c r="J10" s="10"/>
      <c r="K10" s="10"/>
    </row>
    <row r="11" spans="2:11">
      <c r="B11" s="2" t="s">
        <v>1416</v>
      </c>
      <c r="C11" s="5">
        <v>45029</v>
      </c>
      <c r="D11" s="9">
        <v>-108.12587443647425</v>
      </c>
      <c r="E11" s="13" t="s">
        <v>1429</v>
      </c>
      <c r="F11" s="13" t="s">
        <v>1429</v>
      </c>
      <c r="G11" s="53">
        <v>0</v>
      </c>
      <c r="H11" s="13" t="s">
        <v>1429</v>
      </c>
      <c r="I11" s="13" t="s">
        <v>1429</v>
      </c>
      <c r="J11" s="13" t="s">
        <v>1429</v>
      </c>
      <c r="K11" s="65">
        <v>-108.12587443647425</v>
      </c>
    </row>
    <row r="12" spans="2:11" ht="7.9" customHeight="1">
      <c r="D12"/>
      <c r="F12" s="10"/>
      <c r="G12" s="10"/>
      <c r="H12" s="10"/>
      <c r="I12" s="10"/>
      <c r="J12" s="10"/>
      <c r="K12" s="10"/>
    </row>
    <row r="13" spans="2:11">
      <c r="B13" s="2" t="s">
        <v>1430</v>
      </c>
      <c r="C13" s="5">
        <v>45029</v>
      </c>
      <c r="D13" s="63">
        <v>524.71110747962325</v>
      </c>
      <c r="E13" s="13" t="s">
        <v>1429</v>
      </c>
      <c r="F13" s="13" t="s">
        <v>1429</v>
      </c>
      <c r="G13" s="63">
        <v>389.58571501921125</v>
      </c>
      <c r="H13" s="13" t="s">
        <v>1429</v>
      </c>
      <c r="I13" s="13" t="s">
        <v>1429</v>
      </c>
      <c r="J13" s="13" t="s">
        <v>1429</v>
      </c>
      <c r="K13" s="65">
        <v>135.125392460412</v>
      </c>
    </row>
    <row r="15" spans="2:11" ht="18">
      <c r="B15" s="64" t="s">
        <v>1433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SINTESI</vt:lpstr>
      <vt:lpstr>Elenco ACL</vt:lpstr>
      <vt:lpstr>Elenco PTP 2006</vt:lpstr>
      <vt:lpstr>COSTO NETTO FV 2006 X CLIENTE</vt:lpstr>
      <vt:lpstr>COSTO NETTO TP 2006 X PTP</vt:lpstr>
    </vt:vector>
  </TitlesOfParts>
  <Company>Telecom 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Rotunno Rita</dc:creator>
  <cp:lastModifiedBy>Raffaella Sibilla</cp:lastModifiedBy>
  <dcterms:created xsi:type="dcterms:W3CDTF">2018-09-12T10:08:00Z</dcterms:created>
  <dcterms:modified xsi:type="dcterms:W3CDTF">2018-10-25T15:06:34Z</dcterms:modified>
</cp:coreProperties>
</file>