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2" yWindow="6576" windowWidth="19236" windowHeight="5412" firstSheet="72" activeTab="27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418" r:id="rId54"/>
    <sheet name="D2" sheetId="419" r:id="rId55"/>
    <sheet name="D3" sheetId="420" r:id="rId56"/>
    <sheet name="D4" sheetId="421" r:id="rId57"/>
    <sheet name="D5" sheetId="422" r:id="rId58"/>
    <sheet name="D6" sheetId="423" r:id="rId59"/>
    <sheet name="D7" sheetId="424" r:id="rId60"/>
    <sheet name="D8" sheetId="425" r:id="rId61"/>
    <sheet name="D9" sheetId="426" r:id="rId62"/>
    <sheet name="D10" sheetId="427" r:id="rId63"/>
    <sheet name="D11" sheetId="428" r:id="rId64"/>
    <sheet name="D12" sheetId="429" r:id="rId65"/>
    <sheet name="D13" sheetId="430" r:id="rId66"/>
    <sheet name="D14" sheetId="431" r:id="rId67"/>
    <sheet name="D15" sheetId="432" r:id="rId68"/>
    <sheet name="D16" sheetId="433" r:id="rId69"/>
    <sheet name="D17" sheetId="434" r:id="rId70"/>
    <sheet name="D18" sheetId="435" r:id="rId71"/>
    <sheet name="D19" sheetId="437" r:id="rId72"/>
    <sheet name="D20" sheetId="436" r:id="rId73"/>
    <sheet name="D21" sheetId="438" r:id="rId74"/>
    <sheet name="D22" sheetId="439" r:id="rId75"/>
    <sheet name="D23" sheetId="440" r:id="rId76"/>
    <sheet name="D24" sheetId="441" r:id="rId77"/>
    <sheet name="D25" sheetId="442" r:id="rId78"/>
    <sheet name="D26" sheetId="443" r:id="rId79"/>
    <sheet name="D27" sheetId="444" r:id="rId80"/>
    <sheet name="D28" sheetId="445" r:id="rId81"/>
    <sheet name="D29" sheetId="446" r:id="rId82"/>
    <sheet name="D30" sheetId="447" r:id="rId83"/>
    <sheet name="D31" sheetId="448" r:id="rId84"/>
    <sheet name="D32" sheetId="450" r:id="rId85"/>
    <sheet name="D33" sheetId="449" r:id="rId86"/>
    <sheet name="D34" sheetId="451" r:id="rId87"/>
    <sheet name="D35" sheetId="452" r:id="rId88"/>
    <sheet name="D36" sheetId="453" r:id="rId89"/>
    <sheet name="D37" sheetId="454" r:id="rId90"/>
    <sheet name="D38" sheetId="455" r:id="rId91"/>
    <sheet name="D39" sheetId="456" r:id="rId92"/>
    <sheet name="D40" sheetId="457" r:id="rId93"/>
  </sheets>
  <definedNames>
    <definedName name="_xlnm.Print_Area" localSheetId="9">'A10'!$A$1:$K$38</definedName>
    <definedName name="_xlnm.Print_Area" localSheetId="10">'A11'!$A$1:$K$38</definedName>
    <definedName name="_xlnm.Print_Area" localSheetId="11">'A12'!$A$1:$K$38</definedName>
    <definedName name="_xlnm.Print_Area" localSheetId="12">'A13'!$A$1:$K$38</definedName>
    <definedName name="_xlnm.Print_Area" localSheetId="13">'A14'!$A$1:$K$38</definedName>
    <definedName name="_xlnm.Print_Area" localSheetId="14">'A15'!$A$1:$K$38</definedName>
    <definedName name="_xlnm.Print_Area" localSheetId="18">'A19'!$A$1:$K$38</definedName>
    <definedName name="_xlnm.Print_Area" localSheetId="19">'A20'!$A$1:$K$38</definedName>
    <definedName name="_xlnm.Print_Area" localSheetId="20">'A21'!$A$1:$K$38</definedName>
    <definedName name="_xlnm.Print_Area" localSheetId="21">'A22'!$A$1:$K$38</definedName>
    <definedName name="_xlnm.Print_Area" localSheetId="22">'A23'!$A$1:$K$38</definedName>
    <definedName name="_xlnm.Print_Area" localSheetId="23">'A24'!$A$1:$K$38</definedName>
    <definedName name="_xlnm.Print_Area" localSheetId="4">'A5'!$A$1:$K$38</definedName>
    <definedName name="_xlnm.Print_Area" localSheetId="5">'A6'!$A$1:$K$38</definedName>
    <definedName name="_xlnm.Print_Area" localSheetId="6">'A7'!$A$1:$K$38</definedName>
    <definedName name="_xlnm.Print_Area" localSheetId="7">'A8'!$A$1:$K$38</definedName>
    <definedName name="_xlnm.Print_Area" localSheetId="8">'A9'!$A$1:$K$38</definedName>
    <definedName name="_xlnm.Print_Area" localSheetId="33">'B10'!$A$1:$K$38</definedName>
    <definedName name="_xlnm.Print_Area" localSheetId="34">'B11'!$A$1:$K$38</definedName>
    <definedName name="_xlnm.Print_Area" localSheetId="35">'B12'!$A$1:$K$38</definedName>
    <definedName name="_xlnm.Print_Area" localSheetId="36">'B13'!$A$1:$K$38</definedName>
    <definedName name="_xlnm.Print_Area" localSheetId="37">'B14'!$A$1:$K$38</definedName>
    <definedName name="_xlnm.Print_Area" localSheetId="26">'B3'!$A$1:$K$38</definedName>
    <definedName name="_xlnm.Print_Area" localSheetId="27">'B4'!$A$1:$K$38</definedName>
    <definedName name="_xlnm.Print_Area" localSheetId="28">'B5'!$A$1:$K$38</definedName>
    <definedName name="_xlnm.Print_Area" localSheetId="29">'B6'!$A$1:$K$38</definedName>
    <definedName name="_xlnm.Print_Area" localSheetId="30">'B7'!$A$1:$K$38</definedName>
    <definedName name="_xlnm.Print_Area" localSheetId="31">'B8'!$A$1:$K$38</definedName>
    <definedName name="_xlnm.Print_Area" localSheetId="32">'B9'!$A$1:$K$38</definedName>
    <definedName name="_xlnm.Print_Area" localSheetId="55">'D3'!$A$1:$J$11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450" l="1"/>
  <c r="D7" i="450"/>
  <c r="D10" i="450"/>
  <c r="C26" i="182"/>
  <c r="C37" i="182"/>
  <c r="E25" i="182"/>
  <c r="D25" i="182"/>
  <c r="C35" i="182"/>
  <c r="E7" i="182"/>
  <c r="E8" i="182"/>
  <c r="E9" i="182"/>
  <c r="E10" i="182"/>
  <c r="E11" i="182"/>
  <c r="E12" i="182"/>
  <c r="E16" i="182"/>
  <c r="E26" i="182"/>
  <c r="E29" i="182"/>
  <c r="E32" i="182"/>
  <c r="E33" i="182"/>
  <c r="E35" i="182"/>
  <c r="E37" i="182"/>
  <c r="D7" i="182"/>
  <c r="D8" i="182"/>
  <c r="D9" i="182"/>
  <c r="D10" i="182"/>
  <c r="D11" i="182"/>
  <c r="D12" i="182"/>
  <c r="D16" i="182"/>
  <c r="D26" i="182"/>
  <c r="I10" i="421"/>
  <c r="J7" i="421"/>
  <c r="J8" i="421"/>
  <c r="J10" i="421"/>
  <c r="J7" i="420"/>
  <c r="J8" i="420"/>
  <c r="J10" i="420"/>
  <c r="I10" i="420"/>
  <c r="G7" i="455"/>
  <c r="G10" i="455"/>
  <c r="H7" i="455"/>
  <c r="H10" i="455"/>
  <c r="E10" i="455"/>
  <c r="F7" i="455"/>
  <c r="F10" i="455"/>
  <c r="C10" i="455"/>
  <c r="D7" i="455"/>
  <c r="D10" i="455"/>
  <c r="G7" i="453"/>
  <c r="G8" i="453"/>
  <c r="G10" i="453"/>
  <c r="H7" i="453"/>
  <c r="H8" i="453"/>
  <c r="H10" i="453"/>
  <c r="E10" i="453"/>
  <c r="F7" i="453"/>
  <c r="F8" i="453"/>
  <c r="F10" i="453"/>
  <c r="C10" i="453"/>
  <c r="D7" i="453"/>
  <c r="D10" i="453"/>
  <c r="G7" i="450"/>
  <c r="G10" i="450"/>
  <c r="H7" i="450"/>
  <c r="H10" i="450"/>
  <c r="G7" i="449"/>
  <c r="G8" i="449"/>
  <c r="G10" i="449"/>
  <c r="H7" i="449"/>
  <c r="H8" i="449"/>
  <c r="H10" i="449"/>
  <c r="E10" i="449"/>
  <c r="F7" i="449"/>
  <c r="F8" i="449"/>
  <c r="F10" i="449"/>
  <c r="G7" i="447"/>
  <c r="G10" i="447"/>
  <c r="H7" i="447"/>
  <c r="H10" i="447"/>
  <c r="C10" i="447"/>
  <c r="D7" i="447"/>
  <c r="D10" i="447"/>
  <c r="E7" i="446"/>
  <c r="E8" i="446"/>
  <c r="E10" i="446"/>
  <c r="F7" i="446"/>
  <c r="F8" i="446"/>
  <c r="F10" i="446"/>
  <c r="D10" i="446"/>
  <c r="E7" i="445"/>
  <c r="E8" i="445"/>
  <c r="E10" i="445"/>
  <c r="F7" i="445"/>
  <c r="F8" i="445"/>
  <c r="F10" i="445"/>
  <c r="D10" i="445"/>
  <c r="C10" i="445"/>
  <c r="E7" i="442"/>
  <c r="E8" i="442"/>
  <c r="E10" i="442"/>
  <c r="F7" i="442"/>
  <c r="F8" i="442"/>
  <c r="F10" i="442"/>
  <c r="D10" i="442"/>
  <c r="C10" i="442"/>
  <c r="E7" i="440"/>
  <c r="E8" i="440"/>
  <c r="E10" i="440"/>
  <c r="F7" i="440"/>
  <c r="F8" i="440"/>
  <c r="F10" i="440"/>
  <c r="D10" i="440"/>
  <c r="C10" i="440"/>
  <c r="E7" i="437"/>
  <c r="E8" i="437"/>
  <c r="E10" i="437"/>
  <c r="F7" i="437"/>
  <c r="F8" i="437"/>
  <c r="F10" i="437"/>
  <c r="C10" i="437"/>
  <c r="E7" i="436"/>
  <c r="E8" i="436"/>
  <c r="E10" i="436"/>
  <c r="F7" i="436"/>
  <c r="F8" i="436"/>
  <c r="F10" i="436"/>
  <c r="D10" i="436"/>
  <c r="E7" i="433"/>
  <c r="E8" i="433"/>
  <c r="E10" i="433"/>
  <c r="F7" i="433"/>
  <c r="F8" i="433"/>
  <c r="F10" i="433"/>
  <c r="D10" i="433"/>
  <c r="C10" i="433"/>
  <c r="E7" i="432"/>
  <c r="E8" i="432"/>
  <c r="E10" i="432"/>
  <c r="F7" i="432"/>
  <c r="F8" i="432"/>
  <c r="F10" i="432"/>
  <c r="D10" i="432"/>
  <c r="C10" i="432"/>
  <c r="E10" i="431"/>
  <c r="F7" i="431"/>
  <c r="F8" i="431"/>
  <c r="F10" i="431"/>
  <c r="E10" i="430"/>
  <c r="F7" i="430"/>
  <c r="F8" i="430"/>
  <c r="F10" i="430"/>
  <c r="G10" i="429"/>
  <c r="H7" i="429"/>
  <c r="H8" i="429"/>
  <c r="H10" i="429"/>
  <c r="E10" i="429"/>
  <c r="F7" i="429"/>
  <c r="F8" i="429"/>
  <c r="F10" i="429"/>
  <c r="C10" i="429"/>
  <c r="D7" i="429"/>
  <c r="D8" i="429"/>
  <c r="D10" i="429"/>
  <c r="G10" i="428"/>
  <c r="H7" i="428"/>
  <c r="H8" i="428"/>
  <c r="H10" i="428"/>
  <c r="E10" i="428"/>
  <c r="F7" i="428"/>
  <c r="F8" i="428"/>
  <c r="F10" i="428"/>
  <c r="C10" i="428"/>
  <c r="D7" i="428"/>
  <c r="D8" i="428"/>
  <c r="D10" i="428"/>
  <c r="I7" i="427"/>
  <c r="I8" i="427"/>
  <c r="I10" i="427"/>
  <c r="J7" i="427"/>
  <c r="J8" i="427"/>
  <c r="J10" i="427"/>
  <c r="G10" i="427"/>
  <c r="H7" i="427"/>
  <c r="H8" i="427"/>
  <c r="H10" i="427"/>
  <c r="E10" i="427"/>
  <c r="F7" i="427"/>
  <c r="F8" i="427"/>
  <c r="F10" i="427"/>
  <c r="C10" i="427"/>
  <c r="D7" i="427"/>
  <c r="D8" i="427"/>
  <c r="D10" i="427"/>
  <c r="I7" i="426"/>
  <c r="I8" i="426"/>
  <c r="I10" i="426"/>
  <c r="J7" i="426"/>
  <c r="J8" i="426"/>
  <c r="J10" i="426"/>
  <c r="G10" i="426"/>
  <c r="H7" i="426"/>
  <c r="H8" i="426"/>
  <c r="H10" i="426"/>
  <c r="E10" i="426"/>
  <c r="F7" i="426"/>
  <c r="F8" i="426"/>
  <c r="F10" i="426"/>
  <c r="C10" i="426"/>
  <c r="D7" i="426"/>
  <c r="D8" i="426"/>
  <c r="D10" i="426"/>
  <c r="G10" i="425"/>
  <c r="H7" i="425"/>
  <c r="H8" i="425"/>
  <c r="H10" i="425"/>
  <c r="E10" i="425"/>
  <c r="F7" i="425"/>
  <c r="F8" i="425"/>
  <c r="F10" i="425"/>
  <c r="G10" i="424"/>
  <c r="H7" i="424"/>
  <c r="H8" i="424"/>
  <c r="H10" i="424"/>
  <c r="E10" i="424"/>
  <c r="F7" i="424"/>
  <c r="F8" i="424"/>
  <c r="F10" i="424"/>
  <c r="I10" i="423"/>
  <c r="J7" i="423"/>
  <c r="J8" i="423"/>
  <c r="J10" i="423"/>
  <c r="G10" i="423"/>
  <c r="H7" i="423"/>
  <c r="H10" i="423"/>
  <c r="C10" i="423"/>
  <c r="D7" i="423"/>
  <c r="D8" i="423"/>
  <c r="D10" i="423"/>
  <c r="I10" i="422"/>
  <c r="J7" i="422"/>
  <c r="J8" i="422"/>
  <c r="J10" i="422"/>
  <c r="G10" i="422"/>
  <c r="H7" i="422"/>
  <c r="H8" i="422"/>
  <c r="H10" i="422"/>
  <c r="C10" i="422"/>
  <c r="D7" i="422"/>
  <c r="D8" i="422"/>
  <c r="D10" i="422"/>
  <c r="C10" i="421"/>
  <c r="D7" i="421"/>
  <c r="D8" i="421"/>
  <c r="D10" i="421"/>
  <c r="C10" i="420"/>
  <c r="D7" i="420"/>
  <c r="D8" i="420"/>
  <c r="D10" i="420"/>
  <c r="F7" i="419"/>
  <c r="F8" i="419"/>
  <c r="F10" i="419"/>
  <c r="G7" i="419"/>
  <c r="G8" i="419"/>
  <c r="G10" i="419"/>
  <c r="E10" i="419"/>
  <c r="D10" i="419"/>
  <c r="C10" i="419"/>
  <c r="F7" i="418"/>
  <c r="F8" i="418"/>
  <c r="F10" i="418"/>
  <c r="G7" i="418"/>
  <c r="G8" i="418"/>
  <c r="G10" i="418"/>
  <c r="E10" i="418"/>
  <c r="D10" i="418"/>
  <c r="C10" i="418"/>
  <c r="K37" i="191"/>
  <c r="J37" i="191"/>
  <c r="K35" i="191"/>
  <c r="K32" i="191"/>
  <c r="J35" i="191"/>
</calcChain>
</file>

<file path=xl/sharedStrings.xml><?xml version="1.0" encoding="utf-8"?>
<sst xmlns="http://schemas.openxmlformats.org/spreadsheetml/2006/main" count="3613" uniqueCount="204">
  <si>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</si>
  <si>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</si>
  <si>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</si>
  <si>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</si>
  <si>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</si>
  <si>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</si>
  <si>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</si>
  <si>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</si>
  <si>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</si>
  <si>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</si>
  <si>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</si>
  <si>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</si>
  <si>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</si>
  <si>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Area Popolare (NCD - UDC)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</si>
  <si>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</si>
  <si>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</si>
  <si>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</si>
  <si>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</si>
  <si>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</si>
  <si>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</si>
  <si>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</si>
  <si>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</si>
  <si>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</si>
  <si>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</si>
  <si>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</si>
  <si>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</si>
  <si>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</si>
  <si>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</si>
  <si>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</si>
  <si>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</si>
  <si>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</si>
  <si>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</si>
  <si>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</si>
  <si>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</si>
  <si>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</si>
  <si>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</si>
  <si>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</si>
  <si>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</si>
  <si>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</si>
  <si>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</si>
  <si>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</si>
  <si>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</si>
  <si>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</si>
  <si>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</si>
  <si>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</si>
  <si>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</si>
  <si>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</si>
  <si>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</si>
  <si>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</si>
  <si>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</si>
  <si>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</si>
  <si>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</si>
  <si>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</si>
  <si>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</si>
  <si>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</si>
  <si>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</si>
  <si>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</si>
  <si>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</si>
  <si>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</si>
  <si>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</si>
  <si>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</si>
  <si>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</si>
  <si>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</si>
  <si>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</si>
  <si>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</si>
  <si>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</si>
  <si>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</si>
  <si>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</si>
  <si>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</si>
  <si>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</si>
  <si>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</si>
  <si>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</si>
  <si>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</si>
  <si>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</si>
  <si>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</si>
  <si>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</si>
  <si>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Sinistra Italiana - Sinistra Ecologia Libertà</t>
  </si>
  <si>
    <t xml:space="preserve">Conservatori e riformisti </t>
  </si>
  <si>
    <t>Alleanza Liberalpopolare-Autonomie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</si>
  <si>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</si>
  <si>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</si>
  <si>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</si>
  <si>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</si>
  <si>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</si>
  <si>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</si>
  <si>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</si>
  <si>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</si>
  <si>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</si>
  <si>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</si>
  <si>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</si>
  <si>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</si>
  <si>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</si>
  <si>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</si>
  <si>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</si>
  <si>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</si>
  <si>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</si>
  <si>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</si>
  <si>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</si>
  <si>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</si>
  <si>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</si>
  <si>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</si>
  <si>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</si>
  <si>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</si>
  <si>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</si>
  <si>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</si>
  <si>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</si>
  <si>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</si>
  <si>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</si>
  <si>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</si>
  <si>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</si>
  <si>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</si>
  <si>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</si>
  <si>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</si>
  <si>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</si>
  <si>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</si>
  <si>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</si>
  <si>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</si>
  <si>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</si>
  <si>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</si>
  <si>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</si>
  <si>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</si>
  <si>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</si>
  <si>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</si>
  <si>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</si>
  <si>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</si>
  <si>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</si>
  <si>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</si>
  <si>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</si>
  <si>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</si>
  <si>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</si>
  <si>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</si>
  <si>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</si>
  <si>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</si>
  <si>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</si>
  <si>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</si>
  <si>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</si>
  <si>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</si>
  <si>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</si>
  <si>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</si>
  <si>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</si>
  <si>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</si>
  <si>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</si>
  <si>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</si>
  <si>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</si>
  <si>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</si>
  <si>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</si>
  <si>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</si>
  <si>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</si>
  <si>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</si>
  <si>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</si>
  <si>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</si>
  <si>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</si>
  <si>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</si>
  <si>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</si>
  <si>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</si>
  <si>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</si>
  <si>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</si>
  <si>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</si>
  <si>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</si>
  <si>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</si>
  <si>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</si>
  <si>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 xml:space="preserve">Tempo di Parola: indica il tempo in cui il soggetto politico/istituzionale parla direttamente in voce
Rete Radio Italia: 
Testata Radio Italia Notizie: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</si>
  <si>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</si>
  <si>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</si>
  <si>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</si>
  <si>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</si>
  <si>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</si>
  <si>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</si>
  <si>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</si>
  <si>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</si>
  <si>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</si>
  <si>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</si>
  <si>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</si>
  <si>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</si>
  <si>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</si>
  <si>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Periodo dal 01.12.2016 al 31.12.2016</t>
  </si>
  <si>
    <t>Civici e Innovatori</t>
  </si>
  <si>
    <t>Scelta Civica verso cittadini per l'Italia - MAIE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</si>
  <si>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</si>
  <si>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</si>
  <si>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</si>
  <si>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</si>
  <si>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</si>
  <si>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</si>
  <si>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
Rete Radio 24: #autotrasporti
Testata Radio 24: 24 Mattino, 24 Mattino - Attenti a noi due, effetto giorno, Effetto notte, Europa 24, EU-Zone - incontro con gli europarlamentari, Focus economia, I conti della belva, La versione di Oscar, La zanzara,  L'altra Europa, Mix 24, Nessuna è perfetta, Si può fare</t>
  </si>
  <si>
    <t xml:space="preserve">Tempo di Parola: indica il tempo in cui il soggetto politico/istituzionale parla direttamente in voce
Rete Radio 101: Aspettando la Banda di R101 con Riccardo Russo
Testata Pagina 101: 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</si>
  <si>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</si>
  <si>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</si>
  <si>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</si>
  <si>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</si>
  <si>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Tempo di Parola: indica il tempo in cui il soggetto politico/istituzionale parla direttamente in voce
Rete Radio Monte Carlo: 
Testata Radio Monte Carlo: Primo mattino, RMC economia</t>
  </si>
  <si>
    <t>Tempo di Parola: indica il tempo in cui il soggetto politico/istituzionale parla direttamente in voce
Rete Radio Capital: 42, Brunch per duo
Testata Radio Capital: Bla bla Capital, Il geco e la farfalla, Lateral, Tg zero</t>
  </si>
  <si>
    <t>Tempo di Parola: indica il tempo in cui il soggetto politico/istituzionale parla direttamente in voce
Rete RTL 102.5: Cervellini, Miseria e nobiltà weekend, Nessun dorma, password, W l'Italia
Testata RTL 102.5: Non stop news, Messaggio Presidente della Repubblica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</si>
  <si>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</si>
  <si>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</si>
  <si>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</si>
  <si>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</si>
  <si>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</si>
  <si>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</si>
  <si>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</si>
  <si>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</si>
  <si>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 xml:space="preserve">Tempo di Parola: indica il tempo in cui il soggetto politico/istituzionale parla direttamente in voce
Rete Radio 105 network: 105 weekend - Bryan, Benvenuti nella giungla, Moko e Valeria, Tutto esaurito
Testata Rete 105: 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</si>
  <si>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 (dal 5 dicembre), I provinciali (dal 5 dicembre), Messaggio Presidente della Repubblica
Radio Tre: Fahrenheit, Messaggio Presidente della Repubblica, Radio3 mondo, Tutta la città ne parla (dal 5 dicembre), Uomini e profeti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</si>
  <si>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Capodanno di Radio1 da Potenza, Eta Beta, Inviato speciale, Italia sotto inchiesta, La radio ne parla, L'ora di religione, Manuale d'Europa, Messaggio Presidente della Repubblica, Radio anch'io, Radio anchh'io - speciale referendum, Radio1 news economy, Radio1 news economy magazine, Restate scomodi, Speciale GR 1, Tra poco in edicola, Un giorno da pecora, Voci del mattino, Voci del mattino - speciale weekend, Zapping Radio1
Radio Due: Caterpillar (fino al 4 dicembre)
Radio Tre: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</si>
</sst>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4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23" fillId="0" borderId="0"/>
    <xf numFmtId="9" fontId="17" fillId="0" borderId="0" applyFont="0" applyFill="0" applyBorder="0" applyAlignment="0" applyProtection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0" fontId="14" fillId="0" borderId="0"/>
    <xf numFmtId="0" fontId="25" fillId="0" borderId="0"/>
    <xf numFmtId="0" fontId="13" fillId="0" borderId="0"/>
    <xf numFmtId="9" fontId="25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17" fillId="0" borderId="0"/>
    <xf numFmtId="0" fontId="10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8">
    <xf numFmtId="0" fontId="0" fillId="0" borderId="0" xfId="0"/>
    <xf numFmtId="0" fontId="22" fillId="0" borderId="4" xfId="97" applyFont="1" applyFill="1" applyBorder="1"/>
    <xf numFmtId="0" fontId="17" fillId="0" borderId="0" xfId="97"/>
    <xf numFmtId="0" fontId="17" fillId="0" borderId="4" xfId="97" applyBorder="1"/>
    <xf numFmtId="0" fontId="16" fillId="0" borderId="13" xfId="97" applyFont="1" applyBorder="1" applyAlignment="1">
      <alignment horizontal="center"/>
    </xf>
    <xf numFmtId="0" fontId="16" fillId="0" borderId="0" xfId="97" applyFont="1"/>
    <xf numFmtId="0" fontId="17" fillId="0" borderId="4" xfId="97" applyBorder="1" applyAlignment="1"/>
    <xf numFmtId="0" fontId="17" fillId="0" borderId="5" xfId="97" applyBorder="1" applyAlignment="1"/>
    <xf numFmtId="0" fontId="17" fillId="0" borderId="6" xfId="97" applyBorder="1" applyAlignment="1"/>
    <xf numFmtId="0" fontId="16" fillId="0" borderId="13" xfId="97" applyFont="1" applyFill="1" applyBorder="1" applyAlignment="1">
      <alignment horizontal="center"/>
    </xf>
    <xf numFmtId="0" fontId="17" fillId="0" borderId="0" xfId="97" applyFont="1"/>
    <xf numFmtId="0" fontId="17" fillId="0" borderId="0" xfId="97" applyBorder="1" applyAlignment="1"/>
    <xf numFmtId="0" fontId="17" fillId="0" borderId="14" xfId="97" applyBorder="1" applyAlignment="1"/>
    <xf numFmtId="0" fontId="17" fillId="0" borderId="15" xfId="97" applyBorder="1" applyAlignment="1"/>
    <xf numFmtId="0" fontId="17" fillId="0" borderId="7" xfId="97" applyBorder="1"/>
    <xf numFmtId="0" fontId="17" fillId="0" borderId="7" xfId="97" applyFill="1" applyBorder="1" applyAlignment="1">
      <alignment horizontal="center"/>
    </xf>
    <xf numFmtId="0" fontId="17" fillId="0" borderId="0" xfId="97" applyFill="1" applyBorder="1" applyAlignment="1"/>
    <xf numFmtId="46" fontId="21" fillId="0" borderId="13" xfId="97" applyNumberFormat="1" applyFont="1" applyFill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46" fontId="9" fillId="0" borderId="13" xfId="141" applyNumberFormat="1" applyFill="1" applyBorder="1" applyAlignment="1">
      <alignment horizontal="center"/>
    </xf>
    <xf numFmtId="0" fontId="20" fillId="0" borderId="4" xfId="97" applyFont="1" applyBorder="1" applyAlignment="1">
      <alignment horizontal="left"/>
    </xf>
    <xf numFmtId="10" fontId="20" fillId="0" borderId="13" xfId="99" applyNumberFormat="1" applyFont="1" applyBorder="1" applyAlignment="1">
      <alignment horizontal="center"/>
    </xf>
    <xf numFmtId="46" fontId="20" fillId="0" borderId="13" xfId="97" applyNumberFormat="1" applyFont="1" applyBorder="1" applyAlignment="1">
      <alignment horizontal="center"/>
    </xf>
    <xf numFmtId="10" fontId="20" fillId="0" borderId="6" xfId="99" applyNumberFormat="1" applyFont="1" applyBorder="1" applyAlignment="1">
      <alignment horizontal="center"/>
    </xf>
    <xf numFmtId="0" fontId="21" fillId="0" borderId="4" xfId="97" applyFont="1" applyBorder="1" applyAlignment="1">
      <alignment horizontal="left"/>
    </xf>
    <xf numFmtId="46" fontId="21" fillId="0" borderId="7" xfId="97" applyNumberFormat="1" applyFont="1" applyBorder="1" applyAlignment="1">
      <alignment horizontal="center"/>
    </xf>
    <xf numFmtId="10" fontId="21" fillId="0" borderId="13" xfId="99" applyNumberFormat="1" applyFont="1" applyBorder="1" applyAlignment="1">
      <alignment horizontal="center"/>
    </xf>
    <xf numFmtId="10" fontId="21" fillId="0" borderId="8" xfId="99" applyNumberFormat="1" applyFont="1" applyBorder="1" applyAlignment="1">
      <alignment horizontal="center"/>
    </xf>
    <xf numFmtId="10" fontId="21" fillId="0" borderId="6" xfId="99" applyNumberFormat="1" applyFont="1" applyBorder="1" applyAlignment="1">
      <alignment horizontal="center"/>
    </xf>
    <xf numFmtId="46" fontId="21" fillId="0" borderId="13" xfId="97" applyNumberFormat="1" applyFont="1" applyBorder="1" applyAlignment="1">
      <alignment horizontal="center"/>
    </xf>
    <xf numFmtId="10" fontId="21" fillId="0" borderId="9" xfId="99" applyNumberFormat="1" applyFont="1" applyBorder="1" applyAlignment="1">
      <alignment horizontal="center"/>
    </xf>
    <xf numFmtId="46" fontId="21" fillId="0" borderId="5" xfId="97" applyNumberFormat="1" applyFont="1" applyBorder="1" applyAlignment="1">
      <alignment horizontal="center"/>
    </xf>
    <xf numFmtId="10" fontId="20" fillId="0" borderId="8" xfId="99" applyNumberFormat="1" applyFont="1" applyBorder="1" applyAlignment="1">
      <alignment horizontal="center"/>
    </xf>
    <xf numFmtId="46" fontId="20" fillId="0" borderId="7" xfId="97" applyNumberFormat="1" applyFont="1" applyFill="1" applyBorder="1" applyAlignment="1">
      <alignment horizontal="center"/>
    </xf>
    <xf numFmtId="46" fontId="20" fillId="0" borderId="7" xfId="97" applyNumberFormat="1" applyFont="1" applyBorder="1"/>
    <xf numFmtId="10" fontId="20" fillId="0" borderId="13" xfId="99" applyNumberFormat="1" applyFont="1" applyBorder="1"/>
    <xf numFmtId="10" fontId="20" fillId="0" borderId="8" xfId="99" applyNumberFormat="1" applyFont="1" applyBorder="1"/>
    <xf numFmtId="46" fontId="20" fillId="0" borderId="7" xfId="97" applyNumberFormat="1" applyFont="1" applyFill="1" applyBorder="1"/>
    <xf numFmtId="10" fontId="20" fillId="0" borderId="6" xfId="99" applyNumberFormat="1" applyFont="1" applyBorder="1"/>
    <xf numFmtId="46" fontId="21" fillId="0" borderId="7" xfId="97" applyNumberFormat="1" applyFont="1" applyBorder="1"/>
    <xf numFmtId="10" fontId="21" fillId="0" borderId="13" xfId="99" applyNumberFormat="1" applyFont="1" applyBorder="1"/>
    <xf numFmtId="10" fontId="21" fillId="0" borderId="8" xfId="99" applyNumberFormat="1" applyFont="1" applyBorder="1"/>
    <xf numFmtId="10" fontId="21" fillId="0" borderId="6" xfId="99" applyNumberFormat="1" applyFont="1" applyBorder="1"/>
    <xf numFmtId="46" fontId="9" fillId="0" borderId="13" xfId="141" applyNumberFormat="1" applyBorder="1"/>
    <xf numFmtId="46" fontId="20" fillId="0" borderId="13" xfId="97" applyNumberFormat="1" applyFont="1" applyBorder="1"/>
    <xf numFmtId="46" fontId="20" fillId="0" borderId="13" xfId="97" applyNumberFormat="1" applyFont="1" applyFill="1" applyBorder="1"/>
    <xf numFmtId="46" fontId="21" fillId="0" borderId="13" xfId="97" applyNumberFormat="1" applyFont="1" applyBorder="1"/>
    <xf numFmtId="10" fontId="21" fillId="0" borderId="9" xfId="99" applyNumberFormat="1" applyFont="1" applyBorder="1"/>
    <xf numFmtId="46" fontId="21" fillId="0" borderId="5" xfId="97" applyNumberFormat="1" applyFont="1" applyBorder="1"/>
    <xf numFmtId="46" fontId="9" fillId="0" borderId="13" xfId="143" applyNumberFormat="1" applyFill="1" applyBorder="1" applyAlignment="1">
      <alignment horizontal="center"/>
    </xf>
    <xf numFmtId="10" fontId="20" fillId="0" borderId="13" xfId="99" applyNumberFormat="1" applyFont="1" applyFill="1" applyBorder="1" applyAlignment="1">
      <alignment horizontal="center"/>
    </xf>
    <xf numFmtId="10" fontId="20" fillId="0" borderId="8" xfId="99" applyNumberFormat="1" applyFont="1" applyFill="1" applyBorder="1" applyAlignment="1">
      <alignment horizontal="center"/>
    </xf>
    <xf numFmtId="46" fontId="21" fillId="0" borderId="7" xfId="97" applyNumberFormat="1" applyFont="1" applyFill="1" applyBorder="1" applyAlignment="1">
      <alignment horizontal="center"/>
    </xf>
    <xf numFmtId="10" fontId="21" fillId="0" borderId="13" xfId="99" applyNumberFormat="1" applyFont="1" applyFill="1" applyBorder="1" applyAlignment="1">
      <alignment horizontal="center"/>
    </xf>
    <xf numFmtId="10" fontId="21" fillId="0" borderId="8" xfId="99" applyNumberFormat="1" applyFont="1" applyFill="1" applyBorder="1" applyAlignment="1">
      <alignment horizontal="center"/>
    </xf>
    <xf numFmtId="46" fontId="20" fillId="0" borderId="13" xfId="97" applyNumberFormat="1" applyFont="1" applyFill="1" applyBorder="1" applyAlignment="1">
      <alignment horizontal="center"/>
    </xf>
    <xf numFmtId="46" fontId="9" fillId="0" borderId="13" xfId="143" applyNumberFormat="1" applyBorder="1"/>
    <xf numFmtId="46" fontId="21" fillId="0" borderId="5" xfId="97" applyNumberFormat="1" applyFont="1" applyFill="1" applyBorder="1" applyAlignment="1">
      <alignment horizontal="center"/>
    </xf>
    <xf numFmtId="0" fontId="17" fillId="0" borderId="4" xfId="97" applyBorder="1" applyAlignment="1">
      <alignment horizontal="center"/>
    </xf>
    <xf numFmtId="20" fontId="16" fillId="0" borderId="6" xfId="97" applyNumberFormat="1" applyFont="1" applyBorder="1" applyAlignment="1">
      <alignment horizontal="center"/>
    </xf>
    <xf numFmtId="0" fontId="17" fillId="0" borderId="0" xfId="97" applyAlignment="1">
      <alignment horizontal="center"/>
    </xf>
    <xf numFmtId="46" fontId="20" fillId="0" borderId="6" xfId="99" applyNumberFormat="1" applyFont="1" applyBorder="1" applyAlignment="1">
      <alignment horizontal="center"/>
    </xf>
    <xf numFmtId="46" fontId="21" fillId="0" borderId="6" xfId="99" applyNumberFormat="1" applyFont="1" applyBorder="1" applyAlignment="1">
      <alignment horizontal="center"/>
    </xf>
    <xf numFmtId="0" fontId="17" fillId="0" borderId="15" xfId="97" applyBorder="1"/>
    <xf numFmtId="46" fontId="20" fillId="0" borderId="0" xfId="97" applyNumberFormat="1" applyFont="1" applyBorder="1" applyAlignment="1">
      <alignment horizontal="center"/>
    </xf>
    <xf numFmtId="10" fontId="20" fillId="0" borderId="0" xfId="99" applyNumberFormat="1" applyFont="1" applyBorder="1" applyAlignment="1">
      <alignment horizontal="center"/>
    </xf>
    <xf numFmtId="46" fontId="20" fillId="0" borderId="14" xfId="99" applyNumberFormat="1" applyFont="1" applyBorder="1" applyAlignment="1">
      <alignment horizontal="center"/>
    </xf>
    <xf numFmtId="46" fontId="20" fillId="0" borderId="5" xfId="97" applyNumberFormat="1" applyFont="1" applyBorder="1" applyAlignment="1">
      <alignment horizontal="center"/>
    </xf>
    <xf numFmtId="10" fontId="20" fillId="0" borderId="5" xfId="99" applyNumberFormat="1" applyFont="1" applyBorder="1" applyAlignment="1">
      <alignment horizontal="center"/>
    </xf>
    <xf numFmtId="46" fontId="21" fillId="0" borderId="9" xfId="97" applyNumberFormat="1" applyFont="1" applyBorder="1" applyAlignment="1">
      <alignment horizontal="center"/>
    </xf>
    <xf numFmtId="46" fontId="20" fillId="0" borderId="5" xfId="97" applyNumberFormat="1" applyFont="1" applyBorder="1"/>
    <xf numFmtId="46" fontId="21" fillId="0" borderId="6" xfId="97" applyNumberFormat="1" applyFont="1" applyBorder="1"/>
    <xf numFmtId="46" fontId="21" fillId="0" borderId="6" xfId="99" applyNumberFormat="1" applyFont="1" applyBorder="1"/>
    <xf numFmtId="46" fontId="20" fillId="0" borderId="0" xfId="97" applyNumberFormat="1" applyFont="1" applyBorder="1"/>
    <xf numFmtId="10" fontId="20" fillId="0" borderId="0" xfId="99" applyNumberFormat="1" applyFont="1" applyBorder="1"/>
    <xf numFmtId="46" fontId="20" fillId="0" borderId="14" xfId="99" applyNumberFormat="1" applyFont="1" applyBorder="1"/>
    <xf numFmtId="0" fontId="17" fillId="0" borderId="13" xfId="97" applyBorder="1"/>
    <xf numFmtId="46" fontId="20" fillId="0" borderId="18" xfId="100" applyNumberFormat="1" applyFont="1" applyBorder="1"/>
    <xf numFmtId="0" fontId="16" fillId="0" borderId="5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7" fillId="0" borderId="0" xfId="97" applyAlignment="1">
      <alignment horizontal="right"/>
    </xf>
    <xf numFmtId="0" fontId="16" fillId="0" borderId="5" xfId="97" applyFont="1" applyFill="1" applyBorder="1" applyAlignment="1">
      <alignment horizontal="center"/>
    </xf>
    <xf numFmtId="0" fontId="16" fillId="0" borderId="6" xfId="97" applyFont="1" applyFill="1" applyBorder="1" applyAlignment="1">
      <alignment horizontal="center"/>
    </xf>
    <xf numFmtId="0" fontId="16" fillId="0" borderId="7" xfId="97" applyFont="1" applyFill="1" applyBorder="1" applyAlignment="1">
      <alignment horizontal="center"/>
    </xf>
    <xf numFmtId="0" fontId="16" fillId="0" borderId="9" xfId="97" applyFont="1" applyBorder="1" applyAlignment="1">
      <alignment horizontal="center"/>
    </xf>
    <xf numFmtId="0" fontId="20" fillId="0" borderId="4" xfId="97" applyFont="1" applyFill="1" applyBorder="1" applyAlignment="1">
      <alignment horizontal="left"/>
    </xf>
    <xf numFmtId="10" fontId="20" fillId="0" borderId="6" xfId="99" applyNumberFormat="1" applyFont="1" applyFill="1" applyBorder="1" applyAlignment="1">
      <alignment horizontal="center"/>
    </xf>
    <xf numFmtId="46" fontId="20" fillId="0" borderId="5" xfId="97" applyNumberFormat="1" applyFont="1" applyFill="1" applyBorder="1" applyAlignment="1">
      <alignment horizontal="center"/>
    </xf>
    <xf numFmtId="10" fontId="20" fillId="0" borderId="5" xfId="99" applyNumberFormat="1" applyFont="1" applyFill="1" applyBorder="1" applyAlignment="1">
      <alignment horizontal="center"/>
    </xf>
    <xf numFmtId="0" fontId="21" fillId="0" borderId="4" xfId="97" applyFont="1" applyFill="1" applyBorder="1" applyAlignment="1">
      <alignment horizontal="left"/>
    </xf>
    <xf numFmtId="10" fontId="21" fillId="0" borderId="9" xfId="99" applyNumberFormat="1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10" fontId="20" fillId="0" borderId="5" xfId="99" applyNumberFormat="1" applyFont="1" applyFill="1" applyBorder="1" applyAlignment="1">
      <alignment horizontal="right"/>
    </xf>
    <xf numFmtId="10" fontId="20" fillId="0" borderId="6" xfId="99" applyNumberFormat="1" applyFont="1" applyFill="1" applyBorder="1" applyAlignment="1">
      <alignment horizontal="right"/>
    </xf>
    <xf numFmtId="0" fontId="17" fillId="0" borderId="0" xfId="97" applyAlignment="1">
      <alignment wrapText="1"/>
    </xf>
    <xf numFmtId="0" fontId="17" fillId="0" borderId="0" xfId="97" applyAlignment="1">
      <alignment vertical="center"/>
    </xf>
    <xf numFmtId="0" fontId="17" fillId="0" borderId="0" xfId="97" applyAlignment="1">
      <alignment vertical="center" wrapText="1"/>
    </xf>
    <xf numFmtId="10" fontId="20" fillId="0" borderId="0" xfId="99" applyNumberFormat="1" applyFont="1" applyFill="1" applyBorder="1" applyAlignment="1">
      <alignment horizontal="center"/>
    </xf>
    <xf numFmtId="46" fontId="20" fillId="0" borderId="0" xfId="97" applyNumberFormat="1" applyFont="1" applyFill="1" applyBorder="1" applyAlignment="1">
      <alignment horizontal="center"/>
    </xf>
    <xf numFmtId="46" fontId="21" fillId="0" borderId="8" xfId="97" applyNumberFormat="1" applyFont="1" applyFill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5" xfId="97" applyFont="1" applyFill="1" applyBorder="1" applyAlignment="1">
      <alignment horizontal="center"/>
    </xf>
    <xf numFmtId="0" fontId="16" fillId="0" borderId="6" xfId="97" applyFont="1" applyFill="1" applyBorder="1" applyAlignment="1">
      <alignment horizontal="center"/>
    </xf>
    <xf numFmtId="0" fontId="16" fillId="0" borderId="7" xfId="97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0" fontId="17" fillId="0" borderId="0" xfId="97" applyFill="1"/>
    <xf numFmtId="0" fontId="17" fillId="0" borderId="4" xfId="97" applyFill="1" applyBorder="1"/>
    <xf numFmtId="46" fontId="7" fillId="0" borderId="13" xfId="145" applyNumberFormat="1" applyFill="1" applyBorder="1" applyAlignment="1">
      <alignment horizontal="center"/>
    </xf>
    <xf numFmtId="46" fontId="7" fillId="2" borderId="13" xfId="145" applyNumberFormat="1" applyFill="1" applyBorder="1" applyAlignment="1">
      <alignment horizontal="center"/>
    </xf>
    <xf numFmtId="0" fontId="17" fillId="0" borderId="4" xfId="97" applyFill="1" applyBorder="1" applyAlignment="1"/>
    <xf numFmtId="0" fontId="17" fillId="0" borderId="5" xfId="97" applyFill="1" applyBorder="1" applyAlignment="1"/>
    <xf numFmtId="0" fontId="17" fillId="0" borderId="6" xfId="97" applyFill="1" applyBorder="1" applyAlignment="1"/>
    <xf numFmtId="0" fontId="20" fillId="0" borderId="4" xfId="97" applyFont="1" applyFill="1" applyBorder="1" applyAlignment="1"/>
    <xf numFmtId="0" fontId="20" fillId="0" borderId="5" xfId="97" applyFont="1" applyFill="1" applyBorder="1" applyAlignment="1"/>
    <xf numFmtId="0" fontId="20" fillId="0" borderId="6" xfId="97" applyFont="1" applyFill="1" applyBorder="1" applyAlignment="1"/>
    <xf numFmtId="46" fontId="17" fillId="0" borderId="0" xfId="97" applyNumberFormat="1"/>
    <xf numFmtId="0" fontId="16" fillId="0" borderId="0" xfId="97" applyFont="1" applyFill="1"/>
    <xf numFmtId="0" fontId="17" fillId="0" borderId="0" xfId="97" applyFill="1" applyAlignment="1">
      <alignment horizontal="right"/>
    </xf>
    <xf numFmtId="46" fontId="17" fillId="0" borderId="0" xfId="97" applyNumberFormat="1" applyFill="1"/>
    <xf numFmtId="10" fontId="21" fillId="0" borderId="6" xfId="99" applyNumberFormat="1" applyFont="1" applyFill="1" applyBorder="1" applyAlignment="1">
      <alignment horizontal="center"/>
    </xf>
    <xf numFmtId="0" fontId="17" fillId="0" borderId="15" xfId="97" applyFill="1" applyBorder="1" applyAlignment="1"/>
    <xf numFmtId="0" fontId="16" fillId="0" borderId="9" xfId="97" applyFont="1" applyFill="1" applyBorder="1" applyAlignment="1">
      <alignment horizontal="center"/>
    </xf>
    <xf numFmtId="0" fontId="20" fillId="0" borderId="15" xfId="97" applyFont="1" applyFill="1" applyBorder="1" applyAlignment="1"/>
    <xf numFmtId="0" fontId="20" fillId="0" borderId="0" xfId="97" applyFont="1" applyFill="1" applyBorder="1" applyAlignment="1"/>
    <xf numFmtId="10" fontId="21" fillId="0" borderId="5" xfId="99" applyNumberFormat="1" applyFont="1" applyFill="1" applyBorder="1" applyAlignment="1">
      <alignment horizontal="center"/>
    </xf>
    <xf numFmtId="0" fontId="17" fillId="0" borderId="14" xfId="97" applyFill="1" applyBorder="1" applyAlignment="1"/>
    <xf numFmtId="0" fontId="20" fillId="0" borderId="14" xfId="97" applyFont="1" applyFill="1" applyBorder="1" applyAlignment="1"/>
    <xf numFmtId="0" fontId="20" fillId="0" borderId="16" xfId="97" applyFont="1" applyFill="1" applyBorder="1" applyAlignment="1">
      <alignment horizontal="left"/>
    </xf>
    <xf numFmtId="0" fontId="21" fillId="0" borderId="16" xfId="97" applyFont="1" applyFill="1" applyBorder="1" applyAlignment="1">
      <alignment horizontal="left"/>
    </xf>
    <xf numFmtId="0" fontId="20" fillId="0" borderId="16" xfId="97" applyFont="1" applyBorder="1" applyAlignment="1">
      <alignment horizontal="left"/>
    </xf>
    <xf numFmtId="0" fontId="21" fillId="0" borderId="16" xfId="97" applyFont="1" applyBorder="1" applyAlignment="1">
      <alignment horizontal="left"/>
    </xf>
    <xf numFmtId="0" fontId="20" fillId="0" borderId="4" xfId="97" applyFont="1" applyBorder="1" applyAlignment="1"/>
    <xf numFmtId="0" fontId="20" fillId="0" borderId="5" xfId="97" applyFont="1" applyBorder="1" applyAlignment="1"/>
    <xf numFmtId="0" fontId="20" fillId="0" borderId="6" xfId="97" applyFont="1" applyBorder="1" applyAlignment="1"/>
    <xf numFmtId="0" fontId="20" fillId="0" borderId="0" xfId="97" applyFont="1" applyBorder="1" applyAlignment="1"/>
    <xf numFmtId="0" fontId="20" fillId="0" borderId="17" xfId="97" applyFont="1" applyFill="1" applyBorder="1" applyAlignment="1">
      <alignment horizontal="left"/>
    </xf>
    <xf numFmtId="0" fontId="20" fillId="0" borderId="15" xfId="97" applyFont="1" applyBorder="1" applyAlignment="1"/>
    <xf numFmtId="0" fontId="20" fillId="0" borderId="14" xfId="97" applyFont="1" applyBorder="1" applyAlignment="1"/>
    <xf numFmtId="46" fontId="6" fillId="0" borderId="13" xfId="146" applyNumberFormat="1" applyFill="1" applyBorder="1" applyAlignment="1">
      <alignment horizontal="center"/>
    </xf>
    <xf numFmtId="46" fontId="24" fillId="0" borderId="13" xfId="146" applyNumberFormat="1" applyFont="1" applyBorder="1" applyAlignment="1">
      <alignment horizontal="center"/>
    </xf>
    <xf numFmtId="0" fontId="28" fillId="0" borderId="0" xfId="97" applyFont="1"/>
    <xf numFmtId="0" fontId="16" fillId="0" borderId="7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46" fontId="23" fillId="0" borderId="13" xfId="98" applyNumberFormat="1" applyFill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10" fontId="20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9" fillId="0" borderId="9" xfId="143" applyNumberFormat="1" applyFill="1" applyBorder="1" applyAlignment="1">
      <alignment horizontal="center"/>
    </xf>
    <xf numFmtId="46" fontId="20" fillId="0" borderId="14" xfId="97" applyNumberFormat="1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left"/>
    </xf>
    <xf numFmtId="46" fontId="17" fillId="0" borderId="21" xfId="100" applyNumberFormat="1" applyFill="1" applyBorder="1" applyAlignment="1">
      <alignment horizontal="center"/>
    </xf>
    <xf numFmtId="46" fontId="17" fillId="0" borderId="22" xfId="100" applyNumberFormat="1" applyFill="1" applyBorder="1" applyAlignment="1">
      <alignment horizontal="center"/>
    </xf>
    <xf numFmtId="0" fontId="20" fillId="0" borderId="24" xfId="97" applyFont="1" applyFill="1" applyBorder="1" applyAlignment="1">
      <alignment horizontal="left"/>
    </xf>
    <xf numFmtId="46" fontId="7" fillId="0" borderId="21" xfId="145" applyNumberFormat="1" applyFill="1" applyBorder="1" applyAlignment="1">
      <alignment horizontal="center"/>
    </xf>
    <xf numFmtId="10" fontId="20" fillId="0" borderId="21" xfId="99" applyNumberFormat="1" applyFont="1" applyBorder="1" applyAlignment="1">
      <alignment horizontal="center"/>
    </xf>
    <xf numFmtId="46" fontId="20" fillId="0" borderId="21" xfId="97" applyNumberFormat="1" applyFont="1" applyBorder="1" applyAlignment="1">
      <alignment horizontal="center"/>
    </xf>
    <xf numFmtId="10" fontId="20" fillId="0" borderId="21" xfId="99" applyNumberFormat="1" applyFont="1" applyFill="1" applyBorder="1" applyAlignment="1">
      <alignment horizontal="center"/>
    </xf>
    <xf numFmtId="46" fontId="23" fillId="0" borderId="21" xfId="98" applyNumberFormat="1" applyFill="1" applyBorder="1" applyAlignment="1">
      <alignment horizontal="center"/>
    </xf>
    <xf numFmtId="46" fontId="6" fillId="0" borderId="21" xfId="146" applyNumberFormat="1" applyFill="1" applyBorder="1" applyAlignment="1">
      <alignment horizontal="center"/>
    </xf>
    <xf numFmtId="46" fontId="9" fillId="0" borderId="21" xfId="141" applyNumberFormat="1" applyFill="1" applyBorder="1" applyAlignment="1">
      <alignment horizontal="center"/>
    </xf>
    <xf numFmtId="46" fontId="9" fillId="0" borderId="21" xfId="143" applyNumberFormat="1" applyFill="1" applyBorder="1" applyAlignment="1">
      <alignment horizontal="center"/>
    </xf>
    <xf numFmtId="10" fontId="20" fillId="0" borderId="21" xfId="99" applyNumberFormat="1" applyFont="1" applyBorder="1"/>
    <xf numFmtId="0" fontId="16" fillId="0" borderId="7" xfId="97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46" fontId="20" fillId="0" borderId="21" xfId="97" applyNumberFormat="1" applyFont="1" applyBorder="1"/>
    <xf numFmtId="46" fontId="9" fillId="0" borderId="19" xfId="143" applyNumberFormat="1" applyFill="1" applyBorder="1" applyAlignment="1">
      <alignment horizontal="center"/>
    </xf>
    <xf numFmtId="46" fontId="21" fillId="0" borderId="21" xfId="97" applyNumberFormat="1" applyFont="1" applyBorder="1" applyAlignment="1">
      <alignment horizontal="center"/>
    </xf>
    <xf numFmtId="0" fontId="22" fillId="0" borderId="20" xfId="97" applyFont="1" applyFill="1" applyBorder="1" applyAlignment="1">
      <alignment vertical="center"/>
    </xf>
    <xf numFmtId="0" fontId="16" fillId="0" borderId="21" xfId="97" applyFont="1" applyFill="1" applyBorder="1" applyAlignment="1">
      <alignment horizontal="center"/>
    </xf>
    <xf numFmtId="0" fontId="22" fillId="0" borderId="20" xfId="97" applyFont="1" applyFill="1" applyBorder="1"/>
    <xf numFmtId="0" fontId="16" fillId="0" borderId="19" xfId="97" applyFont="1" applyBorder="1" applyAlignment="1">
      <alignment horizontal="center"/>
    </xf>
    <xf numFmtId="46" fontId="17" fillId="0" borderId="21" xfId="100" applyNumberFormat="1" applyBorder="1" applyAlignment="1">
      <alignment horizontal="center"/>
    </xf>
    <xf numFmtId="46" fontId="1" fillId="0" borderId="21" xfId="153" applyNumberFormat="1" applyBorder="1" applyAlignment="1">
      <alignment horizontal="center"/>
    </xf>
    <xf numFmtId="0" fontId="21" fillId="0" borderId="20" xfId="97" applyFont="1" applyFill="1" applyBorder="1" applyAlignment="1">
      <alignment horizontal="left"/>
    </xf>
    <xf numFmtId="46" fontId="21" fillId="0" borderId="21" xfId="97" applyNumberFormat="1" applyFont="1" applyFill="1" applyBorder="1" applyAlignment="1">
      <alignment horizontal="center"/>
    </xf>
    <xf numFmtId="10" fontId="21" fillId="0" borderId="19" xfId="99" applyNumberFormat="1" applyFont="1" applyFill="1" applyBorder="1" applyAlignment="1">
      <alignment horizontal="center"/>
    </xf>
    <xf numFmtId="0" fontId="16" fillId="0" borderId="21" xfId="97" applyFont="1" applyBorder="1" applyAlignment="1">
      <alignment horizontal="center"/>
    </xf>
    <xf numFmtId="10" fontId="1" fillId="0" borderId="21" xfId="99" applyNumberFormat="1" applyFont="1" applyBorder="1" applyAlignment="1">
      <alignment horizontal="center"/>
    </xf>
    <xf numFmtId="10" fontId="21" fillId="0" borderId="21" xfId="99" applyNumberFormat="1" applyFont="1" applyFill="1" applyBorder="1" applyAlignment="1">
      <alignment horizontal="center"/>
    </xf>
    <xf numFmtId="10" fontId="1" fillId="0" borderId="23" xfId="99" applyNumberFormat="1" applyFont="1" applyBorder="1" applyAlignment="1">
      <alignment horizontal="center"/>
    </xf>
    <xf numFmtId="46" fontId="17" fillId="0" borderId="25" xfId="100" applyNumberFormat="1" applyFill="1" applyBorder="1" applyAlignment="1">
      <alignment horizontal="center"/>
    </xf>
    <xf numFmtId="10" fontId="1" fillId="0" borderId="25" xfId="99" applyNumberFormat="1" applyFont="1" applyBorder="1" applyAlignment="1">
      <alignment horizontal="center"/>
    </xf>
    <xf numFmtId="46" fontId="1" fillId="0" borderId="25" xfId="153" applyNumberFormat="1" applyBorder="1" applyAlignment="1">
      <alignment horizontal="center"/>
    </xf>
    <xf numFmtId="46" fontId="17" fillId="0" borderId="26" xfId="100" applyNumberFormat="1" applyFill="1" applyBorder="1" applyAlignment="1">
      <alignment horizontal="center"/>
    </xf>
    <xf numFmtId="10" fontId="1" fillId="0" borderId="27" xfId="99" applyNumberFormat="1" applyFont="1" applyBorder="1" applyAlignment="1">
      <alignment horizontal="center"/>
    </xf>
    <xf numFmtId="0" fontId="20" fillId="0" borderId="28" xfId="97" applyFont="1" applyFill="1" applyBorder="1" applyAlignment="1">
      <alignment horizontal="left"/>
    </xf>
    <xf numFmtId="0" fontId="21" fillId="0" borderId="28" xfId="97" applyFont="1" applyFill="1" applyBorder="1" applyAlignment="1">
      <alignment horizontal="left"/>
    </xf>
    <xf numFmtId="46" fontId="21" fillId="0" borderId="29" xfId="97" applyNumberFormat="1" applyFont="1" applyFill="1" applyBorder="1" applyAlignment="1">
      <alignment horizontal="center"/>
    </xf>
    <xf numFmtId="10" fontId="21" fillId="0" borderId="29" xfId="99" applyNumberFormat="1" applyFont="1" applyFill="1" applyBorder="1" applyAlignment="1">
      <alignment horizontal="center"/>
    </xf>
    <xf numFmtId="10" fontId="21" fillId="0" borderId="27" xfId="99" applyNumberFormat="1" applyFont="1" applyFill="1" applyBorder="1" applyAlignment="1">
      <alignment horizontal="center"/>
    </xf>
    <xf numFmtId="0" fontId="22" fillId="0" borderId="28" xfId="97" applyFont="1" applyFill="1" applyBorder="1" applyAlignment="1">
      <alignment vertical="center"/>
    </xf>
    <xf numFmtId="0" fontId="22" fillId="0" borderId="28" xfId="97" applyFont="1" applyFill="1" applyBorder="1"/>
    <xf numFmtId="0" fontId="16" fillId="0" borderId="29" xfId="97" applyFont="1" applyBorder="1" applyAlignment="1">
      <alignment horizontal="center"/>
    </xf>
    <xf numFmtId="0" fontId="16" fillId="0" borderId="27" xfId="97" applyFont="1" applyBorder="1" applyAlignment="1">
      <alignment horizontal="center"/>
    </xf>
    <xf numFmtId="46" fontId="1" fillId="0" borderId="29" xfId="153" applyNumberFormat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46" fontId="17" fillId="0" borderId="29" xfId="100" applyNumberFormat="1" applyBorder="1" applyAlignment="1">
      <alignment horizontal="center"/>
    </xf>
    <xf numFmtId="46" fontId="1" fillId="0" borderId="29" xfId="153" applyNumberFormat="1" applyBorder="1"/>
    <xf numFmtId="46" fontId="21" fillId="0" borderId="29" xfId="97" applyNumberFormat="1" applyFont="1" applyFill="1" applyBorder="1" applyAlignment="1">
      <alignment horizontal="right"/>
    </xf>
    <xf numFmtId="10" fontId="21" fillId="0" borderId="27" xfId="99" applyNumberFormat="1" applyFont="1" applyFill="1" applyBorder="1" applyAlignment="1">
      <alignment horizontal="right"/>
    </xf>
    <xf numFmtId="10" fontId="1" fillId="0" borderId="27" xfId="99" applyNumberFormat="1" applyFont="1" applyBorder="1"/>
    <xf numFmtId="0" fontId="16" fillId="0" borderId="29" xfId="97" applyFont="1" applyFill="1" applyBorder="1" applyAlignment="1">
      <alignment horizontal="center"/>
    </xf>
    <xf numFmtId="46" fontId="1" fillId="0" borderId="29" xfId="153" applyNumberFormat="1" applyFont="1" applyBorder="1" applyAlignment="1">
      <alignment horizontal="center"/>
    </xf>
    <xf numFmtId="46" fontId="24" fillId="0" borderId="29" xfId="153" applyNumberFormat="1" applyFont="1" applyBorder="1" applyAlignment="1">
      <alignment horizontal="center"/>
    </xf>
    <xf numFmtId="46" fontId="1" fillId="0" borderId="8" xfId="153" applyNumberFormat="1" applyBorder="1" applyAlignment="1">
      <alignment horizontal="center"/>
    </xf>
    <xf numFmtId="10" fontId="20" fillId="0" borderId="29" xfId="99" applyNumberFormat="1" applyFont="1" applyFill="1" applyBorder="1" applyAlignment="1">
      <alignment horizontal="center"/>
    </xf>
    <xf numFmtId="0" fontId="17" fillId="0" borderId="0" xfId="97" applyBorder="1"/>
    <xf numFmtId="46" fontId="17" fillId="0" borderId="29" xfId="100" applyNumberFormat="1" applyFill="1" applyBorder="1" applyAlignment="1">
      <alignment horizontal="center"/>
    </xf>
    <xf numFmtId="0" fontId="17" fillId="0" borderId="10" xfId="97" applyFont="1" applyFill="1" applyBorder="1" applyAlignment="1">
      <alignment horizontal="left" vertical="top" wrapText="1"/>
    </xf>
    <xf numFmtId="0" fontId="17" fillId="0" borderId="11" xfId="97" applyFont="1" applyFill="1" applyBorder="1" applyAlignment="1">
      <alignment horizontal="left" vertical="top" wrapText="1"/>
    </xf>
    <xf numFmtId="0" fontId="17" fillId="0" borderId="12" xfId="97" applyFont="1" applyFill="1" applyBorder="1" applyAlignment="1">
      <alignment horizontal="left" vertical="top" wrapText="1"/>
    </xf>
    <xf numFmtId="0" fontId="16" fillId="0" borderId="1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/>
    </xf>
    <xf numFmtId="0" fontId="16" fillId="0" borderId="3" xfId="97" applyFont="1" applyFill="1" applyBorder="1" applyAlignment="1">
      <alignment horizontal="center"/>
    </xf>
    <xf numFmtId="0" fontId="16" fillId="0" borderId="4" xfId="97" applyFont="1" applyFill="1" applyBorder="1" applyAlignment="1">
      <alignment horizontal="center"/>
    </xf>
    <xf numFmtId="0" fontId="16" fillId="0" borderId="5" xfId="97" applyFont="1" applyFill="1" applyBorder="1" applyAlignment="1">
      <alignment horizontal="center"/>
    </xf>
    <xf numFmtId="0" fontId="16" fillId="0" borderId="6" xfId="97" applyFont="1" applyFill="1" applyBorder="1" applyAlignment="1">
      <alignment horizontal="center"/>
    </xf>
    <xf numFmtId="0" fontId="16" fillId="0" borderId="7" xfId="97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0" fontId="17" fillId="0" borderId="10" xfId="97" applyFill="1" applyBorder="1" applyAlignment="1">
      <alignment horizontal="left" vertical="top" wrapText="1"/>
    </xf>
    <xf numFmtId="0" fontId="17" fillId="0" borderId="11" xfId="97" applyFill="1" applyBorder="1" applyAlignment="1">
      <alignment horizontal="left" vertical="top" wrapText="1"/>
    </xf>
    <xf numFmtId="0" fontId="17" fillId="0" borderId="12" xfId="97" applyFill="1" applyBorder="1" applyAlignment="1">
      <alignment horizontal="left" vertical="top" wrapText="1"/>
    </xf>
    <xf numFmtId="0" fontId="17" fillId="0" borderId="10" xfId="97" applyFont="1" applyBorder="1" applyAlignment="1">
      <alignment horizontal="left" vertical="top" wrapText="1"/>
    </xf>
    <xf numFmtId="0" fontId="17" fillId="0" borderId="11" xfId="97" applyFont="1" applyBorder="1" applyAlignment="1">
      <alignment horizontal="left" vertical="top" wrapText="1"/>
    </xf>
    <xf numFmtId="0" fontId="17" fillId="0" borderId="12" xfId="97" applyFont="1" applyBorder="1" applyAlignment="1">
      <alignment horizontal="left" vertical="top" wrapText="1"/>
    </xf>
    <xf numFmtId="0" fontId="16" fillId="0" borderId="1" xfId="97" applyFont="1" applyBorder="1" applyAlignment="1">
      <alignment horizontal="center"/>
    </xf>
    <xf numFmtId="0" fontId="16" fillId="0" borderId="2" xfId="97" applyFont="1" applyBorder="1" applyAlignment="1">
      <alignment horizontal="center"/>
    </xf>
    <xf numFmtId="0" fontId="16" fillId="0" borderId="3" xfId="97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7" fillId="0" borderId="10" xfId="97" applyFill="1" applyBorder="1" applyAlignment="1">
      <alignment horizontal="left" vertical="top"/>
    </xf>
    <xf numFmtId="0" fontId="17" fillId="0" borderId="11" xfId="97" applyFill="1" applyBorder="1" applyAlignment="1">
      <alignment horizontal="left" vertical="top"/>
    </xf>
    <xf numFmtId="0" fontId="17" fillId="0" borderId="12" xfId="97" applyFill="1" applyBorder="1" applyAlignment="1">
      <alignment horizontal="left" vertical="top"/>
    </xf>
    <xf numFmtId="0" fontId="17" fillId="0" borderId="11" xfId="97" applyBorder="1" applyAlignment="1">
      <alignment horizontal="left" vertical="top" wrapText="1"/>
    </xf>
    <xf numFmtId="0" fontId="17" fillId="0" borderId="12" xfId="97" applyBorder="1" applyAlignment="1">
      <alignment horizontal="left" vertical="top" wrapText="1"/>
    </xf>
    <xf numFmtId="0" fontId="16" fillId="0" borderId="4" xfId="97" applyFont="1" applyBorder="1" applyAlignment="1">
      <alignment horizontal="center"/>
    </xf>
    <xf numFmtId="0" fontId="22" fillId="0" borderId="7" xfId="97" applyFont="1" applyBorder="1" applyAlignment="1">
      <alignment horizontal="center"/>
    </xf>
    <xf numFmtId="0" fontId="22" fillId="0" borderId="5" xfId="97" applyFont="1" applyBorder="1" applyAlignment="1">
      <alignment horizontal="center"/>
    </xf>
    <xf numFmtId="0" fontId="22" fillId="0" borderId="8" xfId="97" applyFont="1" applyBorder="1" applyAlignment="1">
      <alignment horizontal="center"/>
    </xf>
    <xf numFmtId="0" fontId="26" fillId="0" borderId="10" xfId="97" applyFont="1" applyBorder="1" applyAlignment="1">
      <alignment horizontal="left" vertical="top" wrapText="1"/>
    </xf>
    <xf numFmtId="0" fontId="26" fillId="0" borderId="11" xfId="97" applyFont="1" applyBorder="1" applyAlignment="1">
      <alignment horizontal="left" vertical="top" wrapText="1"/>
    </xf>
    <xf numFmtId="0" fontId="26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6" fillId="0" borderId="1" xfId="97" applyFont="1" applyFill="1" applyBorder="1" applyAlignment="1">
      <alignment horizontal="center" vertical="center" wrapText="1"/>
    </xf>
    <xf numFmtId="0" fontId="16" fillId="0" borderId="2" xfId="97" applyFont="1" applyFill="1" applyBorder="1" applyAlignment="1">
      <alignment horizontal="center" vertical="center" wrapText="1"/>
    </xf>
    <xf numFmtId="0" fontId="16" fillId="0" borderId="3" xfId="97" applyFont="1" applyFill="1" applyBorder="1" applyAlignment="1">
      <alignment horizontal="center" vertical="center" wrapText="1"/>
    </xf>
    <xf numFmtId="0" fontId="16" fillId="0" borderId="20" xfId="97" applyFont="1" applyFill="1" applyBorder="1" applyAlignment="1">
      <alignment horizontal="center"/>
    </xf>
    <xf numFmtId="0" fontId="16" fillId="0" borderId="1" xfId="97" applyFont="1" applyFill="1" applyBorder="1" applyAlignment="1">
      <alignment horizontal="center" wrapText="1"/>
    </xf>
    <xf numFmtId="0" fontId="16" fillId="0" borderId="2" xfId="97" applyFont="1" applyFill="1" applyBorder="1" applyAlignment="1">
      <alignment horizontal="center" wrapText="1"/>
    </xf>
    <xf numFmtId="0" fontId="16" fillId="0" borderId="3" xfId="97" applyFont="1" applyFill="1" applyBorder="1" applyAlignment="1">
      <alignment horizontal="center" wrapText="1"/>
    </xf>
    <xf numFmtId="0" fontId="17" fillId="0" borderId="30" xfId="97" applyFont="1" applyFill="1" applyBorder="1" applyAlignment="1">
      <alignment horizontal="left" vertical="top" wrapText="1"/>
    </xf>
    <xf numFmtId="0" fontId="17" fillId="0" borderId="31" xfId="97" applyFont="1" applyFill="1" applyBorder="1" applyAlignment="1">
      <alignment horizontal="left" vertical="top" wrapText="1"/>
    </xf>
    <xf numFmtId="0" fontId="17" fillId="0" borderId="32" xfId="97" applyFont="1" applyFill="1" applyBorder="1" applyAlignment="1">
      <alignment horizontal="left" vertical="top" wrapText="1"/>
    </xf>
    <xf numFmtId="0" fontId="16" fillId="0" borderId="28" xfId="97" applyFont="1" applyFill="1" applyBorder="1" applyAlignment="1">
      <alignment horizontal="center"/>
    </xf>
    <xf numFmtId="0" fontId="16" fillId="0" borderId="29" xfId="97" applyFont="1" applyFill="1" applyBorder="1" applyAlignment="1">
      <alignment horizontal="center"/>
    </xf>
    <xf numFmtId="0" fontId="16" fillId="0" borderId="27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 vertical="center"/>
    </xf>
    <xf numFmtId="0" fontId="16" fillId="0" borderId="3" xfId="97" applyFont="1" applyFill="1" applyBorder="1" applyAlignment="1">
      <alignment horizontal="center" vertical="center"/>
    </xf>
  </cellXfs>
  <cellStyles count="154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SheetLayoutView="100" workbookViewId="0"/>
  </sheetViews>
  <sheetFormatPr defaultColWidth="8.88671875" defaultRowHeight="14.4" x14ac:dyDescent="0.3"/>
  <cols>
    <col min="1" max="1" width="6.109375" style="110" customWidth="1"/>
    <col min="2" max="2" width="42.44140625" style="110" customWidth="1"/>
    <col min="3" max="14" width="8.44140625" style="110" customWidth="1"/>
    <col min="15" max="16384" width="8.88671875" style="110"/>
  </cols>
  <sheetData>
    <row r="2" spans="2:14" ht="15" thickBot="1" x14ac:dyDescent="0.35"/>
    <row r="3" spans="2:14" x14ac:dyDescent="0.3">
      <c r="B3" s="229" t="s">
        <v>62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175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111"/>
      <c r="C5" s="235" t="s">
        <v>0</v>
      </c>
      <c r="D5" s="233"/>
      <c r="E5" s="236"/>
      <c r="F5" s="235" t="s">
        <v>1</v>
      </c>
      <c r="G5" s="233"/>
      <c r="H5" s="236"/>
      <c r="I5" s="233" t="s">
        <v>2</v>
      </c>
      <c r="J5" s="233"/>
      <c r="K5" s="236"/>
      <c r="L5" s="235" t="s">
        <v>3</v>
      </c>
      <c r="M5" s="233"/>
      <c r="N5" s="234"/>
    </row>
    <row r="6" spans="2:14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3">
      <c r="B7" s="90" t="s">
        <v>11</v>
      </c>
      <c r="C7" s="112">
        <v>3.0601851851851852E-2</v>
      </c>
      <c r="D7" s="24">
        <v>0.23893005602747167</v>
      </c>
      <c r="E7" s="24">
        <v>0.14244922148591141</v>
      </c>
      <c r="F7" s="112">
        <v>6.4930555555555531E-3</v>
      </c>
      <c r="G7" s="24">
        <v>0.24066924066924056</v>
      </c>
      <c r="H7" s="24">
        <v>0.1308912739150723</v>
      </c>
      <c r="I7" s="112">
        <v>8.5995370370370392E-3</v>
      </c>
      <c r="J7" s="24">
        <v>0.3179289687633719</v>
      </c>
      <c r="K7" s="24">
        <v>0.19661286054511778</v>
      </c>
      <c r="L7" s="25">
        <v>4.569444444444444E-2</v>
      </c>
      <c r="M7" s="24">
        <v>0.25092157111986779</v>
      </c>
      <c r="N7" s="26">
        <v>0.14827612108465413</v>
      </c>
    </row>
    <row r="8" spans="2:14" x14ac:dyDescent="0.3">
      <c r="B8" s="90" t="s">
        <v>76</v>
      </c>
      <c r="C8" s="112">
        <v>1.0590277777777771E-2</v>
      </c>
      <c r="D8" s="24">
        <v>8.2685703958069762E-2</v>
      </c>
      <c r="E8" s="24">
        <v>4.9296912881849037E-2</v>
      </c>
      <c r="F8" s="112">
        <v>6.9444444444444447E-4</v>
      </c>
      <c r="G8" s="24">
        <v>2.5740025740025738E-2</v>
      </c>
      <c r="H8" s="24">
        <v>1.3999066728884743E-2</v>
      </c>
      <c r="I8" s="112">
        <v>5.7870370370370367E-4</v>
      </c>
      <c r="J8" s="24">
        <v>2.1394950791613177E-2</v>
      </c>
      <c r="K8" s="24">
        <v>1.3231013495633763E-2</v>
      </c>
      <c r="L8" s="25">
        <v>1.186342592592592E-2</v>
      </c>
      <c r="M8" s="24">
        <v>6.5145544680310127E-2</v>
      </c>
      <c r="N8" s="26">
        <v>3.8496206715240733E-2</v>
      </c>
    </row>
    <row r="9" spans="2:14" x14ac:dyDescent="0.3">
      <c r="B9" s="90" t="s">
        <v>12</v>
      </c>
      <c r="C9" s="112">
        <v>1.4675925925925915E-2</v>
      </c>
      <c r="D9" s="24">
        <v>0.11458521597686605</v>
      </c>
      <c r="E9" s="24">
        <v>6.8315284736813739E-2</v>
      </c>
      <c r="F9" s="112">
        <v>3.8888888888888888E-3</v>
      </c>
      <c r="G9" s="24">
        <v>0.14414414414414414</v>
      </c>
      <c r="H9" s="24">
        <v>7.8394773681754557E-2</v>
      </c>
      <c r="I9" s="112">
        <v>4.3981481481481476E-3</v>
      </c>
      <c r="J9" s="24">
        <v>0.16260162601626013</v>
      </c>
      <c r="K9" s="24">
        <v>0.10055570256681659</v>
      </c>
      <c r="L9" s="25">
        <v>2.2962962962962952E-2</v>
      </c>
      <c r="M9" s="24">
        <v>0.12609635184949786</v>
      </c>
      <c r="N9" s="26">
        <v>7.4513633290768419E-2</v>
      </c>
    </row>
    <row r="10" spans="2:14" x14ac:dyDescent="0.3">
      <c r="B10" s="90" t="s">
        <v>13</v>
      </c>
      <c r="C10" s="112">
        <v>9.9768518518518531E-3</v>
      </c>
      <c r="D10" s="24">
        <v>7.7896258810771779E-2</v>
      </c>
      <c r="E10" s="24">
        <v>4.6441463283228304E-2</v>
      </c>
      <c r="F10" s="112">
        <v>8.4490740740740739E-4</v>
      </c>
      <c r="G10" s="24">
        <v>3.1317031317031313E-2</v>
      </c>
      <c r="H10" s="24">
        <v>1.7032197853476438E-2</v>
      </c>
      <c r="I10" s="112">
        <v>1.0532407407407409E-3</v>
      </c>
      <c r="J10" s="24">
        <v>3.8938810440735987E-2</v>
      </c>
      <c r="K10" s="24">
        <v>2.4080444562053455E-2</v>
      </c>
      <c r="L10" s="25">
        <v>1.1875E-2</v>
      </c>
      <c r="M10" s="24">
        <v>6.5209101309266562E-2</v>
      </c>
      <c r="N10" s="26">
        <v>3.8533763990084895E-2</v>
      </c>
    </row>
    <row r="11" spans="2:14" x14ac:dyDescent="0.3">
      <c r="B11" s="90" t="s">
        <v>14</v>
      </c>
      <c r="C11" s="112">
        <v>9.1782407407407368E-3</v>
      </c>
      <c r="D11" s="24">
        <v>7.166094343032714E-2</v>
      </c>
      <c r="E11" s="24">
        <v>4.2723991164269171E-2</v>
      </c>
      <c r="F11" s="112">
        <v>3.1250000000000002E-3</v>
      </c>
      <c r="G11" s="24">
        <v>0.11583011583011583</v>
      </c>
      <c r="H11" s="24">
        <v>6.2995800279981348E-2</v>
      </c>
      <c r="I11" s="112">
        <v>2.465277777777778E-3</v>
      </c>
      <c r="J11" s="24">
        <v>9.114249037227215E-2</v>
      </c>
      <c r="K11" s="24">
        <v>5.6364117491399843E-2</v>
      </c>
      <c r="L11" s="25">
        <v>1.4768518518518514E-2</v>
      </c>
      <c r="M11" s="24">
        <v>8.1098258548366581E-2</v>
      </c>
      <c r="N11" s="26">
        <v>4.792308270111921E-2</v>
      </c>
    </row>
    <row r="12" spans="2:14" x14ac:dyDescent="0.3">
      <c r="B12" s="90" t="s">
        <v>107</v>
      </c>
      <c r="C12" s="112">
        <v>2.4618055555555542E-2</v>
      </c>
      <c r="D12" s="24">
        <v>0.19221037411892283</v>
      </c>
      <c r="E12" s="24">
        <v>0.11459511879747858</v>
      </c>
      <c r="F12" s="113">
        <v>7.7314814814814824E-3</v>
      </c>
      <c r="G12" s="24">
        <v>0.28657228657228656</v>
      </c>
      <c r="H12" s="24">
        <v>0.15585627624825016</v>
      </c>
      <c r="I12" s="113">
        <v>6.0648148148148154E-3</v>
      </c>
      <c r="J12" s="24">
        <v>0.22421908429610612</v>
      </c>
      <c r="K12" s="24">
        <v>0.13866102143424186</v>
      </c>
      <c r="L12" s="25">
        <v>3.8414351851851838E-2</v>
      </c>
      <c r="M12" s="24">
        <v>0.21094445150629207</v>
      </c>
      <c r="N12" s="26">
        <v>0.12465259520769173</v>
      </c>
    </row>
    <row r="13" spans="2:14" x14ac:dyDescent="0.3">
      <c r="B13" s="90" t="s">
        <v>176</v>
      </c>
      <c r="C13" s="112">
        <v>1.7361111111111112E-4</v>
      </c>
      <c r="D13" s="24">
        <v>1.3555033435749149E-3</v>
      </c>
      <c r="E13" s="24">
        <v>8.0814611281719779E-4</v>
      </c>
      <c r="F13" s="112"/>
      <c r="G13" s="24"/>
      <c r="H13" s="24"/>
      <c r="I13" s="112"/>
      <c r="J13" s="24"/>
      <c r="K13" s="24"/>
      <c r="L13" s="25">
        <v>1.7361111111111112E-4</v>
      </c>
      <c r="M13" s="24">
        <v>9.5334943434600245E-4</v>
      </c>
      <c r="N13" s="26">
        <v>5.633591226620598E-4</v>
      </c>
    </row>
    <row r="14" spans="2:14" x14ac:dyDescent="0.3">
      <c r="B14" s="90" t="s">
        <v>101</v>
      </c>
      <c r="C14" s="112">
        <v>7.8703703703703705E-4</v>
      </c>
      <c r="D14" s="24">
        <v>6.1449484908729472E-3</v>
      </c>
      <c r="E14" s="24">
        <v>3.6635957114379632E-3</v>
      </c>
      <c r="F14" s="112">
        <v>1.8518518518518518E-4</v>
      </c>
      <c r="G14" s="24">
        <v>6.8640068640068632E-3</v>
      </c>
      <c r="H14" s="24">
        <v>3.7330844610359314E-3</v>
      </c>
      <c r="I14" s="112">
        <v>1.9675925925925926E-4</v>
      </c>
      <c r="J14" s="24">
        <v>7.2742832691484807E-3</v>
      </c>
      <c r="K14" s="24">
        <v>4.4985445885154796E-3</v>
      </c>
      <c r="L14" s="25">
        <v>1.1689814814814813E-3</v>
      </c>
      <c r="M14" s="24">
        <v>6.4192195245964161E-3</v>
      </c>
      <c r="N14" s="26">
        <v>3.7932847592578689E-3</v>
      </c>
    </row>
    <row r="15" spans="2:14" x14ac:dyDescent="0.3">
      <c r="B15" s="90" t="s">
        <v>15</v>
      </c>
      <c r="C15" s="112">
        <v>6.018518518518519E-4</v>
      </c>
      <c r="D15" s="24">
        <v>4.6990782577263721E-3</v>
      </c>
      <c r="E15" s="24">
        <v>2.8015731910996191E-3</v>
      </c>
      <c r="F15" s="112">
        <v>2.3148148148148146E-4</v>
      </c>
      <c r="G15" s="24">
        <v>8.5800085800085794E-3</v>
      </c>
      <c r="H15" s="24">
        <v>4.6663555762949142E-3</v>
      </c>
      <c r="I15" s="112">
        <v>2.3148148148148146E-4</v>
      </c>
      <c r="J15" s="24">
        <v>8.5579803166452705E-3</v>
      </c>
      <c r="K15" s="24">
        <v>5.2924053982535049E-3</v>
      </c>
      <c r="L15" s="25">
        <v>1.0648148148148149E-3</v>
      </c>
      <c r="M15" s="24">
        <v>5.8472098639888153E-3</v>
      </c>
      <c r="N15" s="26">
        <v>3.455269285660634E-3</v>
      </c>
    </row>
    <row r="16" spans="2:14" x14ac:dyDescent="0.3">
      <c r="B16" s="90" t="s">
        <v>16</v>
      </c>
      <c r="C16" s="112">
        <v>2.5115740740740736E-3</v>
      </c>
      <c r="D16" s="24">
        <v>1.9609615037050433E-2</v>
      </c>
      <c r="E16" s="24">
        <v>1.1691180432088792E-2</v>
      </c>
      <c r="F16" s="112">
        <v>6.1342592592592601E-4</v>
      </c>
      <c r="G16" s="24">
        <v>2.2737022737022737E-2</v>
      </c>
      <c r="H16" s="24">
        <v>1.2365842277181524E-2</v>
      </c>
      <c r="I16" s="112">
        <v>7.0601851851851847E-4</v>
      </c>
      <c r="J16" s="24">
        <v>2.6101839965768075E-2</v>
      </c>
      <c r="K16" s="24">
        <v>1.6141836464673192E-2</v>
      </c>
      <c r="L16" s="25">
        <v>3.8310185185185183E-3</v>
      </c>
      <c r="M16" s="24">
        <v>2.1037244184568454E-2</v>
      </c>
      <c r="N16" s="26">
        <v>1.2431457973409454E-2</v>
      </c>
    </row>
    <row r="17" spans="2:14" x14ac:dyDescent="0.3">
      <c r="B17" s="90" t="s">
        <v>17</v>
      </c>
      <c r="C17" s="112">
        <v>2.3958333333333331E-3</v>
      </c>
      <c r="D17" s="24">
        <v>1.8705946141333824E-2</v>
      </c>
      <c r="E17" s="24">
        <v>1.1152416356877328E-2</v>
      </c>
      <c r="F17" s="112"/>
      <c r="G17" s="24"/>
      <c r="H17" s="24"/>
      <c r="I17" s="112"/>
      <c r="J17" s="24"/>
      <c r="K17" s="24"/>
      <c r="L17" s="25">
        <v>2.3958333333333331E-3</v>
      </c>
      <c r="M17" s="24">
        <v>1.3156222193974833E-2</v>
      </c>
      <c r="N17" s="26">
        <v>7.7743558927364249E-3</v>
      </c>
    </row>
    <row r="18" spans="2:14" x14ac:dyDescent="0.3">
      <c r="B18" s="90" t="s">
        <v>18</v>
      </c>
      <c r="C18" s="112">
        <v>2.199074074074074E-4</v>
      </c>
      <c r="D18" s="24">
        <v>1.7169709018615587E-3</v>
      </c>
      <c r="E18" s="24">
        <v>1.0236517429017839E-3</v>
      </c>
      <c r="F18" s="112"/>
      <c r="G18" s="24"/>
      <c r="H18" s="24"/>
      <c r="I18" s="112"/>
      <c r="J18" s="24"/>
      <c r="K18" s="24"/>
      <c r="L18" s="25">
        <v>2.199074074074074E-4</v>
      </c>
      <c r="M18" s="24">
        <v>1.2075759501716031E-3</v>
      </c>
      <c r="N18" s="26">
        <v>7.135882220386091E-4</v>
      </c>
    </row>
    <row r="19" spans="2:14" x14ac:dyDescent="0.3">
      <c r="B19" s="90" t="s">
        <v>177</v>
      </c>
      <c r="C19" s="112">
        <v>7.2106481481481466E-3</v>
      </c>
      <c r="D19" s="24">
        <v>5.6298572203144784E-2</v>
      </c>
      <c r="E19" s="24">
        <v>3.3565001885674274E-2</v>
      </c>
      <c r="F19" s="112">
        <v>8.1018518518518516E-5</v>
      </c>
      <c r="G19" s="24">
        <v>3.0030030030030025E-3</v>
      </c>
      <c r="H19" s="24">
        <v>1.6332244517032199E-3</v>
      </c>
      <c r="I19" s="112">
        <v>4.5138888888888887E-4</v>
      </c>
      <c r="J19" s="24">
        <v>1.6688061617458276E-2</v>
      </c>
      <c r="K19" s="24">
        <v>1.0320190526594336E-2</v>
      </c>
      <c r="L19" s="25">
        <v>7.7430555555555542E-3</v>
      </c>
      <c r="M19" s="24">
        <v>4.2519384771831703E-2</v>
      </c>
      <c r="N19" s="26">
        <v>2.5125816870727864E-2</v>
      </c>
    </row>
    <row r="20" spans="2:14" x14ac:dyDescent="0.3">
      <c r="B20" s="90" t="s">
        <v>77</v>
      </c>
      <c r="C20" s="112">
        <v>2.0833333333333335E-4</v>
      </c>
      <c r="D20" s="53">
        <v>1.6266040122898979E-3</v>
      </c>
      <c r="E20" s="53">
        <v>9.6977533538063741E-4</v>
      </c>
      <c r="F20" s="112"/>
      <c r="G20" s="53"/>
      <c r="H20" s="53"/>
      <c r="I20" s="112"/>
      <c r="J20" s="53"/>
      <c r="K20" s="53"/>
      <c r="L20" s="25">
        <v>2.0833333333333335E-4</v>
      </c>
      <c r="M20" s="24">
        <v>1.1440193212152029E-3</v>
      </c>
      <c r="N20" s="26">
        <v>6.7603094719447183E-4</v>
      </c>
    </row>
    <row r="21" spans="2:14" x14ac:dyDescent="0.3">
      <c r="B21" s="90" t="s">
        <v>78</v>
      </c>
      <c r="C21" s="112">
        <v>2.0370370370370369E-3</v>
      </c>
      <c r="D21" s="53">
        <v>1.5904572564612331E-2</v>
      </c>
      <c r="E21" s="53">
        <v>9.4822477237217866E-3</v>
      </c>
      <c r="F21" s="112">
        <v>7.0601851851851847E-4</v>
      </c>
      <c r="G21" s="53">
        <v>2.6169026169026166E-2</v>
      </c>
      <c r="H21" s="53">
        <v>1.4232384507699487E-2</v>
      </c>
      <c r="I21" s="112">
        <v>5.4398148148148144E-4</v>
      </c>
      <c r="J21" s="53">
        <v>2.0111253744116386E-2</v>
      </c>
      <c r="K21" s="53">
        <v>1.2437152685895738E-2</v>
      </c>
      <c r="L21" s="25">
        <v>3.2870370370370371E-3</v>
      </c>
      <c r="M21" s="24">
        <v>1.8050082623617646E-2</v>
      </c>
      <c r="N21" s="26">
        <v>1.0666266055734999E-2</v>
      </c>
    </row>
    <row r="22" spans="2:14" x14ac:dyDescent="0.3">
      <c r="B22" s="90" t="s">
        <v>19</v>
      </c>
      <c r="C22" s="112">
        <v>2.4305555555555552E-4</v>
      </c>
      <c r="D22" s="24">
        <v>1.8977046810048806E-3</v>
      </c>
      <c r="E22" s="24">
        <v>1.1314045579440767E-3</v>
      </c>
      <c r="F22" s="112"/>
      <c r="G22" s="24"/>
      <c r="H22" s="24"/>
      <c r="I22" s="112"/>
      <c r="J22" s="24"/>
      <c r="K22" s="24"/>
      <c r="L22" s="25">
        <v>2.4305555555555552E-4</v>
      </c>
      <c r="M22" s="24">
        <v>1.3346892080844032E-3</v>
      </c>
      <c r="N22" s="26">
        <v>7.8870277172688364E-4</v>
      </c>
    </row>
    <row r="23" spans="2:14" x14ac:dyDescent="0.3">
      <c r="B23" s="165" t="s">
        <v>178</v>
      </c>
      <c r="C23" s="169">
        <v>1.0995370370370371E-3</v>
      </c>
      <c r="D23" s="170">
        <v>8.584854509307795E-3</v>
      </c>
      <c r="E23" s="170">
        <v>5.1182587145089196E-3</v>
      </c>
      <c r="F23" s="169">
        <v>2.8935185185185184E-4</v>
      </c>
      <c r="G23" s="170">
        <v>1.0725010725010723E-2</v>
      </c>
      <c r="H23" s="170">
        <v>5.832944470368643E-3</v>
      </c>
      <c r="I23" s="169">
        <v>1.0416666666666667E-4</v>
      </c>
      <c r="J23" s="170">
        <v>3.851091142490372E-3</v>
      </c>
      <c r="K23" s="170">
        <v>2.3815824292140776E-3</v>
      </c>
      <c r="L23" s="171">
        <v>1.4930555555555556E-3</v>
      </c>
      <c r="M23" s="170">
        <v>8.1988051353756222E-3</v>
      </c>
      <c r="N23" s="26">
        <v>4.844888454893715E-3</v>
      </c>
    </row>
    <row r="24" spans="2:14" x14ac:dyDescent="0.3">
      <c r="B24" s="90" t="s">
        <v>20</v>
      </c>
      <c r="C24" s="112">
        <v>6.9444444444444436E-4</v>
      </c>
      <c r="D24" s="24">
        <v>5.4220133742996588E-3</v>
      </c>
      <c r="E24" s="24">
        <v>3.2325844512687907E-3</v>
      </c>
      <c r="F24" s="112">
        <v>2.199074074074074E-4</v>
      </c>
      <c r="G24" s="24">
        <v>8.1510081510081499E-3</v>
      </c>
      <c r="H24" s="24">
        <v>4.4330377974801686E-3</v>
      </c>
      <c r="I24" s="112"/>
      <c r="J24" s="24"/>
      <c r="K24" s="24"/>
      <c r="L24" s="25">
        <v>9.1435185185185174E-4</v>
      </c>
      <c r="M24" s="24">
        <v>5.020973687555612E-3</v>
      </c>
      <c r="N24" s="26">
        <v>2.9670247126868479E-3</v>
      </c>
    </row>
    <row r="25" spans="2:14" x14ac:dyDescent="0.3">
      <c r="B25" s="90" t="s">
        <v>21</v>
      </c>
      <c r="C25" s="112">
        <v>1.0254629629629634E-2</v>
      </c>
      <c r="D25" s="24">
        <v>8.0065064160491667E-2</v>
      </c>
      <c r="E25" s="24">
        <v>4.7734497063735837E-2</v>
      </c>
      <c r="F25" s="112">
        <v>1.8750000000000001E-3</v>
      </c>
      <c r="G25" s="24">
        <v>6.9498069498069498E-2</v>
      </c>
      <c r="H25" s="24">
        <v>3.7797480167988812E-2</v>
      </c>
      <c r="I25" s="112">
        <v>1.6550925925925926E-3</v>
      </c>
      <c r="J25" s="24">
        <v>6.1189559264013683E-2</v>
      </c>
      <c r="K25" s="24">
        <v>3.7840698597512566E-2</v>
      </c>
      <c r="L25" s="25">
        <v>1.3784722222222226E-2</v>
      </c>
      <c r="M25" s="24">
        <v>7.5695945087072614E-2</v>
      </c>
      <c r="N25" s="26">
        <v>4.473071433936756E-2</v>
      </c>
    </row>
    <row r="26" spans="2:14" x14ac:dyDescent="0.3">
      <c r="B26" s="94" t="s">
        <v>3</v>
      </c>
      <c r="C26" s="55">
        <v>0.12807870370370364</v>
      </c>
      <c r="D26" s="29">
        <v>1.0000000000000004</v>
      </c>
      <c r="E26" s="30">
        <v>0.59619632562900726</v>
      </c>
      <c r="F26" s="28">
        <v>2.6979166666666669E-2</v>
      </c>
      <c r="G26" s="29">
        <v>1</v>
      </c>
      <c r="H26" s="30">
        <v>0.54386374241717217</v>
      </c>
      <c r="I26" s="28">
        <v>2.7048611111111114E-2</v>
      </c>
      <c r="J26" s="29">
        <v>1</v>
      </c>
      <c r="K26" s="30">
        <v>0.61841757078592219</v>
      </c>
      <c r="L26" s="28">
        <v>0.18210648148148145</v>
      </c>
      <c r="M26" s="29">
        <v>1</v>
      </c>
      <c r="N26" s="31">
        <v>0.59092616239765661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3">
      <c r="B28" s="1" t="s">
        <v>22</v>
      </c>
      <c r="C28" s="9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50" t="s">
        <v>4</v>
      </c>
      <c r="M28" s="4" t="s">
        <v>5</v>
      </c>
      <c r="N28" s="151" t="s">
        <v>5</v>
      </c>
    </row>
    <row r="29" spans="2:14" x14ac:dyDescent="0.3">
      <c r="B29" s="90" t="s">
        <v>23</v>
      </c>
      <c r="C29" s="112">
        <v>1.6122685185185181E-2</v>
      </c>
      <c r="D29" s="25"/>
      <c r="E29" s="24">
        <v>7.5049835676957083E-2</v>
      </c>
      <c r="F29" s="112">
        <v>5.2430555555555546E-3</v>
      </c>
      <c r="G29" s="25"/>
      <c r="H29" s="24">
        <v>0.10569295380307979</v>
      </c>
      <c r="I29" s="112">
        <v>3.49537037037037E-3</v>
      </c>
      <c r="J29" s="25"/>
      <c r="K29" s="24">
        <v>7.9915321513627929E-2</v>
      </c>
      <c r="L29" s="25">
        <v>2.4861111111111105E-2</v>
      </c>
      <c r="M29" s="24"/>
      <c r="N29" s="26">
        <v>8.0673026365206943E-2</v>
      </c>
    </row>
    <row r="30" spans="2:14" x14ac:dyDescent="0.3">
      <c r="B30" s="90" t="s">
        <v>24</v>
      </c>
      <c r="C30" s="112">
        <v>2.0833333333333333E-3</v>
      </c>
      <c r="D30" s="25"/>
      <c r="E30" s="24">
        <v>9.697753353806373E-3</v>
      </c>
      <c r="F30" s="112">
        <v>5.0925925925925921E-4</v>
      </c>
      <c r="G30" s="25"/>
      <c r="H30" s="24">
        <v>1.0265982267848811E-2</v>
      </c>
      <c r="I30" s="112">
        <v>3.1250000000000001E-4</v>
      </c>
      <c r="J30" s="25"/>
      <c r="K30" s="24">
        <v>7.1447472876422329E-3</v>
      </c>
      <c r="L30" s="25">
        <v>2.9050925925925924E-3</v>
      </c>
      <c r="M30" s="24"/>
      <c r="N30" s="26">
        <v>9.4268759858784669E-3</v>
      </c>
    </row>
    <row r="31" spans="2:14" x14ac:dyDescent="0.3">
      <c r="B31" s="90" t="s">
        <v>25</v>
      </c>
      <c r="C31" s="112">
        <v>2.0717592592592593E-3</v>
      </c>
      <c r="D31" s="25"/>
      <c r="E31" s="24">
        <v>9.6438769462852264E-3</v>
      </c>
      <c r="F31" s="112">
        <v>4.2824074074074075E-4</v>
      </c>
      <c r="G31" s="25"/>
      <c r="H31" s="24">
        <v>8.6327578161455917E-3</v>
      </c>
      <c r="I31" s="112"/>
      <c r="J31" s="25"/>
      <c r="K31" s="24"/>
      <c r="L31" s="25">
        <v>2.5000000000000001E-3</v>
      </c>
      <c r="M31" s="24"/>
      <c r="N31" s="26">
        <v>8.1123713663336615E-3</v>
      </c>
    </row>
    <row r="32" spans="2:14" x14ac:dyDescent="0.3">
      <c r="B32" s="90" t="s">
        <v>26</v>
      </c>
      <c r="C32" s="112">
        <v>3.2997685185185165E-2</v>
      </c>
      <c r="D32" s="25"/>
      <c r="E32" s="24">
        <v>0.15360163784278863</v>
      </c>
      <c r="F32" s="112">
        <v>1.001157407407407E-2</v>
      </c>
      <c r="G32" s="25"/>
      <c r="H32" s="24">
        <v>0.20181987867475498</v>
      </c>
      <c r="I32" s="112">
        <v>7.8356481481481471E-3</v>
      </c>
      <c r="J32" s="25"/>
      <c r="K32" s="24">
        <v>0.17914792273088115</v>
      </c>
      <c r="L32" s="25">
        <v>5.084490740740738E-2</v>
      </c>
      <c r="M32" s="24"/>
      <c r="N32" s="26">
        <v>0.16498910839029518</v>
      </c>
    </row>
    <row r="33" spans="2:14" x14ac:dyDescent="0.3">
      <c r="B33" s="90" t="s">
        <v>27</v>
      </c>
      <c r="C33" s="112">
        <v>3.2569444444444415E-2</v>
      </c>
      <c r="D33" s="25"/>
      <c r="E33" s="24">
        <v>0.15160821076450617</v>
      </c>
      <c r="F33" s="112">
        <v>6.4351851851851835E-3</v>
      </c>
      <c r="G33" s="25"/>
      <c r="H33" s="24">
        <v>0.1297246850209986</v>
      </c>
      <c r="I33" s="112">
        <v>4.8726851851851856E-3</v>
      </c>
      <c r="J33" s="25"/>
      <c r="K33" s="24">
        <v>0.1114051336332363</v>
      </c>
      <c r="L33" s="25">
        <v>4.3877314814814786E-2</v>
      </c>
      <c r="M33" s="24"/>
      <c r="N33" s="26">
        <v>0.14237962893412448</v>
      </c>
    </row>
    <row r="34" spans="2:14" x14ac:dyDescent="0.3">
      <c r="B34" s="90" t="s">
        <v>28</v>
      </c>
      <c r="C34" s="112">
        <v>9.0277777777777784E-4</v>
      </c>
      <c r="D34" s="25"/>
      <c r="E34" s="24">
        <v>4.2023597866494289E-3</v>
      </c>
      <c r="F34" s="112"/>
      <c r="G34" s="25"/>
      <c r="H34" s="24"/>
      <c r="I34" s="112">
        <v>1.7361111111111112E-4</v>
      </c>
      <c r="J34" s="25"/>
      <c r="K34" s="24">
        <v>3.9693040486901291E-3</v>
      </c>
      <c r="L34" s="25">
        <v>1.0763888888888889E-3</v>
      </c>
      <c r="M34" s="24"/>
      <c r="N34" s="26">
        <v>3.4928265605047707E-3</v>
      </c>
    </row>
    <row r="35" spans="2:14" x14ac:dyDescent="0.3">
      <c r="B35" s="94" t="s">
        <v>3</v>
      </c>
      <c r="C35" s="17">
        <v>8.6747685185185136E-2</v>
      </c>
      <c r="D35" s="32"/>
      <c r="E35" s="29">
        <v>0.40380367437099285</v>
      </c>
      <c r="F35" s="32">
        <v>2.2627314814814808E-2</v>
      </c>
      <c r="G35" s="32"/>
      <c r="H35" s="29">
        <v>0.45613625758282778</v>
      </c>
      <c r="I35" s="32">
        <v>1.6689814814814814E-2</v>
      </c>
      <c r="J35" s="32"/>
      <c r="K35" s="29">
        <v>0.3815824292140777</v>
      </c>
      <c r="L35" s="32">
        <v>0.12606481481481474</v>
      </c>
      <c r="M35" s="32"/>
      <c r="N35" s="31">
        <v>0.4090738376023435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3">
      <c r="B37" s="94" t="s">
        <v>6</v>
      </c>
      <c r="C37" s="17">
        <v>0.21482638888888878</v>
      </c>
      <c r="D37" s="34"/>
      <c r="E37" s="29">
        <v>1</v>
      </c>
      <c r="F37" s="32">
        <v>4.9606481481481474E-2</v>
      </c>
      <c r="G37" s="34"/>
      <c r="H37" s="29">
        <v>1</v>
      </c>
      <c r="I37" s="32">
        <v>4.3738425925925931E-2</v>
      </c>
      <c r="J37" s="34"/>
      <c r="K37" s="29">
        <v>0.99999999999999989</v>
      </c>
      <c r="L37" s="32">
        <v>0.30817129629629619</v>
      </c>
      <c r="M37" s="34"/>
      <c r="N37" s="33">
        <v>1</v>
      </c>
    </row>
    <row r="38" spans="2:14" ht="66" customHeight="1" thickBot="1" x14ac:dyDescent="0.35">
      <c r="B38" s="226" t="s">
        <v>63</v>
      </c>
      <c r="C38" s="227"/>
      <c r="D38" s="227"/>
      <c r="E38" s="227"/>
      <c r="F38" s="227"/>
      <c r="G38" s="227"/>
      <c r="H38" s="228"/>
      <c r="I38" s="227"/>
      <c r="J38" s="227"/>
      <c r="K38" s="227"/>
      <c r="L38" s="227"/>
      <c r="M38" s="227"/>
      <c r="N38" s="22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2" spans="2:11" ht="15" thickBot="1" x14ac:dyDescent="0.35"/>
    <row r="3" spans="2:11" x14ac:dyDescent="0.3">
      <c r="B3" s="229" t="s">
        <v>118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3">
      <c r="B7" s="90" t="s">
        <v>11</v>
      </c>
      <c r="C7" s="112">
        <v>9.9652777777777778E-3</v>
      </c>
      <c r="D7" s="53">
        <v>0.34717741935483865</v>
      </c>
      <c r="E7" s="54">
        <v>0.15547128927410611</v>
      </c>
      <c r="F7" s="112">
        <v>1.6087962962962963E-3</v>
      </c>
      <c r="G7" s="53">
        <v>0.38397790055248621</v>
      </c>
      <c r="H7" s="54">
        <v>0.17055214723926379</v>
      </c>
      <c r="I7" s="112">
        <v>1.1574074074074073E-2</v>
      </c>
      <c r="J7" s="53">
        <v>0.35186488388458825</v>
      </c>
      <c r="K7" s="91">
        <v>0.15740594994490789</v>
      </c>
    </row>
    <row r="8" spans="2:11" x14ac:dyDescent="0.3">
      <c r="B8" s="90" t="s">
        <v>76</v>
      </c>
      <c r="C8" s="112">
        <v>2.8935185185185189E-4</v>
      </c>
      <c r="D8" s="53">
        <v>1.0080645161290322E-2</v>
      </c>
      <c r="E8" s="54">
        <v>4.514265077645358E-3</v>
      </c>
      <c r="F8" s="112"/>
      <c r="G8" s="53"/>
      <c r="H8" s="54"/>
      <c r="I8" s="112">
        <v>2.8935185185185189E-4</v>
      </c>
      <c r="J8" s="53">
        <v>8.7966220971147074E-3</v>
      </c>
      <c r="K8" s="91">
        <v>3.935148748622698E-3</v>
      </c>
    </row>
    <row r="9" spans="2:11" x14ac:dyDescent="0.3">
      <c r="B9" s="90" t="s">
        <v>12</v>
      </c>
      <c r="C9" s="112">
        <v>1.0069444444444444E-3</v>
      </c>
      <c r="D9" s="53">
        <v>3.5080645161290315E-2</v>
      </c>
      <c r="E9" s="54">
        <v>1.5709642470205842E-2</v>
      </c>
      <c r="F9" s="112">
        <v>6.9444444444444436E-4</v>
      </c>
      <c r="G9" s="53">
        <v>0.16574585635359115</v>
      </c>
      <c r="H9" s="54">
        <v>7.3619631901840482E-2</v>
      </c>
      <c r="I9" s="112">
        <v>1.7013888888888888E-3</v>
      </c>
      <c r="J9" s="53">
        <v>5.1724137931034475E-2</v>
      </c>
      <c r="K9" s="91">
        <v>2.3138674641901457E-2</v>
      </c>
    </row>
    <row r="10" spans="2:11" x14ac:dyDescent="0.3">
      <c r="B10" s="90" t="s">
        <v>13</v>
      </c>
      <c r="C10" s="112">
        <v>9.837962962962962E-4</v>
      </c>
      <c r="D10" s="53">
        <v>3.4274193548387087E-2</v>
      </c>
      <c r="E10" s="54">
        <v>1.5348501263994214E-2</v>
      </c>
      <c r="F10" s="112"/>
      <c r="G10" s="53"/>
      <c r="H10" s="54"/>
      <c r="I10" s="112">
        <v>9.837962962962962E-4</v>
      </c>
      <c r="J10" s="53">
        <v>2.9908515130190001E-2</v>
      </c>
      <c r="K10" s="91">
        <v>1.3379505745317169E-2</v>
      </c>
    </row>
    <row r="11" spans="2:11" x14ac:dyDescent="0.3">
      <c r="B11" s="90" t="s">
        <v>14</v>
      </c>
      <c r="C11" s="112">
        <v>1.5046296296296296E-3</v>
      </c>
      <c r="D11" s="53">
        <v>5.2419354838709666E-2</v>
      </c>
      <c r="E11" s="54">
        <v>2.3474178403755857E-2</v>
      </c>
      <c r="F11" s="112">
        <v>3.9351851851851852E-4</v>
      </c>
      <c r="G11" s="53">
        <v>9.3922651933701667E-2</v>
      </c>
      <c r="H11" s="54">
        <v>4.171779141104294E-2</v>
      </c>
      <c r="I11" s="112">
        <v>1.8981481481481482E-3</v>
      </c>
      <c r="J11" s="53">
        <v>5.7705840957072478E-2</v>
      </c>
      <c r="K11" s="91">
        <v>2.5814575790964894E-2</v>
      </c>
    </row>
    <row r="12" spans="2:11" x14ac:dyDescent="0.3">
      <c r="B12" s="90" t="s">
        <v>107</v>
      </c>
      <c r="C12" s="112">
        <v>1.2847222222222229E-2</v>
      </c>
      <c r="D12" s="53">
        <v>0.44758064516129042</v>
      </c>
      <c r="E12" s="54">
        <v>0.20043336944745396</v>
      </c>
      <c r="F12" s="112">
        <v>1.25E-3</v>
      </c>
      <c r="G12" s="53">
        <v>0.2983425414364641</v>
      </c>
      <c r="H12" s="54">
        <v>0.13251533742331287</v>
      </c>
      <c r="I12" s="112">
        <v>1.4097222222222228E-2</v>
      </c>
      <c r="J12" s="53">
        <v>0.42857142857142866</v>
      </c>
      <c r="K12" s="91">
        <v>0.19172044703289789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3">
      <c r="B16" s="90" t="s">
        <v>16</v>
      </c>
      <c r="C16" s="112">
        <v>2.7777777777777778E-4</v>
      </c>
      <c r="D16" s="53">
        <v>9.6774193548387066E-3</v>
      </c>
      <c r="E16" s="54">
        <v>4.333694474539543E-3</v>
      </c>
      <c r="F16" s="112">
        <v>2.4305555555555552E-4</v>
      </c>
      <c r="G16" s="53">
        <v>5.8011049723756904E-2</v>
      </c>
      <c r="H16" s="54">
        <v>2.5766871165644165E-2</v>
      </c>
      <c r="I16" s="112">
        <v>5.2083333333333333E-4</v>
      </c>
      <c r="J16" s="53">
        <v>1.5833919774806471E-2</v>
      </c>
      <c r="K16" s="91">
        <v>7.083267747520855E-3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3">
      <c r="B21" s="90" t="s">
        <v>78</v>
      </c>
      <c r="C21" s="112">
        <v>3.8194444444444446E-4</v>
      </c>
      <c r="D21" s="53">
        <v>1.3306451612903223E-2</v>
      </c>
      <c r="E21" s="54">
        <v>5.9588299024918717E-3</v>
      </c>
      <c r="F21" s="112"/>
      <c r="G21" s="53"/>
      <c r="H21" s="54"/>
      <c r="I21" s="112">
        <v>3.8194444444444446E-4</v>
      </c>
      <c r="J21" s="53">
        <v>1.1611541168191413E-2</v>
      </c>
      <c r="K21" s="91">
        <v>5.1943963481819603E-3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/>
      <c r="D23" s="172"/>
      <c r="E23" s="54"/>
      <c r="F23" s="169"/>
      <c r="G23" s="172"/>
      <c r="H23" s="54"/>
      <c r="I23" s="169"/>
      <c r="J23" s="172"/>
      <c r="K23" s="91"/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1.4467592592592592E-3</v>
      </c>
      <c r="D25" s="53">
        <v>5.0403225806451596E-2</v>
      </c>
      <c r="E25" s="54">
        <v>2.2571325388226787E-2</v>
      </c>
      <c r="F25" s="112"/>
      <c r="G25" s="53"/>
      <c r="H25" s="54"/>
      <c r="I25" s="112">
        <v>1.4467592592592592E-3</v>
      </c>
      <c r="J25" s="53">
        <v>4.3983110485573532E-2</v>
      </c>
      <c r="K25" s="91">
        <v>1.9675743743113486E-2</v>
      </c>
    </row>
    <row r="26" spans="2:14" x14ac:dyDescent="0.3">
      <c r="B26" s="94" t="s">
        <v>3</v>
      </c>
      <c r="C26" s="55">
        <v>2.870370370370371E-2</v>
      </c>
      <c r="D26" s="56">
        <v>1</v>
      </c>
      <c r="E26" s="57">
        <v>0.44781509570241951</v>
      </c>
      <c r="F26" s="55">
        <v>4.1898148148148146E-3</v>
      </c>
      <c r="G26" s="56">
        <v>1</v>
      </c>
      <c r="H26" s="57">
        <v>0.44417177914110423</v>
      </c>
      <c r="I26" s="55">
        <v>3.2893518518518523E-2</v>
      </c>
      <c r="J26" s="56">
        <v>1</v>
      </c>
      <c r="K26" s="124">
        <v>0.44734770974342825</v>
      </c>
    </row>
    <row r="27" spans="2:14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2" t="s">
        <v>23</v>
      </c>
      <c r="C29" s="112">
        <v>8.2870370370370355E-3</v>
      </c>
      <c r="D29" s="53"/>
      <c r="E29" s="54">
        <v>0.129288551823763</v>
      </c>
      <c r="F29" s="112">
        <v>5.6712962962962967E-4</v>
      </c>
      <c r="G29" s="53"/>
      <c r="H29" s="54">
        <v>6.0122699386503067E-2</v>
      </c>
      <c r="I29" s="112">
        <v>8.8541666666666647E-3</v>
      </c>
      <c r="J29" s="53"/>
      <c r="K29" s="91">
        <v>0.12041555170785451</v>
      </c>
    </row>
    <row r="30" spans="2:14" x14ac:dyDescent="0.3">
      <c r="B30" s="132" t="s">
        <v>24</v>
      </c>
      <c r="C30" s="112">
        <v>5.0925925925925932E-4</v>
      </c>
      <c r="D30" s="53"/>
      <c r="E30" s="54">
        <v>7.9451065366558295E-3</v>
      </c>
      <c r="F30" s="112"/>
      <c r="G30" s="53"/>
      <c r="H30" s="54"/>
      <c r="I30" s="112">
        <v>5.0925925925925932E-4</v>
      </c>
      <c r="J30" s="53"/>
      <c r="K30" s="91">
        <v>6.9258617975759482E-3</v>
      </c>
    </row>
    <row r="31" spans="2:14" x14ac:dyDescent="0.3">
      <c r="B31" s="132" t="s">
        <v>25</v>
      </c>
      <c r="C31" s="112">
        <v>2.6620370370370367E-4</v>
      </c>
      <c r="D31" s="53"/>
      <c r="E31" s="54">
        <v>4.153123871433728E-3</v>
      </c>
      <c r="F31" s="112"/>
      <c r="G31" s="53"/>
      <c r="H31" s="54"/>
      <c r="I31" s="112">
        <v>2.6620370370370367E-4</v>
      </c>
      <c r="J31" s="53"/>
      <c r="K31" s="91">
        <v>3.6203368487328809E-3</v>
      </c>
    </row>
    <row r="32" spans="2:14" x14ac:dyDescent="0.3">
      <c r="B32" s="132" t="s">
        <v>26</v>
      </c>
      <c r="C32" s="112">
        <v>7.1643518518518523E-3</v>
      </c>
      <c r="D32" s="53"/>
      <c r="E32" s="54">
        <v>0.11177320332249906</v>
      </c>
      <c r="F32" s="112">
        <v>3.6458333333333343E-3</v>
      </c>
      <c r="G32" s="53"/>
      <c r="H32" s="54">
        <v>0.38650306748466268</v>
      </c>
      <c r="I32" s="112">
        <v>1.0810185185185187E-2</v>
      </c>
      <c r="J32" s="53"/>
      <c r="K32" s="91">
        <v>0.147017157248544</v>
      </c>
    </row>
    <row r="33" spans="2:14" x14ac:dyDescent="0.3">
      <c r="B33" s="132" t="s">
        <v>27</v>
      </c>
      <c r="C33" s="112">
        <v>9.7453703703703747E-3</v>
      </c>
      <c r="D33" s="53"/>
      <c r="E33" s="54">
        <v>0.15204044781509571</v>
      </c>
      <c r="F33" s="112">
        <v>1.0300925925925926E-3</v>
      </c>
      <c r="G33" s="53"/>
      <c r="H33" s="54">
        <v>0.10920245398773006</v>
      </c>
      <c r="I33" s="112">
        <v>1.0775462962962968E-2</v>
      </c>
      <c r="J33" s="53"/>
      <c r="K33" s="91">
        <v>0.1465449393987093</v>
      </c>
    </row>
    <row r="34" spans="2:14" x14ac:dyDescent="0.3">
      <c r="B34" s="140" t="s">
        <v>28</v>
      </c>
      <c r="C34" s="112">
        <v>9.4212962962962991E-3</v>
      </c>
      <c r="D34" s="53"/>
      <c r="E34" s="54">
        <v>0.14698447092813288</v>
      </c>
      <c r="F34" s="112"/>
      <c r="G34" s="53"/>
      <c r="H34" s="54"/>
      <c r="I34" s="112">
        <v>9.4212962962962991E-3</v>
      </c>
      <c r="J34" s="53"/>
      <c r="K34" s="91">
        <v>0.12812844325515507</v>
      </c>
    </row>
    <row r="35" spans="2:14" x14ac:dyDescent="0.3">
      <c r="B35" s="133" t="s">
        <v>3</v>
      </c>
      <c r="C35" s="17">
        <v>3.5393518518518532E-2</v>
      </c>
      <c r="D35" s="56"/>
      <c r="E35" s="56">
        <v>0.55218490429758016</v>
      </c>
      <c r="F35" s="17">
        <v>5.2430555555555564E-3</v>
      </c>
      <c r="G35" s="56"/>
      <c r="H35" s="56">
        <v>0.55582822085889583</v>
      </c>
      <c r="I35" s="17">
        <v>4.0636574074074075E-2</v>
      </c>
      <c r="J35" s="56"/>
      <c r="K35" s="95">
        <v>0.5526522902565717</v>
      </c>
    </row>
    <row r="36" spans="2:14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3">
      <c r="B37" s="94" t="s">
        <v>6</v>
      </c>
      <c r="C37" s="17">
        <v>6.409722222222225E-2</v>
      </c>
      <c r="D37" s="129"/>
      <c r="E37" s="56">
        <v>0.99999999999999967</v>
      </c>
      <c r="F37" s="17">
        <v>9.432870370370371E-3</v>
      </c>
      <c r="G37" s="129"/>
      <c r="H37" s="56">
        <v>1</v>
      </c>
      <c r="I37" s="17">
        <v>7.3530092592592605E-2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22" zoomScaleSheetLayoutView="100" workbookViewId="0"/>
  </sheetViews>
  <sheetFormatPr defaultColWidth="8.88671875" defaultRowHeight="14.4" x14ac:dyDescent="0.3"/>
  <cols>
    <col min="1" max="1" width="6.109375" style="110" customWidth="1"/>
    <col min="2" max="2" width="42.44140625" style="110" customWidth="1"/>
    <col min="3" max="6" width="10.88671875" style="122" customWidth="1"/>
    <col min="7" max="7" width="10.88671875" style="110" customWidth="1"/>
    <col min="8" max="8" width="10.88671875" style="122" customWidth="1"/>
    <col min="9" max="11" width="10.88671875" style="110" customWidth="1"/>
    <col min="12" max="16384" width="8.88671875" style="110"/>
  </cols>
  <sheetData>
    <row r="2" spans="2:11" ht="15" thickBot="1" x14ac:dyDescent="0.35"/>
    <row r="3" spans="2:11" x14ac:dyDescent="0.3">
      <c r="B3" s="229" t="s">
        <v>121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3">
      <c r="B7" s="90" t="s">
        <v>11</v>
      </c>
      <c r="C7" s="112">
        <v>2.991898148148148E-2</v>
      </c>
      <c r="D7" s="53">
        <v>0.37704200700116686</v>
      </c>
      <c r="E7" s="54">
        <v>0.16208929019312768</v>
      </c>
      <c r="F7" s="112">
        <v>1.7604166666666664E-2</v>
      </c>
      <c r="G7" s="53">
        <v>0.45703125</v>
      </c>
      <c r="H7" s="54">
        <v>0.31161647203441917</v>
      </c>
      <c r="I7" s="112">
        <v>4.7523148148148148E-2</v>
      </c>
      <c r="J7" s="53">
        <v>0.40318146111547526</v>
      </c>
      <c r="K7" s="91">
        <v>0.19712900283258922</v>
      </c>
    </row>
    <row r="8" spans="2:11" x14ac:dyDescent="0.3">
      <c r="B8" s="90" t="s">
        <v>76</v>
      </c>
      <c r="C8" s="112">
        <v>7.0601851851851847E-4</v>
      </c>
      <c r="D8" s="53">
        <v>8.8973162193698944E-3</v>
      </c>
      <c r="E8" s="54">
        <v>3.8249310258339606E-3</v>
      </c>
      <c r="F8" s="112">
        <v>5.7870370370370367E-4</v>
      </c>
      <c r="G8" s="53">
        <v>1.5024038461538462E-2</v>
      </c>
      <c r="H8" s="54">
        <v>1.024380249948781E-2</v>
      </c>
      <c r="I8" s="112">
        <v>1.2847222222222223E-3</v>
      </c>
      <c r="J8" s="53">
        <v>1.0899450117831895E-2</v>
      </c>
      <c r="K8" s="91">
        <v>5.3291084545585487E-3</v>
      </c>
    </row>
    <row r="9" spans="2:11" x14ac:dyDescent="0.3">
      <c r="B9" s="90" t="s">
        <v>12</v>
      </c>
      <c r="C9" s="112">
        <v>3.3449074074074076E-3</v>
      </c>
      <c r="D9" s="53">
        <v>4.2152858809801637E-2</v>
      </c>
      <c r="E9" s="54">
        <v>1.8121394532229749E-2</v>
      </c>
      <c r="F9" s="112">
        <v>2.3148148148148147E-3</v>
      </c>
      <c r="G9" s="53">
        <v>6.0096153846153848E-2</v>
      </c>
      <c r="H9" s="54">
        <v>4.0975209997951241E-2</v>
      </c>
      <c r="I9" s="112">
        <v>5.6597222222222222E-3</v>
      </c>
      <c r="J9" s="53">
        <v>4.8016496465043211E-2</v>
      </c>
      <c r="K9" s="91">
        <v>2.3476883191703879E-2</v>
      </c>
    </row>
    <row r="10" spans="2:11" x14ac:dyDescent="0.3">
      <c r="B10" s="90" t="s">
        <v>13</v>
      </c>
      <c r="C10" s="112">
        <v>6.2152777777777779E-3</v>
      </c>
      <c r="D10" s="53">
        <v>7.8325554259043167E-2</v>
      </c>
      <c r="E10" s="54">
        <v>3.3671933784800608E-2</v>
      </c>
      <c r="F10" s="112">
        <v>7.291666666666667E-4</v>
      </c>
      <c r="G10" s="53">
        <v>1.8930288461538464E-2</v>
      </c>
      <c r="H10" s="54">
        <v>1.2907191149354643E-2</v>
      </c>
      <c r="I10" s="112">
        <v>6.9444444444444449E-3</v>
      </c>
      <c r="J10" s="53">
        <v>5.8915946582875106E-2</v>
      </c>
      <c r="K10" s="91">
        <v>2.8805991646262429E-2</v>
      </c>
    </row>
    <row r="11" spans="2:11" x14ac:dyDescent="0.3">
      <c r="B11" s="90" t="s">
        <v>14</v>
      </c>
      <c r="C11" s="112">
        <v>2.6157407407407401E-3</v>
      </c>
      <c r="D11" s="53">
        <v>3.2963827304550747E-2</v>
      </c>
      <c r="E11" s="54">
        <v>1.4171055931778276E-2</v>
      </c>
      <c r="F11" s="112">
        <v>6.4814814814814813E-4</v>
      </c>
      <c r="G11" s="53">
        <v>1.682692307692308E-2</v>
      </c>
      <c r="H11" s="54">
        <v>1.1473058799426349E-2</v>
      </c>
      <c r="I11" s="112">
        <v>3.2638888888888882E-3</v>
      </c>
      <c r="J11" s="53">
        <v>2.7690494893951291E-2</v>
      </c>
      <c r="K11" s="91">
        <v>1.3538816073743338E-2</v>
      </c>
    </row>
    <row r="12" spans="2:11" x14ac:dyDescent="0.3">
      <c r="B12" s="90" t="s">
        <v>107</v>
      </c>
      <c r="C12" s="112">
        <v>2.8969907407407409E-2</v>
      </c>
      <c r="D12" s="53">
        <v>0.36508168028004667</v>
      </c>
      <c r="E12" s="54">
        <v>0.1569475796338099</v>
      </c>
      <c r="F12" s="112">
        <v>8.0787037037037043E-3</v>
      </c>
      <c r="G12" s="53">
        <v>0.20973557692307696</v>
      </c>
      <c r="H12" s="54">
        <v>0.14300348289284986</v>
      </c>
      <c r="I12" s="112">
        <v>3.7048611111111115E-2</v>
      </c>
      <c r="J12" s="53">
        <v>0.31431657501963872</v>
      </c>
      <c r="K12" s="91">
        <v>0.15367996543281007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3">
      <c r="B16" s="90" t="s">
        <v>16</v>
      </c>
      <c r="C16" s="112">
        <v>7.2916666666666681E-4</v>
      </c>
      <c r="D16" s="53">
        <v>9.1890315052508761E-3</v>
      </c>
      <c r="E16" s="54">
        <v>3.9503386004514683E-3</v>
      </c>
      <c r="F16" s="112">
        <v>1.0185185185185186E-3</v>
      </c>
      <c r="G16" s="53">
        <v>2.6442307692307699E-2</v>
      </c>
      <c r="H16" s="54">
        <v>1.8029092399098549E-2</v>
      </c>
      <c r="I16" s="112">
        <v>1.7476851851851855E-3</v>
      </c>
      <c r="J16" s="53">
        <v>1.482717989002357E-2</v>
      </c>
      <c r="K16" s="91">
        <v>7.2495078976427115E-3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3">
      <c r="B21" s="90" t="s">
        <v>78</v>
      </c>
      <c r="C21" s="112">
        <v>1.4351851851851852E-3</v>
      </c>
      <c r="D21" s="53">
        <v>1.8086347724620769E-2</v>
      </c>
      <c r="E21" s="54">
        <v>7.7752696262854285E-3</v>
      </c>
      <c r="F21" s="112">
        <v>1.273148148148148E-4</v>
      </c>
      <c r="G21" s="53">
        <v>3.3052884615384615E-3</v>
      </c>
      <c r="H21" s="54">
        <v>2.2536365498873182E-3</v>
      </c>
      <c r="I21" s="112">
        <v>1.5625000000000001E-3</v>
      </c>
      <c r="J21" s="53">
        <v>1.32560879811469E-2</v>
      </c>
      <c r="K21" s="91">
        <v>6.4813481204090461E-3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1.8518518518518518E-4</v>
      </c>
      <c r="D23" s="172">
        <v>2.3337222870478411E-3</v>
      </c>
      <c r="E23" s="54">
        <v>1.0032605969400553E-3</v>
      </c>
      <c r="F23" s="169">
        <v>4.5138888888888887E-4</v>
      </c>
      <c r="G23" s="172">
        <v>1.171875E-2</v>
      </c>
      <c r="H23" s="54">
        <v>7.9901659496004925E-3</v>
      </c>
      <c r="I23" s="169">
        <v>6.3657407407407402E-4</v>
      </c>
      <c r="J23" s="172">
        <v>5.4006284367635509E-3</v>
      </c>
      <c r="K23" s="91">
        <v>2.6405492342407222E-3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5.2314814814814802E-3</v>
      </c>
      <c r="D25" s="53">
        <v>6.5927654609101494E-2</v>
      </c>
      <c r="E25" s="54">
        <v>2.8342111863556552E-2</v>
      </c>
      <c r="F25" s="112">
        <v>6.9675925925925921E-3</v>
      </c>
      <c r="G25" s="53">
        <v>0.18088942307692307</v>
      </c>
      <c r="H25" s="54">
        <v>0.12333538209383324</v>
      </c>
      <c r="I25" s="112">
        <v>1.2199074074074072E-2</v>
      </c>
      <c r="J25" s="53">
        <v>0.10349567949725058</v>
      </c>
      <c r="K25" s="91">
        <v>5.0602525325267655E-2</v>
      </c>
    </row>
    <row r="26" spans="2:14" x14ac:dyDescent="0.3">
      <c r="B26" s="94" t="s">
        <v>3</v>
      </c>
      <c r="C26" s="55">
        <v>7.9351851851851854E-2</v>
      </c>
      <c r="D26" s="56">
        <v>1</v>
      </c>
      <c r="E26" s="57">
        <v>0.42989716578881371</v>
      </c>
      <c r="F26" s="55">
        <v>3.8518518518518514E-2</v>
      </c>
      <c r="G26" s="56">
        <v>1</v>
      </c>
      <c r="H26" s="57">
        <v>0.6818274943659085</v>
      </c>
      <c r="I26" s="55">
        <v>0.11787037037037036</v>
      </c>
      <c r="J26" s="56">
        <v>1</v>
      </c>
      <c r="K26" s="124">
        <v>0.48893369820922772</v>
      </c>
    </row>
    <row r="27" spans="2:14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2" t="s">
        <v>23</v>
      </c>
      <c r="C29" s="112">
        <v>1.4363425925925925E-2</v>
      </c>
      <c r="D29" s="53"/>
      <c r="E29" s="54">
        <v>7.7815400050163033E-2</v>
      </c>
      <c r="F29" s="112">
        <v>1.724537037037037E-3</v>
      </c>
      <c r="G29" s="53"/>
      <c r="H29" s="54">
        <v>3.0526531448473677E-2</v>
      </c>
      <c r="I29" s="112">
        <v>1.6087962962962964E-2</v>
      </c>
      <c r="J29" s="53"/>
      <c r="K29" s="91">
        <v>6.6733880647174629E-2</v>
      </c>
    </row>
    <row r="30" spans="2:14" x14ac:dyDescent="0.3">
      <c r="B30" s="132" t="s">
        <v>24</v>
      </c>
      <c r="C30" s="112">
        <v>2.4305555555555555E-4</v>
      </c>
      <c r="D30" s="53"/>
      <c r="E30" s="54">
        <v>1.3167795334838226E-3</v>
      </c>
      <c r="F30" s="112"/>
      <c r="G30" s="53"/>
      <c r="H30" s="54"/>
      <c r="I30" s="112">
        <v>2.4305555555555555E-4</v>
      </c>
      <c r="J30" s="53"/>
      <c r="K30" s="91">
        <v>1.008209707619185E-3</v>
      </c>
    </row>
    <row r="31" spans="2:14" x14ac:dyDescent="0.3">
      <c r="B31" s="132" t="s">
        <v>25</v>
      </c>
      <c r="C31" s="112">
        <v>1.7361111111111112E-4</v>
      </c>
      <c r="D31" s="53"/>
      <c r="E31" s="54">
        <v>9.4055680963130183E-4</v>
      </c>
      <c r="F31" s="112"/>
      <c r="G31" s="53"/>
      <c r="H31" s="54"/>
      <c r="I31" s="112">
        <v>1.7361111111111112E-4</v>
      </c>
      <c r="J31" s="53"/>
      <c r="K31" s="91">
        <v>7.2014979115656073E-4</v>
      </c>
    </row>
    <row r="32" spans="2:14" x14ac:dyDescent="0.3">
      <c r="B32" s="132" t="s">
        <v>26</v>
      </c>
      <c r="C32" s="112">
        <v>2.9479166666666657E-2</v>
      </c>
      <c r="D32" s="53"/>
      <c r="E32" s="54">
        <v>0.15970654627539499</v>
      </c>
      <c r="F32" s="112">
        <v>1.091435185185185E-2</v>
      </c>
      <c r="G32" s="53"/>
      <c r="H32" s="54">
        <v>0.1931981151403401</v>
      </c>
      <c r="I32" s="112">
        <v>4.0393518518518509E-2</v>
      </c>
      <c r="J32" s="53"/>
      <c r="K32" s="91">
        <v>0.16755485140909307</v>
      </c>
    </row>
    <row r="33" spans="2:14" x14ac:dyDescent="0.3">
      <c r="B33" s="132" t="s">
        <v>27</v>
      </c>
      <c r="C33" s="112">
        <v>4.5648148148148139E-2</v>
      </c>
      <c r="D33" s="53"/>
      <c r="E33" s="54">
        <v>0.24730373714572357</v>
      </c>
      <c r="F33" s="112">
        <v>5.092592592592593E-3</v>
      </c>
      <c r="G33" s="53"/>
      <c r="H33" s="54">
        <v>9.0145461995492754E-2</v>
      </c>
      <c r="I33" s="112">
        <v>5.0740740740740732E-2</v>
      </c>
      <c r="J33" s="53"/>
      <c r="K33" s="91">
        <v>0.2104757789620241</v>
      </c>
    </row>
    <row r="34" spans="2:14" x14ac:dyDescent="0.3">
      <c r="B34" s="132" t="s">
        <v>28</v>
      </c>
      <c r="C34" s="112">
        <v>1.5324074074074075E-2</v>
      </c>
      <c r="D34" s="53"/>
      <c r="E34" s="54">
        <v>8.3019814396789571E-2</v>
      </c>
      <c r="F34" s="112">
        <v>2.4305555555555552E-4</v>
      </c>
      <c r="G34" s="53"/>
      <c r="H34" s="54">
        <v>4.3023970497848806E-3</v>
      </c>
      <c r="I34" s="112">
        <v>1.556712962962963E-2</v>
      </c>
      <c r="J34" s="53"/>
      <c r="K34" s="91">
        <v>6.4573431273704948E-2</v>
      </c>
    </row>
    <row r="35" spans="2:14" x14ac:dyDescent="0.3">
      <c r="B35" s="133" t="s">
        <v>3</v>
      </c>
      <c r="C35" s="17">
        <v>0.10523148148148145</v>
      </c>
      <c r="D35" s="56"/>
      <c r="E35" s="56">
        <v>0.57010283421118624</v>
      </c>
      <c r="F35" s="17">
        <v>1.7974537037037035E-2</v>
      </c>
      <c r="G35" s="56"/>
      <c r="H35" s="56">
        <v>0.31817250563409138</v>
      </c>
      <c r="I35" s="17">
        <v>0.12320601851851849</v>
      </c>
      <c r="J35" s="56"/>
      <c r="K35" s="95">
        <v>0.5110663017907725</v>
      </c>
      <c r="M35" s="123"/>
    </row>
    <row r="36" spans="2:14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3">
      <c r="B37" s="94" t="s">
        <v>6</v>
      </c>
      <c r="C37" s="17">
        <v>0.18458333333333332</v>
      </c>
      <c r="D37" s="129"/>
      <c r="E37" s="56">
        <v>1</v>
      </c>
      <c r="F37" s="17">
        <v>5.6493055555555546E-2</v>
      </c>
      <c r="G37" s="129"/>
      <c r="H37" s="56">
        <v>0.99999999999999989</v>
      </c>
      <c r="I37" s="17">
        <v>0.24107638888888885</v>
      </c>
      <c r="J37" s="129"/>
      <c r="K37" s="95">
        <v>1.0000000000000002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33203125" style="85" customWidth="1"/>
    <col min="7" max="7" width="10.33203125" style="2" customWidth="1"/>
    <col min="8" max="8" width="10.33203125" style="85" customWidth="1"/>
    <col min="9" max="11" width="10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115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3">
      <c r="B7" s="90" t="s">
        <v>11</v>
      </c>
      <c r="C7" s="112">
        <v>3.6921296296296264E-3</v>
      </c>
      <c r="D7" s="53">
        <v>0.27148936170212745</v>
      </c>
      <c r="E7" s="54">
        <v>0.11736571008094178</v>
      </c>
      <c r="F7" s="112"/>
      <c r="G7" s="53"/>
      <c r="H7" s="54"/>
      <c r="I7" s="112">
        <v>3.6921296296296264E-3</v>
      </c>
      <c r="J7" s="53">
        <v>0.27148936170212745</v>
      </c>
      <c r="K7" s="91">
        <v>0.11736571008094178</v>
      </c>
    </row>
    <row r="8" spans="2:11" x14ac:dyDescent="0.3">
      <c r="B8" s="90" t="s">
        <v>76</v>
      </c>
      <c r="C8" s="112">
        <v>4.6296296296296294E-5</v>
      </c>
      <c r="D8" s="53">
        <v>3.4042553191489366E-3</v>
      </c>
      <c r="E8" s="54">
        <v>1.4716703458425313E-3</v>
      </c>
      <c r="F8" s="112"/>
      <c r="G8" s="53"/>
      <c r="H8" s="54"/>
      <c r="I8" s="112">
        <v>4.6296296296296294E-5</v>
      </c>
      <c r="J8" s="53">
        <v>3.4042553191489366E-3</v>
      </c>
      <c r="K8" s="91">
        <v>1.4716703458425313E-3</v>
      </c>
    </row>
    <row r="9" spans="2:11" x14ac:dyDescent="0.3">
      <c r="B9" s="90" t="s">
        <v>12</v>
      </c>
      <c r="C9" s="112">
        <v>1.5509259259259261E-3</v>
      </c>
      <c r="D9" s="53">
        <v>0.11404255319148938</v>
      </c>
      <c r="E9" s="54">
        <v>4.9300956585724809E-2</v>
      </c>
      <c r="F9" s="112"/>
      <c r="G9" s="53"/>
      <c r="H9" s="54"/>
      <c r="I9" s="112">
        <v>1.5509259259259261E-3</v>
      </c>
      <c r="J9" s="53">
        <v>0.11404255319148938</v>
      </c>
      <c r="K9" s="91">
        <v>4.9300956585724809E-2</v>
      </c>
    </row>
    <row r="10" spans="2:11" x14ac:dyDescent="0.3">
      <c r="B10" s="90" t="s">
        <v>13</v>
      </c>
      <c r="C10" s="112">
        <v>2.7777777777777783E-4</v>
      </c>
      <c r="D10" s="53">
        <v>2.0425531914893623E-2</v>
      </c>
      <c r="E10" s="54">
        <v>8.8300220750551894E-3</v>
      </c>
      <c r="F10" s="112"/>
      <c r="G10" s="53"/>
      <c r="H10" s="54"/>
      <c r="I10" s="112">
        <v>2.7777777777777783E-4</v>
      </c>
      <c r="J10" s="53">
        <v>2.0425531914893623E-2</v>
      </c>
      <c r="K10" s="91">
        <v>8.8300220750551894E-3</v>
      </c>
    </row>
    <row r="11" spans="2:11" x14ac:dyDescent="0.3">
      <c r="B11" s="90" t="s">
        <v>14</v>
      </c>
      <c r="C11" s="112">
        <v>1.0300925925925929E-3</v>
      </c>
      <c r="D11" s="53">
        <v>7.5744680851063867E-2</v>
      </c>
      <c r="E11" s="54">
        <v>3.2744665194996331E-2</v>
      </c>
      <c r="F11" s="112"/>
      <c r="G11" s="53"/>
      <c r="H11" s="54"/>
      <c r="I11" s="112">
        <v>1.0300925925925929E-3</v>
      </c>
      <c r="J11" s="53">
        <v>7.5744680851063867E-2</v>
      </c>
      <c r="K11" s="91">
        <v>3.2744665194996331E-2</v>
      </c>
    </row>
    <row r="12" spans="2:11" x14ac:dyDescent="0.3">
      <c r="B12" s="90" t="s">
        <v>107</v>
      </c>
      <c r="C12" s="112">
        <v>5.381944444444447E-3</v>
      </c>
      <c r="D12" s="53">
        <v>0.39574468085106407</v>
      </c>
      <c r="E12" s="54">
        <v>0.17108167770419436</v>
      </c>
      <c r="F12" s="112"/>
      <c r="G12" s="53"/>
      <c r="H12" s="54"/>
      <c r="I12" s="112">
        <v>5.381944444444447E-3</v>
      </c>
      <c r="J12" s="53">
        <v>0.39574468085106407</v>
      </c>
      <c r="K12" s="91">
        <v>0.17108167770419436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3">
      <c r="B16" s="90" t="s">
        <v>16</v>
      </c>
      <c r="C16" s="112">
        <v>1.8518518518518518E-4</v>
      </c>
      <c r="D16" s="53">
        <v>1.3617021276595746E-2</v>
      </c>
      <c r="E16" s="54">
        <v>5.8866813833701251E-3</v>
      </c>
      <c r="F16" s="112"/>
      <c r="G16" s="53"/>
      <c r="H16" s="54"/>
      <c r="I16" s="112">
        <v>1.8518518518518518E-4</v>
      </c>
      <c r="J16" s="53">
        <v>1.3617021276595746E-2</v>
      </c>
      <c r="K16" s="91">
        <v>5.8866813833701251E-3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3">
      <c r="B21" s="90" t="s">
        <v>78</v>
      </c>
      <c r="C21" s="112">
        <v>5.7870370370370366E-5</v>
      </c>
      <c r="D21" s="53">
        <v>4.2553191489361703E-3</v>
      </c>
      <c r="E21" s="54">
        <v>1.8395879323031641E-3</v>
      </c>
      <c r="F21" s="112"/>
      <c r="G21" s="53"/>
      <c r="H21" s="54"/>
      <c r="I21" s="112">
        <v>5.7870370370370366E-5</v>
      </c>
      <c r="J21" s="53">
        <v>4.2553191489361703E-3</v>
      </c>
      <c r="K21" s="91">
        <v>1.8395879323031641E-3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5.7870370370370373E-5</v>
      </c>
      <c r="D23" s="172">
        <v>4.2553191489361712E-3</v>
      </c>
      <c r="E23" s="54">
        <v>1.8395879323031643E-3</v>
      </c>
      <c r="F23" s="169"/>
      <c r="G23" s="172"/>
      <c r="H23" s="54"/>
      <c r="I23" s="169">
        <v>5.7870370370370373E-5</v>
      </c>
      <c r="J23" s="172">
        <v>4.2553191489361712E-3</v>
      </c>
      <c r="K23" s="91">
        <v>1.8395879323031643E-3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1.3194444444444447E-3</v>
      </c>
      <c r="D25" s="53">
        <v>9.7021276595744721E-2</v>
      </c>
      <c r="E25" s="54">
        <v>4.1942604856512154E-2</v>
      </c>
      <c r="F25" s="112"/>
      <c r="G25" s="53"/>
      <c r="H25" s="54"/>
      <c r="I25" s="112">
        <v>1.3194444444444447E-3</v>
      </c>
      <c r="J25" s="53">
        <v>9.7021276595744721E-2</v>
      </c>
      <c r="K25" s="91">
        <v>4.1942604856512154E-2</v>
      </c>
    </row>
    <row r="26" spans="2:14" x14ac:dyDescent="0.3">
      <c r="B26" s="94" t="s">
        <v>3</v>
      </c>
      <c r="C26" s="55">
        <v>1.3599537037037035E-2</v>
      </c>
      <c r="D26" s="56">
        <v>1</v>
      </c>
      <c r="E26" s="57">
        <v>0.43230316409124359</v>
      </c>
      <c r="F26" s="55"/>
      <c r="G26" s="56"/>
      <c r="H26" s="57"/>
      <c r="I26" s="55">
        <v>1.3599537037037035E-2</v>
      </c>
      <c r="J26" s="56">
        <v>1</v>
      </c>
      <c r="K26" s="124">
        <v>0.43230316409124359</v>
      </c>
    </row>
    <row r="27" spans="2:14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90" t="s">
        <v>23</v>
      </c>
      <c r="C29" s="112">
        <v>3.6689814814814797E-3</v>
      </c>
      <c r="D29" s="53"/>
      <c r="E29" s="54">
        <v>0.11662987490802056</v>
      </c>
      <c r="F29" s="112"/>
      <c r="G29" s="53"/>
      <c r="H29" s="54"/>
      <c r="I29" s="112">
        <v>3.6689814814814797E-3</v>
      </c>
      <c r="J29" s="53"/>
      <c r="K29" s="91">
        <v>0.11662987490802056</v>
      </c>
    </row>
    <row r="30" spans="2:14" x14ac:dyDescent="0.3">
      <c r="B30" s="90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3">
      <c r="B31" s="90" t="s">
        <v>25</v>
      </c>
      <c r="C31" s="112">
        <v>1.1574074074074073E-5</v>
      </c>
      <c r="D31" s="53"/>
      <c r="E31" s="54">
        <v>3.6791758646063282E-4</v>
      </c>
      <c r="F31" s="112"/>
      <c r="G31" s="53"/>
      <c r="H31" s="54"/>
      <c r="I31" s="112">
        <v>1.1574074074074073E-5</v>
      </c>
      <c r="J31" s="53"/>
      <c r="K31" s="91">
        <v>3.6791758646063282E-4</v>
      </c>
    </row>
    <row r="32" spans="2:14" x14ac:dyDescent="0.3">
      <c r="B32" s="90" t="s">
        <v>26</v>
      </c>
      <c r="C32" s="112">
        <v>4.3287037037037035E-3</v>
      </c>
      <c r="D32" s="53"/>
      <c r="E32" s="54">
        <v>0.13760117733627666</v>
      </c>
      <c r="F32" s="112"/>
      <c r="G32" s="53"/>
      <c r="H32" s="54"/>
      <c r="I32" s="112">
        <v>4.3287037037037035E-3</v>
      </c>
      <c r="J32" s="53"/>
      <c r="K32" s="91">
        <v>0.13760117733627666</v>
      </c>
    </row>
    <row r="33" spans="2:14" x14ac:dyDescent="0.3">
      <c r="B33" s="90" t="s">
        <v>27</v>
      </c>
      <c r="C33" s="112">
        <v>6.6782407407407415E-3</v>
      </c>
      <c r="D33" s="53"/>
      <c r="E33" s="54">
        <v>0.21228844738778518</v>
      </c>
      <c r="F33" s="112"/>
      <c r="G33" s="53"/>
      <c r="H33" s="54"/>
      <c r="I33" s="112">
        <v>6.6782407407407415E-3</v>
      </c>
      <c r="J33" s="53"/>
      <c r="K33" s="91">
        <v>0.21228844738778518</v>
      </c>
    </row>
    <row r="34" spans="2:14" x14ac:dyDescent="0.3">
      <c r="B34" s="90" t="s">
        <v>28</v>
      </c>
      <c r="C34" s="112">
        <v>3.1712962962962958E-3</v>
      </c>
      <c r="D34" s="53"/>
      <c r="E34" s="54">
        <v>0.10080941869021338</v>
      </c>
      <c r="F34" s="112"/>
      <c r="G34" s="53"/>
      <c r="H34" s="54"/>
      <c r="I34" s="112">
        <v>3.1712962962962958E-3</v>
      </c>
      <c r="J34" s="53"/>
      <c r="K34" s="91">
        <v>0.10080941869021338</v>
      </c>
    </row>
    <row r="35" spans="2:14" x14ac:dyDescent="0.3">
      <c r="B35" s="94" t="s">
        <v>3</v>
      </c>
      <c r="C35" s="17">
        <v>1.7858796296296296E-2</v>
      </c>
      <c r="D35" s="56"/>
      <c r="E35" s="56">
        <v>0.56769683590875641</v>
      </c>
      <c r="F35" s="17"/>
      <c r="G35" s="56"/>
      <c r="H35" s="56"/>
      <c r="I35" s="17">
        <v>1.7858796296296296E-2</v>
      </c>
      <c r="J35" s="56"/>
      <c r="K35" s="95">
        <v>0.56769683590875641</v>
      </c>
    </row>
    <row r="36" spans="2:14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3">
      <c r="B37" s="94" t="s">
        <v>6</v>
      </c>
      <c r="C37" s="17">
        <v>3.1458333333333331E-2</v>
      </c>
      <c r="D37" s="129"/>
      <c r="E37" s="56">
        <v>1</v>
      </c>
      <c r="F37" s="17"/>
      <c r="G37" s="129"/>
      <c r="H37" s="56"/>
      <c r="I37" s="17">
        <v>3.1458333333333331E-2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22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117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3"/>
      <c r="C5" s="246" t="s">
        <v>58</v>
      </c>
      <c r="D5" s="247"/>
      <c r="E5" s="248"/>
      <c r="F5" s="246" t="s">
        <v>59</v>
      </c>
      <c r="G5" s="247"/>
      <c r="H5" s="248"/>
      <c r="I5" s="247" t="s">
        <v>60</v>
      </c>
      <c r="J5" s="247"/>
      <c r="K5" s="249"/>
    </row>
    <row r="6" spans="2:11" x14ac:dyDescent="0.3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3">
      <c r="B7" s="90" t="s">
        <v>11</v>
      </c>
      <c r="C7" s="112">
        <v>4.6967592592592533E-2</v>
      </c>
      <c r="D7" s="53">
        <v>0.33813848845929495</v>
      </c>
      <c r="E7" s="54">
        <v>0.12419280795715371</v>
      </c>
      <c r="F7" s="112">
        <v>1.0810185185185185E-2</v>
      </c>
      <c r="G7" s="53">
        <v>0.18995322351027047</v>
      </c>
      <c r="H7" s="54">
        <v>0.1024347444615047</v>
      </c>
      <c r="I7" s="112">
        <v>5.777777777777772E-2</v>
      </c>
      <c r="J7" s="53">
        <v>0.29507033928360321</v>
      </c>
      <c r="K7" s="91">
        <v>0.1194458402124757</v>
      </c>
    </row>
    <row r="8" spans="2:11" x14ac:dyDescent="0.3">
      <c r="B8" s="90" t="s">
        <v>76</v>
      </c>
      <c r="C8" s="112">
        <v>2.4074074074074067E-3</v>
      </c>
      <c r="D8" s="53">
        <v>1.7331889009249243E-2</v>
      </c>
      <c r="E8" s="54">
        <v>6.3657230298393291E-3</v>
      </c>
      <c r="F8" s="112">
        <v>3.5416666666666665E-3</v>
      </c>
      <c r="G8" s="53">
        <v>6.2233068944478331E-2</v>
      </c>
      <c r="H8" s="54">
        <v>3.3559991226146078E-2</v>
      </c>
      <c r="I8" s="112">
        <v>5.9490740740740736E-3</v>
      </c>
      <c r="J8" s="53">
        <v>3.0381841825274876E-2</v>
      </c>
      <c r="K8" s="91">
        <v>1.2298710310339056E-2</v>
      </c>
    </row>
    <row r="9" spans="2:11" x14ac:dyDescent="0.3">
      <c r="B9" s="90" t="s">
        <v>12</v>
      </c>
      <c r="C9" s="112">
        <v>8.9120370370370343E-3</v>
      </c>
      <c r="D9" s="53">
        <v>6.4161319890009214E-2</v>
      </c>
      <c r="E9" s="54">
        <v>2.3565416985462901E-2</v>
      </c>
      <c r="F9" s="112">
        <v>4.9305555555555561E-3</v>
      </c>
      <c r="G9" s="53">
        <v>8.6638194020744352E-2</v>
      </c>
      <c r="H9" s="54">
        <v>4.6720772099144547E-2</v>
      </c>
      <c r="I9" s="112">
        <v>1.384259259259259E-2</v>
      </c>
      <c r="J9" s="53">
        <v>7.0693935453363332E-2</v>
      </c>
      <c r="K9" s="91">
        <v>2.8617232550905661E-2</v>
      </c>
    </row>
    <row r="10" spans="2:11" x14ac:dyDescent="0.3">
      <c r="B10" s="90" t="s">
        <v>13</v>
      </c>
      <c r="C10" s="112">
        <v>6.3078703703703708E-3</v>
      </c>
      <c r="D10" s="53">
        <v>4.5412882259811729E-2</v>
      </c>
      <c r="E10" s="54">
        <v>1.6679418515684784E-2</v>
      </c>
      <c r="F10" s="112">
        <v>4.8726851851851848E-3</v>
      </c>
      <c r="G10" s="53">
        <v>8.5621313809233254E-2</v>
      </c>
      <c r="H10" s="54">
        <v>4.6172406229436268E-2</v>
      </c>
      <c r="I10" s="112">
        <v>1.1180555555555555E-2</v>
      </c>
      <c r="J10" s="53">
        <v>5.7098947866178078E-2</v>
      </c>
      <c r="K10" s="91">
        <v>2.311391859880842E-2</v>
      </c>
    </row>
    <row r="11" spans="2:11" x14ac:dyDescent="0.3">
      <c r="B11" s="90" t="s">
        <v>14</v>
      </c>
      <c r="C11" s="112">
        <v>7.9166666666666656E-3</v>
      </c>
      <c r="D11" s="53">
        <v>5.6995250395800397E-2</v>
      </c>
      <c r="E11" s="54">
        <v>2.093343534812549E-2</v>
      </c>
      <c r="F11" s="112">
        <v>1.0972222222222223E-2</v>
      </c>
      <c r="G11" s="53">
        <v>0.19280048810250153</v>
      </c>
      <c r="H11" s="54">
        <v>0.10397016889668786</v>
      </c>
      <c r="I11" s="112">
        <v>1.8888888888888889E-2</v>
      </c>
      <c r="J11" s="53">
        <v>9.6465303227331919E-2</v>
      </c>
      <c r="K11" s="91">
        <v>3.904960160792479E-2</v>
      </c>
    </row>
    <row r="12" spans="2:11" x14ac:dyDescent="0.3">
      <c r="B12" s="90" t="s">
        <v>107</v>
      </c>
      <c r="C12" s="112">
        <v>5.4293981481481381E-2</v>
      </c>
      <c r="D12" s="53">
        <v>0.3908840929922503</v>
      </c>
      <c r="E12" s="54">
        <v>0.14356541698546271</v>
      </c>
      <c r="F12" s="112">
        <v>1.3807870370370368E-2</v>
      </c>
      <c r="G12" s="53">
        <v>0.24262761846654457</v>
      </c>
      <c r="H12" s="54">
        <v>0.13084009651239303</v>
      </c>
      <c r="I12" s="112">
        <v>6.8101851851851747E-2</v>
      </c>
      <c r="J12" s="53">
        <v>0.34779524766520836</v>
      </c>
      <c r="K12" s="91">
        <v>0.14078912736582666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3">
      <c r="B15" s="90" t="s">
        <v>15</v>
      </c>
      <c r="C15" s="112">
        <v>6.9444444444444444E-5</v>
      </c>
      <c r="D15" s="53">
        <v>4.9995833680526673E-4</v>
      </c>
      <c r="E15" s="54">
        <v>1.8362662586074994E-4</v>
      </c>
      <c r="F15" s="112">
        <v>1.273148148148148E-4</v>
      </c>
      <c r="G15" s="53">
        <v>2.2371364653243843E-3</v>
      </c>
      <c r="H15" s="54">
        <v>1.2064049133581924E-3</v>
      </c>
      <c r="I15" s="112">
        <v>1.9675925925925926E-4</v>
      </c>
      <c r="J15" s="53">
        <v>1.0048469086180408E-3</v>
      </c>
      <c r="K15" s="91">
        <v>4.0676668341588321E-4</v>
      </c>
    </row>
    <row r="16" spans="2:11" x14ac:dyDescent="0.3">
      <c r="B16" s="90" t="s">
        <v>16</v>
      </c>
      <c r="C16" s="112">
        <v>1.9791666666666668E-3</v>
      </c>
      <c r="D16" s="53">
        <v>1.4248812598950103E-2</v>
      </c>
      <c r="E16" s="54">
        <v>5.2333588370313735E-3</v>
      </c>
      <c r="F16" s="112">
        <v>5.7523148148148177E-3</v>
      </c>
      <c r="G16" s="53">
        <v>0.10107789302420178</v>
      </c>
      <c r="H16" s="54">
        <v>5.4507567449001995E-2</v>
      </c>
      <c r="I16" s="112">
        <v>7.731481481481485E-3</v>
      </c>
      <c r="J16" s="53">
        <v>3.9484572644520675E-2</v>
      </c>
      <c r="K16" s="91">
        <v>1.5983537913047654E-2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>
        <v>8.1018518518518516E-5</v>
      </c>
      <c r="D19" s="53">
        <v>5.832847262728112E-4</v>
      </c>
      <c r="E19" s="54">
        <v>2.1423106350420824E-4</v>
      </c>
      <c r="F19" s="112"/>
      <c r="G19" s="53"/>
      <c r="H19" s="54"/>
      <c r="I19" s="112">
        <v>8.1018518518518516E-5</v>
      </c>
      <c r="J19" s="53">
        <v>4.1376049178389914E-4</v>
      </c>
      <c r="K19" s="91">
        <v>1.6749216375948133E-4</v>
      </c>
    </row>
    <row r="20" spans="2:14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3">
      <c r="B21" s="90" t="s">
        <v>78</v>
      </c>
      <c r="C21" s="112">
        <v>2.4189814814814812E-3</v>
      </c>
      <c r="D21" s="53">
        <v>1.741521539871679E-2</v>
      </c>
      <c r="E21" s="54">
        <v>6.396327467482788E-3</v>
      </c>
      <c r="F21" s="112">
        <v>2.4305555555555552E-4</v>
      </c>
      <c r="G21" s="53">
        <v>4.2708968883465514E-3</v>
      </c>
      <c r="H21" s="54">
        <v>2.3031366527747309E-3</v>
      </c>
      <c r="I21" s="112">
        <v>2.6620370370370365E-3</v>
      </c>
      <c r="J21" s="53">
        <v>1.3594987587185255E-2</v>
      </c>
      <c r="K21" s="91">
        <v>5.5033139520972423E-3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2.3148148148148146E-4</v>
      </c>
      <c r="D23" s="172">
        <v>1.666527789350889E-3</v>
      </c>
      <c r="E23" s="54">
        <v>6.1208875286916642E-4</v>
      </c>
      <c r="F23" s="169"/>
      <c r="G23" s="172"/>
      <c r="H23" s="54"/>
      <c r="I23" s="169">
        <v>2.3148148148148146E-4</v>
      </c>
      <c r="J23" s="172">
        <v>1.1821728336682831E-3</v>
      </c>
      <c r="K23" s="91">
        <v>4.7854903931280376E-4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7.3148148148148157E-3</v>
      </c>
      <c r="D25" s="53">
        <v>5.2662278143488103E-2</v>
      </c>
      <c r="E25" s="54">
        <v>1.9342004590665662E-2</v>
      </c>
      <c r="F25" s="112">
        <v>1.8518518518518519E-3</v>
      </c>
      <c r="G25" s="53">
        <v>3.2540166768354688E-2</v>
      </c>
      <c r="H25" s="54">
        <v>1.7547707830664616E-2</v>
      </c>
      <c r="I25" s="112">
        <v>9.1666666666666667E-3</v>
      </c>
      <c r="J25" s="53">
        <v>4.6814044213264017E-2</v>
      </c>
      <c r="K25" s="91">
        <v>1.8950541956787029E-2</v>
      </c>
    </row>
    <row r="26" spans="2:14" x14ac:dyDescent="0.3">
      <c r="B26" s="27" t="s">
        <v>3</v>
      </c>
      <c r="C26" s="55">
        <v>0.13890046296296282</v>
      </c>
      <c r="D26" s="56">
        <v>0.99999999999999978</v>
      </c>
      <c r="E26" s="57">
        <v>0.36728385615914289</v>
      </c>
      <c r="F26" s="55">
        <v>5.690972222222223E-2</v>
      </c>
      <c r="G26" s="56">
        <v>1</v>
      </c>
      <c r="H26" s="57">
        <v>0.53926299627111207</v>
      </c>
      <c r="I26" s="55">
        <v>0.19581018518518503</v>
      </c>
      <c r="J26" s="56">
        <v>0.99999999999999978</v>
      </c>
      <c r="K26" s="124">
        <v>0.40480463235470038</v>
      </c>
    </row>
    <row r="27" spans="2:14" x14ac:dyDescent="0.3">
      <c r="B27" s="6"/>
      <c r="C27" s="7"/>
      <c r="D27" s="7"/>
      <c r="E27" s="7"/>
      <c r="F27" s="7"/>
      <c r="G27" s="7"/>
      <c r="H27" s="7"/>
      <c r="I27" s="7"/>
      <c r="J27" s="7"/>
      <c r="K27" s="8"/>
      <c r="L27" s="11"/>
      <c r="M27" s="11"/>
      <c r="N27" s="11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4" t="s">
        <v>23</v>
      </c>
      <c r="C29" s="112">
        <v>5.3090277777777778E-2</v>
      </c>
      <c r="D29" s="53"/>
      <c r="E29" s="54">
        <v>0.14038255547054332</v>
      </c>
      <c r="F29" s="112">
        <v>5.5671296296296302E-3</v>
      </c>
      <c r="G29" s="53"/>
      <c r="H29" s="54">
        <v>5.2752796665935513E-2</v>
      </c>
      <c r="I29" s="112">
        <v>5.8657407407407408E-2</v>
      </c>
      <c r="J29" s="53"/>
      <c r="K29" s="91">
        <v>0.12126432656186448</v>
      </c>
    </row>
    <row r="30" spans="2:14" x14ac:dyDescent="0.3">
      <c r="B30" s="134" t="s">
        <v>24</v>
      </c>
      <c r="C30" s="112">
        <v>6.018518518518519E-4</v>
      </c>
      <c r="D30" s="53"/>
      <c r="E30" s="54">
        <v>1.5914307574598327E-3</v>
      </c>
      <c r="F30" s="112">
        <v>1.7361111111111112E-4</v>
      </c>
      <c r="G30" s="53"/>
      <c r="H30" s="54">
        <v>1.645097609124808E-3</v>
      </c>
      <c r="I30" s="112">
        <v>7.7546296296296304E-4</v>
      </c>
      <c r="J30" s="53"/>
      <c r="K30" s="91">
        <v>1.6031392816978928E-3</v>
      </c>
    </row>
    <row r="31" spans="2:14" x14ac:dyDescent="0.3">
      <c r="B31" s="134" t="s">
        <v>25</v>
      </c>
      <c r="C31" s="112">
        <v>1.0416666666666666E-4</v>
      </c>
      <c r="D31" s="53"/>
      <c r="E31" s="54">
        <v>2.7543993879112485E-4</v>
      </c>
      <c r="F31" s="112"/>
      <c r="G31" s="53"/>
      <c r="H31" s="54"/>
      <c r="I31" s="112">
        <v>1.0416666666666666E-4</v>
      </c>
      <c r="J31" s="53"/>
      <c r="K31" s="91">
        <v>2.153470676907617E-4</v>
      </c>
    </row>
    <row r="32" spans="2:14" x14ac:dyDescent="0.3">
      <c r="B32" s="134" t="s">
        <v>26</v>
      </c>
      <c r="C32" s="112">
        <v>0.11539351851851848</v>
      </c>
      <c r="D32" s="53"/>
      <c r="E32" s="54">
        <v>0.30512624330527938</v>
      </c>
      <c r="F32" s="112">
        <v>2.9004629629629634E-2</v>
      </c>
      <c r="G32" s="53"/>
      <c r="H32" s="54">
        <v>0.27484097389778461</v>
      </c>
      <c r="I32" s="112">
        <v>0.14439814814814811</v>
      </c>
      <c r="J32" s="53"/>
      <c r="K32" s="91">
        <v>0.29851889072332694</v>
      </c>
    </row>
    <row r="33" spans="2:14" x14ac:dyDescent="0.3">
      <c r="B33" s="134" t="s">
        <v>27</v>
      </c>
      <c r="C33" s="112">
        <v>5.0231481481481398E-2</v>
      </c>
      <c r="D33" s="53"/>
      <c r="E33" s="54">
        <v>0.13282325937260889</v>
      </c>
      <c r="F33" s="112">
        <v>1.2893518518518518E-2</v>
      </c>
      <c r="G33" s="53"/>
      <c r="H33" s="54">
        <v>0.12217591577100238</v>
      </c>
      <c r="I33" s="112">
        <v>6.3124999999999917E-2</v>
      </c>
      <c r="J33" s="53"/>
      <c r="K33" s="91">
        <v>0.13050032302060141</v>
      </c>
    </row>
    <row r="34" spans="2:14" x14ac:dyDescent="0.3">
      <c r="B34" s="134" t="s">
        <v>28</v>
      </c>
      <c r="C34" s="112">
        <v>1.9861111111111114E-2</v>
      </c>
      <c r="D34" s="53"/>
      <c r="E34" s="54">
        <v>5.251721499617449E-2</v>
      </c>
      <c r="F34" s="112">
        <v>9.837962962962962E-4</v>
      </c>
      <c r="G34" s="53"/>
      <c r="H34" s="54">
        <v>9.3222197850405773E-3</v>
      </c>
      <c r="I34" s="112">
        <v>2.0844907407407409E-2</v>
      </c>
      <c r="J34" s="53"/>
      <c r="K34" s="91">
        <v>4.3093340990117988E-2</v>
      </c>
    </row>
    <row r="35" spans="2:14" x14ac:dyDescent="0.3">
      <c r="B35" s="135" t="s">
        <v>3</v>
      </c>
      <c r="C35" s="17">
        <v>0.23928240740740728</v>
      </c>
      <c r="D35" s="56"/>
      <c r="E35" s="56">
        <v>0.63271614384085695</v>
      </c>
      <c r="F35" s="17">
        <v>4.8622685185185192E-2</v>
      </c>
      <c r="G35" s="56"/>
      <c r="H35" s="56">
        <v>0.46073700372888787</v>
      </c>
      <c r="I35" s="17">
        <v>0.2879050925925925</v>
      </c>
      <c r="J35" s="56"/>
      <c r="K35" s="95">
        <v>0.59519536764529946</v>
      </c>
    </row>
    <row r="36" spans="2:14" x14ac:dyDescent="0.3">
      <c r="B36" s="136"/>
      <c r="C36" s="137"/>
      <c r="D36" s="137"/>
      <c r="E36" s="137"/>
      <c r="F36" s="137"/>
      <c r="G36" s="137"/>
      <c r="H36" s="137"/>
      <c r="I36" s="137"/>
      <c r="J36" s="137"/>
      <c r="K36" s="138"/>
      <c r="L36" s="139"/>
      <c r="M36" s="139"/>
      <c r="N36" s="139"/>
    </row>
    <row r="37" spans="2:14" x14ac:dyDescent="0.3">
      <c r="B37" s="27" t="s">
        <v>6</v>
      </c>
      <c r="C37" s="17">
        <v>0.37818287037037013</v>
      </c>
      <c r="D37" s="129"/>
      <c r="E37" s="56">
        <v>0.99999999999999978</v>
      </c>
      <c r="F37" s="17">
        <v>0.10553240740740742</v>
      </c>
      <c r="G37" s="129"/>
      <c r="H37" s="56">
        <v>1</v>
      </c>
      <c r="I37" s="17">
        <v>0.48371527777777756</v>
      </c>
      <c r="J37" s="129"/>
      <c r="K37" s="95">
        <v>0.99999999999999978</v>
      </c>
    </row>
    <row r="38" spans="2:14" ht="66" customHeight="1" thickBot="1" x14ac:dyDescent="0.35">
      <c r="B38" s="240" t="s">
        <v>61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2" spans="2:11" ht="15" thickBot="1" x14ac:dyDescent="0.35"/>
    <row r="3" spans="2:11" x14ac:dyDescent="0.3">
      <c r="B3" s="229" t="s">
        <v>119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3">
      <c r="B7" s="90" t="s">
        <v>11</v>
      </c>
      <c r="C7" s="112">
        <v>1.8437499999999985E-2</v>
      </c>
      <c r="D7" s="53">
        <v>0.34911242603550285</v>
      </c>
      <c r="E7" s="54">
        <v>0.13613057596991962</v>
      </c>
      <c r="F7" s="112">
        <v>1.5219907407407406E-2</v>
      </c>
      <c r="G7" s="53">
        <v>0.30489218641316945</v>
      </c>
      <c r="H7" s="54">
        <v>0.15589804386484882</v>
      </c>
      <c r="I7" s="112">
        <v>3.3657407407407393E-2</v>
      </c>
      <c r="J7" s="53">
        <v>0.32762505633168082</v>
      </c>
      <c r="K7" s="91">
        <v>0.14441078611511143</v>
      </c>
    </row>
    <row r="8" spans="2:11" x14ac:dyDescent="0.3">
      <c r="B8" s="90" t="s">
        <v>76</v>
      </c>
      <c r="C8" s="112">
        <v>7.1759259259259259E-4</v>
      </c>
      <c r="D8" s="53">
        <v>1.3587552049090517E-2</v>
      </c>
      <c r="E8" s="54">
        <v>5.2982396171594622E-3</v>
      </c>
      <c r="F8" s="112">
        <v>1.3773148148148147E-3</v>
      </c>
      <c r="G8" s="53">
        <v>2.759100394157199E-2</v>
      </c>
      <c r="H8" s="54">
        <v>1.4107883817427384E-2</v>
      </c>
      <c r="I8" s="112">
        <v>2.0949074074074073E-3</v>
      </c>
      <c r="J8" s="53">
        <v>2.0392068499324019E-2</v>
      </c>
      <c r="K8" s="91">
        <v>8.9884292595719326E-3</v>
      </c>
    </row>
    <row r="9" spans="2:11" x14ac:dyDescent="0.3">
      <c r="B9" s="90" t="s">
        <v>12</v>
      </c>
      <c r="C9" s="112">
        <v>3.2638888888888882E-3</v>
      </c>
      <c r="D9" s="53">
        <v>6.1801446416831052E-2</v>
      </c>
      <c r="E9" s="54">
        <v>2.4098444710305936E-2</v>
      </c>
      <c r="F9" s="112">
        <v>4.5949074074074078E-3</v>
      </c>
      <c r="G9" s="53">
        <v>9.204729886389984E-2</v>
      </c>
      <c r="H9" s="54">
        <v>4.7065797273266152E-2</v>
      </c>
      <c r="I9" s="112">
        <v>7.858796296296296E-3</v>
      </c>
      <c r="J9" s="53">
        <v>7.649842271293375E-2</v>
      </c>
      <c r="K9" s="91">
        <v>3.3719024680935593E-2</v>
      </c>
    </row>
    <row r="10" spans="2:11" x14ac:dyDescent="0.3">
      <c r="B10" s="90" t="s">
        <v>13</v>
      </c>
      <c r="C10" s="112">
        <v>4.0509259259259253E-4</v>
      </c>
      <c r="D10" s="53">
        <v>7.6703922857769046E-3</v>
      </c>
      <c r="E10" s="54">
        <v>2.9909417193642119E-3</v>
      </c>
      <c r="F10" s="112">
        <v>6.3657407407407413E-4</v>
      </c>
      <c r="G10" s="53">
        <v>1.2752144678877813E-2</v>
      </c>
      <c r="H10" s="54">
        <v>6.5204505038529937E-3</v>
      </c>
      <c r="I10" s="112">
        <v>1.0416666666666667E-3</v>
      </c>
      <c r="J10" s="53">
        <v>1.0139702568724651E-2</v>
      </c>
      <c r="K10" s="91">
        <v>4.4693847147042757E-3</v>
      </c>
    </row>
    <row r="11" spans="2:11" x14ac:dyDescent="0.3">
      <c r="B11" s="90" t="s">
        <v>14</v>
      </c>
      <c r="C11" s="112">
        <v>4.2245370370370353E-3</v>
      </c>
      <c r="D11" s="53">
        <v>7.9991233837387696E-2</v>
      </c>
      <c r="E11" s="54">
        <v>3.1191249359083916E-2</v>
      </c>
      <c r="F11" s="112">
        <v>7.2916666666666676E-3</v>
      </c>
      <c r="G11" s="53">
        <v>0.14607002086714585</v>
      </c>
      <c r="H11" s="54">
        <v>7.4688796680497938E-2</v>
      </c>
      <c r="I11" s="112">
        <v>1.1516203703703702E-2</v>
      </c>
      <c r="J11" s="53">
        <v>0.11210004506534474</v>
      </c>
      <c r="K11" s="91">
        <v>4.9411531012563938E-2</v>
      </c>
    </row>
    <row r="12" spans="2:11" x14ac:dyDescent="0.3">
      <c r="B12" s="90" t="s">
        <v>107</v>
      </c>
      <c r="C12" s="112">
        <v>1.818287037037036E-2</v>
      </c>
      <c r="D12" s="53">
        <v>0.34429103659872889</v>
      </c>
      <c r="E12" s="54">
        <v>0.13425055546060499</v>
      </c>
      <c r="F12" s="112">
        <v>1.1608796296296299E-2</v>
      </c>
      <c r="G12" s="53">
        <v>0.23255274750753543</v>
      </c>
      <c r="H12" s="54">
        <v>0.1189093064611737</v>
      </c>
      <c r="I12" s="112">
        <v>2.9791666666666661E-2</v>
      </c>
      <c r="J12" s="53">
        <v>0.28999549346552494</v>
      </c>
      <c r="K12" s="91">
        <v>0.12782440284054228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>
        <v>6.9444444444444444E-5</v>
      </c>
      <c r="D14" s="53">
        <v>1.3149243918474695E-3</v>
      </c>
      <c r="E14" s="54">
        <v>5.1273286617672215E-4</v>
      </c>
      <c r="F14" s="112">
        <v>3.9351851851851852E-4</v>
      </c>
      <c r="G14" s="53">
        <v>7.8831439833062841E-3</v>
      </c>
      <c r="H14" s="54">
        <v>4.0308239478363955E-3</v>
      </c>
      <c r="I14" s="112">
        <v>4.6296296296296298E-4</v>
      </c>
      <c r="J14" s="53">
        <v>4.5065344749887336E-3</v>
      </c>
      <c r="K14" s="91">
        <v>1.9863932065352337E-3</v>
      </c>
    </row>
    <row r="15" spans="2:1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3">
      <c r="B16" s="90" t="s">
        <v>16</v>
      </c>
      <c r="C16" s="112">
        <v>6.7129629629629635E-4</v>
      </c>
      <c r="D16" s="53">
        <v>1.2710935787858873E-2</v>
      </c>
      <c r="E16" s="54">
        <v>4.9564177063749814E-3</v>
      </c>
      <c r="F16" s="112">
        <v>2.2106481481481482E-3</v>
      </c>
      <c r="G16" s="53">
        <v>4.4284720612102944E-2</v>
      </c>
      <c r="H16" s="54">
        <v>2.2643746295198577E-2</v>
      </c>
      <c r="I16" s="112">
        <v>2.8819444444444448E-3</v>
      </c>
      <c r="J16" s="53">
        <v>2.8053177106804873E-2</v>
      </c>
      <c r="K16" s="91">
        <v>1.2365297710681832E-2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>
        <v>1.9675925925925926E-4</v>
      </c>
      <c r="D19" s="53">
        <v>3.7256191102344968E-3</v>
      </c>
      <c r="E19" s="54">
        <v>1.4527431208340459E-3</v>
      </c>
      <c r="F19" s="112">
        <v>3.1250000000000001E-4</v>
      </c>
      <c r="G19" s="53">
        <v>6.2601437514491079E-3</v>
      </c>
      <c r="H19" s="54">
        <v>3.2009484291641967E-3</v>
      </c>
      <c r="I19" s="112">
        <v>5.0925925925925921E-4</v>
      </c>
      <c r="J19" s="53">
        <v>4.9571879224876063E-3</v>
      </c>
      <c r="K19" s="91">
        <v>2.185032527188757E-3</v>
      </c>
    </row>
    <row r="20" spans="2:14" x14ac:dyDescent="0.3">
      <c r="B20" s="90" t="s">
        <v>77</v>
      </c>
      <c r="C20" s="112">
        <v>1.5046296296296297E-4</v>
      </c>
      <c r="D20" s="53">
        <v>2.8490028490028509E-3</v>
      </c>
      <c r="E20" s="54">
        <v>1.1109212100495647E-3</v>
      </c>
      <c r="F20" s="112">
        <v>3.8194444444444441E-4</v>
      </c>
      <c r="G20" s="53">
        <v>7.6512868073266866E-3</v>
      </c>
      <c r="H20" s="54">
        <v>3.9122703023117952E-3</v>
      </c>
      <c r="I20" s="112">
        <v>5.3240740740740744E-4</v>
      </c>
      <c r="J20" s="53">
        <v>5.182514646237044E-3</v>
      </c>
      <c r="K20" s="91">
        <v>2.2843521875155191E-3</v>
      </c>
    </row>
    <row r="21" spans="2:14" x14ac:dyDescent="0.3">
      <c r="B21" s="90" t="s">
        <v>78</v>
      </c>
      <c r="C21" s="112">
        <v>8.3333333333333339E-4</v>
      </c>
      <c r="D21" s="53">
        <v>1.5779092702169636E-2</v>
      </c>
      <c r="E21" s="54">
        <v>6.1527943941206663E-3</v>
      </c>
      <c r="F21" s="112">
        <v>2.7777777777777778E-4</v>
      </c>
      <c r="G21" s="53">
        <v>5.5645722235103173E-3</v>
      </c>
      <c r="H21" s="54">
        <v>2.845287492590397E-3</v>
      </c>
      <c r="I21" s="112">
        <v>1.1111111111111111E-3</v>
      </c>
      <c r="J21" s="53">
        <v>1.0815682739972961E-2</v>
      </c>
      <c r="K21" s="91">
        <v>4.7673436956845614E-3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4.1666666666666664E-4</v>
      </c>
      <c r="D23" s="172">
        <v>7.8895463510848165E-3</v>
      </c>
      <c r="E23" s="54">
        <v>3.0763971970603327E-3</v>
      </c>
      <c r="F23" s="169">
        <v>7.407407407407407E-4</v>
      </c>
      <c r="G23" s="172">
        <v>1.483885926269418E-2</v>
      </c>
      <c r="H23" s="54">
        <v>7.5874333135743915E-3</v>
      </c>
      <c r="I23" s="169">
        <v>1.1574074074074073E-3</v>
      </c>
      <c r="J23" s="172">
        <v>1.1266336187471833E-2</v>
      </c>
      <c r="K23" s="91">
        <v>4.9659830163380839E-3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5.2430555555555529E-3</v>
      </c>
      <c r="D25" s="53">
        <v>9.9276791584483895E-2</v>
      </c>
      <c r="E25" s="54">
        <v>3.8711331396342502E-2</v>
      </c>
      <c r="F25" s="112">
        <v>4.8726851851851848E-3</v>
      </c>
      <c r="G25" s="53">
        <v>9.7611871087410151E-2</v>
      </c>
      <c r="H25" s="54">
        <v>4.9911084765856546E-2</v>
      </c>
      <c r="I25" s="112">
        <v>1.0115740740740738E-2</v>
      </c>
      <c r="J25" s="53">
        <v>9.8467778278503809E-2</v>
      </c>
      <c r="K25" s="91">
        <v>4.3402691562794846E-2</v>
      </c>
    </row>
    <row r="26" spans="2:14" x14ac:dyDescent="0.3">
      <c r="B26" s="94" t="s">
        <v>3</v>
      </c>
      <c r="C26" s="55">
        <v>5.2812499999999971E-2</v>
      </c>
      <c r="D26" s="56">
        <v>0.99999999999999989</v>
      </c>
      <c r="E26" s="57">
        <v>0.38993334472739694</v>
      </c>
      <c r="F26" s="55">
        <v>4.9918981481481481E-2</v>
      </c>
      <c r="G26" s="56">
        <v>1</v>
      </c>
      <c r="H26" s="57">
        <v>0.51132187314759925</v>
      </c>
      <c r="I26" s="55">
        <v>0.10273148148148148</v>
      </c>
      <c r="J26" s="56">
        <v>0.99999999999999989</v>
      </c>
      <c r="K26" s="124">
        <v>0.44078065253016829</v>
      </c>
    </row>
    <row r="27" spans="2:14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2" t="s">
        <v>23</v>
      </c>
      <c r="C29" s="112">
        <v>1.7499999999999991E-2</v>
      </c>
      <c r="D29" s="53"/>
      <c r="E29" s="54">
        <v>0.1292086822765339</v>
      </c>
      <c r="F29" s="112">
        <v>5.7523148148148151E-3</v>
      </c>
      <c r="G29" s="53"/>
      <c r="H29" s="54">
        <v>5.892116182572614E-2</v>
      </c>
      <c r="I29" s="112">
        <v>2.3252314814814806E-2</v>
      </c>
      <c r="J29" s="53"/>
      <c r="K29" s="91">
        <v>9.9766598798232076E-2</v>
      </c>
    </row>
    <row r="30" spans="2:14" x14ac:dyDescent="0.3">
      <c r="B30" s="132" t="s">
        <v>24</v>
      </c>
      <c r="C30" s="112">
        <v>4.7453703703703698E-4</v>
      </c>
      <c r="D30" s="53"/>
      <c r="E30" s="54">
        <v>3.5036745855409343E-3</v>
      </c>
      <c r="F30" s="112">
        <v>9.2592592592592585E-4</v>
      </c>
      <c r="G30" s="53"/>
      <c r="H30" s="54">
        <v>9.4842916419679898E-3</v>
      </c>
      <c r="I30" s="112">
        <v>1.4004629629629627E-3</v>
      </c>
      <c r="J30" s="53"/>
      <c r="K30" s="91">
        <v>6.0088394497690815E-3</v>
      </c>
    </row>
    <row r="31" spans="2:14" x14ac:dyDescent="0.3">
      <c r="B31" s="132" t="s">
        <v>25</v>
      </c>
      <c r="C31" s="112">
        <v>1.3310185185185187E-3</v>
      </c>
      <c r="D31" s="53"/>
      <c r="E31" s="54">
        <v>9.8273799350538423E-3</v>
      </c>
      <c r="F31" s="112">
        <v>2.8240740740740739E-3</v>
      </c>
      <c r="G31" s="53"/>
      <c r="H31" s="54">
        <v>2.8927089508002369E-2</v>
      </c>
      <c r="I31" s="112">
        <v>4.1550925925925922E-3</v>
      </c>
      <c r="J31" s="53"/>
      <c r="K31" s="91">
        <v>1.7827879028653723E-2</v>
      </c>
    </row>
    <row r="32" spans="2:14" x14ac:dyDescent="0.3">
      <c r="B32" s="132" t="s">
        <v>26</v>
      </c>
      <c r="C32" s="112">
        <v>2.7187499999999972E-2</v>
      </c>
      <c r="D32" s="53"/>
      <c r="E32" s="54">
        <v>0.2007349171081865</v>
      </c>
      <c r="F32" s="112">
        <v>2.1423611111111119E-2</v>
      </c>
      <c r="G32" s="53"/>
      <c r="H32" s="54">
        <v>0.21944279786603446</v>
      </c>
      <c r="I32" s="112">
        <v>4.8611111111111091E-2</v>
      </c>
      <c r="J32" s="53"/>
      <c r="K32" s="91">
        <v>0.20857128668619945</v>
      </c>
    </row>
    <row r="33" spans="2:14" x14ac:dyDescent="0.3">
      <c r="B33" s="132" t="s">
        <v>27</v>
      </c>
      <c r="C33" s="112">
        <v>2.6400462962962969E-2</v>
      </c>
      <c r="D33" s="53"/>
      <c r="E33" s="54">
        <v>0.19492394462485058</v>
      </c>
      <c r="F33" s="112">
        <v>1.4942129629629632E-2</v>
      </c>
      <c r="G33" s="53"/>
      <c r="H33" s="54">
        <v>0.15305275637225846</v>
      </c>
      <c r="I33" s="112">
        <v>4.1342592592592597E-2</v>
      </c>
      <c r="J33" s="53"/>
      <c r="K33" s="91">
        <v>0.17738491334359641</v>
      </c>
    </row>
    <row r="34" spans="2:14" x14ac:dyDescent="0.3">
      <c r="B34" s="132" t="s">
        <v>28</v>
      </c>
      <c r="C34" s="112">
        <v>9.7337962962962959E-3</v>
      </c>
      <c r="D34" s="53"/>
      <c r="E34" s="54">
        <v>7.1868056742437209E-2</v>
      </c>
      <c r="F34" s="112">
        <v>1.8402777777777779E-3</v>
      </c>
      <c r="G34" s="53"/>
      <c r="H34" s="54">
        <v>1.885002963841138E-2</v>
      </c>
      <c r="I34" s="112">
        <v>1.1574074074074073E-2</v>
      </c>
      <c r="J34" s="53"/>
      <c r="K34" s="91">
        <v>4.9659830163380846E-2</v>
      </c>
    </row>
    <row r="35" spans="2:14" x14ac:dyDescent="0.3">
      <c r="B35" s="133" t="s">
        <v>3</v>
      </c>
      <c r="C35" s="17">
        <v>8.2627314814814792E-2</v>
      </c>
      <c r="D35" s="56"/>
      <c r="E35" s="56">
        <v>0.61006665527260306</v>
      </c>
      <c r="F35" s="17">
        <v>4.7708333333333346E-2</v>
      </c>
      <c r="G35" s="56"/>
      <c r="H35" s="56">
        <v>0.48867812685240081</v>
      </c>
      <c r="I35" s="17">
        <v>0.13033564814814813</v>
      </c>
      <c r="J35" s="56"/>
      <c r="K35" s="95">
        <v>0.5592193474698316</v>
      </c>
    </row>
    <row r="36" spans="2:14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3">
      <c r="B37" s="94" t="s">
        <v>6</v>
      </c>
      <c r="C37" s="17">
        <v>0.13543981481481476</v>
      </c>
      <c r="D37" s="129"/>
      <c r="E37" s="56">
        <v>1</v>
      </c>
      <c r="F37" s="17">
        <v>9.762731481481482E-2</v>
      </c>
      <c r="G37" s="129"/>
      <c r="H37" s="56">
        <v>1</v>
      </c>
      <c r="I37" s="17">
        <v>0.23306712962962961</v>
      </c>
      <c r="J37" s="129"/>
      <c r="K37" s="95">
        <v>0.99999999999999989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1" spans="2:11" s="110" customFormat="1" x14ac:dyDescent="0.3">
      <c r="C1" s="122"/>
      <c r="D1" s="122"/>
      <c r="E1" s="122"/>
      <c r="F1" s="122"/>
      <c r="H1" s="122"/>
    </row>
    <row r="2" spans="2:11" s="110" customFormat="1" ht="15" thickBot="1" x14ac:dyDescent="0.35">
      <c r="C2" s="122"/>
      <c r="D2" s="122"/>
      <c r="E2" s="122"/>
      <c r="F2" s="122"/>
      <c r="H2" s="122"/>
    </row>
    <row r="3" spans="2:11" s="110" customFormat="1" x14ac:dyDescent="0.3">
      <c r="B3" s="229" t="s">
        <v>67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10" customFormat="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10" customFormat="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s="110" customFormat="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3">
      <c r="B7" s="90" t="s">
        <v>11</v>
      </c>
      <c r="C7" s="112">
        <v>8.2870370370370389E-3</v>
      </c>
      <c r="D7" s="53">
        <v>0.31681415929203532</v>
      </c>
      <c r="E7" s="54">
        <v>0.10206699928724165</v>
      </c>
      <c r="F7" s="112"/>
      <c r="G7" s="53"/>
      <c r="H7" s="54"/>
      <c r="I7" s="112">
        <v>8.2870370370370389E-3</v>
      </c>
      <c r="J7" s="53">
        <v>0.31681415929203532</v>
      </c>
      <c r="K7" s="91">
        <v>0.10206699928724165</v>
      </c>
    </row>
    <row r="8" spans="2:11" s="110" customFormat="1" x14ac:dyDescent="0.3">
      <c r="B8" s="90" t="s">
        <v>76</v>
      </c>
      <c r="C8" s="112">
        <v>4.6296296296296294E-5</v>
      </c>
      <c r="D8" s="53">
        <v>1.7699115044247779E-3</v>
      </c>
      <c r="E8" s="54">
        <v>5.7020669992872411E-4</v>
      </c>
      <c r="F8" s="112"/>
      <c r="G8" s="53"/>
      <c r="H8" s="54"/>
      <c r="I8" s="112">
        <v>4.6296296296296294E-5</v>
      </c>
      <c r="J8" s="53">
        <v>1.7699115044247779E-3</v>
      </c>
      <c r="K8" s="91">
        <v>5.7020669992872411E-4</v>
      </c>
    </row>
    <row r="9" spans="2:11" s="110" customFormat="1" x14ac:dyDescent="0.3">
      <c r="B9" s="90" t="s">
        <v>12</v>
      </c>
      <c r="C9" s="112">
        <v>2.0717592592592593E-3</v>
      </c>
      <c r="D9" s="53">
        <v>7.9203539823008817E-2</v>
      </c>
      <c r="E9" s="54">
        <v>2.5516749821810406E-2</v>
      </c>
      <c r="F9" s="112"/>
      <c r="G9" s="53"/>
      <c r="H9" s="54"/>
      <c r="I9" s="112">
        <v>2.0717592592592593E-3</v>
      </c>
      <c r="J9" s="53">
        <v>7.9203539823008817E-2</v>
      </c>
      <c r="K9" s="91">
        <v>2.5516749821810406E-2</v>
      </c>
    </row>
    <row r="10" spans="2:11" s="110" customFormat="1" x14ac:dyDescent="0.3">
      <c r="B10" s="90" t="s">
        <v>13</v>
      </c>
      <c r="C10" s="112">
        <v>8.9120370370370373E-4</v>
      </c>
      <c r="D10" s="53">
        <v>3.4070796460176973E-2</v>
      </c>
      <c r="E10" s="54">
        <v>1.097647897362794E-2</v>
      </c>
      <c r="F10" s="112"/>
      <c r="G10" s="53"/>
      <c r="H10" s="54"/>
      <c r="I10" s="112">
        <v>8.9120370370370373E-4</v>
      </c>
      <c r="J10" s="53">
        <v>3.4070796460176973E-2</v>
      </c>
      <c r="K10" s="91">
        <v>1.097647897362794E-2</v>
      </c>
    </row>
    <row r="11" spans="2:11" s="110" customFormat="1" x14ac:dyDescent="0.3">
      <c r="B11" s="90" t="s">
        <v>14</v>
      </c>
      <c r="C11" s="112">
        <v>1.1342592592592596E-3</v>
      </c>
      <c r="D11" s="53">
        <v>4.3362831858407065E-2</v>
      </c>
      <c r="E11" s="54">
        <v>1.3970064148253745E-2</v>
      </c>
      <c r="F11" s="112"/>
      <c r="G11" s="53"/>
      <c r="H11" s="54"/>
      <c r="I11" s="112">
        <v>1.1342592592592596E-3</v>
      </c>
      <c r="J11" s="53">
        <v>4.3362831858407065E-2</v>
      </c>
      <c r="K11" s="91">
        <v>1.3970064148253745E-2</v>
      </c>
    </row>
    <row r="12" spans="2:11" s="110" customFormat="1" x14ac:dyDescent="0.3">
      <c r="B12" s="90" t="s">
        <v>107</v>
      </c>
      <c r="C12" s="112">
        <v>7.6967592592592678E-3</v>
      </c>
      <c r="D12" s="53">
        <v>0.29424778761061965</v>
      </c>
      <c r="E12" s="54">
        <v>9.4796863863150505E-2</v>
      </c>
      <c r="F12" s="112"/>
      <c r="G12" s="53"/>
      <c r="H12" s="54"/>
      <c r="I12" s="112">
        <v>7.6967592592592678E-3</v>
      </c>
      <c r="J12" s="53">
        <v>0.29424778761061965</v>
      </c>
      <c r="K12" s="91">
        <v>9.4796863863150505E-2</v>
      </c>
    </row>
    <row r="13" spans="2:11" s="110" customFormat="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s="110" customFormat="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3">
      <c r="B16" s="90" t="s">
        <v>16</v>
      </c>
      <c r="C16" s="112">
        <v>2.0833333333333335E-4</v>
      </c>
      <c r="D16" s="53">
        <v>7.9646017699115008E-3</v>
      </c>
      <c r="E16" s="54">
        <v>2.5659301496792591E-3</v>
      </c>
      <c r="F16" s="112"/>
      <c r="G16" s="53"/>
      <c r="H16" s="54"/>
      <c r="I16" s="112">
        <v>2.0833333333333335E-4</v>
      </c>
      <c r="J16" s="53">
        <v>7.9646017699115008E-3</v>
      </c>
      <c r="K16" s="91">
        <v>2.5659301496792591E-3</v>
      </c>
    </row>
    <row r="17" spans="2:14" s="110" customFormat="1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3">
      <c r="B21" s="90" t="s">
        <v>78</v>
      </c>
      <c r="C21" s="112">
        <v>5.7870370370370366E-5</v>
      </c>
      <c r="D21" s="53">
        <v>2.2123893805309721E-3</v>
      </c>
      <c r="E21" s="54">
        <v>7.1275837491090513E-4</v>
      </c>
      <c r="F21" s="112"/>
      <c r="G21" s="53"/>
      <c r="H21" s="54"/>
      <c r="I21" s="112">
        <v>5.7870370370370366E-5</v>
      </c>
      <c r="J21" s="53">
        <v>2.2123893805309721E-3</v>
      </c>
      <c r="K21" s="91">
        <v>7.1275837491090513E-4</v>
      </c>
    </row>
    <row r="22" spans="2:14" s="110" customFormat="1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3">
      <c r="B23" s="165" t="s">
        <v>178</v>
      </c>
      <c r="C23" s="169">
        <v>5.7870370370370373E-5</v>
      </c>
      <c r="D23" s="172">
        <v>2.2123893805309726E-3</v>
      </c>
      <c r="E23" s="54">
        <v>7.1275837491090524E-4</v>
      </c>
      <c r="F23" s="169"/>
      <c r="G23" s="172"/>
      <c r="H23" s="54"/>
      <c r="I23" s="169">
        <v>5.7870370370370373E-5</v>
      </c>
      <c r="J23" s="172">
        <v>2.2123893805309726E-3</v>
      </c>
      <c r="K23" s="91">
        <v>7.1275837491090524E-4</v>
      </c>
    </row>
    <row r="24" spans="2:14" s="110" customFormat="1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3">
      <c r="B25" s="90" t="s">
        <v>21</v>
      </c>
      <c r="C25" s="112">
        <v>5.7060185185185157E-3</v>
      </c>
      <c r="D25" s="53">
        <v>0.21814159292035376</v>
      </c>
      <c r="E25" s="54">
        <v>7.0277975766215223E-2</v>
      </c>
      <c r="F25" s="112"/>
      <c r="G25" s="53"/>
      <c r="H25" s="54"/>
      <c r="I25" s="112">
        <v>5.7060185185185157E-3</v>
      </c>
      <c r="J25" s="53">
        <v>0.21814159292035376</v>
      </c>
      <c r="K25" s="91">
        <v>7.0277975766215223E-2</v>
      </c>
    </row>
    <row r="26" spans="2:14" s="110" customFormat="1" x14ac:dyDescent="0.3">
      <c r="B26" s="94" t="s">
        <v>3</v>
      </c>
      <c r="C26" s="55">
        <v>2.6157407407407421E-2</v>
      </c>
      <c r="D26" s="56">
        <v>0.99999999999999967</v>
      </c>
      <c r="E26" s="57">
        <v>0.32216678545972932</v>
      </c>
      <c r="F26" s="55"/>
      <c r="G26" s="56"/>
      <c r="H26" s="57"/>
      <c r="I26" s="55">
        <v>2.6157407407407421E-2</v>
      </c>
      <c r="J26" s="56">
        <v>0.99999999999999967</v>
      </c>
      <c r="K26" s="124">
        <v>0.32216678545972932</v>
      </c>
    </row>
    <row r="27" spans="2:14" s="110" customFormat="1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3">
      <c r="B29" s="132" t="s">
        <v>23</v>
      </c>
      <c r="C29" s="112">
        <v>8.1018518518518514E-3</v>
      </c>
      <c r="D29" s="53"/>
      <c r="E29" s="54">
        <v>9.978617248752672E-2</v>
      </c>
      <c r="F29" s="112"/>
      <c r="G29" s="53"/>
      <c r="H29" s="54"/>
      <c r="I29" s="112">
        <v>8.1018518518518514E-3</v>
      </c>
      <c r="J29" s="53"/>
      <c r="K29" s="91">
        <v>9.978617248752672E-2</v>
      </c>
    </row>
    <row r="30" spans="2:14" s="110" customFormat="1" x14ac:dyDescent="0.3">
      <c r="B30" s="132" t="s">
        <v>24</v>
      </c>
      <c r="C30" s="112">
        <v>1.1805555555555556E-3</v>
      </c>
      <c r="D30" s="53"/>
      <c r="E30" s="54">
        <v>1.4540270848182466E-2</v>
      </c>
      <c r="F30" s="112"/>
      <c r="G30" s="53"/>
      <c r="H30" s="54"/>
      <c r="I30" s="112">
        <v>1.1805555555555556E-3</v>
      </c>
      <c r="J30" s="53"/>
      <c r="K30" s="91">
        <v>1.4540270848182466E-2</v>
      </c>
    </row>
    <row r="31" spans="2:14" s="110" customFormat="1" x14ac:dyDescent="0.3">
      <c r="B31" s="132" t="s">
        <v>25</v>
      </c>
      <c r="C31" s="112">
        <v>1.6319444444444445E-3</v>
      </c>
      <c r="D31" s="53"/>
      <c r="E31" s="54">
        <v>2.0099786172487529E-2</v>
      </c>
      <c r="F31" s="112"/>
      <c r="G31" s="53"/>
      <c r="H31" s="54"/>
      <c r="I31" s="112">
        <v>1.6319444444444445E-3</v>
      </c>
      <c r="J31" s="53"/>
      <c r="K31" s="91">
        <v>2.0099786172487529E-2</v>
      </c>
    </row>
    <row r="32" spans="2:14" s="110" customFormat="1" x14ac:dyDescent="0.3">
      <c r="B32" s="132" t="s">
        <v>26</v>
      </c>
      <c r="C32" s="112">
        <v>1.3761574074074075E-2</v>
      </c>
      <c r="D32" s="53"/>
      <c r="E32" s="54">
        <v>0.16949394155381328</v>
      </c>
      <c r="F32" s="112"/>
      <c r="G32" s="53"/>
      <c r="H32" s="54"/>
      <c r="I32" s="112">
        <v>1.3761574074074075E-2</v>
      </c>
      <c r="J32" s="53"/>
      <c r="K32" s="91">
        <v>0.16949394155381328</v>
      </c>
    </row>
    <row r="33" spans="2:14" s="110" customFormat="1" x14ac:dyDescent="0.3">
      <c r="B33" s="132" t="s">
        <v>27</v>
      </c>
      <c r="C33" s="112">
        <v>1.8668981481481463E-2</v>
      </c>
      <c r="D33" s="53"/>
      <c r="E33" s="54">
        <v>0.2299358517462578</v>
      </c>
      <c r="F33" s="112"/>
      <c r="G33" s="53"/>
      <c r="H33" s="54"/>
      <c r="I33" s="112">
        <v>1.8668981481481463E-2</v>
      </c>
      <c r="J33" s="53"/>
      <c r="K33" s="91">
        <v>0.2299358517462578</v>
      </c>
    </row>
    <row r="34" spans="2:14" s="110" customFormat="1" x14ac:dyDescent="0.3">
      <c r="B34" s="132" t="s">
        <v>28</v>
      </c>
      <c r="C34" s="112">
        <v>1.1689814814814821E-2</v>
      </c>
      <c r="D34" s="53"/>
      <c r="E34" s="54">
        <v>0.14397719173200293</v>
      </c>
      <c r="F34" s="112"/>
      <c r="G34" s="53"/>
      <c r="H34" s="54"/>
      <c r="I34" s="112">
        <v>1.1689814814814821E-2</v>
      </c>
      <c r="J34" s="53"/>
      <c r="K34" s="91">
        <v>0.14397719173200293</v>
      </c>
    </row>
    <row r="35" spans="2:14" s="110" customFormat="1" x14ac:dyDescent="0.3">
      <c r="B35" s="133" t="s">
        <v>3</v>
      </c>
      <c r="C35" s="17">
        <v>5.5034722222222207E-2</v>
      </c>
      <c r="D35" s="56"/>
      <c r="E35" s="56">
        <v>0.67783321454027079</v>
      </c>
      <c r="F35" s="17"/>
      <c r="G35" s="56"/>
      <c r="H35" s="56"/>
      <c r="I35" s="17">
        <v>5.5034722222222207E-2</v>
      </c>
      <c r="J35" s="56"/>
      <c r="K35" s="95">
        <v>0.67783321454027079</v>
      </c>
      <c r="M35" s="123"/>
    </row>
    <row r="36" spans="2:14" s="110" customFormat="1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3">
      <c r="B37" s="94" t="s">
        <v>6</v>
      </c>
      <c r="C37" s="17">
        <v>8.1192129629629628E-2</v>
      </c>
      <c r="D37" s="129"/>
      <c r="E37" s="56">
        <v>1</v>
      </c>
      <c r="F37" s="17"/>
      <c r="G37" s="129"/>
      <c r="H37" s="56"/>
      <c r="I37" s="17">
        <v>8.1192129629629628E-2</v>
      </c>
      <c r="J37" s="129"/>
      <c r="K37" s="95">
        <v>1</v>
      </c>
    </row>
    <row r="38" spans="2:14" s="110" customFormat="1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  <row r="39" spans="2:14" s="110" customFormat="1" x14ac:dyDescent="0.3">
      <c r="C39" s="122"/>
      <c r="D39" s="122"/>
      <c r="E39" s="122"/>
      <c r="F39" s="122"/>
      <c r="H39" s="122"/>
    </row>
    <row r="40" spans="2:14" s="110" customFormat="1" x14ac:dyDescent="0.3">
      <c r="C40" s="122"/>
      <c r="D40" s="122"/>
      <c r="E40" s="122"/>
      <c r="F40" s="122"/>
      <c r="H40" s="122"/>
    </row>
    <row r="41" spans="2:14" s="110" customFormat="1" x14ac:dyDescent="0.3">
      <c r="C41" s="122"/>
      <c r="D41" s="122"/>
      <c r="E41" s="122"/>
      <c r="F41" s="122"/>
      <c r="H41" s="122"/>
    </row>
    <row r="42" spans="2:14" s="110" customFormat="1" x14ac:dyDescent="0.3">
      <c r="C42" s="122"/>
      <c r="D42" s="122"/>
      <c r="E42" s="122"/>
      <c r="F42" s="122"/>
      <c r="H42" s="122"/>
    </row>
    <row r="43" spans="2:14" s="110" customFormat="1" x14ac:dyDescent="0.3">
      <c r="C43" s="122"/>
      <c r="D43" s="122"/>
      <c r="E43" s="122"/>
      <c r="F43" s="122"/>
      <c r="H43" s="122"/>
    </row>
    <row r="44" spans="2:14" s="110" customFormat="1" x14ac:dyDescent="0.3">
      <c r="C44" s="122"/>
      <c r="D44" s="122"/>
      <c r="E44" s="122"/>
      <c r="F44" s="122"/>
      <c r="H44" s="122"/>
    </row>
    <row r="45" spans="2:14" s="110" customFormat="1" x14ac:dyDescent="0.3">
      <c r="C45" s="122"/>
      <c r="D45" s="122"/>
      <c r="E45" s="122"/>
      <c r="F45" s="122"/>
      <c r="H45" s="122"/>
    </row>
    <row r="46" spans="2:14" s="110" customFormat="1" x14ac:dyDescent="0.3">
      <c r="C46" s="122"/>
      <c r="D46" s="122"/>
      <c r="E46" s="122"/>
      <c r="F46" s="122"/>
      <c r="H46" s="122"/>
    </row>
    <row r="47" spans="2:14" s="110" customFormat="1" x14ac:dyDescent="0.3">
      <c r="C47" s="122"/>
      <c r="D47" s="122"/>
      <c r="E47" s="122"/>
      <c r="F47" s="122"/>
      <c r="H47" s="122"/>
    </row>
    <row r="48" spans="2:14" s="110" customFormat="1" x14ac:dyDescent="0.3">
      <c r="C48" s="122"/>
      <c r="D48" s="122"/>
      <c r="E48" s="122"/>
      <c r="F48" s="122"/>
      <c r="H48" s="122"/>
    </row>
    <row r="49" spans="3:8" s="110" customFormat="1" x14ac:dyDescent="0.3">
      <c r="C49" s="122"/>
      <c r="D49" s="122"/>
      <c r="E49" s="122"/>
      <c r="F49" s="122"/>
      <c r="H49" s="122"/>
    </row>
    <row r="50" spans="3:8" s="110" customFormat="1" x14ac:dyDescent="0.3">
      <c r="C50" s="122"/>
      <c r="D50" s="122"/>
      <c r="E50" s="122"/>
      <c r="F50" s="122"/>
      <c r="H50" s="122"/>
    </row>
    <row r="51" spans="3:8" s="110" customFormat="1" x14ac:dyDescent="0.3">
      <c r="C51" s="122"/>
      <c r="D51" s="122"/>
      <c r="E51" s="122"/>
      <c r="F51" s="122"/>
      <c r="H51" s="122"/>
    </row>
    <row r="52" spans="3:8" s="110" customFormat="1" x14ac:dyDescent="0.3">
      <c r="C52" s="122"/>
      <c r="D52" s="122"/>
      <c r="E52" s="122"/>
      <c r="F52" s="122"/>
      <c r="H52" s="122"/>
    </row>
    <row r="53" spans="3:8" s="110" customFormat="1" x14ac:dyDescent="0.3">
      <c r="C53" s="122"/>
      <c r="D53" s="122"/>
      <c r="E53" s="122"/>
      <c r="F53" s="122"/>
      <c r="H53" s="122"/>
    </row>
    <row r="54" spans="3:8" s="110" customFormat="1" x14ac:dyDescent="0.3">
      <c r="C54" s="122"/>
      <c r="D54" s="122"/>
      <c r="E54" s="122"/>
      <c r="F54" s="122"/>
      <c r="H54" s="122"/>
    </row>
    <row r="55" spans="3:8" s="110" customFormat="1" x14ac:dyDescent="0.3">
      <c r="C55" s="122"/>
      <c r="D55" s="122"/>
      <c r="E55" s="122"/>
      <c r="F55" s="122"/>
      <c r="H55" s="122"/>
    </row>
    <row r="56" spans="3:8" s="110" customFormat="1" x14ac:dyDescent="0.3">
      <c r="C56" s="122"/>
      <c r="D56" s="122"/>
      <c r="E56" s="122"/>
      <c r="F56" s="122"/>
      <c r="H56" s="122"/>
    </row>
    <row r="57" spans="3:8" s="110" customFormat="1" x14ac:dyDescent="0.3">
      <c r="C57" s="122"/>
      <c r="D57" s="122"/>
      <c r="E57" s="122"/>
      <c r="F57" s="122"/>
      <c r="H57" s="122"/>
    </row>
    <row r="58" spans="3:8" s="110" customFormat="1" x14ac:dyDescent="0.3">
      <c r="C58" s="122"/>
      <c r="D58" s="122"/>
      <c r="E58" s="122"/>
      <c r="F58" s="122"/>
      <c r="H58" s="122"/>
    </row>
    <row r="59" spans="3:8" s="110" customFormat="1" x14ac:dyDescent="0.3">
      <c r="C59" s="122"/>
      <c r="D59" s="122"/>
      <c r="E59" s="122"/>
      <c r="F59" s="122"/>
      <c r="H59" s="122"/>
    </row>
    <row r="60" spans="3:8" s="110" customFormat="1" x14ac:dyDescent="0.3">
      <c r="C60" s="122"/>
      <c r="D60" s="122"/>
      <c r="E60" s="122"/>
      <c r="F60" s="122"/>
      <c r="H60" s="122"/>
    </row>
    <row r="61" spans="3:8" s="110" customFormat="1" x14ac:dyDescent="0.3">
      <c r="C61" s="122"/>
      <c r="D61" s="122"/>
      <c r="E61" s="122"/>
      <c r="F61" s="122"/>
      <c r="H61" s="122"/>
    </row>
    <row r="62" spans="3:8" s="110" customFormat="1" x14ac:dyDescent="0.3">
      <c r="C62" s="122"/>
      <c r="D62" s="122"/>
      <c r="E62" s="122"/>
      <c r="F62" s="122"/>
      <c r="H62" s="122"/>
    </row>
    <row r="63" spans="3:8" s="110" customFormat="1" x14ac:dyDescent="0.3">
      <c r="C63" s="122"/>
      <c r="D63" s="122"/>
      <c r="E63" s="122"/>
      <c r="F63" s="122"/>
      <c r="H63" s="122"/>
    </row>
    <row r="64" spans="3:8" s="110" customFormat="1" x14ac:dyDescent="0.3">
      <c r="C64" s="122"/>
      <c r="D64" s="122"/>
      <c r="E64" s="122"/>
      <c r="F64" s="122"/>
      <c r="H64" s="122"/>
    </row>
    <row r="65" spans="3:8" s="110" customFormat="1" x14ac:dyDescent="0.3">
      <c r="C65" s="122"/>
      <c r="D65" s="122"/>
      <c r="E65" s="122"/>
      <c r="F65" s="122"/>
      <c r="H65" s="122"/>
    </row>
    <row r="66" spans="3:8" s="110" customFormat="1" x14ac:dyDescent="0.3">
      <c r="C66" s="122"/>
      <c r="D66" s="122"/>
      <c r="E66" s="122"/>
      <c r="F66" s="122"/>
      <c r="H66" s="122"/>
    </row>
    <row r="67" spans="3:8" s="110" customFormat="1" x14ac:dyDescent="0.3">
      <c r="C67" s="122"/>
      <c r="D67" s="122"/>
      <c r="E67" s="122"/>
      <c r="F67" s="122"/>
      <c r="H67" s="122"/>
    </row>
    <row r="68" spans="3:8" s="110" customFormat="1" x14ac:dyDescent="0.3">
      <c r="C68" s="122"/>
      <c r="D68" s="122"/>
      <c r="E68" s="122"/>
      <c r="F68" s="122"/>
      <c r="H68" s="122"/>
    </row>
    <row r="69" spans="3:8" s="110" customFormat="1" x14ac:dyDescent="0.3">
      <c r="C69" s="122"/>
      <c r="D69" s="122"/>
      <c r="E69" s="122"/>
      <c r="F69" s="122"/>
      <c r="H69" s="122"/>
    </row>
    <row r="70" spans="3:8" s="110" customFormat="1" x14ac:dyDescent="0.3">
      <c r="C70" s="122"/>
      <c r="D70" s="122"/>
      <c r="E70" s="122"/>
      <c r="F70" s="122"/>
      <c r="H70" s="122"/>
    </row>
    <row r="71" spans="3:8" s="110" customFormat="1" x14ac:dyDescent="0.3">
      <c r="C71" s="122"/>
      <c r="D71" s="122"/>
      <c r="E71" s="122"/>
      <c r="F71" s="122"/>
      <c r="H71" s="122"/>
    </row>
    <row r="72" spans="3:8" s="110" customFormat="1" x14ac:dyDescent="0.3">
      <c r="C72" s="122"/>
      <c r="D72" s="122"/>
      <c r="E72" s="122"/>
      <c r="F72" s="122"/>
      <c r="H72" s="122"/>
    </row>
    <row r="73" spans="3:8" s="110" customFormat="1" x14ac:dyDescent="0.3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3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" style="2" customWidth="1"/>
    <col min="15" max="16384" width="8.88671875" style="2"/>
  </cols>
  <sheetData>
    <row r="2" spans="2:14" ht="15" thickBot="1" x14ac:dyDescent="0.35"/>
    <row r="3" spans="2:14" x14ac:dyDescent="0.3">
      <c r="B3" s="229" t="s">
        <v>102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175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111"/>
      <c r="C5" s="235" t="s">
        <v>0</v>
      </c>
      <c r="D5" s="233"/>
      <c r="E5" s="236"/>
      <c r="F5" s="235" t="s">
        <v>1</v>
      </c>
      <c r="G5" s="233"/>
      <c r="H5" s="236"/>
      <c r="I5" s="233" t="s">
        <v>2</v>
      </c>
      <c r="J5" s="233"/>
      <c r="K5" s="236"/>
      <c r="L5" s="235" t="s">
        <v>3</v>
      </c>
      <c r="M5" s="233"/>
      <c r="N5" s="234"/>
    </row>
    <row r="6" spans="2:14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3">
      <c r="B7" s="90" t="s">
        <v>11</v>
      </c>
      <c r="C7" s="152">
        <v>1.0810185185185176E-2</v>
      </c>
      <c r="D7" s="24">
        <v>0.25944444444444431</v>
      </c>
      <c r="E7" s="24">
        <v>0.14989568287594279</v>
      </c>
      <c r="F7" s="143">
        <v>4.502314814814814E-3</v>
      </c>
      <c r="G7" s="24">
        <v>0.25309043591411834</v>
      </c>
      <c r="H7" s="24">
        <v>0.13927676333691369</v>
      </c>
      <c r="I7" s="143">
        <v>7.7083333333333335E-3</v>
      </c>
      <c r="J7" s="24">
        <v>0.31866028708133981</v>
      </c>
      <c r="K7" s="24">
        <v>0.21401028277634965</v>
      </c>
      <c r="L7" s="25">
        <v>2.3020833333333324E-2</v>
      </c>
      <c r="M7" s="24">
        <v>0.27521793275217932</v>
      </c>
      <c r="N7" s="26">
        <v>0.16389255108767301</v>
      </c>
    </row>
    <row r="8" spans="2:14" x14ac:dyDescent="0.3">
      <c r="B8" s="90" t="s">
        <v>76</v>
      </c>
      <c r="C8" s="152">
        <v>9.3749999999999997E-4</v>
      </c>
      <c r="D8" s="24">
        <v>2.250000000000001E-2</v>
      </c>
      <c r="E8" s="24">
        <v>1.2999518536350509E-2</v>
      </c>
      <c r="F8" s="143">
        <v>4.861111111111111E-4</v>
      </c>
      <c r="G8" s="24">
        <v>2.7325959661678591E-2</v>
      </c>
      <c r="H8" s="24">
        <v>1.5037593984962405E-2</v>
      </c>
      <c r="I8" s="143">
        <v>5.7870370370370378E-4</v>
      </c>
      <c r="J8" s="24">
        <v>2.3923444976076562E-2</v>
      </c>
      <c r="K8" s="24">
        <v>1.60668380462725E-2</v>
      </c>
      <c r="L8" s="25">
        <v>2.0023148148148148E-3</v>
      </c>
      <c r="M8" s="24">
        <v>2.3938010239380109E-2</v>
      </c>
      <c r="N8" s="26">
        <v>1.4255108767303893E-2</v>
      </c>
    </row>
    <row r="9" spans="2:14" x14ac:dyDescent="0.3">
      <c r="B9" s="90" t="s">
        <v>12</v>
      </c>
      <c r="C9" s="152">
        <v>7.9976851851851841E-3</v>
      </c>
      <c r="D9" s="24">
        <v>0.1919444444444445</v>
      </c>
      <c r="E9" s="24">
        <v>0.11089712726689137</v>
      </c>
      <c r="F9" s="143">
        <v>3.1828703703703702E-3</v>
      </c>
      <c r="G9" s="24">
        <v>0.17891997397527648</v>
      </c>
      <c r="H9" s="24">
        <v>9.8460436806301455E-2</v>
      </c>
      <c r="I9" s="143">
        <v>4.1666666666666666E-3</v>
      </c>
      <c r="J9" s="24">
        <v>0.17224880382775123</v>
      </c>
      <c r="K9" s="24">
        <v>0.11568123393316197</v>
      </c>
      <c r="L9" s="25">
        <v>1.534722222222222E-2</v>
      </c>
      <c r="M9" s="24">
        <v>0.18347862183478625</v>
      </c>
      <c r="N9" s="26">
        <v>0.10926170072511537</v>
      </c>
    </row>
    <row r="10" spans="2:14" x14ac:dyDescent="0.3">
      <c r="B10" s="90" t="s">
        <v>13</v>
      </c>
      <c r="C10" s="152">
        <v>3.8194444444444441E-4</v>
      </c>
      <c r="D10" s="24">
        <v>9.1666666666666702E-3</v>
      </c>
      <c r="E10" s="24">
        <v>5.2961001444390959E-3</v>
      </c>
      <c r="F10" s="143">
        <v>5.2083333333333333E-4</v>
      </c>
      <c r="G10" s="24">
        <v>2.9277813923227061E-2</v>
      </c>
      <c r="H10" s="24">
        <v>1.6111707841031147E-2</v>
      </c>
      <c r="I10" s="143">
        <v>1.0532407407407409E-3</v>
      </c>
      <c r="J10" s="24">
        <v>4.3540669856459345E-2</v>
      </c>
      <c r="K10" s="24">
        <v>2.9241645244215946E-2</v>
      </c>
      <c r="L10" s="25">
        <v>1.9560185185185184E-3</v>
      </c>
      <c r="M10" s="24">
        <v>2.3384530233845308E-2</v>
      </c>
      <c r="N10" s="26">
        <v>1.3925510876730392E-2</v>
      </c>
    </row>
    <row r="11" spans="2:14" x14ac:dyDescent="0.3">
      <c r="B11" s="90" t="s">
        <v>14</v>
      </c>
      <c r="C11" s="152">
        <v>4.7222222222222214E-3</v>
      </c>
      <c r="D11" s="24">
        <v>0.11333333333333336</v>
      </c>
      <c r="E11" s="24">
        <v>6.5479056331246996E-2</v>
      </c>
      <c r="F11" s="143">
        <v>2.1875000000000002E-3</v>
      </c>
      <c r="G11" s="24">
        <v>0.12296681847755367</v>
      </c>
      <c r="H11" s="24">
        <v>6.7669172932330823E-2</v>
      </c>
      <c r="I11" s="143">
        <v>2.4074074074074072E-3</v>
      </c>
      <c r="J11" s="24">
        <v>9.9521531100478483E-2</v>
      </c>
      <c r="K11" s="24">
        <v>6.6838046272493581E-2</v>
      </c>
      <c r="L11" s="25">
        <v>9.3171296296296283E-3</v>
      </c>
      <c r="M11" s="24">
        <v>0.11138785111387853</v>
      </c>
      <c r="N11" s="26">
        <v>6.6331575477916946E-2</v>
      </c>
    </row>
    <row r="12" spans="2:14" x14ac:dyDescent="0.3">
      <c r="B12" s="90" t="s">
        <v>107</v>
      </c>
      <c r="C12" s="152">
        <v>9.1550925925925879E-3</v>
      </c>
      <c r="D12" s="53">
        <v>0.21972222222222221</v>
      </c>
      <c r="E12" s="53">
        <v>0.12694591558337343</v>
      </c>
      <c r="F12" s="143">
        <v>4.8495370370370376E-3</v>
      </c>
      <c r="G12" s="53">
        <v>0.27260897852960309</v>
      </c>
      <c r="H12" s="53">
        <v>0.15001790189760117</v>
      </c>
      <c r="I12" s="143">
        <v>4.9421296296296305E-3</v>
      </c>
      <c r="J12" s="24">
        <v>0.20430622009569385</v>
      </c>
      <c r="K12" s="24">
        <v>0.13721079691516713</v>
      </c>
      <c r="L12" s="25">
        <v>1.8946759259259257E-2</v>
      </c>
      <c r="M12" s="24">
        <v>0.22651169226511697</v>
      </c>
      <c r="N12" s="26">
        <v>0.13488793671720503</v>
      </c>
    </row>
    <row r="13" spans="2:14" x14ac:dyDescent="0.3">
      <c r="B13" s="90" t="s">
        <v>176</v>
      </c>
      <c r="C13" s="152"/>
      <c r="D13" s="53"/>
      <c r="E13" s="53"/>
      <c r="F13" s="143"/>
      <c r="G13" s="53"/>
      <c r="H13" s="53"/>
      <c r="I13" s="143"/>
      <c r="J13" s="24"/>
      <c r="K13" s="24"/>
      <c r="L13" s="25"/>
      <c r="M13" s="24"/>
      <c r="N13" s="26"/>
    </row>
    <row r="14" spans="2:14" x14ac:dyDescent="0.3">
      <c r="B14" s="90" t="s">
        <v>101</v>
      </c>
      <c r="C14" s="152"/>
      <c r="D14" s="53"/>
      <c r="E14" s="53"/>
      <c r="F14" s="143"/>
      <c r="G14" s="53"/>
      <c r="H14" s="53"/>
      <c r="I14" s="143">
        <v>1.9675925925925926E-4</v>
      </c>
      <c r="J14" s="24">
        <v>8.1339712918660299E-3</v>
      </c>
      <c r="K14" s="24">
        <v>5.4627249357326489E-3</v>
      </c>
      <c r="L14" s="25">
        <v>1.9675925925925926E-4</v>
      </c>
      <c r="M14" s="24">
        <v>2.352290023522901E-3</v>
      </c>
      <c r="N14" s="26">
        <v>1.4007910349373767E-3</v>
      </c>
    </row>
    <row r="15" spans="2:14" x14ac:dyDescent="0.3">
      <c r="B15" s="90" t="s">
        <v>15</v>
      </c>
      <c r="C15" s="152">
        <v>1.5046296296296297E-4</v>
      </c>
      <c r="D15" s="24">
        <v>3.6111111111111127E-3</v>
      </c>
      <c r="E15" s="24">
        <v>2.0863424811426745E-3</v>
      </c>
      <c r="F15" s="143">
        <v>2.3148148148148146E-4</v>
      </c>
      <c r="G15" s="24">
        <v>1.301236174365647E-2</v>
      </c>
      <c r="H15" s="24">
        <v>7.1607590404582878E-3</v>
      </c>
      <c r="I15" s="143">
        <v>2.3148148148148146E-4</v>
      </c>
      <c r="J15" s="24">
        <v>9.5693779904306234E-3</v>
      </c>
      <c r="K15" s="24">
        <v>6.4267352185089976E-3</v>
      </c>
      <c r="L15" s="25">
        <v>6.134259259259259E-4</v>
      </c>
      <c r="M15" s="24">
        <v>7.3336100733361028E-3</v>
      </c>
      <c r="N15" s="26">
        <v>4.3671720500988807E-3</v>
      </c>
    </row>
    <row r="16" spans="2:14" x14ac:dyDescent="0.3">
      <c r="B16" s="90" t="s">
        <v>16</v>
      </c>
      <c r="C16" s="152">
        <v>9.3750000000000007E-4</v>
      </c>
      <c r="D16" s="24">
        <v>2.250000000000001E-2</v>
      </c>
      <c r="E16" s="24">
        <v>1.2999518536350511E-2</v>
      </c>
      <c r="F16" s="143">
        <v>2.3148148148148149E-4</v>
      </c>
      <c r="G16" s="24">
        <v>1.3012361743656472E-2</v>
      </c>
      <c r="H16" s="24">
        <v>7.1607590404582887E-3</v>
      </c>
      <c r="I16" s="143">
        <v>3.4722222222222218E-4</v>
      </c>
      <c r="J16" s="24">
        <v>1.4354066985645935E-2</v>
      </c>
      <c r="K16" s="24">
        <v>9.640102827763496E-3</v>
      </c>
      <c r="L16" s="25">
        <v>1.5162037037037036E-3</v>
      </c>
      <c r="M16" s="24">
        <v>1.8126470181264707E-2</v>
      </c>
      <c r="N16" s="26">
        <v>1.0794330916282138E-2</v>
      </c>
    </row>
    <row r="17" spans="2:14" x14ac:dyDescent="0.3">
      <c r="B17" s="90" t="s">
        <v>17</v>
      </c>
      <c r="C17" s="152">
        <v>1.8518518518518518E-4</v>
      </c>
      <c r="D17" s="24">
        <v>4.4444444444444462E-3</v>
      </c>
      <c r="E17" s="24">
        <v>2.5678061306371376E-3</v>
      </c>
      <c r="F17" s="143"/>
      <c r="G17" s="24"/>
      <c r="H17" s="24"/>
      <c r="I17" s="143"/>
      <c r="J17" s="24"/>
      <c r="K17" s="24"/>
      <c r="L17" s="25">
        <v>1.8518518518518518E-4</v>
      </c>
      <c r="M17" s="24">
        <v>2.2139200221392009E-3</v>
      </c>
      <c r="N17" s="26">
        <v>1.3183915622940016E-3</v>
      </c>
    </row>
    <row r="18" spans="2:14" x14ac:dyDescent="0.3">
      <c r="B18" s="90" t="s">
        <v>18</v>
      </c>
      <c r="C18" s="152"/>
      <c r="D18" s="24"/>
      <c r="E18" s="24"/>
      <c r="F18" s="143"/>
      <c r="G18" s="24"/>
      <c r="H18" s="24"/>
      <c r="I18" s="143"/>
      <c r="J18" s="24"/>
      <c r="K18" s="24"/>
      <c r="L18" s="25"/>
      <c r="M18" s="24"/>
      <c r="N18" s="26"/>
    </row>
    <row r="19" spans="2:14" x14ac:dyDescent="0.3">
      <c r="B19" s="90" t="s">
        <v>177</v>
      </c>
      <c r="C19" s="152">
        <v>1.1342592592592593E-3</v>
      </c>
      <c r="D19" s="24">
        <v>2.7222222222222234E-2</v>
      </c>
      <c r="E19" s="24">
        <v>1.5727812550152469E-2</v>
      </c>
      <c r="F19" s="143">
        <v>8.1018518518518516E-5</v>
      </c>
      <c r="G19" s="24">
        <v>4.5543266102797651E-3</v>
      </c>
      <c r="H19" s="24">
        <v>2.5062656641604009E-3</v>
      </c>
      <c r="I19" s="143">
        <v>2.5462962962962961E-4</v>
      </c>
      <c r="J19" s="24">
        <v>1.0526315789473686E-2</v>
      </c>
      <c r="K19" s="24">
        <v>7.0694087403598976E-3</v>
      </c>
      <c r="L19" s="25">
        <v>1.4699074074074074E-3</v>
      </c>
      <c r="M19" s="24">
        <v>1.7572990175729906E-2</v>
      </c>
      <c r="N19" s="26">
        <v>1.0464733025708639E-2</v>
      </c>
    </row>
    <row r="20" spans="2:14" x14ac:dyDescent="0.3">
      <c r="B20" s="90" t="s">
        <v>77</v>
      </c>
      <c r="C20" s="152">
        <v>2.0833333333333335E-4</v>
      </c>
      <c r="D20" s="24">
        <v>5.0000000000000018E-3</v>
      </c>
      <c r="E20" s="24">
        <v>2.8887818969667799E-3</v>
      </c>
      <c r="F20" s="143"/>
      <c r="G20" s="24"/>
      <c r="H20" s="24"/>
      <c r="I20" s="143"/>
      <c r="J20" s="24"/>
      <c r="K20" s="24"/>
      <c r="L20" s="25">
        <v>2.0833333333333335E-4</v>
      </c>
      <c r="M20" s="24">
        <v>2.4906600249066011E-3</v>
      </c>
      <c r="N20" s="26">
        <v>1.4831905075807519E-3</v>
      </c>
    </row>
    <row r="21" spans="2:14" x14ac:dyDescent="0.3">
      <c r="B21" s="90" t="s">
        <v>78</v>
      </c>
      <c r="C21" s="152">
        <v>9.0277777777777774E-4</v>
      </c>
      <c r="D21" s="24">
        <v>2.1666666666666674E-2</v>
      </c>
      <c r="E21" s="24">
        <v>1.2518054886856046E-2</v>
      </c>
      <c r="F21" s="143">
        <v>3.9351851851851852E-4</v>
      </c>
      <c r="G21" s="24">
        <v>2.2121014964216E-2</v>
      </c>
      <c r="H21" s="24">
        <v>1.217329036877909E-2</v>
      </c>
      <c r="I21" s="143">
        <v>5.4398148148148144E-4</v>
      </c>
      <c r="J21" s="24">
        <v>2.2488038277511963E-2</v>
      </c>
      <c r="K21" s="24">
        <v>1.5102827763496146E-2</v>
      </c>
      <c r="L21" s="25">
        <v>1.8402777777777777E-3</v>
      </c>
      <c r="M21" s="24">
        <v>2.2000830220008309E-2</v>
      </c>
      <c r="N21" s="26">
        <v>1.310151615029664E-2</v>
      </c>
    </row>
    <row r="22" spans="2:14" x14ac:dyDescent="0.3">
      <c r="B22" s="90" t="s">
        <v>19</v>
      </c>
      <c r="C22" s="152"/>
      <c r="D22" s="24"/>
      <c r="E22" s="24"/>
      <c r="F22" s="143"/>
      <c r="G22" s="24"/>
      <c r="H22" s="24"/>
      <c r="I22" s="143"/>
      <c r="J22" s="24"/>
      <c r="K22" s="24"/>
      <c r="L22" s="25"/>
      <c r="M22" s="24"/>
      <c r="N22" s="26"/>
    </row>
    <row r="23" spans="2:14" x14ac:dyDescent="0.3">
      <c r="B23" s="165" t="s">
        <v>178</v>
      </c>
      <c r="C23" s="173">
        <v>1.5046296296296295E-4</v>
      </c>
      <c r="D23" s="170">
        <v>3.6111111111111122E-3</v>
      </c>
      <c r="E23" s="170">
        <v>2.086342481142674E-3</v>
      </c>
      <c r="F23" s="174">
        <v>2.8935185185185184E-4</v>
      </c>
      <c r="G23" s="170">
        <v>1.6265452179570587E-2</v>
      </c>
      <c r="H23" s="170">
        <v>8.95094880057286E-3</v>
      </c>
      <c r="I23" s="174">
        <v>1.0416666666666667E-4</v>
      </c>
      <c r="J23" s="170">
        <v>4.3062200956937814E-3</v>
      </c>
      <c r="K23" s="170">
        <v>2.8920308483290497E-3</v>
      </c>
      <c r="L23" s="171">
        <v>5.4398148148148144E-4</v>
      </c>
      <c r="M23" s="170">
        <v>6.5033900650339023E-3</v>
      </c>
      <c r="N23" s="26">
        <v>3.8727752142386296E-3</v>
      </c>
    </row>
    <row r="24" spans="2:14" x14ac:dyDescent="0.3">
      <c r="B24" s="90" t="s">
        <v>20</v>
      </c>
      <c r="C24" s="152"/>
      <c r="D24" s="24"/>
      <c r="E24" s="24"/>
      <c r="F24" s="143">
        <v>2.199074074074074E-4</v>
      </c>
      <c r="G24" s="24">
        <v>1.2361743656473648E-2</v>
      </c>
      <c r="H24" s="24">
        <v>6.8027210884353739E-3</v>
      </c>
      <c r="I24" s="143"/>
      <c r="J24" s="24"/>
      <c r="K24" s="24"/>
      <c r="L24" s="25">
        <v>2.199074074074074E-4</v>
      </c>
      <c r="M24" s="24">
        <v>2.6290300262903012E-3</v>
      </c>
      <c r="N24" s="26">
        <v>1.565589980224127E-3</v>
      </c>
    </row>
    <row r="25" spans="2:14" x14ac:dyDescent="0.3">
      <c r="B25" s="90" t="s">
        <v>21</v>
      </c>
      <c r="C25" s="152">
        <v>3.9930555555555552E-3</v>
      </c>
      <c r="D25" s="24">
        <v>9.5833333333333368E-2</v>
      </c>
      <c r="E25" s="24">
        <v>5.5368319691863281E-2</v>
      </c>
      <c r="F25" s="143">
        <v>6.134259259259259E-4</v>
      </c>
      <c r="G25" s="24">
        <v>3.4482758620689648E-2</v>
      </c>
      <c r="H25" s="24">
        <v>1.8976011457214462E-2</v>
      </c>
      <c r="I25" s="143">
        <v>1.6550925925925926E-3</v>
      </c>
      <c r="J25" s="24">
        <v>6.8421052631578966E-2</v>
      </c>
      <c r="K25" s="24">
        <v>4.5951156812339342E-2</v>
      </c>
      <c r="L25" s="25">
        <v>6.2615740740740739E-3</v>
      </c>
      <c r="M25" s="24">
        <v>7.4858170748581726E-2</v>
      </c>
      <c r="N25" s="26">
        <v>4.4578114700065931E-2</v>
      </c>
    </row>
    <row r="26" spans="2:14" x14ac:dyDescent="0.3">
      <c r="B26" s="94" t="s">
        <v>3</v>
      </c>
      <c r="C26" s="28">
        <v>4.166666666666665E-2</v>
      </c>
      <c r="D26" s="29">
        <v>1</v>
      </c>
      <c r="E26" s="30">
        <v>0.57775637939335578</v>
      </c>
      <c r="F26" s="28">
        <v>1.7789351851851855E-2</v>
      </c>
      <c r="G26" s="29">
        <v>0.99999999999999989</v>
      </c>
      <c r="H26" s="30">
        <v>0.55030433225921949</v>
      </c>
      <c r="I26" s="28">
        <v>2.418981481481481E-2</v>
      </c>
      <c r="J26" s="29">
        <v>1.0000000000000004</v>
      </c>
      <c r="K26" s="30">
        <v>0.67159383033419029</v>
      </c>
      <c r="L26" s="28">
        <v>8.3645833333333308E-2</v>
      </c>
      <c r="M26" s="29">
        <v>1.0000000000000002</v>
      </c>
      <c r="N26" s="31">
        <v>0.59550098879367164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x14ac:dyDescent="0.3">
      <c r="B29" s="90" t="s">
        <v>23</v>
      </c>
      <c r="C29" s="152">
        <v>4.9768518518518521E-3</v>
      </c>
      <c r="D29" s="25"/>
      <c r="E29" s="24">
        <v>6.9009789760873075E-2</v>
      </c>
      <c r="F29" s="143">
        <v>3.2523148148148147E-3</v>
      </c>
      <c r="G29" s="25"/>
      <c r="H29" s="24">
        <v>0.10060866451843894</v>
      </c>
      <c r="I29" s="143">
        <v>3.1597222222222222E-3</v>
      </c>
      <c r="J29" s="25"/>
      <c r="K29" s="24">
        <v>8.7724935732647835E-2</v>
      </c>
      <c r="L29" s="25">
        <v>1.1388888888888888E-2</v>
      </c>
      <c r="M29" s="24"/>
      <c r="N29" s="26">
        <v>8.1081081081081086E-2</v>
      </c>
    </row>
    <row r="30" spans="2:14" x14ac:dyDescent="0.3">
      <c r="B30" s="90" t="s">
        <v>24</v>
      </c>
      <c r="C30" s="152">
        <v>4.5138888888888887E-4</v>
      </c>
      <c r="D30" s="25"/>
      <c r="E30" s="24">
        <v>6.2590274434280229E-3</v>
      </c>
      <c r="F30" s="143">
        <v>3.2407407407407406E-4</v>
      </c>
      <c r="G30" s="25"/>
      <c r="H30" s="24">
        <v>1.0025062656641603E-2</v>
      </c>
      <c r="I30" s="143">
        <v>1.6203703703703703E-4</v>
      </c>
      <c r="J30" s="25"/>
      <c r="K30" s="24">
        <v>4.4987146529562993E-3</v>
      </c>
      <c r="L30" s="25">
        <v>9.3749999999999997E-4</v>
      </c>
      <c r="M30" s="24"/>
      <c r="N30" s="26">
        <v>6.6743572841133827E-3</v>
      </c>
    </row>
    <row r="31" spans="2:14" x14ac:dyDescent="0.3">
      <c r="B31" s="90" t="s">
        <v>25</v>
      </c>
      <c r="C31" s="152">
        <v>1.0995370370370371E-3</v>
      </c>
      <c r="D31" s="25"/>
      <c r="E31" s="24">
        <v>1.5246348900658006E-2</v>
      </c>
      <c r="F31" s="143">
        <v>4.2824074074074075E-4</v>
      </c>
      <c r="G31" s="25"/>
      <c r="H31" s="24">
        <v>1.3247404224847834E-2</v>
      </c>
      <c r="I31" s="143"/>
      <c r="J31" s="25"/>
      <c r="K31" s="24"/>
      <c r="L31" s="25">
        <v>1.5277777777777779E-3</v>
      </c>
      <c r="M31" s="24"/>
      <c r="N31" s="26">
        <v>1.0876730388925514E-2</v>
      </c>
    </row>
    <row r="32" spans="2:14" x14ac:dyDescent="0.3">
      <c r="B32" s="90" t="s">
        <v>26</v>
      </c>
      <c r="C32" s="152">
        <v>1.462962962962963E-2</v>
      </c>
      <c r="D32" s="25"/>
      <c r="E32" s="24">
        <v>0.20285668432033388</v>
      </c>
      <c r="F32" s="143">
        <v>5.9837962962962944E-3</v>
      </c>
      <c r="G32" s="25"/>
      <c r="H32" s="24">
        <v>0.1851056211958467</v>
      </c>
      <c r="I32" s="143">
        <v>5.8101851851851847E-3</v>
      </c>
      <c r="J32" s="25"/>
      <c r="K32" s="24">
        <v>0.16131105398457585</v>
      </c>
      <c r="L32" s="25">
        <v>2.642361111111111E-2</v>
      </c>
      <c r="M32" s="24"/>
      <c r="N32" s="26">
        <v>0.18811799604482535</v>
      </c>
    </row>
    <row r="33" spans="2:14" x14ac:dyDescent="0.3">
      <c r="B33" s="90" t="s">
        <v>27</v>
      </c>
      <c r="C33" s="152">
        <v>9.0509259259259241E-3</v>
      </c>
      <c r="D33" s="25"/>
      <c r="E33" s="24">
        <v>0.12550152463489009</v>
      </c>
      <c r="F33" s="143">
        <v>4.5486111111111109E-3</v>
      </c>
      <c r="G33" s="25"/>
      <c r="H33" s="24">
        <v>0.14070891514500536</v>
      </c>
      <c r="I33" s="143">
        <v>2.5231481481481481E-3</v>
      </c>
      <c r="J33" s="25"/>
      <c r="K33" s="24">
        <v>7.0051413881748084E-2</v>
      </c>
      <c r="L33" s="25">
        <v>1.6122685185185184E-2</v>
      </c>
      <c r="M33" s="24"/>
      <c r="N33" s="26">
        <v>0.11478246539222151</v>
      </c>
    </row>
    <row r="34" spans="2:14" x14ac:dyDescent="0.3">
      <c r="B34" s="90" t="s">
        <v>28</v>
      </c>
      <c r="C34" s="152">
        <v>2.4305555555555555E-4</v>
      </c>
      <c r="D34" s="25"/>
      <c r="E34" s="24">
        <v>3.370245546461243E-3</v>
      </c>
      <c r="F34" s="143"/>
      <c r="G34" s="25"/>
      <c r="H34" s="24"/>
      <c r="I34" s="143">
        <v>1.7361111111111112E-4</v>
      </c>
      <c r="J34" s="25"/>
      <c r="K34" s="24">
        <v>4.8200514138817489E-3</v>
      </c>
      <c r="L34" s="25">
        <v>4.1666666666666664E-4</v>
      </c>
      <c r="M34" s="24"/>
      <c r="N34" s="26">
        <v>2.9663810151615037E-3</v>
      </c>
    </row>
    <row r="35" spans="2:14" x14ac:dyDescent="0.3">
      <c r="B35" s="94" t="s">
        <v>3</v>
      </c>
      <c r="C35" s="32">
        <v>3.0451388888888889E-2</v>
      </c>
      <c r="D35" s="32"/>
      <c r="E35" s="29">
        <v>0.42224362060664433</v>
      </c>
      <c r="F35" s="32">
        <v>1.4537037037037034E-2</v>
      </c>
      <c r="G35" s="32"/>
      <c r="H35" s="29">
        <v>0.4496956677407804</v>
      </c>
      <c r="I35" s="32">
        <v>1.1828703703703702E-2</v>
      </c>
      <c r="J35" s="32"/>
      <c r="K35" s="29">
        <v>0.32840616966580982</v>
      </c>
      <c r="L35" s="32">
        <v>5.6817129629629627E-2</v>
      </c>
      <c r="M35" s="32"/>
      <c r="N35" s="31">
        <v>0.40449901120632831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3">
      <c r="B37" s="94" t="s">
        <v>6</v>
      </c>
      <c r="C37" s="32">
        <v>7.2118055555555532E-2</v>
      </c>
      <c r="D37" s="34"/>
      <c r="E37" s="29">
        <v>1</v>
      </c>
      <c r="F37" s="32">
        <v>3.2326388888888891E-2</v>
      </c>
      <c r="G37" s="34"/>
      <c r="H37" s="29">
        <v>0.99999999999999989</v>
      </c>
      <c r="I37" s="32">
        <v>3.6018518518518512E-2</v>
      </c>
      <c r="J37" s="34"/>
      <c r="K37" s="29">
        <v>1</v>
      </c>
      <c r="L37" s="32">
        <v>0.14046296296296293</v>
      </c>
      <c r="M37" s="34"/>
      <c r="N37" s="33">
        <v>1</v>
      </c>
    </row>
    <row r="38" spans="2:14" ht="66" customHeight="1" thickBot="1" x14ac:dyDescent="0.35">
      <c r="B38" s="250" t="s">
        <v>103</v>
      </c>
      <c r="C38" s="251"/>
      <c r="D38" s="251"/>
      <c r="E38" s="251"/>
      <c r="F38" s="251"/>
      <c r="G38" s="251"/>
      <c r="H38" s="252"/>
      <c r="I38" s="251"/>
      <c r="J38" s="251"/>
      <c r="K38" s="251"/>
      <c r="L38" s="251"/>
      <c r="M38" s="251"/>
      <c r="N38" s="252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.33203125" style="2" customWidth="1"/>
    <col min="15" max="16384" width="8.88671875" style="2"/>
  </cols>
  <sheetData>
    <row r="1" spans="2:14" s="110" customFormat="1" x14ac:dyDescent="0.3"/>
    <row r="2" spans="2:14" s="110" customFormat="1" ht="15" thickBot="1" x14ac:dyDescent="0.35"/>
    <row r="3" spans="2:14" s="110" customFormat="1" x14ac:dyDescent="0.3">
      <c r="B3" s="229" t="s">
        <v>104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s="110" customFormat="1" x14ac:dyDescent="0.3">
      <c r="B4" s="232" t="s">
        <v>175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s="110" customFormat="1" x14ac:dyDescent="0.3">
      <c r="B5" s="111"/>
      <c r="C5" s="235" t="s">
        <v>0</v>
      </c>
      <c r="D5" s="233"/>
      <c r="E5" s="236"/>
      <c r="F5" s="235" t="s">
        <v>1</v>
      </c>
      <c r="G5" s="233"/>
      <c r="H5" s="236"/>
      <c r="I5" s="233" t="s">
        <v>2</v>
      </c>
      <c r="J5" s="233"/>
      <c r="K5" s="236"/>
      <c r="L5" s="235" t="s">
        <v>3</v>
      </c>
      <c r="M5" s="233"/>
      <c r="N5" s="234"/>
    </row>
    <row r="6" spans="2:14" s="110" customFormat="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s="110" customFormat="1" x14ac:dyDescent="0.3">
      <c r="B7" s="90" t="s">
        <v>11</v>
      </c>
      <c r="C7" s="143">
        <v>4.1863425925925943E-2</v>
      </c>
      <c r="D7" s="24">
        <v>0.27289874754791016</v>
      </c>
      <c r="E7" s="24">
        <v>0.13385389682480947</v>
      </c>
      <c r="F7" s="143">
        <v>2.0046296296296295E-2</v>
      </c>
      <c r="G7" s="24">
        <v>0.33091325945739392</v>
      </c>
      <c r="H7" s="24">
        <v>0.13963237665269265</v>
      </c>
      <c r="I7" s="143">
        <v>2.4664351851851847E-2</v>
      </c>
      <c r="J7" s="24">
        <v>0.27032855511860959</v>
      </c>
      <c r="K7" s="24">
        <v>0.14194364883767399</v>
      </c>
      <c r="L7" s="25">
        <v>8.6574074074074081E-2</v>
      </c>
      <c r="M7" s="24">
        <v>0.28364491297258349</v>
      </c>
      <c r="N7" s="26">
        <v>0.13740149525156597</v>
      </c>
    </row>
    <row r="8" spans="2:14" s="110" customFormat="1" x14ac:dyDescent="0.3">
      <c r="B8" s="90" t="s">
        <v>76</v>
      </c>
      <c r="C8" s="143">
        <v>2.4768518518518525E-3</v>
      </c>
      <c r="D8" s="24">
        <v>1.6146069111211712E-2</v>
      </c>
      <c r="E8" s="24">
        <v>7.9194730219820913E-3</v>
      </c>
      <c r="F8" s="143">
        <v>1.0532407407407407E-3</v>
      </c>
      <c r="G8" s="24">
        <v>1.7386320213985475E-2</v>
      </c>
      <c r="H8" s="24">
        <v>7.3363431151241519E-3</v>
      </c>
      <c r="I8" s="143">
        <v>1.5046296296296298E-3</v>
      </c>
      <c r="J8" s="24">
        <v>1.6491183559558545E-2</v>
      </c>
      <c r="K8" s="24">
        <v>8.6591620595483938E-3</v>
      </c>
      <c r="L8" s="25">
        <v>5.0347222222222234E-3</v>
      </c>
      <c r="M8" s="24">
        <v>1.6495392666186343E-2</v>
      </c>
      <c r="N8" s="26">
        <v>7.9905949778651345E-3</v>
      </c>
    </row>
    <row r="9" spans="2:14" s="110" customFormat="1" x14ac:dyDescent="0.3">
      <c r="B9" s="90" t="s">
        <v>12</v>
      </c>
      <c r="C9" s="143">
        <v>1.9166666666666662E-2</v>
      </c>
      <c r="D9" s="24">
        <v>0.12494341330918965</v>
      </c>
      <c r="E9" s="24">
        <v>6.1283398712160445E-2</v>
      </c>
      <c r="F9" s="143">
        <v>7.175925925925925E-3</v>
      </c>
      <c r="G9" s="24">
        <v>0.11845624761176918</v>
      </c>
      <c r="H9" s="24">
        <v>4.9983876168977731E-2</v>
      </c>
      <c r="I9" s="143">
        <v>1.1423611111111114E-2</v>
      </c>
      <c r="J9" s="24">
        <v>0.12520613979449449</v>
      </c>
      <c r="K9" s="24">
        <v>6.5743022713648194E-2</v>
      </c>
      <c r="L9" s="25">
        <v>3.7766203703703705E-2</v>
      </c>
      <c r="M9" s="24">
        <v>0.12373440521785292</v>
      </c>
      <c r="N9" s="26">
        <v>5.9938646925917077E-2</v>
      </c>
    </row>
    <row r="10" spans="2:14" s="110" customFormat="1" x14ac:dyDescent="0.3">
      <c r="B10" s="90" t="s">
        <v>13</v>
      </c>
      <c r="C10" s="143">
        <v>4.7106481481481478E-3</v>
      </c>
      <c r="D10" s="24">
        <v>3.0707710879734416E-2</v>
      </c>
      <c r="E10" s="24">
        <v>1.5061801495078084E-2</v>
      </c>
      <c r="F10" s="143">
        <v>1.6550925925925926E-3</v>
      </c>
      <c r="G10" s="24">
        <v>2.7321360336262892E-2</v>
      </c>
      <c r="H10" s="24">
        <v>1.1528539180909382E-2</v>
      </c>
      <c r="I10" s="143">
        <v>4.1898148148148146E-3</v>
      </c>
      <c r="J10" s="24">
        <v>4.5921603450463019E-2</v>
      </c>
      <c r="K10" s="24">
        <v>2.4112435888896291E-2</v>
      </c>
      <c r="L10" s="25">
        <v>1.0555555555555554E-2</v>
      </c>
      <c r="M10" s="24">
        <v>3.4583443934625147E-2</v>
      </c>
      <c r="N10" s="26">
        <v>1.6752695677731032E-2</v>
      </c>
    </row>
    <row r="11" spans="2:14" s="110" customFormat="1" x14ac:dyDescent="0.3">
      <c r="B11" s="90" t="s">
        <v>14</v>
      </c>
      <c r="C11" s="143">
        <v>1.1631944444444441E-2</v>
      </c>
      <c r="D11" s="53">
        <v>7.5826165685830671E-2</v>
      </c>
      <c r="E11" s="53">
        <v>3.7191917696691577E-2</v>
      </c>
      <c r="F11" s="143">
        <v>4.0856481481481481E-3</v>
      </c>
      <c r="G11" s="53">
        <v>6.7443637753152458E-2</v>
      </c>
      <c r="H11" s="53">
        <v>2.8458561754272811E-2</v>
      </c>
      <c r="I11" s="143">
        <v>6.469907407407406E-3</v>
      </c>
      <c r="J11" s="53">
        <v>7.0912089306101725E-2</v>
      </c>
      <c r="K11" s="53">
        <v>3.7234396856058082E-2</v>
      </c>
      <c r="L11" s="25">
        <v>2.2187499999999995E-2</v>
      </c>
      <c r="M11" s="24">
        <v>7.2693489059952196E-2</v>
      </c>
      <c r="N11" s="26">
        <v>3.5213725454178058E-2</v>
      </c>
    </row>
    <row r="12" spans="2:14" s="110" customFormat="1" x14ac:dyDescent="0.3">
      <c r="B12" s="90" t="s">
        <v>107</v>
      </c>
      <c r="C12" s="143">
        <v>5.7627314814814791E-2</v>
      </c>
      <c r="D12" s="53">
        <v>0.37566017805945362</v>
      </c>
      <c r="E12" s="53">
        <v>0.18425727185256449</v>
      </c>
      <c r="F12" s="143">
        <v>1.9305555555555558E-2</v>
      </c>
      <c r="G12" s="53">
        <v>0.31868551776843718</v>
      </c>
      <c r="H12" s="53">
        <v>0.13447275072557238</v>
      </c>
      <c r="I12" s="143">
        <v>3.1296296296296301E-2</v>
      </c>
      <c r="J12" s="53">
        <v>0.34301661803881772</v>
      </c>
      <c r="K12" s="53">
        <v>0.1801105708386066</v>
      </c>
      <c r="L12" s="25">
        <v>0.10822916666666665</v>
      </c>
      <c r="M12" s="24">
        <v>0.3545940616586401</v>
      </c>
      <c r="N12" s="26">
        <v>0.17177023824831458</v>
      </c>
    </row>
    <row r="13" spans="2:14" s="110" customFormat="1" x14ac:dyDescent="0.3">
      <c r="B13" s="90" t="s">
        <v>176</v>
      </c>
      <c r="C13" s="143"/>
      <c r="D13" s="53"/>
      <c r="E13" s="53"/>
      <c r="F13" s="143"/>
      <c r="G13" s="53"/>
      <c r="H13" s="53"/>
      <c r="I13" s="143"/>
      <c r="J13" s="53"/>
      <c r="K13" s="53"/>
      <c r="L13" s="25"/>
      <c r="M13" s="24"/>
      <c r="N13" s="26"/>
    </row>
    <row r="14" spans="2:14" s="110" customFormat="1" x14ac:dyDescent="0.3">
      <c r="B14" s="90" t="s">
        <v>101</v>
      </c>
      <c r="C14" s="143">
        <v>1.1574074074074073E-5</v>
      </c>
      <c r="D14" s="53">
        <v>7.5448921080428549E-5</v>
      </c>
      <c r="E14" s="53">
        <v>3.7006883280290134E-5</v>
      </c>
      <c r="F14" s="143"/>
      <c r="G14" s="53"/>
      <c r="H14" s="53"/>
      <c r="I14" s="143">
        <v>9.2592592592592588E-5</v>
      </c>
      <c r="J14" s="53">
        <v>1.0148420652036027E-3</v>
      </c>
      <c r="K14" s="53">
        <v>5.3287151135682415E-4</v>
      </c>
      <c r="L14" s="25">
        <v>1.0416666666666666E-4</v>
      </c>
      <c r="M14" s="24">
        <v>3.4128398619695868E-4</v>
      </c>
      <c r="N14" s="26">
        <v>1.65322654714451E-4</v>
      </c>
    </row>
    <row r="15" spans="2:14" s="110" customFormat="1" x14ac:dyDescent="0.3">
      <c r="B15" s="90" t="s">
        <v>15</v>
      </c>
      <c r="C15" s="143">
        <v>1.9675925925925926E-4</v>
      </c>
      <c r="D15" s="53">
        <v>1.2826316583672854E-3</v>
      </c>
      <c r="E15" s="53">
        <v>6.2911701576493233E-4</v>
      </c>
      <c r="F15" s="143"/>
      <c r="G15" s="53"/>
      <c r="H15" s="53"/>
      <c r="I15" s="143"/>
      <c r="J15" s="53"/>
      <c r="K15" s="53"/>
      <c r="L15" s="25">
        <v>1.9675925925925926E-4</v>
      </c>
      <c r="M15" s="24">
        <v>6.4464752948314432E-4</v>
      </c>
      <c r="N15" s="26">
        <v>3.1227612557174078E-4</v>
      </c>
    </row>
    <row r="16" spans="2:14" s="110" customFormat="1" x14ac:dyDescent="0.3">
      <c r="B16" s="90" t="s">
        <v>16</v>
      </c>
      <c r="C16" s="143">
        <v>3.2638888888888878E-3</v>
      </c>
      <c r="D16" s="53">
        <v>2.1276595744680844E-2</v>
      </c>
      <c r="E16" s="53">
        <v>1.0435941085041815E-2</v>
      </c>
      <c r="F16" s="143">
        <v>1.3657407407407412E-3</v>
      </c>
      <c r="G16" s="53">
        <v>2.2544898739014142E-2</v>
      </c>
      <c r="H16" s="53">
        <v>9.5130603031280247E-3</v>
      </c>
      <c r="I16" s="143">
        <v>2.1064814814814817E-3</v>
      </c>
      <c r="J16" s="53">
        <v>2.3087656983381964E-2</v>
      </c>
      <c r="K16" s="53">
        <v>1.212282688336775E-2</v>
      </c>
      <c r="L16" s="25">
        <v>6.7361111111111111E-3</v>
      </c>
      <c r="M16" s="24">
        <v>2.2069697774069998E-2</v>
      </c>
      <c r="N16" s="26">
        <v>1.0690865004867833E-2</v>
      </c>
    </row>
    <row r="17" spans="2:14" s="110" customFormat="1" x14ac:dyDescent="0.3">
      <c r="B17" s="90" t="s">
        <v>17</v>
      </c>
      <c r="C17" s="143">
        <v>4.7453703703703698E-4</v>
      </c>
      <c r="D17" s="53">
        <v>3.0934057642975701E-3</v>
      </c>
      <c r="E17" s="53">
        <v>1.5172822144918954E-3</v>
      </c>
      <c r="F17" s="143"/>
      <c r="G17" s="53"/>
      <c r="H17" s="53"/>
      <c r="I17" s="143"/>
      <c r="J17" s="53"/>
      <c r="K17" s="53"/>
      <c r="L17" s="25">
        <v>4.7453703703703698E-4</v>
      </c>
      <c r="M17" s="24">
        <v>1.5547381593417008E-3</v>
      </c>
      <c r="N17" s="26">
        <v>7.5313653814361014E-4</v>
      </c>
    </row>
    <row r="18" spans="2:14" s="110" customFormat="1" x14ac:dyDescent="0.3">
      <c r="B18" s="90" t="s">
        <v>18</v>
      </c>
      <c r="C18" s="143">
        <v>1.1574074074074073E-5</v>
      </c>
      <c r="D18" s="53">
        <v>7.5448921080428549E-5</v>
      </c>
      <c r="E18" s="53">
        <v>3.7006883280290134E-5</v>
      </c>
      <c r="F18" s="143"/>
      <c r="G18" s="53"/>
      <c r="H18" s="53"/>
      <c r="I18" s="143"/>
      <c r="J18" s="53"/>
      <c r="K18" s="53"/>
      <c r="L18" s="25">
        <v>1.1574074074074073E-5</v>
      </c>
      <c r="M18" s="24">
        <v>3.7920442910773192E-5</v>
      </c>
      <c r="N18" s="26">
        <v>1.8369183857161222E-5</v>
      </c>
    </row>
    <row r="19" spans="2:14" s="110" customFormat="1" x14ac:dyDescent="0.3">
      <c r="B19" s="90" t="s">
        <v>177</v>
      </c>
      <c r="C19" s="143">
        <v>1.9675925925925928E-3</v>
      </c>
      <c r="D19" s="53">
        <v>1.2826316583672856E-2</v>
      </c>
      <c r="E19" s="53">
        <v>6.2911701576493237E-3</v>
      </c>
      <c r="F19" s="143">
        <v>9.9537037037037042E-4</v>
      </c>
      <c r="G19" s="53">
        <v>1.6431027894535728E-2</v>
      </c>
      <c r="H19" s="53">
        <v>6.9332473395678808E-3</v>
      </c>
      <c r="I19" s="143">
        <v>3.7037037037037041E-4</v>
      </c>
      <c r="J19" s="53">
        <v>4.0593682608144107E-3</v>
      </c>
      <c r="K19" s="53">
        <v>2.1314860454272966E-3</v>
      </c>
      <c r="L19" s="25">
        <v>3.3333333333333335E-3</v>
      </c>
      <c r="M19" s="24">
        <v>1.092108755830268E-2</v>
      </c>
      <c r="N19" s="26">
        <v>5.290324950862433E-3</v>
      </c>
    </row>
    <row r="20" spans="2:14" s="110" customFormat="1" x14ac:dyDescent="0.3">
      <c r="B20" s="90" t="s">
        <v>77</v>
      </c>
      <c r="C20" s="143">
        <v>1.851851851851852E-4</v>
      </c>
      <c r="D20" s="53">
        <v>1.207182737286857E-3</v>
      </c>
      <c r="E20" s="53">
        <v>5.9211013248464215E-4</v>
      </c>
      <c r="F20" s="143">
        <v>9.2592592592592588E-5</v>
      </c>
      <c r="G20" s="53">
        <v>1.5284677111196024E-3</v>
      </c>
      <c r="H20" s="53">
        <v>6.4495324089003533E-4</v>
      </c>
      <c r="I20" s="143">
        <v>1.6203703703703703E-4</v>
      </c>
      <c r="J20" s="53">
        <v>1.7759736141063046E-3</v>
      </c>
      <c r="K20" s="53">
        <v>9.3252514487444222E-4</v>
      </c>
      <c r="L20" s="25">
        <v>4.3981481481481481E-4</v>
      </c>
      <c r="M20" s="24">
        <v>1.4409768306093813E-3</v>
      </c>
      <c r="N20" s="26">
        <v>6.9802898657212646E-4</v>
      </c>
    </row>
    <row r="21" spans="2:14" s="110" customFormat="1" x14ac:dyDescent="0.3">
      <c r="B21" s="90" t="s">
        <v>78</v>
      </c>
      <c r="C21" s="143">
        <v>4.2013888888888882E-3</v>
      </c>
      <c r="D21" s="53">
        <v>2.7387958352195558E-2</v>
      </c>
      <c r="E21" s="53">
        <v>1.3433498630745316E-2</v>
      </c>
      <c r="F21" s="143">
        <v>4.5138888888888887E-4</v>
      </c>
      <c r="G21" s="53">
        <v>7.4512800917080615E-3</v>
      </c>
      <c r="H21" s="53">
        <v>3.1441470493389222E-3</v>
      </c>
      <c r="I21" s="143">
        <v>3.3101851851851851E-3</v>
      </c>
      <c r="J21" s="53">
        <v>3.6280603831028796E-2</v>
      </c>
      <c r="K21" s="53">
        <v>1.9050156531006463E-2</v>
      </c>
      <c r="L21" s="25">
        <v>7.9629629629629634E-3</v>
      </c>
      <c r="M21" s="24">
        <v>2.6089264722611957E-2</v>
      </c>
      <c r="N21" s="26">
        <v>1.2637998493726923E-2</v>
      </c>
    </row>
    <row r="22" spans="2:14" s="110" customFormat="1" x14ac:dyDescent="0.3">
      <c r="B22" s="90" t="s">
        <v>19</v>
      </c>
      <c r="C22" s="143"/>
      <c r="D22" s="53"/>
      <c r="E22" s="53"/>
      <c r="F22" s="143"/>
      <c r="G22" s="53"/>
      <c r="H22" s="53"/>
      <c r="I22" s="143"/>
      <c r="J22" s="53"/>
      <c r="K22" s="53"/>
      <c r="L22" s="25"/>
      <c r="M22" s="24"/>
      <c r="N22" s="26"/>
    </row>
    <row r="23" spans="2:14" s="110" customFormat="1" x14ac:dyDescent="0.3">
      <c r="B23" s="165" t="s">
        <v>178</v>
      </c>
      <c r="C23" s="174">
        <v>4.6296296296296294E-5</v>
      </c>
      <c r="D23" s="172">
        <v>3.017956843217142E-4</v>
      </c>
      <c r="E23" s="172">
        <v>1.4802753312116054E-4</v>
      </c>
      <c r="F23" s="174"/>
      <c r="G23" s="172"/>
      <c r="H23" s="172"/>
      <c r="I23" s="174">
        <v>1.0416666666666666E-4</v>
      </c>
      <c r="J23" s="172">
        <v>1.1416973233540528E-3</v>
      </c>
      <c r="K23" s="172">
        <v>5.9948045027642715E-4</v>
      </c>
      <c r="L23" s="171">
        <v>1.5046296296296295E-4</v>
      </c>
      <c r="M23" s="170">
        <v>4.9296575784005139E-4</v>
      </c>
      <c r="N23" s="26">
        <v>2.3879939014309588E-4</v>
      </c>
    </row>
    <row r="24" spans="2:14" s="110" customFormat="1" x14ac:dyDescent="0.3">
      <c r="B24" s="90" t="s">
        <v>20</v>
      </c>
      <c r="C24" s="143"/>
      <c r="D24" s="53"/>
      <c r="E24" s="53"/>
      <c r="F24" s="143">
        <v>1.7361111111111112E-4</v>
      </c>
      <c r="G24" s="53">
        <v>2.8658769583492548E-3</v>
      </c>
      <c r="H24" s="53">
        <v>1.2092873266688164E-3</v>
      </c>
      <c r="I24" s="143"/>
      <c r="J24" s="53"/>
      <c r="K24" s="53"/>
      <c r="L24" s="25">
        <v>1.7361111111111112E-4</v>
      </c>
      <c r="M24" s="24">
        <v>5.6880664366159791E-4</v>
      </c>
      <c r="N24" s="26">
        <v>2.7553775785741838E-4</v>
      </c>
    </row>
    <row r="25" spans="2:14" s="110" customFormat="1" x14ac:dyDescent="0.3">
      <c r="B25" s="90" t="s">
        <v>21</v>
      </c>
      <c r="C25" s="143">
        <v>5.5671296296296285E-3</v>
      </c>
      <c r="D25" s="24">
        <v>3.6290931039686128E-2</v>
      </c>
      <c r="E25" s="24">
        <v>1.7800310857819551E-2</v>
      </c>
      <c r="F25" s="143">
        <v>4.178240740740741E-3</v>
      </c>
      <c r="G25" s="53">
        <v>6.8972105464272057E-2</v>
      </c>
      <c r="H25" s="53">
        <v>2.9103514995162848E-2</v>
      </c>
      <c r="I25" s="143">
        <v>5.5439814814814813E-3</v>
      </c>
      <c r="J25" s="24">
        <v>6.0763668654065704E-2</v>
      </c>
      <c r="K25" s="24">
        <v>3.1905681742489846E-2</v>
      </c>
      <c r="L25" s="25">
        <v>1.5289351851851851E-2</v>
      </c>
      <c r="M25" s="24">
        <v>5.0092905085131381E-2</v>
      </c>
      <c r="N25" s="26">
        <v>2.4265691875309976E-2</v>
      </c>
    </row>
    <row r="26" spans="2:14" s="110" customFormat="1" x14ac:dyDescent="0.3">
      <c r="B26" s="94" t="s">
        <v>3</v>
      </c>
      <c r="C26" s="28">
        <v>0.15340277777777778</v>
      </c>
      <c r="D26" s="29">
        <v>1</v>
      </c>
      <c r="E26" s="30">
        <v>0.4904892309969654</v>
      </c>
      <c r="F26" s="28">
        <v>6.0578703703703711E-2</v>
      </c>
      <c r="G26" s="29">
        <v>0.99999999999999978</v>
      </c>
      <c r="H26" s="30">
        <v>0.42196065785230563</v>
      </c>
      <c r="I26" s="28">
        <v>9.1238425925925931E-2</v>
      </c>
      <c r="J26" s="29">
        <v>1</v>
      </c>
      <c r="K26" s="30">
        <v>0.52507826550323056</v>
      </c>
      <c r="L26" s="28">
        <v>0.30521990740740745</v>
      </c>
      <c r="M26" s="29">
        <v>0.99999999999999967</v>
      </c>
      <c r="N26" s="31">
        <v>0.48441374749719873</v>
      </c>
    </row>
    <row r="27" spans="2:14" s="110" customFormat="1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s="110" customFormat="1" x14ac:dyDescent="0.3">
      <c r="B29" s="90" t="s">
        <v>23</v>
      </c>
      <c r="C29" s="143">
        <v>2.9374999999999984E-2</v>
      </c>
      <c r="D29" s="25"/>
      <c r="E29" s="24">
        <v>9.3923469765376313E-2</v>
      </c>
      <c r="F29" s="143">
        <v>1.4375000000000002E-2</v>
      </c>
      <c r="G29" s="25"/>
      <c r="H29" s="24">
        <v>0.10012899064817801</v>
      </c>
      <c r="I29" s="143">
        <v>1.3668981481481483E-2</v>
      </c>
      <c r="J29" s="25"/>
      <c r="K29" s="24">
        <v>7.8665156864051178E-2</v>
      </c>
      <c r="L29" s="25">
        <v>5.7418981481481467E-2</v>
      </c>
      <c r="M29" s="24"/>
      <c r="N29" s="26">
        <v>9.112952111537681E-2</v>
      </c>
    </row>
    <row r="30" spans="2:14" s="110" customFormat="1" x14ac:dyDescent="0.3">
      <c r="B30" s="90" t="s">
        <v>24</v>
      </c>
      <c r="C30" s="143">
        <v>1.0416666666666667E-3</v>
      </c>
      <c r="D30" s="25"/>
      <c r="E30" s="24">
        <v>3.3306194952261118E-3</v>
      </c>
      <c r="F30" s="143">
        <v>6.9444444444444436E-4</v>
      </c>
      <c r="G30" s="25"/>
      <c r="H30" s="24">
        <v>4.8371493066752648E-3</v>
      </c>
      <c r="I30" s="143">
        <v>3.8194444444444441E-4</v>
      </c>
      <c r="J30" s="25"/>
      <c r="K30" s="24">
        <v>2.1980949843468994E-3</v>
      </c>
      <c r="L30" s="25">
        <v>2.1180555555555553E-3</v>
      </c>
      <c r="M30" s="24"/>
      <c r="N30" s="26">
        <v>3.3615606458605035E-3</v>
      </c>
    </row>
    <row r="31" spans="2:14" s="110" customFormat="1" x14ac:dyDescent="0.3">
      <c r="B31" s="90" t="s">
        <v>25</v>
      </c>
      <c r="C31" s="143">
        <v>1.9675925925925924E-3</v>
      </c>
      <c r="D31" s="25"/>
      <c r="E31" s="24">
        <v>6.291170157649322E-3</v>
      </c>
      <c r="F31" s="143">
        <v>1.0416666666666667E-4</v>
      </c>
      <c r="G31" s="25"/>
      <c r="H31" s="24">
        <v>7.2557239600128988E-4</v>
      </c>
      <c r="I31" s="143">
        <v>2.3148148148148147E-5</v>
      </c>
      <c r="J31" s="25"/>
      <c r="K31" s="24">
        <v>1.3321787783920604E-4</v>
      </c>
      <c r="L31" s="25">
        <v>2.0949074074074069E-3</v>
      </c>
      <c r="M31" s="24"/>
      <c r="N31" s="26">
        <v>3.3248222781461808E-3</v>
      </c>
    </row>
    <row r="32" spans="2:14" s="110" customFormat="1" x14ac:dyDescent="0.3">
      <c r="B32" s="90" t="s">
        <v>26</v>
      </c>
      <c r="C32" s="143">
        <v>5.5405092592592617E-2</v>
      </c>
      <c r="D32" s="25"/>
      <c r="E32" s="24">
        <v>0.17715195026274894</v>
      </c>
      <c r="F32" s="143">
        <v>3.246527777777778E-2</v>
      </c>
      <c r="G32" s="25"/>
      <c r="H32" s="24">
        <v>0.22613673008706867</v>
      </c>
      <c r="I32" s="143">
        <v>3.2268518518518509E-2</v>
      </c>
      <c r="J32" s="25"/>
      <c r="K32" s="24">
        <v>0.18570572170785316</v>
      </c>
      <c r="L32" s="25">
        <v>0.12013888888888891</v>
      </c>
      <c r="M32" s="24"/>
      <c r="N32" s="26">
        <v>0.19067212843733353</v>
      </c>
    </row>
    <row r="33" spans="2:14" s="110" customFormat="1" x14ac:dyDescent="0.3">
      <c r="B33" s="90" t="s">
        <v>27</v>
      </c>
      <c r="C33" s="143">
        <v>4.9421296296296283E-2</v>
      </c>
      <c r="D33" s="25"/>
      <c r="E33" s="24">
        <v>0.15801939160683884</v>
      </c>
      <c r="F33" s="143">
        <v>2.6203703703703701E-2</v>
      </c>
      <c r="G33" s="25"/>
      <c r="H33" s="24">
        <v>0.18252176717187998</v>
      </c>
      <c r="I33" s="143">
        <v>2.6215277777777771E-2</v>
      </c>
      <c r="J33" s="25"/>
      <c r="K33" s="24">
        <v>0.1508692466529008</v>
      </c>
      <c r="L33" s="25">
        <v>0.10184027777777775</v>
      </c>
      <c r="M33" s="24"/>
      <c r="N33" s="26">
        <v>0.16163044875916158</v>
      </c>
    </row>
    <row r="34" spans="2:14" s="110" customFormat="1" x14ac:dyDescent="0.3">
      <c r="B34" s="90" t="s">
        <v>28</v>
      </c>
      <c r="C34" s="143">
        <v>2.2141203703703705E-2</v>
      </c>
      <c r="D34" s="25"/>
      <c r="E34" s="24">
        <v>7.0794167715195033E-2</v>
      </c>
      <c r="F34" s="143">
        <v>9.1435185185185178E-3</v>
      </c>
      <c r="G34" s="25"/>
      <c r="H34" s="24">
        <v>6.3689132537890991E-2</v>
      </c>
      <c r="I34" s="143">
        <v>9.9652777777777778E-3</v>
      </c>
      <c r="J34" s="25"/>
      <c r="K34" s="24">
        <v>5.7350296409778199E-2</v>
      </c>
      <c r="L34" s="25">
        <v>4.1249999999999995E-2</v>
      </c>
      <c r="M34" s="24"/>
      <c r="N34" s="26">
        <v>6.5467771266922589E-2</v>
      </c>
    </row>
    <row r="35" spans="2:14" s="110" customFormat="1" x14ac:dyDescent="0.3">
      <c r="B35" s="94" t="s">
        <v>3</v>
      </c>
      <c r="C35" s="32">
        <v>0.15935185185185186</v>
      </c>
      <c r="D35" s="32"/>
      <c r="E35" s="29">
        <v>0.50951076900303449</v>
      </c>
      <c r="F35" s="32">
        <v>8.2986111111111122E-2</v>
      </c>
      <c r="G35" s="32"/>
      <c r="H35" s="29">
        <v>0.57803934214769426</v>
      </c>
      <c r="I35" s="32">
        <v>8.2523148148148137E-2</v>
      </c>
      <c r="J35" s="32"/>
      <c r="K35" s="29">
        <v>0.47492173449676944</v>
      </c>
      <c r="L35" s="32">
        <v>0.3248611111111111</v>
      </c>
      <c r="M35" s="32"/>
      <c r="N35" s="31">
        <v>0.51558625250280121</v>
      </c>
    </row>
    <row r="36" spans="2:14" s="110" customFormat="1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3">
      <c r="B37" s="94" t="s">
        <v>6</v>
      </c>
      <c r="C37" s="32">
        <v>0.31275462962962963</v>
      </c>
      <c r="D37" s="34"/>
      <c r="E37" s="29">
        <v>0.99999999999999989</v>
      </c>
      <c r="F37" s="32">
        <v>0.14356481481481484</v>
      </c>
      <c r="G37" s="34"/>
      <c r="H37" s="29">
        <v>0.99999999999999989</v>
      </c>
      <c r="I37" s="32">
        <v>0.17376157407407405</v>
      </c>
      <c r="J37" s="34"/>
      <c r="K37" s="29">
        <v>1</v>
      </c>
      <c r="L37" s="32">
        <v>0.63008101851851861</v>
      </c>
      <c r="M37" s="34"/>
      <c r="N37" s="33">
        <v>1</v>
      </c>
    </row>
    <row r="38" spans="2:14" s="110" customFormat="1" ht="66" customHeight="1" thickBot="1" x14ac:dyDescent="0.35">
      <c r="B38" s="250" t="s">
        <v>56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2"/>
    </row>
    <row r="39" spans="2:14" s="110" customFormat="1" x14ac:dyDescent="0.3"/>
    <row r="40" spans="2:14" s="110" customFormat="1" x14ac:dyDescent="0.3"/>
    <row r="41" spans="2:14" s="110" customFormat="1" x14ac:dyDescent="0.3"/>
    <row r="42" spans="2:14" s="110" customFormat="1" x14ac:dyDescent="0.3"/>
    <row r="43" spans="2:14" s="110" customFormat="1" x14ac:dyDescent="0.3"/>
    <row r="44" spans="2:14" s="110" customFormat="1" x14ac:dyDescent="0.3"/>
    <row r="45" spans="2:14" s="110" customFormat="1" x14ac:dyDescent="0.3"/>
    <row r="46" spans="2:14" s="110" customFormat="1" x14ac:dyDescent="0.3"/>
    <row r="47" spans="2:14" s="110" customFormat="1" x14ac:dyDescent="0.3"/>
    <row r="48" spans="2:14" s="110" customFormat="1" x14ac:dyDescent="0.3"/>
    <row r="49" s="110" customFormat="1" x14ac:dyDescent="0.3"/>
    <row r="50" s="110" customFormat="1" x14ac:dyDescent="0.3"/>
    <row r="51" s="110" customFormat="1" x14ac:dyDescent="0.3"/>
    <row r="52" s="110" customFormat="1" x14ac:dyDescent="0.3"/>
    <row r="53" s="110" customFormat="1" x14ac:dyDescent="0.3"/>
    <row r="54" s="110" customFormat="1" x14ac:dyDescent="0.3"/>
    <row r="55" s="110" customFormat="1" x14ac:dyDescent="0.3"/>
    <row r="56" s="110" customFormat="1" x14ac:dyDescent="0.3"/>
    <row r="57" s="110" customFormat="1" x14ac:dyDescent="0.3"/>
    <row r="58" s="110" customFormat="1" x14ac:dyDescent="0.3"/>
    <row r="59" s="110" customFormat="1" x14ac:dyDescent="0.3"/>
    <row r="60" s="110" customFormat="1" x14ac:dyDescent="0.3"/>
    <row r="61" s="110" customFormat="1" x14ac:dyDescent="0.3"/>
    <row r="62" s="110" customFormat="1" x14ac:dyDescent="0.3"/>
    <row r="63" s="110" customFormat="1" x14ac:dyDescent="0.3"/>
    <row r="64" s="110" customFormat="1" x14ac:dyDescent="0.3"/>
    <row r="65" s="110" customFormat="1" x14ac:dyDescent="0.3"/>
    <row r="66" s="110" customFormat="1" x14ac:dyDescent="0.3"/>
    <row r="67" s="110" customFormat="1" x14ac:dyDescent="0.3"/>
    <row r="68" s="110" customFormat="1" x14ac:dyDescent="0.3"/>
    <row r="69" s="110" customFormat="1" x14ac:dyDescent="0.3"/>
    <row r="70" s="110" customFormat="1" x14ac:dyDescent="0.3"/>
    <row r="71" s="110" customFormat="1" x14ac:dyDescent="0.3"/>
    <row r="72" s="110" customFormat="1" x14ac:dyDescent="0.3"/>
    <row r="73" s="110" customFormat="1" x14ac:dyDescent="0.3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.6640625" style="2" customWidth="1"/>
    <col min="15" max="16384" width="8.88671875" style="2"/>
  </cols>
  <sheetData>
    <row r="2" spans="2:14" ht="15" thickBot="1" x14ac:dyDescent="0.35"/>
    <row r="3" spans="2:14" x14ac:dyDescent="0.3">
      <c r="B3" s="229" t="s">
        <v>105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175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111"/>
      <c r="C5" s="235" t="s">
        <v>0</v>
      </c>
      <c r="D5" s="233"/>
      <c r="E5" s="236"/>
      <c r="F5" s="235" t="s">
        <v>1</v>
      </c>
      <c r="G5" s="233"/>
      <c r="H5" s="236"/>
      <c r="I5" s="233" t="s">
        <v>2</v>
      </c>
      <c r="J5" s="233"/>
      <c r="K5" s="236"/>
      <c r="L5" s="235" t="s">
        <v>3</v>
      </c>
      <c r="M5" s="233"/>
      <c r="N5" s="234"/>
    </row>
    <row r="6" spans="2:14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3">
      <c r="B7" s="90" t="s">
        <v>11</v>
      </c>
      <c r="C7" s="143">
        <v>5.2673611111111129E-2</v>
      </c>
      <c r="D7" s="24">
        <v>0.27002491990032057</v>
      </c>
      <c r="E7" s="24">
        <v>0.13685983219559145</v>
      </c>
      <c r="F7" s="143">
        <v>2.4548611111111129E-2</v>
      </c>
      <c r="G7" s="24">
        <v>0.31324767390341179</v>
      </c>
      <c r="H7" s="24">
        <v>0.13956701980654088</v>
      </c>
      <c r="I7" s="143">
        <v>3.2372685185185178E-2</v>
      </c>
      <c r="J7" s="24">
        <v>0.28045723453323962</v>
      </c>
      <c r="K7" s="24">
        <v>0.15431724137931033</v>
      </c>
      <c r="L7" s="25">
        <v>0.10959490740740743</v>
      </c>
      <c r="M7" s="24">
        <v>0.28183225191975719</v>
      </c>
      <c r="N7" s="26">
        <v>0.14223056702966583</v>
      </c>
    </row>
    <row r="8" spans="2:14" x14ac:dyDescent="0.3">
      <c r="B8" s="90" t="s">
        <v>76</v>
      </c>
      <c r="C8" s="143">
        <v>3.4143518518518524E-3</v>
      </c>
      <c r="D8" s="24">
        <v>1.7503263320280057E-2</v>
      </c>
      <c r="E8" s="24">
        <v>8.8713800258623313E-3</v>
      </c>
      <c r="F8" s="143">
        <v>1.5393518518518514E-3</v>
      </c>
      <c r="G8" s="24">
        <v>1.9642593413085208E-2</v>
      </c>
      <c r="H8" s="24">
        <v>8.7517273146015644E-3</v>
      </c>
      <c r="I8" s="143">
        <v>2.0833333333333329E-3</v>
      </c>
      <c r="J8" s="24">
        <v>1.8048731575253177E-2</v>
      </c>
      <c r="K8" s="24">
        <v>9.9310344827586196E-3</v>
      </c>
      <c r="L8" s="25">
        <v>7.037037037037037E-3</v>
      </c>
      <c r="M8" s="24">
        <v>1.8096315256860528E-2</v>
      </c>
      <c r="N8" s="26">
        <v>9.1325572662410825E-3</v>
      </c>
    </row>
    <row r="9" spans="2:14" x14ac:dyDescent="0.3">
      <c r="B9" s="90" t="s">
        <v>12</v>
      </c>
      <c r="C9" s="143">
        <v>2.7164351851851842E-2</v>
      </c>
      <c r="D9" s="24">
        <v>0.13925477631422806</v>
      </c>
      <c r="E9" s="24">
        <v>7.0580098036267386E-2</v>
      </c>
      <c r="F9" s="143">
        <v>1.0358796296296298E-2</v>
      </c>
      <c r="G9" s="24">
        <v>0.13218136168955841</v>
      </c>
      <c r="H9" s="24">
        <v>5.8893202605777469E-2</v>
      </c>
      <c r="I9" s="143">
        <v>1.5590277777777771E-2</v>
      </c>
      <c r="J9" s="24">
        <v>0.13506467462147789</v>
      </c>
      <c r="K9" s="24">
        <v>7.4317241379310311E-2</v>
      </c>
      <c r="L9" s="25">
        <v>5.3113425925925911E-2</v>
      </c>
      <c r="M9" s="24">
        <v>0.13658551104232391</v>
      </c>
      <c r="N9" s="26">
        <v>6.8929778445362355E-2</v>
      </c>
    </row>
    <row r="10" spans="2:14" x14ac:dyDescent="0.3">
      <c r="B10" s="90" t="s">
        <v>13</v>
      </c>
      <c r="C10" s="143">
        <v>5.0925925925925921E-3</v>
      </c>
      <c r="D10" s="53">
        <v>2.6106562240417706E-2</v>
      </c>
      <c r="E10" s="53">
        <v>1.3231888852133642E-2</v>
      </c>
      <c r="F10" s="143">
        <v>2.1759259259259262E-3</v>
      </c>
      <c r="G10" s="53">
        <v>2.7765470388421209E-2</v>
      </c>
      <c r="H10" s="53">
        <v>1.237086267026387E-2</v>
      </c>
      <c r="I10" s="143">
        <v>5.2430555555555572E-3</v>
      </c>
      <c r="J10" s="24">
        <v>4.5422641131053855E-2</v>
      </c>
      <c r="K10" s="24">
        <v>2.499310344827587E-2</v>
      </c>
      <c r="L10" s="25">
        <v>1.2511574074074074E-2</v>
      </c>
      <c r="M10" s="24">
        <v>3.2174534198464194E-2</v>
      </c>
      <c r="N10" s="26">
        <v>1.6237326323695081E-2</v>
      </c>
    </row>
    <row r="11" spans="2:14" x14ac:dyDescent="0.3">
      <c r="B11" s="90" t="s">
        <v>14</v>
      </c>
      <c r="C11" s="143">
        <v>1.6354166666666663E-2</v>
      </c>
      <c r="D11" s="53">
        <v>8.3837664649341392E-2</v>
      </c>
      <c r="E11" s="53">
        <v>4.2492406700147353E-2</v>
      </c>
      <c r="F11" s="143">
        <v>6.2731481481481466E-3</v>
      </c>
      <c r="G11" s="53">
        <v>8.0047260375129201E-2</v>
      </c>
      <c r="H11" s="53">
        <v>3.5664933868526677E-2</v>
      </c>
      <c r="I11" s="143">
        <v>8.8773148148148153E-3</v>
      </c>
      <c r="J11" s="24">
        <v>7.6907650656773283E-2</v>
      </c>
      <c r="K11" s="24">
        <v>4.2317241379310346E-2</v>
      </c>
      <c r="L11" s="25">
        <v>3.1504629629629625E-2</v>
      </c>
      <c r="M11" s="24">
        <v>8.1016727186142015E-2</v>
      </c>
      <c r="N11" s="26">
        <v>4.0886218550506948E-2</v>
      </c>
    </row>
    <row r="12" spans="2:14" x14ac:dyDescent="0.3">
      <c r="B12" s="90" t="s">
        <v>107</v>
      </c>
      <c r="C12" s="143">
        <v>6.6782407407407401E-2</v>
      </c>
      <c r="D12" s="53">
        <v>0.34235196392547768</v>
      </c>
      <c r="E12" s="53">
        <v>0.17351817881093437</v>
      </c>
      <c r="F12" s="143">
        <v>2.4155092592592593E-2</v>
      </c>
      <c r="G12" s="53">
        <v>0.30822625904593115</v>
      </c>
      <c r="H12" s="53">
        <v>0.13732973613213134</v>
      </c>
      <c r="I12" s="143">
        <v>3.6238425925925938E-2</v>
      </c>
      <c r="J12" s="24">
        <v>0.31394765867843183</v>
      </c>
      <c r="K12" s="24">
        <v>0.17274482758620696</v>
      </c>
      <c r="L12" s="25">
        <v>0.12717592592592591</v>
      </c>
      <c r="M12" s="24">
        <v>0.32704327638549907</v>
      </c>
      <c r="N12" s="26">
        <v>0.16504693954187008</v>
      </c>
    </row>
    <row r="13" spans="2:14" x14ac:dyDescent="0.3">
      <c r="B13" s="90" t="s">
        <v>176</v>
      </c>
      <c r="C13" s="143"/>
      <c r="D13" s="53"/>
      <c r="E13" s="53"/>
      <c r="F13" s="143"/>
      <c r="G13" s="53"/>
      <c r="H13" s="53"/>
      <c r="I13" s="143"/>
      <c r="J13" s="24"/>
      <c r="K13" s="24"/>
      <c r="L13" s="25"/>
      <c r="M13" s="24"/>
      <c r="N13" s="26"/>
    </row>
    <row r="14" spans="2:14" x14ac:dyDescent="0.3">
      <c r="B14" s="90" t="s">
        <v>101</v>
      </c>
      <c r="C14" s="143">
        <v>1.1574074074074073E-5</v>
      </c>
      <c r="D14" s="53">
        <v>5.933309600094934E-5</v>
      </c>
      <c r="E14" s="53">
        <v>3.0072474663940097E-5</v>
      </c>
      <c r="F14" s="143"/>
      <c r="G14" s="53"/>
      <c r="H14" s="53"/>
      <c r="I14" s="143">
        <v>2.8935185185185184E-4</v>
      </c>
      <c r="J14" s="24">
        <v>2.5067682743407193E-3</v>
      </c>
      <c r="K14" s="24">
        <v>1.3793103448275861E-3</v>
      </c>
      <c r="L14" s="25">
        <v>3.0092592592592589E-4</v>
      </c>
      <c r="M14" s="24">
        <v>7.7385558664206191E-4</v>
      </c>
      <c r="N14" s="26">
        <v>3.9053698835899364E-4</v>
      </c>
    </row>
    <row r="15" spans="2:14" x14ac:dyDescent="0.3">
      <c r="B15" s="90" t="s">
        <v>15</v>
      </c>
      <c r="C15" s="143">
        <v>3.4722222222222224E-4</v>
      </c>
      <c r="D15" s="53">
        <v>1.7799928800284802E-3</v>
      </c>
      <c r="E15" s="53">
        <v>9.0217423991820298E-4</v>
      </c>
      <c r="F15" s="143">
        <v>2.3148148148148146E-4</v>
      </c>
      <c r="G15" s="53">
        <v>2.9537734455767238E-3</v>
      </c>
      <c r="H15" s="53">
        <v>1.316049220240837E-3</v>
      </c>
      <c r="I15" s="143">
        <v>2.3148148148148146E-4</v>
      </c>
      <c r="J15" s="24">
        <v>2.0054146194725753E-3</v>
      </c>
      <c r="K15" s="24">
        <v>1.103448275862069E-3</v>
      </c>
      <c r="L15" s="25">
        <v>8.1018518518518516E-4</v>
      </c>
      <c r="M15" s="24">
        <v>2.0834573486517051E-3</v>
      </c>
      <c r="N15" s="26">
        <v>1.0514457378895982E-3</v>
      </c>
    </row>
    <row r="16" spans="2:14" x14ac:dyDescent="0.3">
      <c r="B16" s="90" t="s">
        <v>16</v>
      </c>
      <c r="C16" s="143">
        <v>4.2013888888888873E-3</v>
      </c>
      <c r="D16" s="53">
        <v>2.1537913848344602E-2</v>
      </c>
      <c r="E16" s="53">
        <v>1.0916308303010252E-2</v>
      </c>
      <c r="F16" s="143">
        <v>1.5972222222222225E-3</v>
      </c>
      <c r="G16" s="53">
        <v>2.0381036774479399E-2</v>
      </c>
      <c r="H16" s="53">
        <v>9.0807396196617776E-3</v>
      </c>
      <c r="I16" s="143">
        <v>2.4537037037037036E-3</v>
      </c>
      <c r="J16" s="24">
        <v>2.1257394966409299E-2</v>
      </c>
      <c r="K16" s="24">
        <v>1.1696551724137931E-2</v>
      </c>
      <c r="L16" s="25">
        <v>8.252314814814813E-3</v>
      </c>
      <c r="M16" s="24">
        <v>2.122150127983808E-2</v>
      </c>
      <c r="N16" s="26">
        <v>1.0709725873075478E-2</v>
      </c>
    </row>
    <row r="17" spans="2:14" x14ac:dyDescent="0.3">
      <c r="B17" s="90" t="s">
        <v>17</v>
      </c>
      <c r="C17" s="143">
        <v>6.5972222222222213E-4</v>
      </c>
      <c r="D17" s="53">
        <v>3.381986472054112E-3</v>
      </c>
      <c r="E17" s="53">
        <v>1.7141310558445855E-3</v>
      </c>
      <c r="F17" s="143"/>
      <c r="G17" s="53"/>
      <c r="H17" s="53"/>
      <c r="I17" s="143"/>
      <c r="J17" s="24"/>
      <c r="K17" s="24"/>
      <c r="L17" s="25">
        <v>6.5972222222222213E-4</v>
      </c>
      <c r="M17" s="24">
        <v>1.696529555330674E-3</v>
      </c>
      <c r="N17" s="26">
        <v>8.5617724371010132E-4</v>
      </c>
    </row>
    <row r="18" spans="2:14" x14ac:dyDescent="0.3">
      <c r="B18" s="90" t="s">
        <v>18</v>
      </c>
      <c r="C18" s="143">
        <v>1.1574074074074073E-5</v>
      </c>
      <c r="D18" s="53">
        <v>5.933309600094934E-5</v>
      </c>
      <c r="E18" s="53">
        <v>3.0072474663940097E-5</v>
      </c>
      <c r="F18" s="143"/>
      <c r="G18" s="53"/>
      <c r="H18" s="53"/>
      <c r="I18" s="143"/>
      <c r="J18" s="24"/>
      <c r="K18" s="24"/>
      <c r="L18" s="25">
        <v>1.1574074074074073E-5</v>
      </c>
      <c r="M18" s="24">
        <v>2.9763676409310076E-5</v>
      </c>
      <c r="N18" s="26">
        <v>1.5020653398422833E-5</v>
      </c>
    </row>
    <row r="19" spans="2:14" x14ac:dyDescent="0.3">
      <c r="B19" s="90" t="s">
        <v>177</v>
      </c>
      <c r="C19" s="143">
        <v>3.1018518518518513E-3</v>
      </c>
      <c r="D19" s="24">
        <v>1.5901269728254421E-2</v>
      </c>
      <c r="E19" s="24">
        <v>8.059423209935945E-3</v>
      </c>
      <c r="F19" s="143">
        <v>1.0763888888888889E-3</v>
      </c>
      <c r="G19" s="24">
        <v>1.3735046521931766E-2</v>
      </c>
      <c r="H19" s="24">
        <v>6.1196288741198921E-3</v>
      </c>
      <c r="I19" s="143">
        <v>6.2500000000000001E-4</v>
      </c>
      <c r="J19" s="24">
        <v>5.4146194725759539E-3</v>
      </c>
      <c r="K19" s="24">
        <v>2.9793103448275864E-3</v>
      </c>
      <c r="L19" s="25">
        <v>4.8032407407407399E-3</v>
      </c>
      <c r="M19" s="24">
        <v>1.235192570986368E-2</v>
      </c>
      <c r="N19" s="26">
        <v>6.2335711603454741E-3</v>
      </c>
    </row>
    <row r="20" spans="2:14" x14ac:dyDescent="0.3">
      <c r="B20" s="90" t="s">
        <v>77</v>
      </c>
      <c r="C20" s="143">
        <v>3.9351851851851852E-4</v>
      </c>
      <c r="D20" s="24">
        <v>2.0173252640322777E-3</v>
      </c>
      <c r="E20" s="24">
        <v>1.0224641385739633E-3</v>
      </c>
      <c r="F20" s="143">
        <v>9.2592592592592588E-5</v>
      </c>
      <c r="G20" s="24">
        <v>1.1815093782306895E-3</v>
      </c>
      <c r="H20" s="24">
        <v>5.2641968809633477E-4</v>
      </c>
      <c r="I20" s="143">
        <v>1.6203703703703703E-4</v>
      </c>
      <c r="J20" s="24">
        <v>1.4037902336308029E-3</v>
      </c>
      <c r="K20" s="24">
        <v>7.7241379310344826E-4</v>
      </c>
      <c r="L20" s="25">
        <v>6.4814814814814813E-4</v>
      </c>
      <c r="M20" s="24">
        <v>1.6667658789213642E-3</v>
      </c>
      <c r="N20" s="26">
        <v>8.4115659031167858E-4</v>
      </c>
    </row>
    <row r="21" spans="2:14" x14ac:dyDescent="0.3">
      <c r="B21" s="90" t="s">
        <v>78</v>
      </c>
      <c r="C21" s="143">
        <v>5.1041666666666666E-3</v>
      </c>
      <c r="D21" s="24">
        <v>2.6165895336418658E-2</v>
      </c>
      <c r="E21" s="24">
        <v>1.3261961326797583E-2</v>
      </c>
      <c r="F21" s="143">
        <v>8.4490740740740739E-4</v>
      </c>
      <c r="G21" s="24">
        <v>1.0781273076355041E-2</v>
      </c>
      <c r="H21" s="24">
        <v>4.8035796538790547E-3</v>
      </c>
      <c r="I21" s="143">
        <v>3.8541666666666668E-3</v>
      </c>
      <c r="J21" s="24">
        <v>3.3390153414218388E-2</v>
      </c>
      <c r="K21" s="24">
        <v>1.8372413793103448E-2</v>
      </c>
      <c r="L21" s="25">
        <v>9.8032407407407408E-3</v>
      </c>
      <c r="M21" s="24">
        <v>2.5209833918685635E-2</v>
      </c>
      <c r="N21" s="26">
        <v>1.2722493428464139E-2</v>
      </c>
    </row>
    <row r="22" spans="2:14" x14ac:dyDescent="0.3">
      <c r="B22" s="90" t="s">
        <v>19</v>
      </c>
      <c r="C22" s="143"/>
      <c r="D22" s="24"/>
      <c r="E22" s="24"/>
      <c r="F22" s="143"/>
      <c r="G22" s="24"/>
      <c r="H22" s="24"/>
      <c r="I22" s="143"/>
      <c r="J22" s="24"/>
      <c r="K22" s="24"/>
      <c r="L22" s="25"/>
      <c r="M22" s="24"/>
      <c r="N22" s="26"/>
    </row>
    <row r="23" spans="2:14" x14ac:dyDescent="0.3">
      <c r="B23" s="165" t="s">
        <v>178</v>
      </c>
      <c r="C23" s="174">
        <v>1.9675925925925926E-4</v>
      </c>
      <c r="D23" s="170">
        <v>1.0086626320161389E-3</v>
      </c>
      <c r="E23" s="170">
        <v>5.1123206928698167E-4</v>
      </c>
      <c r="F23" s="174">
        <v>2.8935185185185184E-4</v>
      </c>
      <c r="G23" s="170">
        <v>3.6922168069709045E-3</v>
      </c>
      <c r="H23" s="170">
        <v>1.6450615253010461E-3</v>
      </c>
      <c r="I23" s="174">
        <v>2.0833333333333332E-4</v>
      </c>
      <c r="J23" s="170">
        <v>1.8048731575253179E-3</v>
      </c>
      <c r="K23" s="170">
        <v>9.9310344827586213E-4</v>
      </c>
      <c r="L23" s="171">
        <v>6.9444444444444436E-4</v>
      </c>
      <c r="M23" s="170">
        <v>1.7858205845586045E-3</v>
      </c>
      <c r="N23" s="26">
        <v>9.0123920390536988E-4</v>
      </c>
    </row>
    <row r="24" spans="2:14" x14ac:dyDescent="0.3">
      <c r="B24" s="90" t="s">
        <v>20</v>
      </c>
      <c r="C24" s="143"/>
      <c r="D24" s="24"/>
      <c r="E24" s="24"/>
      <c r="F24" s="143">
        <v>3.9351851851851852E-4</v>
      </c>
      <c r="G24" s="24">
        <v>5.0214148574804305E-3</v>
      </c>
      <c r="H24" s="24">
        <v>2.2372836744094229E-3</v>
      </c>
      <c r="I24" s="143"/>
      <c r="J24" s="24"/>
      <c r="K24" s="24"/>
      <c r="L24" s="25">
        <v>3.9351851851851852E-4</v>
      </c>
      <c r="M24" s="24">
        <v>1.0119649979165425E-3</v>
      </c>
      <c r="N24" s="26">
        <v>5.1070221554637635E-4</v>
      </c>
    </row>
    <row r="25" spans="2:14" x14ac:dyDescent="0.3">
      <c r="B25" s="90" t="s">
        <v>21</v>
      </c>
      <c r="C25" s="143">
        <v>9.5601851851851855E-3</v>
      </c>
      <c r="D25" s="24">
        <v>4.9009137296784154E-2</v>
      </c>
      <c r="E25" s="24">
        <v>2.4839864072414522E-2</v>
      </c>
      <c r="F25" s="143">
        <v>4.7916666666666663E-3</v>
      </c>
      <c r="G25" s="24">
        <v>6.114311032343818E-2</v>
      </c>
      <c r="H25" s="24">
        <v>2.7242218858985322E-2</v>
      </c>
      <c r="I25" s="143">
        <v>7.199074074074073E-3</v>
      </c>
      <c r="J25" s="24">
        <v>6.2368394665597092E-2</v>
      </c>
      <c r="K25" s="24">
        <v>3.4317241379310338E-2</v>
      </c>
      <c r="L25" s="25">
        <v>2.1550925925925925E-2</v>
      </c>
      <c r="M25" s="24">
        <v>5.5419965474135358E-2</v>
      </c>
      <c r="N25" s="26">
        <v>2.7968456627863313E-2</v>
      </c>
    </row>
    <row r="26" spans="2:14" x14ac:dyDescent="0.3">
      <c r="B26" s="94" t="s">
        <v>3</v>
      </c>
      <c r="C26" s="28">
        <v>0.19506944444444441</v>
      </c>
      <c r="D26" s="29">
        <v>1.0000000000000002</v>
      </c>
      <c r="E26" s="30">
        <v>0.50684148798604656</v>
      </c>
      <c r="F26" s="28">
        <v>7.8368055555555566E-2</v>
      </c>
      <c r="G26" s="29">
        <v>1</v>
      </c>
      <c r="H26" s="30">
        <v>0.44554846351253541</v>
      </c>
      <c r="I26" s="28">
        <v>0.11542824074074076</v>
      </c>
      <c r="J26" s="29">
        <v>0.99999999999999978</v>
      </c>
      <c r="K26" s="30">
        <v>0.55023448275862075</v>
      </c>
      <c r="L26" s="28">
        <v>0.38886574074074076</v>
      </c>
      <c r="M26" s="29">
        <v>1</v>
      </c>
      <c r="N26" s="31">
        <v>0.5046639128802104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50" t="s">
        <v>4</v>
      </c>
      <c r="M28" s="4" t="s">
        <v>5</v>
      </c>
      <c r="N28" s="151" t="s">
        <v>5</v>
      </c>
    </row>
    <row r="29" spans="2:14" x14ac:dyDescent="0.3">
      <c r="B29" s="90" t="s">
        <v>23</v>
      </c>
      <c r="C29" s="143">
        <v>3.4351851851851835E-2</v>
      </c>
      <c r="D29" s="25"/>
      <c r="E29" s="24">
        <v>8.9255104802574176E-2</v>
      </c>
      <c r="F29" s="143">
        <v>1.7627314814814814E-2</v>
      </c>
      <c r="G29" s="25"/>
      <c r="H29" s="24">
        <v>0.10021714812133974</v>
      </c>
      <c r="I29" s="143">
        <v>1.68287037037037E-2</v>
      </c>
      <c r="J29" s="25"/>
      <c r="K29" s="24">
        <v>8.02206896551724E-2</v>
      </c>
      <c r="L29" s="25">
        <v>6.8807870370370339E-2</v>
      </c>
      <c r="M29" s="24"/>
      <c r="N29" s="26">
        <v>8.9297784453623699E-2</v>
      </c>
    </row>
    <row r="30" spans="2:14" x14ac:dyDescent="0.3">
      <c r="B30" s="90" t="s">
        <v>24</v>
      </c>
      <c r="C30" s="143">
        <v>1.4930555555555552E-3</v>
      </c>
      <c r="D30" s="25"/>
      <c r="E30" s="24">
        <v>3.879349231648272E-3</v>
      </c>
      <c r="F30" s="143">
        <v>1.0185185185185186E-3</v>
      </c>
      <c r="G30" s="25"/>
      <c r="H30" s="24">
        <v>5.7906165690596832E-3</v>
      </c>
      <c r="I30" s="143">
        <v>5.4398148148148144E-4</v>
      </c>
      <c r="J30" s="25"/>
      <c r="K30" s="24">
        <v>2.593103448275862E-3</v>
      </c>
      <c r="L30" s="25">
        <v>3.0555555555555553E-3</v>
      </c>
      <c r="M30" s="24"/>
      <c r="N30" s="26">
        <v>3.965452497183628E-3</v>
      </c>
    </row>
    <row r="31" spans="2:14" x14ac:dyDescent="0.3">
      <c r="B31" s="90" t="s">
        <v>25</v>
      </c>
      <c r="C31" s="143">
        <v>3.0671296296296289E-3</v>
      </c>
      <c r="D31" s="25"/>
      <c r="E31" s="24">
        <v>7.9692057859441241E-3</v>
      </c>
      <c r="F31" s="143">
        <v>5.3240740740740744E-4</v>
      </c>
      <c r="G31" s="25"/>
      <c r="H31" s="24">
        <v>3.0269132065539254E-3</v>
      </c>
      <c r="I31" s="143">
        <v>2.3148148148148147E-5</v>
      </c>
      <c r="J31" s="25"/>
      <c r="K31" s="24">
        <v>1.1034482758620689E-4</v>
      </c>
      <c r="L31" s="25">
        <v>3.6226851851851845E-3</v>
      </c>
      <c r="M31" s="24"/>
      <c r="N31" s="26">
        <v>4.7014645137063455E-3</v>
      </c>
    </row>
    <row r="32" spans="2:14" x14ac:dyDescent="0.3">
      <c r="B32" s="90" t="s">
        <v>26</v>
      </c>
      <c r="C32" s="143">
        <v>7.0034722222222262E-2</v>
      </c>
      <c r="D32" s="25"/>
      <c r="E32" s="24">
        <v>0.18196854419150166</v>
      </c>
      <c r="F32" s="143">
        <v>3.8449074074074073E-2</v>
      </c>
      <c r="G32" s="25"/>
      <c r="H32" s="24">
        <v>0.21859577548200301</v>
      </c>
      <c r="I32" s="143">
        <v>3.8078703703703677E-2</v>
      </c>
      <c r="J32" s="25"/>
      <c r="K32" s="24">
        <v>0.18151724137931022</v>
      </c>
      <c r="L32" s="25">
        <v>0.14656250000000001</v>
      </c>
      <c r="M32" s="24"/>
      <c r="N32" s="26">
        <v>0.19020653398422835</v>
      </c>
    </row>
    <row r="33" spans="2:14" x14ac:dyDescent="0.3">
      <c r="B33" s="90" t="s">
        <v>27</v>
      </c>
      <c r="C33" s="143">
        <v>5.8472222222222203E-2</v>
      </c>
      <c r="D33" s="25"/>
      <c r="E33" s="24">
        <v>0.15192614200222535</v>
      </c>
      <c r="F33" s="143">
        <v>3.0752314814814802E-2</v>
      </c>
      <c r="G33" s="25"/>
      <c r="H33" s="24">
        <v>0.17483713890899513</v>
      </c>
      <c r="I33" s="143">
        <v>2.8738425925925928E-2</v>
      </c>
      <c r="J33" s="25"/>
      <c r="K33" s="24">
        <v>0.13699310344827587</v>
      </c>
      <c r="L33" s="25">
        <v>0.11796296296296294</v>
      </c>
      <c r="M33" s="24"/>
      <c r="N33" s="26">
        <v>0.15309049943672548</v>
      </c>
    </row>
    <row r="34" spans="2:14" x14ac:dyDescent="0.3">
      <c r="B34" s="90" t="s">
        <v>28</v>
      </c>
      <c r="C34" s="143">
        <v>2.238425925925926E-2</v>
      </c>
      <c r="D34" s="25"/>
      <c r="E34" s="24">
        <v>5.8160166000060153E-2</v>
      </c>
      <c r="F34" s="143">
        <v>9.1435185185185178E-3</v>
      </c>
      <c r="G34" s="25"/>
      <c r="H34" s="24">
        <v>5.1983944199513056E-2</v>
      </c>
      <c r="I34" s="143">
        <v>1.013888888888889E-2</v>
      </c>
      <c r="J34" s="25"/>
      <c r="K34" s="24">
        <v>4.8331034482758627E-2</v>
      </c>
      <c r="L34" s="25">
        <v>4.1666666666666671E-2</v>
      </c>
      <c r="M34" s="24"/>
      <c r="N34" s="26">
        <v>5.4074352234322207E-2</v>
      </c>
    </row>
    <row r="35" spans="2:14" x14ac:dyDescent="0.3">
      <c r="B35" s="94" t="s">
        <v>3</v>
      </c>
      <c r="C35" s="32">
        <v>0.18980324074074076</v>
      </c>
      <c r="D35" s="32"/>
      <c r="E35" s="29">
        <v>0.49315851201395366</v>
      </c>
      <c r="F35" s="32">
        <v>9.7523148148148137E-2</v>
      </c>
      <c r="G35" s="32"/>
      <c r="H35" s="29">
        <v>0.55445153648746448</v>
      </c>
      <c r="I35" s="32">
        <v>9.4351851851851826E-2</v>
      </c>
      <c r="J35" s="32"/>
      <c r="K35" s="29">
        <v>0.44976551724137914</v>
      </c>
      <c r="L35" s="32">
        <v>0.38167824074074069</v>
      </c>
      <c r="M35" s="32"/>
      <c r="N35" s="31">
        <v>0.49533608711978971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3">
      <c r="B37" s="94" t="s">
        <v>6</v>
      </c>
      <c r="C37" s="32">
        <v>0.38487268518518514</v>
      </c>
      <c r="D37" s="34"/>
      <c r="E37" s="29">
        <v>1.0000000000000002</v>
      </c>
      <c r="F37" s="32">
        <v>0.1758912037037037</v>
      </c>
      <c r="G37" s="34"/>
      <c r="H37" s="29">
        <v>0.99999999999999989</v>
      </c>
      <c r="I37" s="32">
        <v>0.20978009259259259</v>
      </c>
      <c r="J37" s="34"/>
      <c r="K37" s="29">
        <v>0.99999999999999989</v>
      </c>
      <c r="L37" s="32">
        <v>0.7705439814814814</v>
      </c>
      <c r="M37" s="34"/>
      <c r="N37" s="33">
        <v>1</v>
      </c>
    </row>
    <row r="38" spans="2:14" ht="66" customHeight="1" thickBot="1" x14ac:dyDescent="0.35">
      <c r="B38" s="237" t="s">
        <v>57</v>
      </c>
      <c r="C38" s="238"/>
      <c r="D38" s="238"/>
      <c r="E38" s="238"/>
      <c r="F38" s="238"/>
      <c r="G38" s="238"/>
      <c r="H38" s="239"/>
      <c r="I38" s="238"/>
      <c r="J38" s="238"/>
      <c r="K38" s="238"/>
      <c r="L38" s="238"/>
      <c r="M38" s="238"/>
      <c r="N38" s="239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33203125" style="85" customWidth="1"/>
    <col min="7" max="7" width="10.33203125" style="2" customWidth="1"/>
    <col min="8" max="8" width="10.33203125" style="85" customWidth="1"/>
    <col min="9" max="11" width="10.33203125" style="2" customWidth="1"/>
    <col min="12" max="16384" width="8.88671875" style="2"/>
  </cols>
  <sheetData>
    <row r="1" spans="2:11" s="110" customFormat="1" x14ac:dyDescent="0.3">
      <c r="C1" s="122"/>
      <c r="D1" s="122"/>
      <c r="E1" s="122"/>
      <c r="F1" s="122"/>
      <c r="H1" s="122"/>
    </row>
    <row r="2" spans="2:11" s="110" customFormat="1" ht="15" thickBot="1" x14ac:dyDescent="0.35">
      <c r="C2" s="122"/>
      <c r="D2" s="122"/>
      <c r="E2" s="122"/>
      <c r="F2" s="122"/>
      <c r="H2" s="122"/>
    </row>
    <row r="3" spans="2:11" s="110" customFormat="1" x14ac:dyDescent="0.3">
      <c r="B3" s="229" t="s">
        <v>106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10" customFormat="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10" customFormat="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s="110" customFormat="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3">
      <c r="B7" s="90" t="s">
        <v>11</v>
      </c>
      <c r="C7" s="143">
        <v>3.0138888888888875E-2</v>
      </c>
      <c r="D7" s="53">
        <v>0.32895401718039408</v>
      </c>
      <c r="E7" s="54">
        <v>0.16603966077918758</v>
      </c>
      <c r="F7" s="143">
        <v>7.9513888888888898E-3</v>
      </c>
      <c r="G7" s="53">
        <v>0.31688191881918826</v>
      </c>
      <c r="H7" s="54">
        <v>0.17064083457526083</v>
      </c>
      <c r="I7" s="143">
        <v>3.8090277777777765E-2</v>
      </c>
      <c r="J7" s="53">
        <v>0.32635858786195948</v>
      </c>
      <c r="K7" s="91">
        <v>0.16697955248871071</v>
      </c>
    </row>
    <row r="8" spans="2:11" s="110" customFormat="1" x14ac:dyDescent="0.3">
      <c r="B8" s="90" t="s">
        <v>76</v>
      </c>
      <c r="C8" s="143">
        <v>3.1018518518518509E-3</v>
      </c>
      <c r="D8" s="53">
        <v>3.3855482566953005E-2</v>
      </c>
      <c r="E8" s="54">
        <v>1.7088567238411012E-2</v>
      </c>
      <c r="F8" s="143">
        <v>3.1250000000000001E-4</v>
      </c>
      <c r="G8" s="53">
        <v>1.2453874538745389E-2</v>
      </c>
      <c r="H8" s="54">
        <v>6.7064083457526085E-3</v>
      </c>
      <c r="I8" s="143">
        <v>3.4143518518518507E-3</v>
      </c>
      <c r="J8" s="53">
        <v>2.9254264180880597E-2</v>
      </c>
      <c r="K8" s="91">
        <v>1.4967781216703026E-2</v>
      </c>
    </row>
    <row r="9" spans="2:11" s="110" customFormat="1" x14ac:dyDescent="0.3">
      <c r="B9" s="90" t="s">
        <v>12</v>
      </c>
      <c r="C9" s="143">
        <v>5.3819444444444435E-3</v>
      </c>
      <c r="D9" s="53">
        <v>5.8741788782213242E-2</v>
      </c>
      <c r="E9" s="54">
        <v>2.9649939424854936E-2</v>
      </c>
      <c r="F9" s="143">
        <v>2.9629629629629632E-3</v>
      </c>
      <c r="G9" s="53">
        <v>0.11808118081180814</v>
      </c>
      <c r="H9" s="54">
        <v>6.3586686537506223E-2</v>
      </c>
      <c r="I9" s="143">
        <v>8.3449074074074068E-3</v>
      </c>
      <c r="J9" s="53">
        <v>7.1499404998016658E-2</v>
      </c>
      <c r="K9" s="91">
        <v>3.6582272058450459E-2</v>
      </c>
    </row>
    <row r="10" spans="2:11" s="110" customFormat="1" x14ac:dyDescent="0.3">
      <c r="B10" s="90" t="s">
        <v>13</v>
      </c>
      <c r="C10" s="143">
        <v>1.4814814814814814E-3</v>
      </c>
      <c r="D10" s="53">
        <v>1.6169782718544721E-2</v>
      </c>
      <c r="E10" s="54">
        <v>8.161703755658993E-3</v>
      </c>
      <c r="F10" s="143">
        <v>6.9444444444444436E-4</v>
      </c>
      <c r="G10" s="53">
        <v>2.7675276752767528E-2</v>
      </c>
      <c r="H10" s="54">
        <v>1.4903129657228016E-2</v>
      </c>
      <c r="I10" s="143">
        <v>2.1759259259259258E-3</v>
      </c>
      <c r="J10" s="53">
        <v>1.8643395477984926E-2</v>
      </c>
      <c r="K10" s="91">
        <v>9.5387893855598972E-3</v>
      </c>
    </row>
    <row r="11" spans="2:11" s="110" customFormat="1" x14ac:dyDescent="0.3">
      <c r="B11" s="90" t="s">
        <v>14</v>
      </c>
      <c r="C11" s="143">
        <v>8.9814814814814792E-3</v>
      </c>
      <c r="D11" s="53">
        <v>9.8029307731177351E-2</v>
      </c>
      <c r="E11" s="54">
        <v>4.9480329018682642E-2</v>
      </c>
      <c r="F11" s="143">
        <v>3.3101851851851851E-3</v>
      </c>
      <c r="G11" s="53">
        <v>0.1319188191881919</v>
      </c>
      <c r="H11" s="54">
        <v>7.1038251366120214E-2</v>
      </c>
      <c r="I11" s="143">
        <v>1.2291666666666664E-2</v>
      </c>
      <c r="J11" s="53">
        <v>0.10531535105117017</v>
      </c>
      <c r="K11" s="91">
        <v>5.3884012380130901E-2</v>
      </c>
    </row>
    <row r="12" spans="2:11" s="110" customFormat="1" x14ac:dyDescent="0.3">
      <c r="B12" s="90" t="s">
        <v>107</v>
      </c>
      <c r="C12" s="143">
        <v>3.888888888888889E-2</v>
      </c>
      <c r="D12" s="53">
        <v>0.424456796361799</v>
      </c>
      <c r="E12" s="54">
        <v>0.2142447235860486</v>
      </c>
      <c r="F12" s="143">
        <v>7.1643518518518497E-3</v>
      </c>
      <c r="G12" s="53">
        <v>0.2855166051660516</v>
      </c>
      <c r="H12" s="54">
        <v>0.15375062096373568</v>
      </c>
      <c r="I12" s="143">
        <v>4.6053240740740742E-2</v>
      </c>
      <c r="J12" s="53">
        <v>0.39458548195160659</v>
      </c>
      <c r="K12" s="91">
        <v>0.20188746258054699</v>
      </c>
    </row>
    <row r="13" spans="2:11" s="110" customFormat="1" x14ac:dyDescent="0.3">
      <c r="B13" s="90" t="s">
        <v>176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s="110" customFormat="1" x14ac:dyDescent="0.3">
      <c r="B14" s="90" t="s">
        <v>101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3">
      <c r="B15" s="90" t="s">
        <v>15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3">
      <c r="B16" s="90" t="s">
        <v>16</v>
      </c>
      <c r="C16" s="143">
        <v>1.2152777777777778E-3</v>
      </c>
      <c r="D16" s="53">
        <v>1.3264274886306219E-2</v>
      </c>
      <c r="E16" s="54">
        <v>6.6951476120640186E-3</v>
      </c>
      <c r="F16" s="143">
        <v>1.5046296296296296E-3</v>
      </c>
      <c r="G16" s="53">
        <v>5.9963099630996317E-2</v>
      </c>
      <c r="H16" s="54">
        <v>3.2290114257327376E-2</v>
      </c>
      <c r="I16" s="143">
        <v>2.7199074074074074E-3</v>
      </c>
      <c r="J16" s="53">
        <v>2.330424434748116E-2</v>
      </c>
      <c r="K16" s="91">
        <v>1.1923486731949873E-2</v>
      </c>
    </row>
    <row r="17" spans="2:14" s="110" customFormat="1" x14ac:dyDescent="0.3">
      <c r="B17" s="90" t="s">
        <v>17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s="110" customFormat="1" x14ac:dyDescent="0.3">
      <c r="B18" s="90" t="s">
        <v>18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3">
      <c r="B19" s="90" t="s">
        <v>177</v>
      </c>
      <c r="C19" s="143">
        <v>5.5555555555555556E-4</v>
      </c>
      <c r="D19" s="53">
        <v>6.0636685194542708E-3</v>
      </c>
      <c r="E19" s="54">
        <v>3.0606389083721228E-3</v>
      </c>
      <c r="F19" s="143"/>
      <c r="G19" s="53"/>
      <c r="H19" s="54"/>
      <c r="I19" s="143">
        <v>5.5555555555555556E-4</v>
      </c>
      <c r="J19" s="53">
        <v>4.7600158667195566E-3</v>
      </c>
      <c r="K19" s="91">
        <v>2.4354355878025268E-3</v>
      </c>
    </row>
    <row r="20" spans="2:14" s="110" customFormat="1" x14ac:dyDescent="0.3">
      <c r="B20" s="90" t="s">
        <v>77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3">
      <c r="B21" s="90" t="s">
        <v>78</v>
      </c>
      <c r="C21" s="143">
        <v>2.3148148148148149E-4</v>
      </c>
      <c r="D21" s="53">
        <v>2.526528549772613E-3</v>
      </c>
      <c r="E21" s="54">
        <v>1.2752662118217179E-3</v>
      </c>
      <c r="F21" s="143">
        <v>1.8518518518518518E-4</v>
      </c>
      <c r="G21" s="53">
        <v>7.380073800738008E-3</v>
      </c>
      <c r="H21" s="54">
        <v>3.9741679085941381E-3</v>
      </c>
      <c r="I21" s="143">
        <v>4.1666666666666664E-4</v>
      </c>
      <c r="J21" s="53">
        <v>3.570011900039667E-3</v>
      </c>
      <c r="K21" s="91">
        <v>1.8265766908518951E-3</v>
      </c>
    </row>
    <row r="22" spans="2:14" s="110" customFormat="1" x14ac:dyDescent="0.3">
      <c r="B22" s="90" t="s">
        <v>19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3">
      <c r="B23" s="165" t="s">
        <v>178</v>
      </c>
      <c r="C23" s="174">
        <v>9.2592592592592588E-5</v>
      </c>
      <c r="D23" s="172">
        <v>1.0106114199090451E-3</v>
      </c>
      <c r="E23" s="54">
        <v>5.1010648472868706E-4</v>
      </c>
      <c r="F23" s="174"/>
      <c r="G23" s="172"/>
      <c r="H23" s="54"/>
      <c r="I23" s="174">
        <v>9.2592592592592588E-5</v>
      </c>
      <c r="J23" s="172">
        <v>7.9333597778659263E-4</v>
      </c>
      <c r="K23" s="91">
        <v>4.0590593130042114E-4</v>
      </c>
    </row>
    <row r="24" spans="2:14" s="110" customFormat="1" x14ac:dyDescent="0.3">
      <c r="B24" s="90" t="s">
        <v>20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s="110" customFormat="1" x14ac:dyDescent="0.3">
      <c r="B25" s="90" t="s">
        <v>21</v>
      </c>
      <c r="C25" s="143">
        <v>1.5509259259259261E-3</v>
      </c>
      <c r="D25" s="53">
        <v>1.6927741283476509E-2</v>
      </c>
      <c r="E25" s="54">
        <v>8.5442836192055113E-3</v>
      </c>
      <c r="F25" s="143">
        <v>1.0069444444444444E-3</v>
      </c>
      <c r="G25" s="53">
        <v>4.012915129151292E-2</v>
      </c>
      <c r="H25" s="54">
        <v>2.1609538002980627E-2</v>
      </c>
      <c r="I25" s="143">
        <v>2.5578703703703705E-3</v>
      </c>
      <c r="J25" s="53">
        <v>2.1915906386354624E-2</v>
      </c>
      <c r="K25" s="91">
        <v>1.1213151352174135E-2</v>
      </c>
    </row>
    <row r="26" spans="2:14" s="110" customFormat="1" x14ac:dyDescent="0.3">
      <c r="B26" s="94" t="s">
        <v>3</v>
      </c>
      <c r="C26" s="55">
        <v>9.1620370370370352E-2</v>
      </c>
      <c r="D26" s="56">
        <v>1</v>
      </c>
      <c r="E26" s="57">
        <v>0.50475036663903583</v>
      </c>
      <c r="F26" s="55">
        <v>2.509259259259259E-2</v>
      </c>
      <c r="G26" s="56">
        <v>1</v>
      </c>
      <c r="H26" s="57">
        <v>0.53849975161450581</v>
      </c>
      <c r="I26" s="55">
        <v>0.11671296296296295</v>
      </c>
      <c r="J26" s="56">
        <v>1</v>
      </c>
      <c r="K26" s="124">
        <v>0.51164442640418084</v>
      </c>
    </row>
    <row r="27" spans="2:14" s="110" customFormat="1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3">
      <c r="B29" s="90" t="s">
        <v>23</v>
      </c>
      <c r="C29" s="143">
        <v>1.6840277777777777E-2</v>
      </c>
      <c r="D29" s="53"/>
      <c r="E29" s="54">
        <v>9.2775616910029973E-2</v>
      </c>
      <c r="F29" s="143">
        <v>1.4467592592592594E-3</v>
      </c>
      <c r="G29" s="53"/>
      <c r="H29" s="54">
        <v>3.1048186785891708E-2</v>
      </c>
      <c r="I29" s="143">
        <v>1.8287037037037036E-2</v>
      </c>
      <c r="J29" s="53"/>
      <c r="K29" s="91">
        <v>8.0166421431833182E-2</v>
      </c>
    </row>
    <row r="30" spans="2:14" s="110" customFormat="1" x14ac:dyDescent="0.3">
      <c r="B30" s="90" t="s">
        <v>24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s="110" customFormat="1" x14ac:dyDescent="0.3">
      <c r="B31" s="90" t="s">
        <v>25</v>
      </c>
      <c r="C31" s="143"/>
      <c r="D31" s="53"/>
      <c r="E31" s="54"/>
      <c r="F31" s="143">
        <v>2.3148148148148149E-4</v>
      </c>
      <c r="G31" s="53"/>
      <c r="H31" s="54">
        <v>4.9677098857426726E-3</v>
      </c>
      <c r="I31" s="143">
        <v>2.3148148148148149E-4</v>
      </c>
      <c r="J31" s="53"/>
      <c r="K31" s="91">
        <v>1.0147648282510531E-3</v>
      </c>
    </row>
    <row r="32" spans="2:14" s="110" customFormat="1" x14ac:dyDescent="0.3">
      <c r="B32" s="90" t="s">
        <v>26</v>
      </c>
      <c r="C32" s="143">
        <v>2.4571759259259252E-2</v>
      </c>
      <c r="D32" s="53"/>
      <c r="E32" s="54">
        <v>0.1353695083848753</v>
      </c>
      <c r="F32" s="143">
        <v>1.269675925925926E-2</v>
      </c>
      <c r="G32" s="53"/>
      <c r="H32" s="54">
        <v>0.27247888723298563</v>
      </c>
      <c r="I32" s="143">
        <v>3.7268518518518513E-2</v>
      </c>
      <c r="J32" s="53"/>
      <c r="K32" s="91">
        <v>0.16337713734841949</v>
      </c>
    </row>
    <row r="33" spans="2:14" s="110" customFormat="1" x14ac:dyDescent="0.3">
      <c r="B33" s="90" t="s">
        <v>27</v>
      </c>
      <c r="C33" s="143">
        <v>3.1666666666666669E-2</v>
      </c>
      <c r="D33" s="53"/>
      <c r="E33" s="54">
        <v>0.17445641777721102</v>
      </c>
      <c r="F33" s="143">
        <v>6.8750000000000009E-3</v>
      </c>
      <c r="G33" s="53"/>
      <c r="H33" s="54">
        <v>0.1475409836065574</v>
      </c>
      <c r="I33" s="143">
        <v>3.8541666666666669E-2</v>
      </c>
      <c r="J33" s="53"/>
      <c r="K33" s="91">
        <v>0.16895834390380032</v>
      </c>
    </row>
    <row r="34" spans="2:14" s="110" customFormat="1" x14ac:dyDescent="0.3">
      <c r="B34" s="90" t="s">
        <v>28</v>
      </c>
      <c r="C34" s="143">
        <v>1.6817129629629633E-2</v>
      </c>
      <c r="D34" s="53"/>
      <c r="E34" s="54">
        <v>9.2648090288847823E-2</v>
      </c>
      <c r="F34" s="143">
        <v>2.5462962962962961E-4</v>
      </c>
      <c r="G34" s="53"/>
      <c r="H34" s="54">
        <v>5.4644808743169399E-3</v>
      </c>
      <c r="I34" s="143">
        <v>1.7071759259259262E-2</v>
      </c>
      <c r="J34" s="53"/>
      <c r="K34" s="91">
        <v>7.4838906083515164E-2</v>
      </c>
    </row>
    <row r="35" spans="2:14" s="110" customFormat="1" x14ac:dyDescent="0.3">
      <c r="B35" s="94" t="s">
        <v>3</v>
      </c>
      <c r="C35" s="17">
        <v>8.9895833333333341E-2</v>
      </c>
      <c r="D35" s="56"/>
      <c r="E35" s="56">
        <v>0.49524963336096406</v>
      </c>
      <c r="F35" s="17">
        <v>2.150462962962963E-2</v>
      </c>
      <c r="G35" s="56"/>
      <c r="H35" s="56">
        <v>0.46150024838549442</v>
      </c>
      <c r="I35" s="17">
        <v>0.11140046296296295</v>
      </c>
      <c r="J35" s="56"/>
      <c r="K35" s="95">
        <v>0.48835557359581921</v>
      </c>
    </row>
    <row r="36" spans="2:14" s="110" customFormat="1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3">
      <c r="B37" s="94" t="s">
        <v>6</v>
      </c>
      <c r="C37" s="17">
        <v>0.18151620370370369</v>
      </c>
      <c r="D37" s="129"/>
      <c r="E37" s="56">
        <v>0.99999999999999989</v>
      </c>
      <c r="F37" s="17">
        <v>4.659722222222222E-2</v>
      </c>
      <c r="G37" s="129"/>
      <c r="H37" s="56">
        <v>1.0000000000000002</v>
      </c>
      <c r="I37" s="17">
        <v>0.2281134259259259</v>
      </c>
      <c r="J37" s="129"/>
      <c r="K37" s="95">
        <v>1</v>
      </c>
    </row>
    <row r="38" spans="2:14" s="110" customFormat="1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  <row r="39" spans="2:14" s="110" customFormat="1" x14ac:dyDescent="0.3">
      <c r="C39" s="122"/>
      <c r="D39" s="122"/>
      <c r="E39" s="122"/>
      <c r="F39" s="122"/>
      <c r="H39" s="122"/>
    </row>
    <row r="40" spans="2:14" s="110" customFormat="1" x14ac:dyDescent="0.3">
      <c r="C40" s="122"/>
      <c r="D40" s="122"/>
      <c r="E40" s="122"/>
      <c r="F40" s="122"/>
      <c r="H40" s="122"/>
    </row>
    <row r="41" spans="2:14" s="110" customFormat="1" x14ac:dyDescent="0.3">
      <c r="C41" s="122"/>
      <c r="D41" s="122"/>
      <c r="E41" s="122"/>
      <c r="F41" s="122"/>
      <c r="H41" s="122"/>
    </row>
    <row r="42" spans="2:14" s="110" customFormat="1" x14ac:dyDescent="0.3">
      <c r="C42" s="122"/>
      <c r="D42" s="122"/>
      <c r="E42" s="122"/>
      <c r="F42" s="122"/>
      <c r="H42" s="122"/>
    </row>
    <row r="43" spans="2:14" s="110" customFormat="1" x14ac:dyDescent="0.3">
      <c r="C43" s="122"/>
      <c r="D43" s="122"/>
      <c r="E43" s="122"/>
      <c r="F43" s="122"/>
      <c r="H43" s="122"/>
    </row>
    <row r="44" spans="2:14" s="110" customFormat="1" x14ac:dyDescent="0.3">
      <c r="C44" s="122"/>
      <c r="D44" s="122"/>
      <c r="E44" s="122"/>
      <c r="F44" s="122"/>
      <c r="H44" s="122"/>
    </row>
    <row r="45" spans="2:14" s="110" customFormat="1" x14ac:dyDescent="0.3">
      <c r="C45" s="122"/>
      <c r="D45" s="122"/>
      <c r="E45" s="122"/>
      <c r="F45" s="122"/>
      <c r="H45" s="122"/>
    </row>
    <row r="46" spans="2:14" s="110" customFormat="1" x14ac:dyDescent="0.3">
      <c r="C46" s="122"/>
      <c r="D46" s="122"/>
      <c r="E46" s="122"/>
      <c r="F46" s="122"/>
      <c r="H46" s="122"/>
    </row>
    <row r="47" spans="2:14" s="110" customFormat="1" x14ac:dyDescent="0.3">
      <c r="C47" s="122"/>
      <c r="D47" s="122"/>
      <c r="E47" s="122"/>
      <c r="F47" s="122"/>
      <c r="H47" s="122"/>
    </row>
    <row r="48" spans="2:14" s="110" customFormat="1" x14ac:dyDescent="0.3">
      <c r="C48" s="122"/>
      <c r="D48" s="122"/>
      <c r="E48" s="122"/>
      <c r="F48" s="122"/>
      <c r="H48" s="122"/>
    </row>
    <row r="49" spans="3:8" s="110" customFormat="1" x14ac:dyDescent="0.3">
      <c r="C49" s="122"/>
      <c r="D49" s="122"/>
      <c r="E49" s="122"/>
      <c r="F49" s="122"/>
      <c r="H49" s="122"/>
    </row>
    <row r="50" spans="3:8" s="110" customFormat="1" x14ac:dyDescent="0.3">
      <c r="C50" s="122"/>
      <c r="D50" s="122"/>
      <c r="E50" s="122"/>
      <c r="F50" s="122"/>
      <c r="H50" s="122"/>
    </row>
    <row r="51" spans="3:8" s="110" customFormat="1" x14ac:dyDescent="0.3">
      <c r="C51" s="122"/>
      <c r="D51" s="122"/>
      <c r="E51" s="122"/>
      <c r="F51" s="122"/>
      <c r="H51" s="122"/>
    </row>
    <row r="52" spans="3:8" s="110" customFormat="1" x14ac:dyDescent="0.3">
      <c r="C52" s="122"/>
      <c r="D52" s="122"/>
      <c r="E52" s="122"/>
      <c r="F52" s="122"/>
      <c r="H52" s="122"/>
    </row>
    <row r="53" spans="3:8" s="110" customFormat="1" x14ac:dyDescent="0.3">
      <c r="C53" s="122"/>
      <c r="D53" s="122"/>
      <c r="E53" s="122"/>
      <c r="F53" s="122"/>
      <c r="H53" s="122"/>
    </row>
    <row r="54" spans="3:8" s="110" customFormat="1" x14ac:dyDescent="0.3">
      <c r="C54" s="122"/>
      <c r="D54" s="122"/>
      <c r="E54" s="122"/>
      <c r="F54" s="122"/>
      <c r="H54" s="122"/>
    </row>
    <row r="55" spans="3:8" s="110" customFormat="1" x14ac:dyDescent="0.3">
      <c r="C55" s="122"/>
      <c r="D55" s="122"/>
      <c r="E55" s="122"/>
      <c r="F55" s="122"/>
      <c r="H55" s="122"/>
    </row>
    <row r="56" spans="3:8" s="110" customFormat="1" x14ac:dyDescent="0.3">
      <c r="C56" s="122"/>
      <c r="D56" s="122"/>
      <c r="E56" s="122"/>
      <c r="F56" s="122"/>
      <c r="H56" s="122"/>
    </row>
    <row r="57" spans="3:8" s="110" customFormat="1" x14ac:dyDescent="0.3">
      <c r="C57" s="122"/>
      <c r="D57" s="122"/>
      <c r="E57" s="122"/>
      <c r="F57" s="122"/>
      <c r="H57" s="122"/>
    </row>
    <row r="58" spans="3:8" s="110" customFormat="1" x14ac:dyDescent="0.3">
      <c r="C58" s="122"/>
      <c r="D58" s="122"/>
      <c r="E58" s="122"/>
      <c r="F58" s="122"/>
      <c r="H58" s="122"/>
    </row>
    <row r="59" spans="3:8" s="110" customFormat="1" x14ac:dyDescent="0.3">
      <c r="C59" s="122"/>
      <c r="D59" s="122"/>
      <c r="E59" s="122"/>
      <c r="F59" s="122"/>
      <c r="H59" s="122"/>
    </row>
    <row r="60" spans="3:8" s="110" customFormat="1" x14ac:dyDescent="0.3">
      <c r="C60" s="122"/>
      <c r="D60" s="122"/>
      <c r="E60" s="122"/>
      <c r="F60" s="122"/>
      <c r="H60" s="122"/>
    </row>
    <row r="61" spans="3:8" s="110" customFormat="1" x14ac:dyDescent="0.3">
      <c r="C61" s="122"/>
      <c r="D61" s="122"/>
      <c r="E61" s="122"/>
      <c r="F61" s="122"/>
      <c r="H61" s="122"/>
    </row>
    <row r="62" spans="3:8" s="110" customFormat="1" x14ac:dyDescent="0.3">
      <c r="C62" s="122"/>
      <c r="D62" s="122"/>
      <c r="E62" s="122"/>
      <c r="F62" s="122"/>
      <c r="H62" s="122"/>
    </row>
    <row r="63" spans="3:8" s="110" customFormat="1" x14ac:dyDescent="0.3">
      <c r="C63" s="122"/>
      <c r="D63" s="122"/>
      <c r="E63" s="122"/>
      <c r="F63" s="122"/>
      <c r="H63" s="122"/>
    </row>
    <row r="64" spans="3:8" s="110" customFormat="1" x14ac:dyDescent="0.3">
      <c r="C64" s="122"/>
      <c r="D64" s="122"/>
      <c r="E64" s="122"/>
      <c r="F64" s="122"/>
      <c r="H64" s="122"/>
    </row>
    <row r="65" spans="3:8" s="110" customFormat="1" x14ac:dyDescent="0.3">
      <c r="C65" s="122"/>
      <c r="D65" s="122"/>
      <c r="E65" s="122"/>
      <c r="F65" s="122"/>
      <c r="H65" s="122"/>
    </row>
    <row r="66" spans="3:8" s="110" customFormat="1" x14ac:dyDescent="0.3">
      <c r="C66" s="122"/>
      <c r="D66" s="122"/>
      <c r="E66" s="122"/>
      <c r="F66" s="122"/>
      <c r="H66" s="122"/>
    </row>
    <row r="67" spans="3:8" s="110" customFormat="1" x14ac:dyDescent="0.3">
      <c r="C67" s="122"/>
      <c r="D67" s="122"/>
      <c r="E67" s="122"/>
      <c r="F67" s="122"/>
      <c r="H67" s="122"/>
    </row>
    <row r="68" spans="3:8" s="110" customFormat="1" x14ac:dyDescent="0.3">
      <c r="C68" s="122"/>
      <c r="D68" s="122"/>
      <c r="E68" s="122"/>
      <c r="F68" s="122"/>
      <c r="H68" s="122"/>
    </row>
    <row r="69" spans="3:8" s="110" customFormat="1" x14ac:dyDescent="0.3">
      <c r="C69" s="122"/>
      <c r="D69" s="122"/>
      <c r="E69" s="122"/>
      <c r="F69" s="122"/>
      <c r="H69" s="122"/>
    </row>
    <row r="70" spans="3:8" s="110" customFormat="1" x14ac:dyDescent="0.3">
      <c r="C70" s="122"/>
      <c r="D70" s="122"/>
      <c r="E70" s="122"/>
      <c r="F70" s="122"/>
      <c r="H70" s="122"/>
    </row>
    <row r="71" spans="3:8" s="110" customFormat="1" x14ac:dyDescent="0.3">
      <c r="C71" s="122"/>
      <c r="D71" s="122"/>
      <c r="E71" s="122"/>
      <c r="F71" s="122"/>
      <c r="H71" s="122"/>
    </row>
    <row r="72" spans="3:8" s="110" customFormat="1" x14ac:dyDescent="0.3">
      <c r="C72" s="122"/>
      <c r="D72" s="122"/>
      <c r="E72" s="122"/>
      <c r="F72" s="122"/>
      <c r="H72" s="122"/>
    </row>
    <row r="73" spans="3:8" s="110" customFormat="1" x14ac:dyDescent="0.3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view="pageBreakPreview" topLeftCell="A19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.44140625" style="2" customWidth="1"/>
    <col min="15" max="16384" width="8.88671875" style="2"/>
  </cols>
  <sheetData>
    <row r="2" spans="2:14" ht="15" thickBot="1" x14ac:dyDescent="0.35"/>
    <row r="3" spans="2:14" x14ac:dyDescent="0.3">
      <c r="B3" s="229" t="s">
        <v>64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175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111"/>
      <c r="C5" s="235" t="s">
        <v>0</v>
      </c>
      <c r="D5" s="233"/>
      <c r="E5" s="236"/>
      <c r="F5" s="235" t="s">
        <v>1</v>
      </c>
      <c r="G5" s="233"/>
      <c r="H5" s="236"/>
      <c r="I5" s="233" t="s">
        <v>2</v>
      </c>
      <c r="J5" s="233"/>
      <c r="K5" s="236"/>
      <c r="L5" s="235" t="s">
        <v>3</v>
      </c>
      <c r="M5" s="233"/>
      <c r="N5" s="234"/>
    </row>
    <row r="6" spans="2:14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3">
      <c r="B7" s="90" t="s">
        <v>11</v>
      </c>
      <c r="C7" s="112">
        <v>0.12437500000000024</v>
      </c>
      <c r="D7" s="24">
        <v>0.29261518353120597</v>
      </c>
      <c r="E7" s="24">
        <v>0.13932683331604612</v>
      </c>
      <c r="F7" s="112">
        <v>3.4606481481481481E-2</v>
      </c>
      <c r="G7" s="24">
        <v>0.34363866222273304</v>
      </c>
      <c r="H7" s="24">
        <v>0.12739667660843629</v>
      </c>
      <c r="I7" s="112">
        <v>3.1539351851851839E-2</v>
      </c>
      <c r="J7" s="24">
        <v>0.27403459372485911</v>
      </c>
      <c r="K7" s="24">
        <v>0.13516865079365073</v>
      </c>
      <c r="L7" s="25">
        <v>0.19052083333333356</v>
      </c>
      <c r="M7" s="24">
        <v>0.29729632104607295</v>
      </c>
      <c r="N7" s="26">
        <v>0.13631395021447859</v>
      </c>
    </row>
    <row r="8" spans="2:14" x14ac:dyDescent="0.3">
      <c r="B8" s="90" t="s">
        <v>76</v>
      </c>
      <c r="C8" s="112">
        <v>5.7986111111111094E-3</v>
      </c>
      <c r="D8" s="24">
        <v>1.3642304759830063E-2</v>
      </c>
      <c r="E8" s="24">
        <v>6.4956954672751675E-3</v>
      </c>
      <c r="F8" s="112">
        <v>1.5624999999999999E-3</v>
      </c>
      <c r="G8" s="24">
        <v>1.5515457993334099E-2</v>
      </c>
      <c r="H8" s="24">
        <v>5.7520238602471229E-3</v>
      </c>
      <c r="I8" s="112">
        <v>2.3379629629629627E-3</v>
      </c>
      <c r="J8" s="24">
        <v>2.0313757039420753E-2</v>
      </c>
      <c r="K8" s="24">
        <v>1.0019841269841269E-2</v>
      </c>
      <c r="L8" s="25">
        <v>9.6990740740740718E-3</v>
      </c>
      <c r="M8" s="24">
        <v>1.5134822734743258E-2</v>
      </c>
      <c r="N8" s="26">
        <v>6.9394988323754877E-3</v>
      </c>
    </row>
    <row r="9" spans="2:14" x14ac:dyDescent="0.3">
      <c r="B9" s="90" t="s">
        <v>12</v>
      </c>
      <c r="C9" s="112">
        <v>5.3483796296296258E-2</v>
      </c>
      <c r="D9" s="24">
        <v>0.12583051955124691</v>
      </c>
      <c r="E9" s="24">
        <v>5.9913390727102868E-2</v>
      </c>
      <c r="F9" s="112">
        <v>1.1331018518518515E-2</v>
      </c>
      <c r="G9" s="24">
        <v>0.11251580278128948</v>
      </c>
      <c r="H9" s="24">
        <v>4.1712824882829125E-2</v>
      </c>
      <c r="I9" s="112">
        <v>1.4826388888888882E-2</v>
      </c>
      <c r="J9" s="24">
        <v>0.1288213998390989</v>
      </c>
      <c r="K9" s="24">
        <v>6.3541666666666635E-2</v>
      </c>
      <c r="L9" s="25">
        <v>7.9641203703703645E-2</v>
      </c>
      <c r="M9" s="24">
        <v>0.12427531651285001</v>
      </c>
      <c r="N9" s="26">
        <v>5.6981732059159559E-2</v>
      </c>
    </row>
    <row r="10" spans="2:14" x14ac:dyDescent="0.3">
      <c r="B10" s="90" t="s">
        <v>13</v>
      </c>
      <c r="C10" s="112">
        <v>1.5439814814814809E-2</v>
      </c>
      <c r="D10" s="24">
        <v>3.6325019061104399E-2</v>
      </c>
      <c r="E10" s="24">
        <v>1.7295923659371402E-2</v>
      </c>
      <c r="F10" s="112">
        <v>2.4652777777777772E-3</v>
      </c>
      <c r="G10" s="24">
        <v>2.4479944833927129E-2</v>
      </c>
      <c r="H10" s="24">
        <v>9.0754154239454602E-3</v>
      </c>
      <c r="I10" s="112">
        <v>4.8611111111111112E-3</v>
      </c>
      <c r="J10" s="24">
        <v>4.2236524537409496E-2</v>
      </c>
      <c r="K10" s="24">
        <v>2.0833333333333332E-2</v>
      </c>
      <c r="L10" s="25">
        <v>2.2766203703703698E-2</v>
      </c>
      <c r="M10" s="24">
        <v>3.5525293937040563E-2</v>
      </c>
      <c r="N10" s="26">
        <v>1.6288775898905233E-2</v>
      </c>
    </row>
    <row r="11" spans="2:14" x14ac:dyDescent="0.3">
      <c r="B11" s="90" t="s">
        <v>14</v>
      </c>
      <c r="C11" s="112">
        <v>2.7997685185185146E-2</v>
      </c>
      <c r="D11" s="24">
        <v>6.5869730966125528E-2</v>
      </c>
      <c r="E11" s="24">
        <v>3.1363447775126972E-2</v>
      </c>
      <c r="F11" s="112">
        <v>6.3541666666666668E-3</v>
      </c>
      <c r="G11" s="24">
        <v>6.309619583955868E-2</v>
      </c>
      <c r="H11" s="24">
        <v>2.3391563698338304E-2</v>
      </c>
      <c r="I11" s="112">
        <v>8.0092592592592594E-3</v>
      </c>
      <c r="J11" s="24">
        <v>6.9589702333065162E-2</v>
      </c>
      <c r="K11" s="24">
        <v>3.4325396825396828E-2</v>
      </c>
      <c r="L11" s="25">
        <v>4.2361111111111072E-2</v>
      </c>
      <c r="M11" s="24">
        <v>6.610197041665905E-2</v>
      </c>
      <c r="N11" s="26">
        <v>3.030855098627001E-2</v>
      </c>
    </row>
    <row r="12" spans="2:14" x14ac:dyDescent="0.3">
      <c r="B12" s="90" t="s">
        <v>107</v>
      </c>
      <c r="C12" s="112">
        <v>0.15611111111111139</v>
      </c>
      <c r="D12" s="24">
        <v>0.36728025269578501</v>
      </c>
      <c r="E12" s="24">
        <v>0.17487812467586356</v>
      </c>
      <c r="F12" s="112">
        <v>3.0590277777777782E-2</v>
      </c>
      <c r="G12" s="24">
        <v>0.303758188713941</v>
      </c>
      <c r="H12" s="24">
        <v>0.11261184490839371</v>
      </c>
      <c r="I12" s="112">
        <v>3.9687500000000021E-2</v>
      </c>
      <c r="J12" s="24">
        <v>0.34483105390185054</v>
      </c>
      <c r="K12" s="24">
        <v>0.1700892857142858</v>
      </c>
      <c r="L12" s="25">
        <v>0.22638888888888919</v>
      </c>
      <c r="M12" s="24">
        <v>0.35326626812837542</v>
      </c>
      <c r="N12" s="26">
        <v>0.16197684625449255</v>
      </c>
    </row>
    <row r="13" spans="2:14" x14ac:dyDescent="0.3">
      <c r="B13" s="90" t="s">
        <v>176</v>
      </c>
      <c r="C13" s="112"/>
      <c r="D13" s="24"/>
      <c r="E13" s="24"/>
      <c r="F13" s="112"/>
      <c r="G13" s="24"/>
      <c r="H13" s="24"/>
      <c r="I13" s="112"/>
      <c r="J13" s="24"/>
      <c r="K13" s="24"/>
      <c r="L13" s="25"/>
      <c r="M13" s="24"/>
      <c r="N13" s="26"/>
    </row>
    <row r="14" spans="2:14" x14ac:dyDescent="0.3">
      <c r="B14" s="90" t="s">
        <v>101</v>
      </c>
      <c r="C14" s="112">
        <v>6.9444444444444444E-5</v>
      </c>
      <c r="D14" s="24">
        <v>1.6338089532730619E-4</v>
      </c>
      <c r="E14" s="24">
        <v>7.7792760087127776E-5</v>
      </c>
      <c r="F14" s="112"/>
      <c r="G14" s="24"/>
      <c r="H14" s="24"/>
      <c r="I14" s="112">
        <v>9.2592592592592588E-5</v>
      </c>
      <c r="J14" s="24">
        <v>8.045052292839903E-4</v>
      </c>
      <c r="K14" s="24">
        <v>3.9682539682539683E-4</v>
      </c>
      <c r="L14" s="25">
        <v>1.6203703703703703E-4</v>
      </c>
      <c r="M14" s="24">
        <v>2.5284906716754852E-4</v>
      </c>
      <c r="N14" s="26">
        <v>1.1593434803491272E-4</v>
      </c>
    </row>
    <row r="15" spans="2:14" x14ac:dyDescent="0.3">
      <c r="B15" s="90" t="s">
        <v>15</v>
      </c>
      <c r="C15" s="112">
        <v>1.9675925925925926E-4</v>
      </c>
      <c r="D15" s="24">
        <v>4.6291253676070088E-4</v>
      </c>
      <c r="E15" s="24">
        <v>2.2041282024686204E-4</v>
      </c>
      <c r="F15" s="112"/>
      <c r="G15" s="24"/>
      <c r="H15" s="24"/>
      <c r="I15" s="112"/>
      <c r="J15" s="24"/>
      <c r="K15" s="24"/>
      <c r="L15" s="25">
        <v>1.9675925925925926E-4</v>
      </c>
      <c r="M15" s="24">
        <v>3.0703101013202324E-4</v>
      </c>
      <c r="N15" s="26">
        <v>1.407774226138226E-4</v>
      </c>
    </row>
    <row r="16" spans="2:14" x14ac:dyDescent="0.3">
      <c r="B16" s="90" t="s">
        <v>16</v>
      </c>
      <c r="C16" s="112">
        <v>1.1736111111111116E-2</v>
      </c>
      <c r="D16" s="24">
        <v>2.7611371310314759E-2</v>
      </c>
      <c r="E16" s="24">
        <v>1.3146976454724599E-2</v>
      </c>
      <c r="F16" s="112">
        <v>2.1412037037037042E-3</v>
      </c>
      <c r="G16" s="24">
        <v>2.126192391679118E-2</v>
      </c>
      <c r="H16" s="24">
        <v>7.8824030677460601E-3</v>
      </c>
      <c r="I16" s="112">
        <v>2.6273148148148145E-3</v>
      </c>
      <c r="J16" s="24">
        <v>2.2827835880933223E-2</v>
      </c>
      <c r="K16" s="24">
        <v>1.1259920634920633E-2</v>
      </c>
      <c r="L16" s="25">
        <v>1.6504629629629633E-2</v>
      </c>
      <c r="M16" s="24">
        <v>2.5754483555780305E-2</v>
      </c>
      <c r="N16" s="26">
        <v>1.1808741449841826E-2</v>
      </c>
    </row>
    <row r="17" spans="2:14" x14ac:dyDescent="0.3">
      <c r="B17" s="90" t="s">
        <v>17</v>
      </c>
      <c r="C17" s="112">
        <v>7.407407407407407E-4</v>
      </c>
      <c r="D17" s="24">
        <v>1.7427295501579326E-3</v>
      </c>
      <c r="E17" s="24">
        <v>8.2978944092936295E-4</v>
      </c>
      <c r="F17" s="112"/>
      <c r="G17" s="24"/>
      <c r="H17" s="24"/>
      <c r="I17" s="112"/>
      <c r="J17" s="24"/>
      <c r="K17" s="24"/>
      <c r="L17" s="25">
        <v>7.407407407407407E-4</v>
      </c>
      <c r="M17" s="24">
        <v>1.1558814499087933E-3</v>
      </c>
      <c r="N17" s="26">
        <v>5.2998559101674386E-4</v>
      </c>
    </row>
    <row r="18" spans="2:14" x14ac:dyDescent="0.3">
      <c r="B18" s="90" t="s">
        <v>18</v>
      </c>
      <c r="C18" s="112">
        <v>1.1574074074074073E-5</v>
      </c>
      <c r="D18" s="24">
        <v>2.7230149221217697E-5</v>
      </c>
      <c r="E18" s="24">
        <v>1.2965460014521296E-5</v>
      </c>
      <c r="F18" s="112"/>
      <c r="G18" s="24"/>
      <c r="H18" s="24"/>
      <c r="I18" s="112"/>
      <c r="J18" s="24"/>
      <c r="K18" s="24"/>
      <c r="L18" s="25">
        <v>1.1574074074074073E-5</v>
      </c>
      <c r="M18" s="24">
        <v>1.8060647654824895E-5</v>
      </c>
      <c r="N18" s="26">
        <v>8.2810248596366228E-6</v>
      </c>
    </row>
    <row r="19" spans="2:14" x14ac:dyDescent="0.3">
      <c r="B19" s="90" t="s">
        <v>177</v>
      </c>
      <c r="C19" s="112">
        <v>4.8148148148148152E-3</v>
      </c>
      <c r="D19" s="24">
        <v>1.1327742076026564E-2</v>
      </c>
      <c r="E19" s="24">
        <v>5.3936313660408594E-3</v>
      </c>
      <c r="F19" s="112">
        <v>1.0995370370370371E-3</v>
      </c>
      <c r="G19" s="24">
        <v>1.0918285254568441E-2</v>
      </c>
      <c r="H19" s="24">
        <v>4.0477204942479762E-3</v>
      </c>
      <c r="I19" s="112">
        <v>3.7037037037037041E-4</v>
      </c>
      <c r="J19" s="24">
        <v>3.2180209171359616E-3</v>
      </c>
      <c r="K19" s="24">
        <v>1.5873015873015875E-3</v>
      </c>
      <c r="L19" s="25">
        <v>6.2847222222222228E-3</v>
      </c>
      <c r="M19" s="24">
        <v>9.8069316765699195E-3</v>
      </c>
      <c r="N19" s="26">
        <v>4.4965964987826864E-3</v>
      </c>
    </row>
    <row r="20" spans="2:14" s="110" customFormat="1" x14ac:dyDescent="0.3">
      <c r="B20" s="90" t="s">
        <v>77</v>
      </c>
      <c r="C20" s="112">
        <v>2.1990740740740743E-4</v>
      </c>
      <c r="D20" s="53">
        <v>5.1737283520313635E-4</v>
      </c>
      <c r="E20" s="53">
        <v>2.4634374027590465E-4</v>
      </c>
      <c r="F20" s="112">
        <v>9.2592592592592588E-5</v>
      </c>
      <c r="G20" s="53">
        <v>9.1943454775313181E-4</v>
      </c>
      <c r="H20" s="53">
        <v>3.4086067319982955E-4</v>
      </c>
      <c r="I20" s="112">
        <v>1.6203703703703703E-4</v>
      </c>
      <c r="J20" s="53">
        <v>1.4078841512469831E-3</v>
      </c>
      <c r="K20" s="53">
        <v>6.9444444444444436E-4</v>
      </c>
      <c r="L20" s="25">
        <v>4.7453703703703704E-4</v>
      </c>
      <c r="M20" s="24">
        <v>7.4048655384782074E-4</v>
      </c>
      <c r="N20" s="26">
        <v>3.3952201924510153E-4</v>
      </c>
    </row>
    <row r="21" spans="2:14" s="110" customFormat="1" x14ac:dyDescent="0.3">
      <c r="B21" s="90" t="s">
        <v>78</v>
      </c>
      <c r="C21" s="112">
        <v>1.0393518518518517E-2</v>
      </c>
      <c r="D21" s="53">
        <v>2.4452674000653492E-2</v>
      </c>
      <c r="E21" s="53">
        <v>1.1642983093040123E-2</v>
      </c>
      <c r="F21" s="112">
        <v>9.9537037037037042E-4</v>
      </c>
      <c r="G21" s="53">
        <v>9.8839213883461681E-3</v>
      </c>
      <c r="H21" s="53">
        <v>3.664252236898168E-3</v>
      </c>
      <c r="I21" s="112">
        <v>3.9930555555555552E-3</v>
      </c>
      <c r="J21" s="53">
        <v>3.4694288012872082E-2</v>
      </c>
      <c r="K21" s="53">
        <v>1.7113095238095236E-2</v>
      </c>
      <c r="L21" s="25">
        <v>1.5381944444444443E-2</v>
      </c>
      <c r="M21" s="24">
        <v>2.4002600733262283E-2</v>
      </c>
      <c r="N21" s="26">
        <v>1.100548203845707E-2</v>
      </c>
    </row>
    <row r="22" spans="2:14" x14ac:dyDescent="0.3">
      <c r="B22" s="90" t="s">
        <v>19</v>
      </c>
      <c r="C22" s="112">
        <v>4.6296296296296294E-5</v>
      </c>
      <c r="D22" s="24">
        <v>1.0892059688487079E-4</v>
      </c>
      <c r="E22" s="24">
        <v>5.1861840058085184E-5</v>
      </c>
      <c r="F22" s="112"/>
      <c r="G22" s="24"/>
      <c r="H22" s="24"/>
      <c r="I22" s="112"/>
      <c r="J22" s="24"/>
      <c r="K22" s="24"/>
      <c r="L22" s="25">
        <v>4.6296296296296294E-5</v>
      </c>
      <c r="M22" s="24">
        <v>7.2242590619299579E-5</v>
      </c>
      <c r="N22" s="26">
        <v>3.3124099438546491E-5</v>
      </c>
    </row>
    <row r="23" spans="2:14" x14ac:dyDescent="0.3">
      <c r="B23" s="165" t="s">
        <v>178</v>
      </c>
      <c r="C23" s="169">
        <v>1.25E-3</v>
      </c>
      <c r="D23" s="170">
        <v>2.9408561158915116E-3</v>
      </c>
      <c r="E23" s="170">
        <v>1.4002696815683001E-3</v>
      </c>
      <c r="F23" s="169"/>
      <c r="G23" s="170"/>
      <c r="H23" s="170"/>
      <c r="I23" s="169">
        <v>2.0833333333333332E-4</v>
      </c>
      <c r="J23" s="170">
        <v>1.8101367658889781E-3</v>
      </c>
      <c r="K23" s="170">
        <v>8.9285714285714283E-4</v>
      </c>
      <c r="L23" s="171">
        <v>1.4583333333333334E-3</v>
      </c>
      <c r="M23" s="170">
        <v>2.2756416045079369E-3</v>
      </c>
      <c r="N23" s="26">
        <v>1.0434091323142144E-3</v>
      </c>
    </row>
    <row r="24" spans="2:14" x14ac:dyDescent="0.3">
      <c r="B24" s="90" t="s">
        <v>20</v>
      </c>
      <c r="C24" s="112">
        <v>2.8935185185185184E-4</v>
      </c>
      <c r="D24" s="24">
        <v>6.8075373053044243E-4</v>
      </c>
      <c r="E24" s="24">
        <v>3.2413650036303241E-4</v>
      </c>
      <c r="F24" s="112">
        <v>1.7361111111111112E-4</v>
      </c>
      <c r="G24" s="24">
        <v>1.7239397770371222E-3</v>
      </c>
      <c r="H24" s="24">
        <v>6.3911376224968044E-4</v>
      </c>
      <c r="I24" s="112"/>
      <c r="J24" s="24"/>
      <c r="K24" s="24"/>
      <c r="L24" s="25">
        <v>4.6296296296296298E-4</v>
      </c>
      <c r="M24" s="24">
        <v>7.2242590619299581E-4</v>
      </c>
      <c r="N24" s="26">
        <v>3.3124099438546493E-4</v>
      </c>
    </row>
    <row r="25" spans="2:14" x14ac:dyDescent="0.3">
      <c r="B25" s="90" t="s">
        <v>21</v>
      </c>
      <c r="C25" s="112">
        <v>1.2071759259259254E-2</v>
      </c>
      <c r="D25" s="24">
        <v>2.8401045637730049E-2</v>
      </c>
      <c r="E25" s="24">
        <v>1.3522974795145706E-2</v>
      </c>
      <c r="F25" s="112">
        <v>9.2939814814814812E-3</v>
      </c>
      <c r="G25" s="24">
        <v>9.2288242730720602E-2</v>
      </c>
      <c r="H25" s="24">
        <v>3.421389007243289E-2</v>
      </c>
      <c r="I25" s="112">
        <v>6.377314814814814E-3</v>
      </c>
      <c r="J25" s="24">
        <v>5.5410297666934824E-2</v>
      </c>
      <c r="K25" s="24">
        <v>2.7331349206349203E-2</v>
      </c>
      <c r="L25" s="25">
        <v>2.7743055555555549E-2</v>
      </c>
      <c r="M25" s="24">
        <v>4.3291372428615263E-2</v>
      </c>
      <c r="N25" s="26">
        <v>1.9849616588548981E-2</v>
      </c>
    </row>
    <row r="26" spans="2:14" s="5" customFormat="1" x14ac:dyDescent="0.3">
      <c r="B26" s="94" t="s">
        <v>3</v>
      </c>
      <c r="C26" s="28">
        <v>0.42504629629629681</v>
      </c>
      <c r="D26" s="29">
        <v>1</v>
      </c>
      <c r="E26" s="30">
        <v>0.47614355357328059</v>
      </c>
      <c r="F26" s="28">
        <v>0.10070601851851851</v>
      </c>
      <c r="G26" s="29">
        <v>0.99999999999999989</v>
      </c>
      <c r="H26" s="30">
        <v>0.3707285896889646</v>
      </c>
      <c r="I26" s="28">
        <v>0.11509259259259259</v>
      </c>
      <c r="J26" s="29">
        <v>0.99999999999999989</v>
      </c>
      <c r="K26" s="30">
        <v>0.49325396825396822</v>
      </c>
      <c r="L26" s="28">
        <v>0.64084490740740763</v>
      </c>
      <c r="M26" s="29">
        <v>1.0000000000000002</v>
      </c>
      <c r="N26" s="31">
        <v>0.45851206545322049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83" t="s">
        <v>4</v>
      </c>
      <c r="M28" s="4" t="s">
        <v>5</v>
      </c>
      <c r="N28" s="82" t="s">
        <v>5</v>
      </c>
    </row>
    <row r="29" spans="2:14" x14ac:dyDescent="0.3">
      <c r="B29" s="90" t="s">
        <v>23</v>
      </c>
      <c r="C29" s="112">
        <v>0.10140046296296305</v>
      </c>
      <c r="D29" s="25"/>
      <c r="E29" s="24">
        <v>0.11359039518722118</v>
      </c>
      <c r="F29" s="112">
        <v>3.2962962962962965E-2</v>
      </c>
      <c r="G29" s="25"/>
      <c r="H29" s="24">
        <v>0.12134639965913932</v>
      </c>
      <c r="I29" s="112">
        <v>2.0324074074074078E-2</v>
      </c>
      <c r="J29" s="25"/>
      <c r="K29" s="24">
        <v>8.7103174603174613E-2</v>
      </c>
      <c r="L29" s="25">
        <v>0.15468750000000009</v>
      </c>
      <c r="M29" s="24"/>
      <c r="N29" s="26">
        <v>0.11067589724904352</v>
      </c>
    </row>
    <row r="30" spans="2:14" x14ac:dyDescent="0.3">
      <c r="B30" s="90" t="s">
        <v>24</v>
      </c>
      <c r="C30" s="112">
        <v>4.3634259259259268E-3</v>
      </c>
      <c r="D30" s="25"/>
      <c r="E30" s="24">
        <v>4.88797842547453E-3</v>
      </c>
      <c r="F30" s="112">
        <v>6.9444444444444436E-4</v>
      </c>
      <c r="G30" s="25"/>
      <c r="H30" s="24">
        <v>2.5564550489987213E-3</v>
      </c>
      <c r="I30" s="112">
        <v>7.6388888888888893E-4</v>
      </c>
      <c r="J30" s="25"/>
      <c r="K30" s="24">
        <v>3.2738095238095239E-3</v>
      </c>
      <c r="L30" s="25">
        <v>5.82175925925926E-3</v>
      </c>
      <c r="M30" s="24"/>
      <c r="N30" s="26">
        <v>4.1653555043972218E-3</v>
      </c>
    </row>
    <row r="31" spans="2:14" x14ac:dyDescent="0.3">
      <c r="B31" s="90" t="s">
        <v>25</v>
      </c>
      <c r="C31" s="112">
        <v>4.6412037037037047E-3</v>
      </c>
      <c r="D31" s="25"/>
      <c r="E31" s="24">
        <v>5.1991494658230409E-3</v>
      </c>
      <c r="F31" s="112">
        <v>2.0833333333333335E-4</v>
      </c>
      <c r="G31" s="25"/>
      <c r="H31" s="24">
        <v>7.6693651469961655E-4</v>
      </c>
      <c r="I31" s="112">
        <v>2.3148148148148147E-5</v>
      </c>
      <c r="J31" s="25"/>
      <c r="K31" s="24">
        <v>9.9206349206349206E-5</v>
      </c>
      <c r="L31" s="25">
        <v>4.8726851851851856E-3</v>
      </c>
      <c r="M31" s="24"/>
      <c r="N31" s="26">
        <v>3.4863114659070184E-3</v>
      </c>
    </row>
    <row r="32" spans="2:14" x14ac:dyDescent="0.3">
      <c r="B32" s="90" t="s">
        <v>26</v>
      </c>
      <c r="C32" s="112">
        <v>0.16967592592592615</v>
      </c>
      <c r="D32" s="25"/>
      <c r="E32" s="24">
        <v>0.19007364381288244</v>
      </c>
      <c r="F32" s="112">
        <v>5.6284722222222208E-2</v>
      </c>
      <c r="G32" s="25"/>
      <c r="H32" s="24">
        <v>0.20720068172134634</v>
      </c>
      <c r="I32" s="112">
        <v>4.3680555555555563E-2</v>
      </c>
      <c r="J32" s="25"/>
      <c r="K32" s="24">
        <v>0.18720238095238098</v>
      </c>
      <c r="L32" s="25">
        <v>0.26964120370370392</v>
      </c>
      <c r="M32" s="24"/>
      <c r="N32" s="26">
        <v>0.19292303615495454</v>
      </c>
    </row>
    <row r="33" spans="2:14" x14ac:dyDescent="0.3">
      <c r="B33" s="90" t="s">
        <v>27</v>
      </c>
      <c r="C33" s="112">
        <v>0.12879629629629671</v>
      </c>
      <c r="D33" s="25"/>
      <c r="E33" s="24">
        <v>0.14427963904159347</v>
      </c>
      <c r="F33" s="112">
        <v>6.2592592592592602E-2</v>
      </c>
      <c r="G33" s="25"/>
      <c r="H33" s="24">
        <v>0.23042181508308482</v>
      </c>
      <c r="I33" s="112">
        <v>3.7581018518518527E-2</v>
      </c>
      <c r="J33" s="25"/>
      <c r="K33" s="24">
        <v>0.16106150793650797</v>
      </c>
      <c r="L33" s="25">
        <v>0.22896990740740786</v>
      </c>
      <c r="M33" s="24"/>
      <c r="N33" s="26">
        <v>0.16382351479819163</v>
      </c>
    </row>
    <row r="34" spans="2:14" x14ac:dyDescent="0.3">
      <c r="B34" s="90" t="s">
        <v>28</v>
      </c>
      <c r="C34" s="112">
        <v>5.8761574074074119E-2</v>
      </c>
      <c r="D34" s="25"/>
      <c r="E34" s="24">
        <v>6.5825640493724677E-2</v>
      </c>
      <c r="F34" s="112">
        <v>1.8194444444444444E-2</v>
      </c>
      <c r="G34" s="25"/>
      <c r="H34" s="24">
        <v>6.6979122283766498E-2</v>
      </c>
      <c r="I34" s="112">
        <v>1.5868055555555559E-2</v>
      </c>
      <c r="J34" s="25"/>
      <c r="K34" s="24">
        <v>6.8005952380952389E-2</v>
      </c>
      <c r="L34" s="25">
        <v>9.2824074074074114E-2</v>
      </c>
      <c r="M34" s="24"/>
      <c r="N34" s="26">
        <v>6.641381937428574E-2</v>
      </c>
    </row>
    <row r="35" spans="2:14" s="5" customFormat="1" x14ac:dyDescent="0.3">
      <c r="B35" s="94" t="s">
        <v>3</v>
      </c>
      <c r="C35" s="32">
        <v>0.46763888888888971</v>
      </c>
      <c r="D35" s="32"/>
      <c r="E35" s="29">
        <v>0.52385644642671936</v>
      </c>
      <c r="F35" s="32">
        <v>0.17093750000000002</v>
      </c>
      <c r="G35" s="32"/>
      <c r="H35" s="29">
        <v>0.62927141031103528</v>
      </c>
      <c r="I35" s="32">
        <v>0.11824074074074076</v>
      </c>
      <c r="J35" s="32"/>
      <c r="K35" s="29">
        <v>0.50674603174603183</v>
      </c>
      <c r="L35" s="32">
        <v>0.75681712962963044</v>
      </c>
      <c r="M35" s="32"/>
      <c r="N35" s="31">
        <v>0.54148793454677968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3">
      <c r="B37" s="94" t="s">
        <v>6</v>
      </c>
      <c r="C37" s="32">
        <v>0.89268518518518647</v>
      </c>
      <c r="D37" s="34"/>
      <c r="E37" s="29">
        <v>1</v>
      </c>
      <c r="F37" s="32">
        <v>0.27164351851851853</v>
      </c>
      <c r="G37" s="34"/>
      <c r="H37" s="29">
        <v>0.99999999999999989</v>
      </c>
      <c r="I37" s="32">
        <v>0.23333333333333334</v>
      </c>
      <c r="J37" s="34"/>
      <c r="K37" s="29">
        <v>1</v>
      </c>
      <c r="L37" s="32">
        <v>1.3976620370370381</v>
      </c>
      <c r="M37" s="34"/>
      <c r="N37" s="33">
        <v>1.0000000000000002</v>
      </c>
    </row>
    <row r="38" spans="2:14" ht="66" customHeight="1" thickBot="1" x14ac:dyDescent="0.35">
      <c r="B38" s="237" t="s">
        <v>56</v>
      </c>
      <c r="C38" s="238"/>
      <c r="D38" s="238"/>
      <c r="E38" s="238"/>
      <c r="F38" s="238"/>
      <c r="G38" s="238"/>
      <c r="H38" s="239"/>
      <c r="I38" s="238"/>
      <c r="J38" s="238"/>
      <c r="K38" s="238"/>
      <c r="L38" s="238"/>
      <c r="M38" s="238"/>
      <c r="N38" s="239"/>
    </row>
    <row r="40" spans="2:14" x14ac:dyDescent="0.3">
      <c r="L40" s="120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110" customWidth="1"/>
    <col min="2" max="2" width="42.44140625" style="110" customWidth="1"/>
    <col min="3" max="6" width="10.6640625" style="122" customWidth="1"/>
    <col min="7" max="7" width="10.6640625" style="110" customWidth="1"/>
    <col min="8" max="8" width="10.6640625" style="122" customWidth="1"/>
    <col min="9" max="11" width="10.6640625" style="110" customWidth="1"/>
    <col min="12" max="16384" width="8.88671875" style="110"/>
  </cols>
  <sheetData>
    <row r="2" spans="2:11" ht="15" thickBot="1" x14ac:dyDescent="0.35"/>
    <row r="3" spans="2:11" x14ac:dyDescent="0.3">
      <c r="B3" s="229" t="s">
        <v>122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3">
      <c r="B7" s="90" t="s">
        <v>11</v>
      </c>
      <c r="C7" s="143">
        <v>9.5949074074074079E-3</v>
      </c>
      <c r="D7" s="53">
        <v>0.31473044798785133</v>
      </c>
      <c r="E7" s="54">
        <v>0.11750531537916376</v>
      </c>
      <c r="F7" s="143">
        <v>4.8726851851851848E-3</v>
      </c>
      <c r="G7" s="53">
        <v>0.33653077537969617</v>
      </c>
      <c r="H7" s="54">
        <v>0.19636194029850743</v>
      </c>
      <c r="I7" s="143">
        <v>1.4467592592592593E-2</v>
      </c>
      <c r="J7" s="53">
        <v>0.32175032175032181</v>
      </c>
      <c r="K7" s="91">
        <v>0.13588433525383195</v>
      </c>
    </row>
    <row r="8" spans="2:11" x14ac:dyDescent="0.3">
      <c r="B8" s="90" t="s">
        <v>76</v>
      </c>
      <c r="C8" s="143">
        <v>1.0416666666666666E-4</v>
      </c>
      <c r="D8" s="53">
        <v>3.4168564920273358E-3</v>
      </c>
      <c r="E8" s="54">
        <v>1.2756909992912831E-3</v>
      </c>
      <c r="F8" s="143">
        <v>1.2152777777777778E-3</v>
      </c>
      <c r="G8" s="53">
        <v>8.3932853717026371E-2</v>
      </c>
      <c r="H8" s="54">
        <v>4.8973880597014921E-2</v>
      </c>
      <c r="I8" s="143">
        <v>1.3194444444444445E-3</v>
      </c>
      <c r="J8" s="53">
        <v>2.934362934362935E-2</v>
      </c>
      <c r="K8" s="91">
        <v>1.2392651375149475E-2</v>
      </c>
    </row>
    <row r="9" spans="2:11" x14ac:dyDescent="0.3">
      <c r="B9" s="90" t="s">
        <v>12</v>
      </c>
      <c r="C9" s="143">
        <v>2.0717592592592593E-3</v>
      </c>
      <c r="D9" s="53">
        <v>6.7957479119210351E-2</v>
      </c>
      <c r="E9" s="54">
        <v>2.5372076541459964E-2</v>
      </c>
      <c r="F9" s="143">
        <v>2.488425925925926E-3</v>
      </c>
      <c r="G9" s="53">
        <v>0.17186250999200639</v>
      </c>
      <c r="H9" s="54">
        <v>0.10027985074626865</v>
      </c>
      <c r="I9" s="143">
        <v>4.5601851851851853E-3</v>
      </c>
      <c r="J9" s="53">
        <v>0.10141570141570143</v>
      </c>
      <c r="K9" s="91">
        <v>4.2830742472007834E-2</v>
      </c>
    </row>
    <row r="10" spans="2:11" x14ac:dyDescent="0.3">
      <c r="B10" s="90" t="s">
        <v>13</v>
      </c>
      <c r="C10" s="143">
        <v>9.1435185185185174E-4</v>
      </c>
      <c r="D10" s="53">
        <v>2.9992406985573282E-2</v>
      </c>
      <c r="E10" s="54">
        <v>1.1197732104890151E-2</v>
      </c>
      <c r="F10" s="143"/>
      <c r="G10" s="53"/>
      <c r="H10" s="54"/>
      <c r="I10" s="143">
        <v>9.1435185185185174E-4</v>
      </c>
      <c r="J10" s="53">
        <v>2.0334620334620336E-2</v>
      </c>
      <c r="K10" s="91">
        <v>8.5878899880421789E-3</v>
      </c>
    </row>
    <row r="11" spans="2:11" x14ac:dyDescent="0.3">
      <c r="B11" s="90" t="s">
        <v>14</v>
      </c>
      <c r="C11" s="143">
        <v>1.1689814814814813E-3</v>
      </c>
      <c r="D11" s="53">
        <v>3.8344722854973437E-2</v>
      </c>
      <c r="E11" s="54">
        <v>1.4316087880935508E-2</v>
      </c>
      <c r="F11" s="143">
        <v>1.0532407407407409E-3</v>
      </c>
      <c r="G11" s="53">
        <v>7.2741806554756192E-2</v>
      </c>
      <c r="H11" s="54">
        <v>4.2444029850746266E-2</v>
      </c>
      <c r="I11" s="143">
        <v>2.2222222222222222E-3</v>
      </c>
      <c r="J11" s="53">
        <v>4.9420849420849428E-2</v>
      </c>
      <c r="K11" s="91">
        <v>2.087183389498859E-2</v>
      </c>
    </row>
    <row r="12" spans="2:11" x14ac:dyDescent="0.3">
      <c r="B12" s="90" t="s">
        <v>107</v>
      </c>
      <c r="C12" s="143">
        <v>9.6990740740740648E-3</v>
      </c>
      <c r="D12" s="53">
        <v>0.31814730447987832</v>
      </c>
      <c r="E12" s="54">
        <v>0.11878100637845491</v>
      </c>
      <c r="F12" s="143">
        <v>2.5231481481481485E-3</v>
      </c>
      <c r="G12" s="53">
        <v>0.17426059152677859</v>
      </c>
      <c r="H12" s="54">
        <v>0.10167910447761194</v>
      </c>
      <c r="I12" s="143">
        <v>1.2222222222222214E-2</v>
      </c>
      <c r="J12" s="53">
        <v>0.27181467181467167</v>
      </c>
      <c r="K12" s="91">
        <v>0.11479508642243717</v>
      </c>
    </row>
    <row r="13" spans="2:11" x14ac:dyDescent="0.3">
      <c r="B13" s="90" t="s">
        <v>176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3">
      <c r="B14" s="90" t="s">
        <v>101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3">
      <c r="B15" s="90" t="s">
        <v>15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3">
      <c r="B16" s="90" t="s">
        <v>16</v>
      </c>
      <c r="C16" s="143">
        <v>3.3564814814814818E-4</v>
      </c>
      <c r="D16" s="53">
        <v>1.1009870918754751E-2</v>
      </c>
      <c r="E16" s="54">
        <v>4.1105598866052456E-3</v>
      </c>
      <c r="F16" s="143">
        <v>1.0995370370370369E-3</v>
      </c>
      <c r="G16" s="53">
        <v>7.5939248601119086E-2</v>
      </c>
      <c r="H16" s="54">
        <v>4.4309701492537303E-2</v>
      </c>
      <c r="I16" s="143">
        <v>1.4351851851851852E-3</v>
      </c>
      <c r="J16" s="53">
        <v>3.1917631917631924E-2</v>
      </c>
      <c r="K16" s="91">
        <v>1.3479726057180131E-2</v>
      </c>
    </row>
    <row r="17" spans="2:14" x14ac:dyDescent="0.3">
      <c r="B17" s="90" t="s">
        <v>17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3">
      <c r="B18" s="90" t="s">
        <v>18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3">
      <c r="B19" s="90" t="s">
        <v>177</v>
      </c>
      <c r="C19" s="143">
        <v>2.4305555555555552E-4</v>
      </c>
      <c r="D19" s="53">
        <v>7.9726651480637838E-3</v>
      </c>
      <c r="E19" s="54">
        <v>2.9766123316796603E-3</v>
      </c>
      <c r="F19" s="143"/>
      <c r="G19" s="53"/>
      <c r="H19" s="54"/>
      <c r="I19" s="143">
        <v>2.4305555555555552E-4</v>
      </c>
      <c r="J19" s="53">
        <v>5.4054054054054057E-3</v>
      </c>
      <c r="K19" s="91">
        <v>2.2828568322643765E-3</v>
      </c>
    </row>
    <row r="20" spans="2:14" x14ac:dyDescent="0.3">
      <c r="B20" s="90" t="s">
        <v>77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3">
      <c r="B21" s="90" t="s">
        <v>78</v>
      </c>
      <c r="C21" s="143">
        <v>4.9768518518518521E-4</v>
      </c>
      <c r="D21" s="53">
        <v>1.6324981017463939E-2</v>
      </c>
      <c r="E21" s="54">
        <v>6.09496810772502E-3</v>
      </c>
      <c r="F21" s="143"/>
      <c r="G21" s="53"/>
      <c r="H21" s="54"/>
      <c r="I21" s="143">
        <v>4.9768518518518521E-4</v>
      </c>
      <c r="J21" s="53">
        <v>1.106821106821107E-2</v>
      </c>
      <c r="K21" s="91">
        <v>4.6744211327318201E-3</v>
      </c>
    </row>
    <row r="22" spans="2:14" x14ac:dyDescent="0.3">
      <c r="B22" s="90" t="s">
        <v>19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3">
      <c r="B23" s="165" t="s">
        <v>178</v>
      </c>
      <c r="C23" s="174">
        <v>4.6296296296296294E-5</v>
      </c>
      <c r="D23" s="172">
        <v>1.5186028853454827E-3</v>
      </c>
      <c r="E23" s="54">
        <v>5.6697377746279252E-4</v>
      </c>
      <c r="F23" s="174">
        <v>2.5462962962962961E-4</v>
      </c>
      <c r="G23" s="172">
        <v>1.7585931254995999E-2</v>
      </c>
      <c r="H23" s="54">
        <v>1.0261194029850745E-2</v>
      </c>
      <c r="I23" s="174">
        <v>3.0092592592592589E-4</v>
      </c>
      <c r="J23" s="172">
        <v>6.6924066924066924E-3</v>
      </c>
      <c r="K23" s="91">
        <v>2.8263941732797047E-3</v>
      </c>
    </row>
    <row r="24" spans="2:14" x14ac:dyDescent="0.3">
      <c r="B24" s="90" t="s">
        <v>20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3">
      <c r="B25" s="90" t="s">
        <v>21</v>
      </c>
      <c r="C25" s="143">
        <v>5.8101851851851813E-3</v>
      </c>
      <c r="D25" s="53">
        <v>0.19058466211085795</v>
      </c>
      <c r="E25" s="54">
        <v>7.1155209071580405E-2</v>
      </c>
      <c r="F25" s="143">
        <v>9.7222222222222219E-4</v>
      </c>
      <c r="G25" s="53">
        <v>6.7146282973621102E-2</v>
      </c>
      <c r="H25" s="54">
        <v>3.9179104477611935E-2</v>
      </c>
      <c r="I25" s="143">
        <v>6.7824074074074037E-3</v>
      </c>
      <c r="J25" s="53">
        <v>0.15083655083655079</v>
      </c>
      <c r="K25" s="91">
        <v>6.3702576366996388E-2</v>
      </c>
    </row>
    <row r="26" spans="2:14" x14ac:dyDescent="0.3">
      <c r="B26" s="94" t="s">
        <v>3</v>
      </c>
      <c r="C26" s="55">
        <v>3.0486111111111099E-2</v>
      </c>
      <c r="D26" s="56">
        <v>0.99999999999999978</v>
      </c>
      <c r="E26" s="57">
        <v>0.3733522324592487</v>
      </c>
      <c r="F26" s="55">
        <v>1.4479166666666668E-2</v>
      </c>
      <c r="G26" s="56">
        <v>0.99999999999999989</v>
      </c>
      <c r="H26" s="57">
        <v>0.58348880597014918</v>
      </c>
      <c r="I26" s="55">
        <v>4.4965277777777771E-2</v>
      </c>
      <c r="J26" s="56">
        <v>1</v>
      </c>
      <c r="K26" s="124">
        <v>0.42232851396890958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90" t="s">
        <v>23</v>
      </c>
      <c r="C29" s="143">
        <v>9.4444444444444445E-3</v>
      </c>
      <c r="D29" s="53"/>
      <c r="E29" s="54">
        <v>0.11566265060240967</v>
      </c>
      <c r="F29" s="143">
        <v>1.1574074074074073E-3</v>
      </c>
      <c r="G29" s="53"/>
      <c r="H29" s="54">
        <v>4.6641791044776115E-2</v>
      </c>
      <c r="I29" s="143">
        <v>1.0601851851851852E-2</v>
      </c>
      <c r="J29" s="53"/>
      <c r="K29" s="91">
        <v>9.9576040874008065E-2</v>
      </c>
    </row>
    <row r="30" spans="2:14" x14ac:dyDescent="0.3">
      <c r="B30" s="90" t="s">
        <v>24</v>
      </c>
      <c r="C30" s="143">
        <v>2.3148148148148149E-4</v>
      </c>
      <c r="D30" s="53"/>
      <c r="E30" s="54">
        <v>2.8348688873139627E-3</v>
      </c>
      <c r="F30" s="143">
        <v>1.9675925925925926E-4</v>
      </c>
      <c r="G30" s="53"/>
      <c r="H30" s="54">
        <v>7.9291044776119389E-3</v>
      </c>
      <c r="I30" s="143">
        <v>4.2824074074074075E-4</v>
      </c>
      <c r="J30" s="53"/>
      <c r="K30" s="91">
        <v>4.0221763235134258E-3</v>
      </c>
    </row>
    <row r="31" spans="2:14" x14ac:dyDescent="0.3">
      <c r="B31" s="90" t="s">
        <v>25</v>
      </c>
      <c r="C31" s="143">
        <v>2.5462962962962961E-4</v>
      </c>
      <c r="D31" s="53"/>
      <c r="E31" s="54">
        <v>3.1183557760453584E-3</v>
      </c>
      <c r="F31" s="143">
        <v>3.3564814814814812E-4</v>
      </c>
      <c r="G31" s="53"/>
      <c r="H31" s="54">
        <v>1.3526119402985072E-2</v>
      </c>
      <c r="I31" s="143">
        <v>5.9027777777777768E-4</v>
      </c>
      <c r="J31" s="53"/>
      <c r="K31" s="91">
        <v>5.5440808783563432E-3</v>
      </c>
    </row>
    <row r="32" spans="2:14" x14ac:dyDescent="0.3">
      <c r="B32" s="90" t="s">
        <v>26</v>
      </c>
      <c r="C32" s="143">
        <v>1.7569444444444436E-2</v>
      </c>
      <c r="D32" s="53"/>
      <c r="E32" s="54">
        <v>0.21516654854712966</v>
      </c>
      <c r="F32" s="143">
        <v>5.6597222222222214E-3</v>
      </c>
      <c r="G32" s="53"/>
      <c r="H32" s="54">
        <v>0.22807835820895517</v>
      </c>
      <c r="I32" s="143">
        <v>2.3229166666666658E-2</v>
      </c>
      <c r="J32" s="53"/>
      <c r="K32" s="91">
        <v>0.21817588868355253</v>
      </c>
    </row>
    <row r="33" spans="2:14" x14ac:dyDescent="0.3">
      <c r="B33" s="90" t="s">
        <v>27</v>
      </c>
      <c r="C33" s="143">
        <v>1.6018518518518522E-2</v>
      </c>
      <c r="D33" s="53"/>
      <c r="E33" s="54">
        <v>0.19617292700212624</v>
      </c>
      <c r="F33" s="143">
        <v>2.685185185185185E-3</v>
      </c>
      <c r="G33" s="53"/>
      <c r="H33" s="54">
        <v>0.10820895522388058</v>
      </c>
      <c r="I33" s="143">
        <v>1.8703703703703708E-2</v>
      </c>
      <c r="J33" s="53"/>
      <c r="K33" s="91">
        <v>0.17567126861615401</v>
      </c>
    </row>
    <row r="34" spans="2:14" x14ac:dyDescent="0.3">
      <c r="B34" s="90" t="s">
        <v>28</v>
      </c>
      <c r="C34" s="143">
        <v>7.6504629629629631E-3</v>
      </c>
      <c r="D34" s="53"/>
      <c r="E34" s="54">
        <v>9.3692416725726466E-2</v>
      </c>
      <c r="F34" s="143">
        <v>3.0092592592592595E-4</v>
      </c>
      <c r="G34" s="53"/>
      <c r="H34" s="54">
        <v>1.2126865671641791E-2</v>
      </c>
      <c r="I34" s="143">
        <v>7.9513888888888898E-3</v>
      </c>
      <c r="J34" s="53"/>
      <c r="K34" s="91">
        <v>7.4682030655506049E-2</v>
      </c>
    </row>
    <row r="35" spans="2:14" x14ac:dyDescent="0.3">
      <c r="B35" s="94" t="s">
        <v>3</v>
      </c>
      <c r="C35" s="17">
        <v>5.1168981481481475E-2</v>
      </c>
      <c r="D35" s="56"/>
      <c r="E35" s="56">
        <v>0.62664776754075135</v>
      </c>
      <c r="F35" s="17">
        <v>1.0335648148148148E-2</v>
      </c>
      <c r="G35" s="56"/>
      <c r="H35" s="56">
        <v>0.41651119402985065</v>
      </c>
      <c r="I35" s="17">
        <v>6.1504629629629624E-2</v>
      </c>
      <c r="J35" s="56"/>
      <c r="K35" s="95">
        <v>0.57767148603109042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3">
      <c r="B37" s="94" t="s">
        <v>6</v>
      </c>
      <c r="C37" s="17">
        <v>8.1655092592592571E-2</v>
      </c>
      <c r="D37" s="129"/>
      <c r="E37" s="56">
        <v>1</v>
      </c>
      <c r="F37" s="17">
        <v>2.4814814814814817E-2</v>
      </c>
      <c r="G37" s="129"/>
      <c r="H37" s="56">
        <v>0.99999999999999978</v>
      </c>
      <c r="I37" s="17">
        <v>0.10646990740740739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3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1.33203125" style="85" customWidth="1"/>
    <col min="7" max="7" width="11.33203125" style="2" customWidth="1"/>
    <col min="8" max="8" width="11.33203125" style="85" customWidth="1"/>
    <col min="9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29" t="s">
        <v>123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3">
      <c r="B7" s="90" t="s">
        <v>11</v>
      </c>
      <c r="C7" s="143">
        <v>1.3055555555555551E-2</v>
      </c>
      <c r="D7" s="53">
        <v>0.42026825633382997</v>
      </c>
      <c r="E7" s="54">
        <v>0.1790192033010633</v>
      </c>
      <c r="F7" s="143">
        <v>8.5300925925925926E-3</v>
      </c>
      <c r="G7" s="53">
        <v>0.54877140729709606</v>
      </c>
      <c r="H7" s="54">
        <v>0.35466794995187678</v>
      </c>
      <c r="I7" s="143">
        <v>2.1585648148148145E-2</v>
      </c>
      <c r="J7" s="53">
        <v>0.46312391358331262</v>
      </c>
      <c r="K7" s="91">
        <v>0.22258026017424515</v>
      </c>
    </row>
    <row r="8" spans="2:11" x14ac:dyDescent="0.3">
      <c r="B8" s="90" t="s">
        <v>76</v>
      </c>
      <c r="C8" s="143">
        <v>1.851851851851852E-4</v>
      </c>
      <c r="D8" s="53">
        <v>5.9612518628912071E-3</v>
      </c>
      <c r="E8" s="54">
        <v>2.5392794794477074E-3</v>
      </c>
      <c r="F8" s="143">
        <v>2.0833333333333335E-4</v>
      </c>
      <c r="G8" s="53">
        <v>1.3402829486224871E-2</v>
      </c>
      <c r="H8" s="54">
        <v>8.6621751684311833E-3</v>
      </c>
      <c r="I8" s="143">
        <v>3.9351851851851852E-4</v>
      </c>
      <c r="J8" s="53">
        <v>8.443009684628756E-3</v>
      </c>
      <c r="K8" s="91">
        <v>4.0577634562596982E-3</v>
      </c>
    </row>
    <row r="9" spans="2:11" x14ac:dyDescent="0.3">
      <c r="B9" s="90" t="s">
        <v>12</v>
      </c>
      <c r="C9" s="143">
        <v>1.1921296296296298E-3</v>
      </c>
      <c r="D9" s="53">
        <v>3.8375558867362151E-2</v>
      </c>
      <c r="E9" s="54">
        <v>1.6346611648944617E-2</v>
      </c>
      <c r="F9" s="143">
        <v>4.6296296296296293E-4</v>
      </c>
      <c r="G9" s="53">
        <v>2.9784065524944153E-2</v>
      </c>
      <c r="H9" s="54">
        <v>1.9249278152069296E-2</v>
      </c>
      <c r="I9" s="143">
        <v>1.6550925925925928E-3</v>
      </c>
      <c r="J9" s="53">
        <v>3.5510305438291541E-2</v>
      </c>
      <c r="K9" s="91">
        <v>1.706647571309226E-2</v>
      </c>
    </row>
    <row r="10" spans="2:11" x14ac:dyDescent="0.3">
      <c r="B10" s="90" t="s">
        <v>13</v>
      </c>
      <c r="C10" s="143">
        <v>1.5740740740740741E-3</v>
      </c>
      <c r="D10" s="53">
        <v>5.0670640834575259E-2</v>
      </c>
      <c r="E10" s="54">
        <v>2.1583875575305514E-2</v>
      </c>
      <c r="F10" s="143">
        <v>4.1666666666666669E-4</v>
      </c>
      <c r="G10" s="53">
        <v>2.6805658972449742E-2</v>
      </c>
      <c r="H10" s="54">
        <v>1.7324350336862367E-2</v>
      </c>
      <c r="I10" s="143">
        <v>1.9907407407407408E-3</v>
      </c>
      <c r="J10" s="53">
        <v>4.2711696051651357E-2</v>
      </c>
      <c r="K10" s="91">
        <v>2.0527509249313767E-2</v>
      </c>
    </row>
    <row r="11" spans="2:11" x14ac:dyDescent="0.3">
      <c r="B11" s="90" t="s">
        <v>14</v>
      </c>
      <c r="C11" s="143">
        <v>1.0995370370370371E-3</v>
      </c>
      <c r="D11" s="53">
        <v>3.5394932935916543E-2</v>
      </c>
      <c r="E11" s="54">
        <v>1.5076971909220763E-2</v>
      </c>
      <c r="F11" s="143">
        <v>3.1250000000000001E-4</v>
      </c>
      <c r="G11" s="53">
        <v>2.0104244229337306E-2</v>
      </c>
      <c r="H11" s="54">
        <v>1.2993262752646775E-2</v>
      </c>
      <c r="I11" s="143">
        <v>1.4120370370370372E-3</v>
      </c>
      <c r="J11" s="53">
        <v>3.0295505338962012E-2</v>
      </c>
      <c r="K11" s="91">
        <v>1.4560210048931857E-2</v>
      </c>
    </row>
    <row r="12" spans="2:11" x14ac:dyDescent="0.3">
      <c r="B12" s="90" t="s">
        <v>107</v>
      </c>
      <c r="C12" s="143">
        <v>1.1215277777777781E-2</v>
      </c>
      <c r="D12" s="53">
        <v>0.36102831594634882</v>
      </c>
      <c r="E12" s="54">
        <v>0.1537851134740518</v>
      </c>
      <c r="F12" s="143">
        <v>2.615740740740741E-3</v>
      </c>
      <c r="G12" s="53">
        <v>0.16827997021593449</v>
      </c>
      <c r="H12" s="54">
        <v>0.10875842155919153</v>
      </c>
      <c r="I12" s="143">
        <v>1.3831018518518522E-2</v>
      </c>
      <c r="J12" s="53">
        <v>0.2967469580332755</v>
      </c>
      <c r="K12" s="91">
        <v>0.14261845088912764</v>
      </c>
    </row>
    <row r="13" spans="2:11" x14ac:dyDescent="0.3">
      <c r="B13" s="90" t="s">
        <v>176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3">
      <c r="B14" s="90" t="s">
        <v>101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3">
      <c r="B15" s="90" t="s">
        <v>15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3">
      <c r="B16" s="90" t="s">
        <v>16</v>
      </c>
      <c r="C16" s="143">
        <v>1.9675925925925926E-4</v>
      </c>
      <c r="D16" s="53">
        <v>6.3338301043219074E-3</v>
      </c>
      <c r="E16" s="54">
        <v>2.6979844469131892E-3</v>
      </c>
      <c r="F16" s="143">
        <v>6.3657407407407413E-4</v>
      </c>
      <c r="G16" s="53">
        <v>4.0953090096798213E-2</v>
      </c>
      <c r="H16" s="54">
        <v>2.6467757459095284E-2</v>
      </c>
      <c r="I16" s="143">
        <v>8.3333333333333339E-4</v>
      </c>
      <c r="J16" s="53">
        <v>1.7879314626272663E-2</v>
      </c>
      <c r="K16" s="91">
        <v>8.5929108485499495E-3</v>
      </c>
    </row>
    <row r="17" spans="2:14" x14ac:dyDescent="0.3">
      <c r="B17" s="90" t="s">
        <v>17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3">
      <c r="B18" s="90" t="s">
        <v>18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3">
      <c r="B19" s="90" t="s">
        <v>177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3">
      <c r="B20" s="90" t="s">
        <v>77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3">
      <c r="B21" s="90" t="s">
        <v>78</v>
      </c>
      <c r="C21" s="143">
        <v>5.6712962962962967E-4</v>
      </c>
      <c r="D21" s="53">
        <v>1.8256333830104322E-2</v>
      </c>
      <c r="E21" s="54">
        <v>7.7765434058086041E-3</v>
      </c>
      <c r="F21" s="143">
        <v>1.273148148148148E-4</v>
      </c>
      <c r="G21" s="53">
        <v>8.1906180193596426E-3</v>
      </c>
      <c r="H21" s="54">
        <v>5.2935514918190565E-3</v>
      </c>
      <c r="I21" s="143">
        <v>6.9444444444444447E-4</v>
      </c>
      <c r="J21" s="53">
        <v>1.4899428855227218E-2</v>
      </c>
      <c r="K21" s="91">
        <v>7.1607590404582904E-3</v>
      </c>
    </row>
    <row r="22" spans="2:14" x14ac:dyDescent="0.3">
      <c r="B22" s="90" t="s">
        <v>19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3">
      <c r="B23" s="165" t="s">
        <v>178</v>
      </c>
      <c r="C23" s="174">
        <v>8.1018518518518516E-5</v>
      </c>
      <c r="D23" s="172">
        <v>2.6080476900149029E-3</v>
      </c>
      <c r="E23" s="54">
        <v>1.1109347722583719E-3</v>
      </c>
      <c r="F23" s="174">
        <v>2.4305555555555552E-4</v>
      </c>
      <c r="G23" s="172">
        <v>1.5636634400595678E-2</v>
      </c>
      <c r="H23" s="54">
        <v>1.0105871029836379E-2</v>
      </c>
      <c r="I23" s="174">
        <v>3.2407407407407406E-4</v>
      </c>
      <c r="J23" s="172">
        <v>6.9530667991060347E-3</v>
      </c>
      <c r="K23" s="91">
        <v>3.3416875522138687E-3</v>
      </c>
    </row>
    <row r="24" spans="2:14" x14ac:dyDescent="0.3">
      <c r="B24" s="90" t="s">
        <v>20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3">
      <c r="B25" s="90" t="s">
        <v>21</v>
      </c>
      <c r="C25" s="143">
        <v>1.8981481481481479E-3</v>
      </c>
      <c r="D25" s="53">
        <v>6.1102831594634865E-2</v>
      </c>
      <c r="E25" s="54">
        <v>2.6027614664338998E-2</v>
      </c>
      <c r="F25" s="143">
        <v>1.9907407407407408E-3</v>
      </c>
      <c r="G25" s="53">
        <v>0.12807148175725988</v>
      </c>
      <c r="H25" s="54">
        <v>8.2771896053897981E-2</v>
      </c>
      <c r="I25" s="143">
        <v>3.8888888888888888E-3</v>
      </c>
      <c r="J25" s="53">
        <v>8.3436801589272414E-2</v>
      </c>
      <c r="K25" s="91">
        <v>4.0100250626566428E-2</v>
      </c>
    </row>
    <row r="26" spans="2:14" x14ac:dyDescent="0.3">
      <c r="B26" s="94" t="s">
        <v>3</v>
      </c>
      <c r="C26" s="55">
        <v>3.1064814814814816E-2</v>
      </c>
      <c r="D26" s="56">
        <v>0.99999999999999978</v>
      </c>
      <c r="E26" s="57">
        <v>0.42596413267735289</v>
      </c>
      <c r="F26" s="55">
        <v>1.5543981481481482E-2</v>
      </c>
      <c r="G26" s="56">
        <v>1</v>
      </c>
      <c r="H26" s="57">
        <v>0.64629451395572668</v>
      </c>
      <c r="I26" s="55">
        <v>4.6608796296296294E-2</v>
      </c>
      <c r="J26" s="56">
        <v>1</v>
      </c>
      <c r="K26" s="124">
        <v>0.4806062775987589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90" t="s">
        <v>23</v>
      </c>
      <c r="C29" s="143">
        <v>5.8101851851851856E-3</v>
      </c>
      <c r="D29" s="53"/>
      <c r="E29" s="54">
        <v>7.9669893667671826E-2</v>
      </c>
      <c r="F29" s="143">
        <v>1.2384259259259258E-3</v>
      </c>
      <c r="G29" s="53"/>
      <c r="H29" s="54">
        <v>5.1491819056785362E-2</v>
      </c>
      <c r="I29" s="143">
        <v>7.0486111111111114E-3</v>
      </c>
      <c r="J29" s="53"/>
      <c r="K29" s="91">
        <v>7.2681704260651653E-2</v>
      </c>
    </row>
    <row r="30" spans="2:14" x14ac:dyDescent="0.3">
      <c r="B30" s="90" t="s">
        <v>24</v>
      </c>
      <c r="C30" s="143">
        <v>3.4722222222222222E-5</v>
      </c>
      <c r="D30" s="53"/>
      <c r="E30" s="54">
        <v>4.7611490239644514E-4</v>
      </c>
      <c r="F30" s="143"/>
      <c r="G30" s="53"/>
      <c r="H30" s="54"/>
      <c r="I30" s="143">
        <v>3.4722222222222222E-5</v>
      </c>
      <c r="J30" s="53"/>
      <c r="K30" s="91">
        <v>3.5803795202291451E-4</v>
      </c>
    </row>
    <row r="31" spans="2:14" x14ac:dyDescent="0.3">
      <c r="B31" s="90" t="s">
        <v>25</v>
      </c>
      <c r="C31" s="143"/>
      <c r="D31" s="53"/>
      <c r="E31" s="54"/>
      <c r="F31" s="143"/>
      <c r="G31" s="53"/>
      <c r="H31" s="54"/>
      <c r="I31" s="143"/>
      <c r="J31" s="53"/>
      <c r="K31" s="91"/>
    </row>
    <row r="32" spans="2:14" x14ac:dyDescent="0.3">
      <c r="B32" s="90" t="s">
        <v>26</v>
      </c>
      <c r="C32" s="143">
        <v>1.0775462962962962E-2</v>
      </c>
      <c r="D32" s="53"/>
      <c r="E32" s="54">
        <v>0.14775432471036345</v>
      </c>
      <c r="F32" s="143">
        <v>4.1203703703703697E-3</v>
      </c>
      <c r="G32" s="53"/>
      <c r="H32" s="54">
        <v>0.1713185755534167</v>
      </c>
      <c r="I32" s="143">
        <v>1.4895833333333332E-2</v>
      </c>
      <c r="J32" s="53"/>
      <c r="K32" s="91">
        <v>0.1535982814178303</v>
      </c>
    </row>
    <row r="33" spans="2:14" x14ac:dyDescent="0.3">
      <c r="B33" s="90" t="s">
        <v>27</v>
      </c>
      <c r="C33" s="143">
        <v>2.1412037037037025E-2</v>
      </c>
      <c r="D33" s="53"/>
      <c r="E33" s="54">
        <v>0.293604189811141</v>
      </c>
      <c r="F33" s="143">
        <v>2.9050925925925924E-3</v>
      </c>
      <c r="G33" s="53"/>
      <c r="H33" s="54">
        <v>0.12078922040423483</v>
      </c>
      <c r="I33" s="143">
        <v>2.4317129629629616E-2</v>
      </c>
      <c r="J33" s="53"/>
      <c r="K33" s="91">
        <v>0.25074591240004768</v>
      </c>
    </row>
    <row r="34" spans="2:14" x14ac:dyDescent="0.3">
      <c r="B34" s="90" t="s">
        <v>28</v>
      </c>
      <c r="C34" s="143">
        <v>3.8310185185185188E-3</v>
      </c>
      <c r="D34" s="53"/>
      <c r="E34" s="54">
        <v>5.2531344231074445E-2</v>
      </c>
      <c r="F34" s="143">
        <v>2.4305555555555552E-4</v>
      </c>
      <c r="G34" s="53"/>
      <c r="H34" s="54">
        <v>1.0105871029836379E-2</v>
      </c>
      <c r="I34" s="143">
        <v>4.0740740740740746E-3</v>
      </c>
      <c r="J34" s="53"/>
      <c r="K34" s="91">
        <v>4.200978637068864E-2</v>
      </c>
    </row>
    <row r="35" spans="2:14" x14ac:dyDescent="0.3">
      <c r="B35" s="94" t="s">
        <v>3</v>
      </c>
      <c r="C35" s="17">
        <v>4.1863425925925908E-2</v>
      </c>
      <c r="D35" s="56"/>
      <c r="E35" s="56">
        <v>0.57403586732264711</v>
      </c>
      <c r="F35" s="17">
        <v>8.5069444444444437E-3</v>
      </c>
      <c r="G35" s="56"/>
      <c r="H35" s="56">
        <v>0.35370548604427332</v>
      </c>
      <c r="I35" s="17">
        <v>5.0370370370370357E-2</v>
      </c>
      <c r="J35" s="56"/>
      <c r="K35" s="95">
        <v>0.51939372240124115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3">
      <c r="B37" s="94" t="s">
        <v>6</v>
      </c>
      <c r="C37" s="17">
        <v>7.2928240740740724E-2</v>
      </c>
      <c r="D37" s="129"/>
      <c r="E37" s="56">
        <v>1</v>
      </c>
      <c r="F37" s="17">
        <v>2.4050925925925927E-2</v>
      </c>
      <c r="G37" s="129"/>
      <c r="H37" s="56">
        <v>1</v>
      </c>
      <c r="I37" s="17">
        <v>9.6979166666666644E-2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33203125" style="85" customWidth="1"/>
    <col min="7" max="7" width="10.33203125" style="2" customWidth="1"/>
    <col min="8" max="8" width="10.33203125" style="85" customWidth="1"/>
    <col min="9" max="11" width="10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124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3">
      <c r="B7" s="90" t="s">
        <v>11</v>
      </c>
      <c r="C7" s="143">
        <v>3.6921296296296264E-3</v>
      </c>
      <c r="D7" s="53">
        <v>0.27148936170212745</v>
      </c>
      <c r="E7" s="54">
        <v>0.11736571008094179</v>
      </c>
      <c r="F7" s="143"/>
      <c r="G7" s="53"/>
      <c r="H7" s="54"/>
      <c r="I7" s="143">
        <v>3.6921296296296264E-3</v>
      </c>
      <c r="J7" s="53">
        <v>0.27148936170212745</v>
      </c>
      <c r="K7" s="91">
        <v>0.11736571008094179</v>
      </c>
    </row>
    <row r="8" spans="2:11" x14ac:dyDescent="0.3">
      <c r="B8" s="90" t="s">
        <v>76</v>
      </c>
      <c r="C8" s="143">
        <v>4.6296296296296294E-5</v>
      </c>
      <c r="D8" s="53">
        <v>3.4042553191489366E-3</v>
      </c>
      <c r="E8" s="54">
        <v>1.4716703458425317E-3</v>
      </c>
      <c r="F8" s="143"/>
      <c r="G8" s="53"/>
      <c r="H8" s="54"/>
      <c r="I8" s="143">
        <v>4.6296296296296294E-5</v>
      </c>
      <c r="J8" s="53">
        <v>3.4042553191489366E-3</v>
      </c>
      <c r="K8" s="91">
        <v>1.4716703458425317E-3</v>
      </c>
    </row>
    <row r="9" spans="2:11" x14ac:dyDescent="0.3">
      <c r="B9" s="90" t="s">
        <v>12</v>
      </c>
      <c r="C9" s="143">
        <v>1.5509259259259256E-3</v>
      </c>
      <c r="D9" s="53">
        <v>0.11404255319148936</v>
      </c>
      <c r="E9" s="54">
        <v>4.9300956585724802E-2</v>
      </c>
      <c r="F9" s="143"/>
      <c r="G9" s="53"/>
      <c r="H9" s="54"/>
      <c r="I9" s="143">
        <v>1.5509259259259256E-3</v>
      </c>
      <c r="J9" s="53">
        <v>0.11404255319148936</v>
      </c>
      <c r="K9" s="91">
        <v>4.9300956585724802E-2</v>
      </c>
    </row>
    <row r="10" spans="2:11" x14ac:dyDescent="0.3">
      <c r="B10" s="90" t="s">
        <v>13</v>
      </c>
      <c r="C10" s="143">
        <v>2.7777777777777778E-4</v>
      </c>
      <c r="D10" s="53">
        <v>2.0425531914893619E-2</v>
      </c>
      <c r="E10" s="54">
        <v>8.8300220750551894E-3</v>
      </c>
      <c r="F10" s="143"/>
      <c r="G10" s="53"/>
      <c r="H10" s="54"/>
      <c r="I10" s="143">
        <v>2.7777777777777778E-4</v>
      </c>
      <c r="J10" s="53">
        <v>2.0425531914893619E-2</v>
      </c>
      <c r="K10" s="91">
        <v>8.8300220750551894E-3</v>
      </c>
    </row>
    <row r="11" spans="2:11" x14ac:dyDescent="0.3">
      <c r="B11" s="90" t="s">
        <v>14</v>
      </c>
      <c r="C11" s="143">
        <v>1.0300925925925926E-3</v>
      </c>
      <c r="D11" s="53">
        <v>7.5744680851063839E-2</v>
      </c>
      <c r="E11" s="54">
        <v>3.2744665194996331E-2</v>
      </c>
      <c r="F11" s="143"/>
      <c r="G11" s="53"/>
      <c r="H11" s="54"/>
      <c r="I11" s="143">
        <v>1.0300925925925926E-3</v>
      </c>
      <c r="J11" s="53">
        <v>7.5744680851063839E-2</v>
      </c>
      <c r="K11" s="91">
        <v>3.2744665194996331E-2</v>
      </c>
    </row>
    <row r="12" spans="2:11" x14ac:dyDescent="0.3">
      <c r="B12" s="90" t="s">
        <v>107</v>
      </c>
      <c r="C12" s="143">
        <v>5.381944444444447E-3</v>
      </c>
      <c r="D12" s="53">
        <v>0.39574468085106407</v>
      </c>
      <c r="E12" s="54">
        <v>0.17108167770419438</v>
      </c>
      <c r="F12" s="143"/>
      <c r="G12" s="53"/>
      <c r="H12" s="54"/>
      <c r="I12" s="143">
        <v>5.381944444444447E-3</v>
      </c>
      <c r="J12" s="53">
        <v>0.39574468085106407</v>
      </c>
      <c r="K12" s="91">
        <v>0.17108167770419438</v>
      </c>
    </row>
    <row r="13" spans="2:11" x14ac:dyDescent="0.3">
      <c r="B13" s="90" t="s">
        <v>176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3">
      <c r="B14" s="90" t="s">
        <v>101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3">
      <c r="B15" s="90" t="s">
        <v>15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3">
      <c r="B16" s="90" t="s">
        <v>16</v>
      </c>
      <c r="C16" s="143">
        <v>1.8518518518518518E-4</v>
      </c>
      <c r="D16" s="53">
        <v>1.3617021276595746E-2</v>
      </c>
      <c r="E16" s="54">
        <v>5.8866813833701268E-3</v>
      </c>
      <c r="F16" s="143"/>
      <c r="G16" s="53"/>
      <c r="H16" s="54"/>
      <c r="I16" s="143">
        <v>1.8518518518518518E-4</v>
      </c>
      <c r="J16" s="53">
        <v>1.3617021276595746E-2</v>
      </c>
      <c r="K16" s="91">
        <v>5.8866813833701268E-3</v>
      </c>
    </row>
    <row r="17" spans="2:14" x14ac:dyDescent="0.3">
      <c r="B17" s="90" t="s">
        <v>17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3">
      <c r="B18" s="90" t="s">
        <v>18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3">
      <c r="B19" s="90" t="s">
        <v>177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3">
      <c r="B20" s="90" t="s">
        <v>77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3">
      <c r="B21" s="90" t="s">
        <v>78</v>
      </c>
      <c r="C21" s="143">
        <v>5.7870370370370366E-5</v>
      </c>
      <c r="D21" s="53">
        <v>4.2553191489361703E-3</v>
      </c>
      <c r="E21" s="54">
        <v>1.8395879323031645E-3</v>
      </c>
      <c r="F21" s="143"/>
      <c r="G21" s="53"/>
      <c r="H21" s="54"/>
      <c r="I21" s="143">
        <v>5.7870370370370366E-5</v>
      </c>
      <c r="J21" s="53">
        <v>4.2553191489361703E-3</v>
      </c>
      <c r="K21" s="91">
        <v>1.8395879323031645E-3</v>
      </c>
    </row>
    <row r="22" spans="2:14" x14ac:dyDescent="0.3">
      <c r="B22" s="90" t="s">
        <v>19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3">
      <c r="B23" s="165" t="s">
        <v>178</v>
      </c>
      <c r="C23" s="174">
        <v>5.7870370370370373E-5</v>
      </c>
      <c r="D23" s="172">
        <v>4.2553191489361712E-3</v>
      </c>
      <c r="E23" s="54">
        <v>1.8395879323031647E-3</v>
      </c>
      <c r="F23" s="174"/>
      <c r="G23" s="172"/>
      <c r="H23" s="54"/>
      <c r="I23" s="174">
        <v>5.7870370370370373E-5</v>
      </c>
      <c r="J23" s="172">
        <v>4.2553191489361712E-3</v>
      </c>
      <c r="K23" s="91">
        <v>1.8395879323031647E-3</v>
      </c>
    </row>
    <row r="24" spans="2:14" x14ac:dyDescent="0.3">
      <c r="B24" s="90" t="s">
        <v>20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3">
      <c r="B25" s="90" t="s">
        <v>21</v>
      </c>
      <c r="C25" s="143">
        <v>1.3194444444444447E-3</v>
      </c>
      <c r="D25" s="53">
        <v>9.7021276595744721E-2</v>
      </c>
      <c r="E25" s="54">
        <v>4.1942604856512161E-2</v>
      </c>
      <c r="F25" s="143"/>
      <c r="G25" s="53"/>
      <c r="H25" s="54"/>
      <c r="I25" s="143">
        <v>1.3194444444444447E-3</v>
      </c>
      <c r="J25" s="53">
        <v>9.7021276595744721E-2</v>
      </c>
      <c r="K25" s="91">
        <v>4.1942604856512161E-2</v>
      </c>
    </row>
    <row r="26" spans="2:14" s="5" customFormat="1" x14ac:dyDescent="0.3">
      <c r="B26" s="94" t="s">
        <v>3</v>
      </c>
      <c r="C26" s="55">
        <v>1.3599537037037035E-2</v>
      </c>
      <c r="D26" s="56">
        <v>1</v>
      </c>
      <c r="E26" s="57">
        <v>0.43230316409124359</v>
      </c>
      <c r="F26" s="55"/>
      <c r="G26" s="56"/>
      <c r="H26" s="57"/>
      <c r="I26" s="55">
        <v>1.3599537037037035E-2</v>
      </c>
      <c r="J26" s="56">
        <v>1</v>
      </c>
      <c r="K26" s="124">
        <v>0.43230316409124359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s="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90" t="s">
        <v>23</v>
      </c>
      <c r="C29" s="143">
        <v>3.6689814814814788E-3</v>
      </c>
      <c r="D29" s="53"/>
      <c r="E29" s="54">
        <v>0.11662987490802056</v>
      </c>
      <c r="F29" s="143"/>
      <c r="G29" s="53"/>
      <c r="H29" s="54"/>
      <c r="I29" s="143">
        <v>3.6689814814814788E-3</v>
      </c>
      <c r="J29" s="53"/>
      <c r="K29" s="91">
        <v>0.11662987490802056</v>
      </c>
    </row>
    <row r="30" spans="2:14" x14ac:dyDescent="0.3">
      <c r="B30" s="90" t="s">
        <v>24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3">
      <c r="B31" s="90" t="s">
        <v>25</v>
      </c>
      <c r="C31" s="143">
        <v>1.1574074074074073E-5</v>
      </c>
      <c r="D31" s="53"/>
      <c r="E31" s="54">
        <v>3.6791758646063293E-4</v>
      </c>
      <c r="F31" s="143"/>
      <c r="G31" s="53"/>
      <c r="H31" s="54"/>
      <c r="I31" s="143">
        <v>1.1574074074074073E-5</v>
      </c>
      <c r="J31" s="53"/>
      <c r="K31" s="91">
        <v>3.6791758646063293E-4</v>
      </c>
    </row>
    <row r="32" spans="2:14" x14ac:dyDescent="0.3">
      <c r="B32" s="90" t="s">
        <v>26</v>
      </c>
      <c r="C32" s="143">
        <v>4.3287037037037009E-3</v>
      </c>
      <c r="D32" s="53"/>
      <c r="E32" s="54">
        <v>0.13760117733627664</v>
      </c>
      <c r="F32" s="143"/>
      <c r="G32" s="53"/>
      <c r="H32" s="54"/>
      <c r="I32" s="143">
        <v>4.3287037037037009E-3</v>
      </c>
      <c r="J32" s="53"/>
      <c r="K32" s="91">
        <v>0.13760117733627664</v>
      </c>
    </row>
    <row r="33" spans="2:14" x14ac:dyDescent="0.3">
      <c r="B33" s="90" t="s">
        <v>27</v>
      </c>
      <c r="C33" s="143">
        <v>6.6782407407407424E-3</v>
      </c>
      <c r="D33" s="53"/>
      <c r="E33" s="54">
        <v>0.21228844738778524</v>
      </c>
      <c r="F33" s="143"/>
      <c r="G33" s="53"/>
      <c r="H33" s="54"/>
      <c r="I33" s="143">
        <v>6.6782407407407424E-3</v>
      </c>
      <c r="J33" s="53"/>
      <c r="K33" s="91">
        <v>0.21228844738778524</v>
      </c>
    </row>
    <row r="34" spans="2:14" x14ac:dyDescent="0.3">
      <c r="B34" s="90" t="s">
        <v>28</v>
      </c>
      <c r="C34" s="143">
        <v>3.1712962962962949E-3</v>
      </c>
      <c r="D34" s="53"/>
      <c r="E34" s="54">
        <v>0.10080941869021337</v>
      </c>
      <c r="F34" s="143"/>
      <c r="G34" s="53"/>
      <c r="H34" s="54"/>
      <c r="I34" s="143">
        <v>3.1712962962962949E-3</v>
      </c>
      <c r="J34" s="53"/>
      <c r="K34" s="91">
        <v>0.10080941869021337</v>
      </c>
    </row>
    <row r="35" spans="2:14" s="5" customFormat="1" x14ac:dyDescent="0.3">
      <c r="B35" s="94" t="s">
        <v>3</v>
      </c>
      <c r="C35" s="144">
        <v>1.7858796296296289E-2</v>
      </c>
      <c r="D35" s="56"/>
      <c r="E35" s="56">
        <v>0.56769683590875641</v>
      </c>
      <c r="F35" s="144"/>
      <c r="G35" s="56"/>
      <c r="H35" s="56"/>
      <c r="I35" s="17">
        <v>1.7858796296296289E-2</v>
      </c>
      <c r="J35" s="56"/>
      <c r="K35" s="95">
        <v>0.56769683590875641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s="145" customFormat="1" x14ac:dyDescent="0.3">
      <c r="B37" s="94" t="s">
        <v>6</v>
      </c>
      <c r="C37" s="17">
        <v>3.1458333333333324E-2</v>
      </c>
      <c r="D37" s="129"/>
      <c r="E37" s="56">
        <v>1</v>
      </c>
      <c r="F37" s="17"/>
      <c r="G37" s="129"/>
      <c r="H37" s="56"/>
      <c r="I37" s="17">
        <v>3.1458333333333324E-2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3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" style="85" customWidth="1"/>
    <col min="7" max="7" width="10" style="2" customWidth="1"/>
    <col min="8" max="8" width="10" style="85" customWidth="1"/>
    <col min="9" max="11" width="10" style="2" customWidth="1"/>
    <col min="12" max="16384" width="8.88671875" style="2"/>
  </cols>
  <sheetData>
    <row r="1" spans="2:11" s="110" customFormat="1" x14ac:dyDescent="0.3">
      <c r="C1" s="122"/>
      <c r="D1" s="122"/>
      <c r="E1" s="122"/>
      <c r="F1" s="122"/>
      <c r="H1" s="122"/>
    </row>
    <row r="2" spans="2:11" s="110" customFormat="1" ht="15" thickBot="1" x14ac:dyDescent="0.35">
      <c r="C2" s="122"/>
      <c r="D2" s="122"/>
      <c r="E2" s="122"/>
      <c r="F2" s="122"/>
      <c r="H2" s="122"/>
    </row>
    <row r="3" spans="2:11" s="110" customFormat="1" x14ac:dyDescent="0.3">
      <c r="B3" s="229" t="s">
        <v>125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10" customFormat="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10" customFormat="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s="110" customFormat="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3">
      <c r="B7" s="90" t="s">
        <v>11</v>
      </c>
      <c r="C7" s="143">
        <v>1.1192129629629628E-2</v>
      </c>
      <c r="D7" s="53">
        <v>0.33356329768885823</v>
      </c>
      <c r="E7" s="54">
        <v>0.13549110270421744</v>
      </c>
      <c r="F7" s="143">
        <v>3.2060185185185191E-3</v>
      </c>
      <c r="G7" s="53">
        <v>0.20564216778025246</v>
      </c>
      <c r="H7" s="54">
        <v>0.12006935413957524</v>
      </c>
      <c r="I7" s="143">
        <v>1.4398148148148148E-2</v>
      </c>
      <c r="J7" s="53">
        <v>0.29298162976919456</v>
      </c>
      <c r="K7" s="91">
        <v>0.13172384582803895</v>
      </c>
    </row>
    <row r="8" spans="2:11" s="110" customFormat="1" x14ac:dyDescent="0.3">
      <c r="B8" s="90" t="s">
        <v>76</v>
      </c>
      <c r="C8" s="143">
        <v>7.6388888888888904E-4</v>
      </c>
      <c r="D8" s="53">
        <v>2.2766471196964476E-2</v>
      </c>
      <c r="E8" s="54">
        <v>9.2475830180748231E-3</v>
      </c>
      <c r="F8" s="143">
        <v>1.0879629629629629E-3</v>
      </c>
      <c r="G8" s="53">
        <v>6.9784706755753531E-2</v>
      </c>
      <c r="H8" s="54">
        <v>4.0745557000433467E-2</v>
      </c>
      <c r="I8" s="143">
        <v>1.8518518518518519E-3</v>
      </c>
      <c r="J8" s="53">
        <v>3.7682524729156862E-2</v>
      </c>
      <c r="K8" s="91">
        <v>1.6941973739940705E-2</v>
      </c>
    </row>
    <row r="9" spans="2:11" s="110" customFormat="1" x14ac:dyDescent="0.3">
      <c r="B9" s="90" t="s">
        <v>12</v>
      </c>
      <c r="C9" s="143">
        <v>1.4699074074074074E-3</v>
      </c>
      <c r="D9" s="53">
        <v>4.3808209727492241E-2</v>
      </c>
      <c r="E9" s="54">
        <v>1.7794591565083367E-2</v>
      </c>
      <c r="F9" s="143">
        <v>1.8865740740740739E-3</v>
      </c>
      <c r="G9" s="53">
        <v>0.12100965107646623</v>
      </c>
      <c r="H9" s="54">
        <v>7.0654529692241008E-2</v>
      </c>
      <c r="I9" s="143">
        <v>3.3564814814814811E-3</v>
      </c>
      <c r="J9" s="53">
        <v>6.8299576071596799E-2</v>
      </c>
      <c r="K9" s="91">
        <v>3.0707327403642522E-2</v>
      </c>
    </row>
    <row r="10" spans="2:11" s="110" customFormat="1" x14ac:dyDescent="0.3">
      <c r="B10" s="90" t="s">
        <v>13</v>
      </c>
      <c r="C10" s="143">
        <v>2.2337962962962958E-3</v>
      </c>
      <c r="D10" s="53">
        <v>6.6574680924456703E-2</v>
      </c>
      <c r="E10" s="54">
        <v>2.704217458315818E-2</v>
      </c>
      <c r="F10" s="143">
        <v>1.2037037037037036E-3</v>
      </c>
      <c r="G10" s="53">
        <v>7.7208611729769866E-2</v>
      </c>
      <c r="H10" s="54">
        <v>4.5080190723883834E-2</v>
      </c>
      <c r="I10" s="143">
        <v>3.4374999999999996E-3</v>
      </c>
      <c r="J10" s="53">
        <v>6.9948186528497408E-2</v>
      </c>
      <c r="K10" s="91">
        <v>3.1448538754764922E-2</v>
      </c>
    </row>
    <row r="11" spans="2:11" s="110" customFormat="1" x14ac:dyDescent="0.3">
      <c r="B11" s="90" t="s">
        <v>14</v>
      </c>
      <c r="C11" s="143">
        <v>1.2615740740740742E-3</v>
      </c>
      <c r="D11" s="53">
        <v>3.7599172128320119E-2</v>
      </c>
      <c r="E11" s="54">
        <v>1.5272523469244782E-2</v>
      </c>
      <c r="F11" s="143">
        <v>2.8935185185185184E-3</v>
      </c>
      <c r="G11" s="53">
        <v>0.18559762435040833</v>
      </c>
      <c r="H11" s="54">
        <v>0.10836584308625921</v>
      </c>
      <c r="I11" s="143">
        <v>4.1550925925925922E-3</v>
      </c>
      <c r="J11" s="53">
        <v>8.455016486104569E-2</v>
      </c>
      <c r="K11" s="91">
        <v>3.801355357899195E-2</v>
      </c>
    </row>
    <row r="12" spans="2:11" s="110" customFormat="1" x14ac:dyDescent="0.3">
      <c r="B12" s="90" t="s">
        <v>107</v>
      </c>
      <c r="C12" s="143">
        <v>1.4178240740740733E-2</v>
      </c>
      <c r="D12" s="53">
        <v>0.42255950327699188</v>
      </c>
      <c r="E12" s="54">
        <v>0.17164074541123711</v>
      </c>
      <c r="F12" s="143">
        <v>3.6111111111111109E-3</v>
      </c>
      <c r="G12" s="53">
        <v>0.2316258351893096</v>
      </c>
      <c r="H12" s="54">
        <v>0.1352405721716515</v>
      </c>
      <c r="I12" s="143">
        <v>1.7789351851851844E-2</v>
      </c>
      <c r="J12" s="53">
        <v>0.36198775317946291</v>
      </c>
      <c r="K12" s="91">
        <v>0.16274883523930531</v>
      </c>
    </row>
    <row r="13" spans="2:11" s="110" customFormat="1" x14ac:dyDescent="0.3">
      <c r="B13" s="90" t="s">
        <v>176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s="110" customFormat="1" x14ac:dyDescent="0.3">
      <c r="B14" s="90" t="s">
        <v>101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3">
      <c r="B15" s="90" t="s">
        <v>15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3">
      <c r="B16" s="90" t="s">
        <v>16</v>
      </c>
      <c r="C16" s="143">
        <v>5.7870370370370367E-4</v>
      </c>
      <c r="D16" s="53">
        <v>1.7247326664367024E-2</v>
      </c>
      <c r="E16" s="54">
        <v>7.0057447106627426E-3</v>
      </c>
      <c r="F16" s="143">
        <v>1.5393518518518516E-3</v>
      </c>
      <c r="G16" s="53">
        <v>9.8737936154417227E-2</v>
      </c>
      <c r="H16" s="54">
        <v>5.7650628521889902E-2</v>
      </c>
      <c r="I16" s="143">
        <v>2.1180555555555553E-3</v>
      </c>
      <c r="J16" s="53">
        <v>4.3099387658973157E-2</v>
      </c>
      <c r="K16" s="91">
        <v>1.9377382465057175E-2</v>
      </c>
    </row>
    <row r="17" spans="2:14" s="110" customFormat="1" x14ac:dyDescent="0.3">
      <c r="B17" s="90" t="s">
        <v>17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s="110" customFormat="1" x14ac:dyDescent="0.3">
      <c r="B18" s="90" t="s">
        <v>18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3">
      <c r="B19" s="90" t="s">
        <v>177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3">
      <c r="B20" s="90" t="s">
        <v>77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3">
      <c r="B21" s="90" t="s">
        <v>78</v>
      </c>
      <c r="C21" s="143">
        <v>5.7870370370370378E-4</v>
      </c>
      <c r="D21" s="53">
        <v>1.7247326664367027E-2</v>
      </c>
      <c r="E21" s="54">
        <v>7.0057447106627434E-3</v>
      </c>
      <c r="F21" s="143"/>
      <c r="G21" s="53"/>
      <c r="H21" s="54"/>
      <c r="I21" s="143">
        <v>5.7870370370370378E-4</v>
      </c>
      <c r="J21" s="53">
        <v>1.177578897786152E-2</v>
      </c>
      <c r="K21" s="91">
        <v>5.2943667937314703E-3</v>
      </c>
    </row>
    <row r="22" spans="2:14" s="110" customFormat="1" x14ac:dyDescent="0.3">
      <c r="B22" s="90" t="s">
        <v>19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3">
      <c r="B23" s="165" t="s">
        <v>178</v>
      </c>
      <c r="C23" s="174">
        <v>2.3148148148148147E-5</v>
      </c>
      <c r="D23" s="172">
        <v>6.8989306657468101E-4</v>
      </c>
      <c r="E23" s="54">
        <v>2.8022978842650968E-4</v>
      </c>
      <c r="F23" s="174"/>
      <c r="G23" s="172"/>
      <c r="H23" s="54"/>
      <c r="I23" s="174">
        <v>2.3148148148148147E-5</v>
      </c>
      <c r="J23" s="172">
        <v>4.7103155911446074E-4</v>
      </c>
      <c r="K23" s="91">
        <v>2.1177467174925878E-4</v>
      </c>
    </row>
    <row r="24" spans="2:14" s="110" customFormat="1" x14ac:dyDescent="0.3">
      <c r="B24" s="90" t="s">
        <v>20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s="110" customFormat="1" x14ac:dyDescent="0.3">
      <c r="B25" s="90" t="s">
        <v>21</v>
      </c>
      <c r="C25" s="143">
        <v>1.273148148148148E-3</v>
      </c>
      <c r="D25" s="53">
        <v>3.7944118661607448E-2</v>
      </c>
      <c r="E25" s="54">
        <v>1.5412638363458034E-2</v>
      </c>
      <c r="F25" s="143">
        <v>1.6203703703703703E-4</v>
      </c>
      <c r="G25" s="53">
        <v>1.0393466963622866E-2</v>
      </c>
      <c r="H25" s="54">
        <v>6.0684872128305162E-3</v>
      </c>
      <c r="I25" s="143">
        <v>1.4351851851851852E-3</v>
      </c>
      <c r="J25" s="53">
        <v>2.9203956665096568E-2</v>
      </c>
      <c r="K25" s="91">
        <v>1.3130029648454044E-2</v>
      </c>
    </row>
    <row r="26" spans="2:14" s="110" customFormat="1" x14ac:dyDescent="0.3">
      <c r="B26" s="94" t="s">
        <v>3</v>
      </c>
      <c r="C26" s="55">
        <v>3.3553240740740738E-2</v>
      </c>
      <c r="D26" s="56">
        <v>0.99999999999999967</v>
      </c>
      <c r="E26" s="57">
        <v>0.40619307832422569</v>
      </c>
      <c r="F26" s="55">
        <v>1.5590277777777776E-2</v>
      </c>
      <c r="G26" s="56">
        <v>1</v>
      </c>
      <c r="H26" s="57">
        <v>0.58387516254876459</v>
      </c>
      <c r="I26" s="55">
        <v>4.914351851851851E-2</v>
      </c>
      <c r="J26" s="56">
        <v>0.99999999999999978</v>
      </c>
      <c r="K26" s="124">
        <v>0.44959762812367626</v>
      </c>
    </row>
    <row r="27" spans="2:14" s="110" customFormat="1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3">
      <c r="B29" s="90" t="s">
        <v>23</v>
      </c>
      <c r="C29" s="143">
        <v>9.1666666666666667E-3</v>
      </c>
      <c r="D29" s="53"/>
      <c r="E29" s="54">
        <v>0.11097099621689785</v>
      </c>
      <c r="F29" s="143">
        <v>1.6203703703703703E-3</v>
      </c>
      <c r="G29" s="53"/>
      <c r="H29" s="54">
        <v>6.0684872128305166E-2</v>
      </c>
      <c r="I29" s="143">
        <v>1.0787037037037038E-2</v>
      </c>
      <c r="J29" s="53"/>
      <c r="K29" s="91">
        <v>9.86869970351546E-2</v>
      </c>
    </row>
    <row r="30" spans="2:14" s="110" customFormat="1" x14ac:dyDescent="0.3">
      <c r="B30" s="90" t="s">
        <v>24</v>
      </c>
      <c r="C30" s="143">
        <v>1.5046296296296297E-4</v>
      </c>
      <c r="D30" s="53"/>
      <c r="E30" s="54">
        <v>1.8214936247723133E-3</v>
      </c>
      <c r="F30" s="143"/>
      <c r="G30" s="53"/>
      <c r="H30" s="54"/>
      <c r="I30" s="143">
        <v>1.5046296296296297E-4</v>
      </c>
      <c r="J30" s="53"/>
      <c r="K30" s="91">
        <v>1.3765353663701822E-3</v>
      </c>
    </row>
    <row r="31" spans="2:14" s="110" customFormat="1" x14ac:dyDescent="0.3">
      <c r="B31" s="90" t="s">
        <v>25</v>
      </c>
      <c r="C31" s="143">
        <v>5.7870370370370366E-5</v>
      </c>
      <c r="D31" s="53"/>
      <c r="E31" s="54">
        <v>7.0057447106627424E-4</v>
      </c>
      <c r="F31" s="143"/>
      <c r="G31" s="53"/>
      <c r="H31" s="54"/>
      <c r="I31" s="143">
        <v>5.7870370370370366E-5</v>
      </c>
      <c r="J31" s="53"/>
      <c r="K31" s="91">
        <v>5.2943667937314692E-4</v>
      </c>
    </row>
    <row r="32" spans="2:14" s="110" customFormat="1" x14ac:dyDescent="0.3">
      <c r="B32" s="90" t="s">
        <v>26</v>
      </c>
      <c r="C32" s="143">
        <v>2.269675925925926E-2</v>
      </c>
      <c r="D32" s="53"/>
      <c r="E32" s="54">
        <v>0.27476530755219281</v>
      </c>
      <c r="F32" s="143">
        <v>7.0486111111111105E-3</v>
      </c>
      <c r="G32" s="53"/>
      <c r="H32" s="54">
        <v>0.26397919375812745</v>
      </c>
      <c r="I32" s="143">
        <v>2.974537037037037E-2</v>
      </c>
      <c r="J32" s="53"/>
      <c r="K32" s="91">
        <v>0.27213045319779755</v>
      </c>
    </row>
    <row r="33" spans="2:14" s="110" customFormat="1" x14ac:dyDescent="0.3">
      <c r="B33" s="90" t="s">
        <v>27</v>
      </c>
      <c r="C33" s="143">
        <v>1.3668981481481485E-2</v>
      </c>
      <c r="D33" s="53"/>
      <c r="E33" s="54">
        <v>0.16547569006585403</v>
      </c>
      <c r="F33" s="143">
        <v>1.7939814814814815E-3</v>
      </c>
      <c r="G33" s="53"/>
      <c r="H33" s="54">
        <v>6.7186822713480712E-2</v>
      </c>
      <c r="I33" s="143">
        <v>1.5462962962962967E-2</v>
      </c>
      <c r="J33" s="53"/>
      <c r="K33" s="91">
        <v>0.1414654807285049</v>
      </c>
    </row>
    <row r="34" spans="2:14" s="110" customFormat="1" x14ac:dyDescent="0.3">
      <c r="B34" s="90" t="s">
        <v>28</v>
      </c>
      <c r="C34" s="143">
        <v>3.3101851851851847E-3</v>
      </c>
      <c r="D34" s="53"/>
      <c r="E34" s="54">
        <v>4.0072859744990884E-2</v>
      </c>
      <c r="F34" s="143">
        <v>6.4814814814814813E-4</v>
      </c>
      <c r="G34" s="53"/>
      <c r="H34" s="54">
        <v>2.4273948851322065E-2</v>
      </c>
      <c r="I34" s="143">
        <v>3.9583333333333328E-3</v>
      </c>
      <c r="J34" s="53"/>
      <c r="K34" s="91">
        <v>3.6213468869123244E-2</v>
      </c>
    </row>
    <row r="35" spans="2:14" s="110" customFormat="1" x14ac:dyDescent="0.3">
      <c r="B35" s="94" t="s">
        <v>3</v>
      </c>
      <c r="C35" s="17">
        <v>4.9050925925925928E-2</v>
      </c>
      <c r="D35" s="56"/>
      <c r="E35" s="56">
        <v>0.59380692167577409</v>
      </c>
      <c r="F35" s="17">
        <v>1.111111111111111E-2</v>
      </c>
      <c r="G35" s="56"/>
      <c r="H35" s="56">
        <v>0.41612483745123535</v>
      </c>
      <c r="I35" s="17">
        <v>6.0162037037037049E-2</v>
      </c>
      <c r="J35" s="56"/>
      <c r="K35" s="95">
        <v>0.55040237187632368</v>
      </c>
    </row>
    <row r="36" spans="2:14" s="110" customFormat="1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3">
      <c r="B37" s="94" t="s">
        <v>6</v>
      </c>
      <c r="C37" s="17">
        <v>8.2604166666666673E-2</v>
      </c>
      <c r="D37" s="129"/>
      <c r="E37" s="56">
        <v>0.99999999999999978</v>
      </c>
      <c r="F37" s="17">
        <v>2.6701388888888886E-2</v>
      </c>
      <c r="G37" s="129"/>
      <c r="H37" s="56">
        <v>1</v>
      </c>
      <c r="I37" s="17">
        <v>0.10930555555555556</v>
      </c>
      <c r="J37" s="129"/>
      <c r="K37" s="95">
        <v>1</v>
      </c>
    </row>
    <row r="38" spans="2:14" s="110" customFormat="1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  <row r="39" spans="2:14" s="110" customFormat="1" x14ac:dyDescent="0.3">
      <c r="C39" s="122"/>
      <c r="D39" s="122"/>
      <c r="E39" s="122"/>
      <c r="F39" s="122"/>
      <c r="H39" s="122"/>
    </row>
    <row r="40" spans="2:14" s="110" customFormat="1" x14ac:dyDescent="0.3">
      <c r="C40" s="122"/>
      <c r="D40" s="122"/>
      <c r="E40" s="122"/>
      <c r="F40" s="122"/>
      <c r="H40" s="122"/>
    </row>
    <row r="41" spans="2:14" s="110" customFormat="1" x14ac:dyDescent="0.3">
      <c r="C41" s="122"/>
      <c r="D41" s="122"/>
      <c r="E41" s="122"/>
      <c r="F41" s="122"/>
      <c r="H41" s="122"/>
    </row>
    <row r="42" spans="2:14" s="110" customFormat="1" x14ac:dyDescent="0.3">
      <c r="C42" s="122"/>
      <c r="D42" s="122"/>
      <c r="E42" s="122"/>
      <c r="F42" s="122"/>
      <c r="H42" s="122"/>
    </row>
    <row r="43" spans="2:14" s="110" customFormat="1" x14ac:dyDescent="0.3">
      <c r="C43" s="122"/>
      <c r="D43" s="122"/>
      <c r="E43" s="122"/>
      <c r="F43" s="122"/>
      <c r="H43" s="122"/>
    </row>
    <row r="44" spans="2:14" s="110" customFormat="1" x14ac:dyDescent="0.3">
      <c r="C44" s="122"/>
      <c r="D44" s="122"/>
      <c r="E44" s="122"/>
      <c r="F44" s="122"/>
      <c r="H44" s="122"/>
    </row>
    <row r="45" spans="2:14" s="110" customFormat="1" x14ac:dyDescent="0.3">
      <c r="C45" s="122"/>
      <c r="D45" s="122"/>
      <c r="E45" s="122"/>
      <c r="F45" s="122"/>
      <c r="H45" s="122"/>
    </row>
    <row r="46" spans="2:14" s="110" customFormat="1" x14ac:dyDescent="0.3">
      <c r="C46" s="122"/>
      <c r="D46" s="122"/>
      <c r="E46" s="122"/>
      <c r="F46" s="122"/>
      <c r="H46" s="122"/>
    </row>
    <row r="47" spans="2:14" s="110" customFormat="1" x14ac:dyDescent="0.3">
      <c r="C47" s="122"/>
      <c r="D47" s="122"/>
      <c r="E47" s="122"/>
      <c r="F47" s="122"/>
      <c r="H47" s="122"/>
    </row>
    <row r="48" spans="2:14" s="110" customFormat="1" x14ac:dyDescent="0.3">
      <c r="C48" s="122"/>
      <c r="D48" s="122"/>
      <c r="E48" s="122"/>
      <c r="F48" s="122"/>
      <c r="H48" s="122"/>
    </row>
    <row r="49" spans="3:8" s="110" customFormat="1" x14ac:dyDescent="0.3">
      <c r="C49" s="122"/>
      <c r="D49" s="122"/>
      <c r="E49" s="122"/>
      <c r="F49" s="122"/>
      <c r="H49" s="122"/>
    </row>
    <row r="50" spans="3:8" s="110" customFormat="1" x14ac:dyDescent="0.3">
      <c r="C50" s="122"/>
      <c r="D50" s="122"/>
      <c r="E50" s="122"/>
      <c r="F50" s="122"/>
      <c r="H50" s="122"/>
    </row>
    <row r="51" spans="3:8" s="110" customFormat="1" x14ac:dyDescent="0.3">
      <c r="C51" s="122"/>
      <c r="D51" s="122"/>
      <c r="E51" s="122"/>
      <c r="F51" s="122"/>
      <c r="H51" s="122"/>
    </row>
    <row r="52" spans="3:8" s="110" customFormat="1" x14ac:dyDescent="0.3">
      <c r="C52" s="122"/>
      <c r="D52" s="122"/>
      <c r="E52" s="122"/>
      <c r="F52" s="122"/>
      <c r="H52" s="122"/>
    </row>
    <row r="53" spans="3:8" s="110" customFormat="1" x14ac:dyDescent="0.3">
      <c r="C53" s="122"/>
      <c r="D53" s="122"/>
      <c r="E53" s="122"/>
      <c r="F53" s="122"/>
      <c r="H53" s="122"/>
    </row>
    <row r="54" spans="3:8" s="110" customFormat="1" x14ac:dyDescent="0.3">
      <c r="C54" s="122"/>
      <c r="D54" s="122"/>
      <c r="E54" s="122"/>
      <c r="F54" s="122"/>
      <c r="H54" s="122"/>
    </row>
    <row r="55" spans="3:8" s="110" customFormat="1" x14ac:dyDescent="0.3">
      <c r="C55" s="122"/>
      <c r="D55" s="122"/>
      <c r="E55" s="122"/>
      <c r="F55" s="122"/>
      <c r="H55" s="122"/>
    </row>
    <row r="56" spans="3:8" s="110" customFormat="1" x14ac:dyDescent="0.3">
      <c r="C56" s="122"/>
      <c r="D56" s="122"/>
      <c r="E56" s="122"/>
      <c r="F56" s="122"/>
      <c r="H56" s="122"/>
    </row>
    <row r="57" spans="3:8" s="110" customFormat="1" x14ac:dyDescent="0.3">
      <c r="C57" s="122"/>
      <c r="D57" s="122"/>
      <c r="E57" s="122"/>
      <c r="F57" s="122"/>
      <c r="H57" s="122"/>
    </row>
    <row r="58" spans="3:8" s="110" customFormat="1" x14ac:dyDescent="0.3">
      <c r="C58" s="122"/>
      <c r="D58" s="122"/>
      <c r="E58" s="122"/>
      <c r="F58" s="122"/>
      <c r="H58" s="122"/>
    </row>
    <row r="59" spans="3:8" s="110" customFormat="1" x14ac:dyDescent="0.3">
      <c r="C59" s="122"/>
      <c r="D59" s="122"/>
      <c r="E59" s="122"/>
      <c r="F59" s="122"/>
      <c r="H59" s="122"/>
    </row>
    <row r="60" spans="3:8" s="110" customFormat="1" x14ac:dyDescent="0.3">
      <c r="C60" s="122"/>
      <c r="D60" s="122"/>
      <c r="E60" s="122"/>
      <c r="F60" s="122"/>
      <c r="H60" s="122"/>
    </row>
    <row r="61" spans="3:8" s="110" customFormat="1" x14ac:dyDescent="0.3">
      <c r="C61" s="122"/>
      <c r="D61" s="122"/>
      <c r="E61" s="122"/>
      <c r="F61" s="122"/>
      <c r="H61" s="122"/>
    </row>
    <row r="62" spans="3:8" s="110" customFormat="1" x14ac:dyDescent="0.3">
      <c r="C62" s="122"/>
      <c r="D62" s="122"/>
      <c r="E62" s="122"/>
      <c r="F62" s="122"/>
      <c r="H62" s="122"/>
    </row>
    <row r="63" spans="3:8" s="110" customFormat="1" x14ac:dyDescent="0.3">
      <c r="C63" s="122"/>
      <c r="D63" s="122"/>
      <c r="E63" s="122"/>
      <c r="F63" s="122"/>
      <c r="H63" s="122"/>
    </row>
    <row r="64" spans="3:8" s="110" customFormat="1" x14ac:dyDescent="0.3">
      <c r="C64" s="122"/>
      <c r="D64" s="122"/>
      <c r="E64" s="122"/>
      <c r="F64" s="122"/>
      <c r="H64" s="122"/>
    </row>
    <row r="65" spans="3:8" s="110" customFormat="1" x14ac:dyDescent="0.3">
      <c r="C65" s="122"/>
      <c r="D65" s="122"/>
      <c r="E65" s="122"/>
      <c r="F65" s="122"/>
      <c r="H65" s="122"/>
    </row>
    <row r="66" spans="3:8" s="110" customFormat="1" x14ac:dyDescent="0.3">
      <c r="C66" s="122"/>
      <c r="D66" s="122"/>
      <c r="E66" s="122"/>
      <c r="F66" s="122"/>
      <c r="H66" s="122"/>
    </row>
    <row r="67" spans="3:8" s="110" customFormat="1" x14ac:dyDescent="0.3">
      <c r="C67" s="122"/>
      <c r="D67" s="122"/>
      <c r="E67" s="122"/>
      <c r="F67" s="122"/>
      <c r="H67" s="122"/>
    </row>
    <row r="68" spans="3:8" s="110" customFormat="1" x14ac:dyDescent="0.3">
      <c r="C68" s="122"/>
      <c r="D68" s="122"/>
      <c r="E68" s="122"/>
      <c r="F68" s="122"/>
      <c r="H68" s="122"/>
    </row>
    <row r="69" spans="3:8" s="110" customFormat="1" x14ac:dyDescent="0.3">
      <c r="C69" s="122"/>
      <c r="D69" s="122"/>
      <c r="E69" s="122"/>
      <c r="F69" s="122"/>
      <c r="H69" s="122"/>
    </row>
    <row r="70" spans="3:8" s="110" customFormat="1" x14ac:dyDescent="0.3">
      <c r="C70" s="122"/>
      <c r="D70" s="122"/>
      <c r="E70" s="122"/>
      <c r="F70" s="122"/>
      <c r="H70" s="122"/>
    </row>
    <row r="71" spans="3:8" s="110" customFormat="1" x14ac:dyDescent="0.3">
      <c r="C71" s="122"/>
      <c r="D71" s="122"/>
      <c r="E71" s="122"/>
      <c r="F71" s="122"/>
      <c r="H71" s="122"/>
    </row>
    <row r="72" spans="3:8" s="110" customFormat="1" x14ac:dyDescent="0.3">
      <c r="C72" s="122"/>
      <c r="D72" s="122"/>
      <c r="E72" s="122"/>
      <c r="F72" s="122"/>
      <c r="H72" s="122"/>
    </row>
    <row r="73" spans="3:8" s="110" customFormat="1" x14ac:dyDescent="0.3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9" zoomScaleSheetLayoutView="100" workbookViewId="0"/>
  </sheetViews>
  <sheetFormatPr defaultColWidth="8.88671875" defaultRowHeight="14.4" x14ac:dyDescent="0.3"/>
  <cols>
    <col min="1" max="1" width="6.109375" style="110" customWidth="1"/>
    <col min="2" max="2" width="42.44140625" style="110" customWidth="1"/>
    <col min="3" max="6" width="10.88671875" style="122" customWidth="1"/>
    <col min="7" max="7" width="10.88671875" style="110" customWidth="1"/>
    <col min="8" max="8" width="10.88671875" style="122" customWidth="1"/>
    <col min="9" max="11" width="10.88671875" style="110" customWidth="1"/>
    <col min="12" max="16384" width="8.88671875" style="110"/>
  </cols>
  <sheetData>
    <row r="2" spans="2:11" ht="15" thickBot="1" x14ac:dyDescent="0.35"/>
    <row r="3" spans="2:11" x14ac:dyDescent="0.3">
      <c r="B3" s="229" t="s">
        <v>182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3">
      <c r="B7" s="90" t="s">
        <v>11</v>
      </c>
      <c r="C7" s="143">
        <v>4.6064814814814822E-3</v>
      </c>
      <c r="D7" s="53">
        <v>0.37161531279178345</v>
      </c>
      <c r="E7" s="54">
        <v>9.3779453345900127E-2</v>
      </c>
      <c r="F7" s="143"/>
      <c r="G7" s="53"/>
      <c r="H7" s="54"/>
      <c r="I7" s="143">
        <v>4.6064814814814822E-3</v>
      </c>
      <c r="J7" s="53">
        <v>0.37161531279178345</v>
      </c>
      <c r="K7" s="91">
        <v>9.3779453345900127E-2</v>
      </c>
    </row>
    <row r="8" spans="2:11" x14ac:dyDescent="0.3">
      <c r="B8" s="90" t="s">
        <v>76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3">
      <c r="B9" s="90" t="s">
        <v>12</v>
      </c>
      <c r="C9" s="143">
        <v>4.5138888888888881E-4</v>
      </c>
      <c r="D9" s="53">
        <v>3.6414565826330528E-2</v>
      </c>
      <c r="E9" s="54">
        <v>9.189443920829406E-3</v>
      </c>
      <c r="F9" s="143"/>
      <c r="G9" s="53"/>
      <c r="H9" s="54"/>
      <c r="I9" s="143">
        <v>4.5138888888888881E-4</v>
      </c>
      <c r="J9" s="53">
        <v>3.6414565826330528E-2</v>
      </c>
      <c r="K9" s="91">
        <v>9.189443920829406E-3</v>
      </c>
    </row>
    <row r="10" spans="2:11" x14ac:dyDescent="0.3">
      <c r="B10" s="90" t="s">
        <v>13</v>
      </c>
      <c r="C10" s="143">
        <v>6.134259259259259E-4</v>
      </c>
      <c r="D10" s="53">
        <v>4.9486461251167131E-2</v>
      </c>
      <c r="E10" s="54">
        <v>1.2488218661639964E-2</v>
      </c>
      <c r="F10" s="143"/>
      <c r="G10" s="53"/>
      <c r="H10" s="54"/>
      <c r="I10" s="143">
        <v>6.134259259259259E-4</v>
      </c>
      <c r="J10" s="53">
        <v>4.9486461251167131E-2</v>
      </c>
      <c r="K10" s="91">
        <v>1.2488218661639964E-2</v>
      </c>
    </row>
    <row r="11" spans="2:11" x14ac:dyDescent="0.3">
      <c r="B11" s="90" t="s">
        <v>14</v>
      </c>
      <c r="C11" s="143">
        <v>1.0416666666666666E-4</v>
      </c>
      <c r="D11" s="53">
        <v>8.4033613445378148E-3</v>
      </c>
      <c r="E11" s="54">
        <v>2.1206409048067864E-3</v>
      </c>
      <c r="F11" s="143"/>
      <c r="G11" s="53"/>
      <c r="H11" s="54"/>
      <c r="I11" s="143">
        <v>1.0416666666666666E-4</v>
      </c>
      <c r="J11" s="53">
        <v>8.4033613445378148E-3</v>
      </c>
      <c r="K11" s="91">
        <v>2.1206409048067864E-3</v>
      </c>
    </row>
    <row r="12" spans="2:11" x14ac:dyDescent="0.3">
      <c r="B12" s="90" t="s">
        <v>107</v>
      </c>
      <c r="C12" s="143">
        <v>2.2106481481481482E-3</v>
      </c>
      <c r="D12" s="53">
        <v>0.17833800186741364</v>
      </c>
      <c r="E12" s="54">
        <v>4.5004712535344021E-2</v>
      </c>
      <c r="F12" s="143"/>
      <c r="G12" s="53"/>
      <c r="H12" s="54"/>
      <c r="I12" s="143">
        <v>2.2106481481481482E-3</v>
      </c>
      <c r="J12" s="53">
        <v>0.17833800186741364</v>
      </c>
      <c r="K12" s="91">
        <v>4.5004712535344021E-2</v>
      </c>
    </row>
    <row r="13" spans="2:11" x14ac:dyDescent="0.3">
      <c r="B13" s="90" t="s">
        <v>176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3">
      <c r="B14" s="90" t="s">
        <v>101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3">
      <c r="B15" s="90" t="s">
        <v>15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3">
      <c r="B16" s="90" t="s">
        <v>16</v>
      </c>
      <c r="C16" s="143">
        <v>2.3148148148148147E-5</v>
      </c>
      <c r="D16" s="53">
        <v>1.8674136321195143E-3</v>
      </c>
      <c r="E16" s="54">
        <v>4.7125353440150805E-4</v>
      </c>
      <c r="F16" s="143"/>
      <c r="G16" s="53"/>
      <c r="H16" s="54"/>
      <c r="I16" s="143">
        <v>2.3148148148148147E-5</v>
      </c>
      <c r="J16" s="53">
        <v>1.8674136321195143E-3</v>
      </c>
      <c r="K16" s="91">
        <v>4.7125353440150805E-4</v>
      </c>
    </row>
    <row r="17" spans="2:14" x14ac:dyDescent="0.3">
      <c r="B17" s="90" t="s">
        <v>17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3">
      <c r="B18" s="90" t="s">
        <v>18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3">
      <c r="B19" s="90" t="s">
        <v>177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3">
      <c r="B20" s="90" t="s">
        <v>77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3">
      <c r="B21" s="90" t="s">
        <v>78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3">
      <c r="B22" s="90" t="s">
        <v>19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3">
      <c r="B23" s="165" t="s">
        <v>178</v>
      </c>
      <c r="C23" s="174"/>
      <c r="D23" s="172"/>
      <c r="E23" s="54"/>
      <c r="F23" s="174"/>
      <c r="G23" s="172"/>
      <c r="H23" s="54"/>
      <c r="I23" s="174"/>
      <c r="J23" s="172"/>
      <c r="K23" s="91"/>
    </row>
    <row r="24" spans="2:14" x14ac:dyDescent="0.3">
      <c r="B24" s="90" t="s">
        <v>20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3">
      <c r="B25" s="90" t="s">
        <v>21</v>
      </c>
      <c r="C25" s="143">
        <v>4.3865740740740723E-3</v>
      </c>
      <c r="D25" s="53">
        <v>0.35387488328664785</v>
      </c>
      <c r="E25" s="54">
        <v>8.9302544769085751E-2</v>
      </c>
      <c r="F25" s="143"/>
      <c r="G25" s="53"/>
      <c r="H25" s="54"/>
      <c r="I25" s="143">
        <v>4.3865740740740723E-3</v>
      </c>
      <c r="J25" s="53">
        <v>0.35387488328664785</v>
      </c>
      <c r="K25" s="91">
        <v>8.9302544769085751E-2</v>
      </c>
    </row>
    <row r="26" spans="2:14" x14ac:dyDescent="0.3">
      <c r="B26" s="94" t="s">
        <v>3</v>
      </c>
      <c r="C26" s="55">
        <v>1.2395833333333333E-2</v>
      </c>
      <c r="D26" s="56">
        <v>0.99999999999999989</v>
      </c>
      <c r="E26" s="57">
        <v>0.25235626767200758</v>
      </c>
      <c r="F26" s="55"/>
      <c r="G26" s="56"/>
      <c r="H26" s="57"/>
      <c r="I26" s="55">
        <v>1.2395833333333333E-2</v>
      </c>
      <c r="J26" s="56">
        <v>0.99999999999999989</v>
      </c>
      <c r="K26" s="124">
        <v>0.25235626767200758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2" t="s">
        <v>23</v>
      </c>
      <c r="C29" s="143">
        <v>4.4328703703703683E-3</v>
      </c>
      <c r="D29" s="53"/>
      <c r="E29" s="54">
        <v>9.0245051837888751E-2</v>
      </c>
      <c r="F29" s="143"/>
      <c r="G29" s="53"/>
      <c r="H29" s="54"/>
      <c r="I29" s="143">
        <v>4.4328703703703683E-3</v>
      </c>
      <c r="J29" s="53"/>
      <c r="K29" s="91">
        <v>9.0245051837888751E-2</v>
      </c>
    </row>
    <row r="30" spans="2:14" x14ac:dyDescent="0.3">
      <c r="B30" s="132" t="s">
        <v>24</v>
      </c>
      <c r="C30" s="143">
        <v>1.1805555555555556E-3</v>
      </c>
      <c r="D30" s="53"/>
      <c r="E30" s="54">
        <v>2.4033930254476914E-2</v>
      </c>
      <c r="F30" s="143"/>
      <c r="G30" s="53"/>
      <c r="H30" s="54"/>
      <c r="I30" s="143">
        <v>1.1805555555555556E-3</v>
      </c>
      <c r="J30" s="53"/>
      <c r="K30" s="91">
        <v>2.4033930254476914E-2</v>
      </c>
    </row>
    <row r="31" spans="2:14" x14ac:dyDescent="0.3">
      <c r="B31" s="132" t="s">
        <v>25</v>
      </c>
      <c r="C31" s="143">
        <v>1.6203703703703705E-3</v>
      </c>
      <c r="D31" s="53"/>
      <c r="E31" s="54">
        <v>3.2987747408105568E-2</v>
      </c>
      <c r="F31" s="143"/>
      <c r="G31" s="53"/>
      <c r="H31" s="54"/>
      <c r="I31" s="143">
        <v>1.6203703703703705E-3</v>
      </c>
      <c r="J31" s="53"/>
      <c r="K31" s="91">
        <v>3.2987747408105568E-2</v>
      </c>
    </row>
    <row r="32" spans="2:14" x14ac:dyDescent="0.3">
      <c r="B32" s="132" t="s">
        <v>26</v>
      </c>
      <c r="C32" s="143">
        <v>9.050925925925931E-3</v>
      </c>
      <c r="D32" s="53"/>
      <c r="E32" s="54">
        <v>0.18426013195098975</v>
      </c>
      <c r="F32" s="143"/>
      <c r="G32" s="53"/>
      <c r="H32" s="54"/>
      <c r="I32" s="143">
        <v>9.050925925925931E-3</v>
      </c>
      <c r="J32" s="53"/>
      <c r="K32" s="91">
        <v>0.18426013195098975</v>
      </c>
    </row>
    <row r="33" spans="2:14" x14ac:dyDescent="0.3">
      <c r="B33" s="132" t="s">
        <v>27</v>
      </c>
      <c r="C33" s="143">
        <v>1.1863425925925916E-2</v>
      </c>
      <c r="D33" s="53"/>
      <c r="E33" s="54">
        <v>0.24151743638077269</v>
      </c>
      <c r="F33" s="143"/>
      <c r="G33" s="53"/>
      <c r="H33" s="54"/>
      <c r="I33" s="143">
        <v>1.1863425925925916E-2</v>
      </c>
      <c r="J33" s="53"/>
      <c r="K33" s="91">
        <v>0.24151743638077269</v>
      </c>
    </row>
    <row r="34" spans="2:14" x14ac:dyDescent="0.3">
      <c r="B34" s="132" t="s">
        <v>28</v>
      </c>
      <c r="C34" s="143">
        <v>8.5763888888888851E-3</v>
      </c>
      <c r="D34" s="53"/>
      <c r="E34" s="54">
        <v>0.17459943449575868</v>
      </c>
      <c r="F34" s="143"/>
      <c r="G34" s="53"/>
      <c r="H34" s="54"/>
      <c r="I34" s="143">
        <v>8.5763888888888851E-3</v>
      </c>
      <c r="J34" s="53"/>
      <c r="K34" s="91">
        <v>0.17459943449575868</v>
      </c>
    </row>
    <row r="35" spans="2:14" x14ac:dyDescent="0.3">
      <c r="B35" s="133" t="s">
        <v>3</v>
      </c>
      <c r="C35" s="17">
        <v>3.6724537037037028E-2</v>
      </c>
      <c r="D35" s="56"/>
      <c r="E35" s="56">
        <v>0.74764373232799231</v>
      </c>
      <c r="F35" s="17"/>
      <c r="G35" s="56"/>
      <c r="H35" s="56"/>
      <c r="I35" s="17">
        <v>3.6724537037037028E-2</v>
      </c>
      <c r="J35" s="56"/>
      <c r="K35" s="95">
        <v>0.74764373232799231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3">
      <c r="B37" s="94" t="s">
        <v>6</v>
      </c>
      <c r="C37" s="17">
        <v>4.9120370370370363E-2</v>
      </c>
      <c r="D37" s="129"/>
      <c r="E37" s="56">
        <v>0.99999999999999989</v>
      </c>
      <c r="F37" s="17"/>
      <c r="G37" s="129"/>
      <c r="H37" s="56"/>
      <c r="I37" s="17">
        <v>4.9120370370370363E-2</v>
      </c>
      <c r="J37" s="129"/>
      <c r="K37" s="95">
        <v>0.99999999999999989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25" zoomScaleNormal="100" zoomScaleSheetLayoutView="100" workbookViewId="0">
      <selection activeCell="B38" sqref="B38:N38"/>
    </sheetView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.33203125" style="2" customWidth="1"/>
    <col min="15" max="16384" width="8.88671875" style="2"/>
  </cols>
  <sheetData>
    <row r="2" spans="2:14" ht="15" thickBot="1" x14ac:dyDescent="0.35"/>
    <row r="3" spans="2:14" x14ac:dyDescent="0.3">
      <c r="B3" s="243" t="s">
        <v>181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x14ac:dyDescent="0.3">
      <c r="B4" s="255" t="s">
        <v>175</v>
      </c>
      <c r="C4" s="247"/>
      <c r="D4" s="247"/>
      <c r="E4" s="247"/>
      <c r="F4" s="247"/>
      <c r="G4" s="247"/>
      <c r="H4" s="249"/>
      <c r="I4" s="247"/>
      <c r="J4" s="247"/>
      <c r="K4" s="247"/>
      <c r="L4" s="247"/>
      <c r="M4" s="247"/>
      <c r="N4" s="249"/>
    </row>
    <row r="5" spans="2:14" x14ac:dyDescent="0.3">
      <c r="B5" s="3"/>
      <c r="C5" s="256" t="s">
        <v>7</v>
      </c>
      <c r="D5" s="257"/>
      <c r="E5" s="258"/>
      <c r="F5" s="246" t="s">
        <v>8</v>
      </c>
      <c r="G5" s="247"/>
      <c r="H5" s="248"/>
      <c r="I5" s="247" t="s">
        <v>9</v>
      </c>
      <c r="J5" s="247"/>
      <c r="K5" s="248"/>
      <c r="L5" s="246" t="s">
        <v>3</v>
      </c>
      <c r="M5" s="247"/>
      <c r="N5" s="249"/>
    </row>
    <row r="6" spans="2:14" x14ac:dyDescent="0.3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4" t="s">
        <v>4</v>
      </c>
      <c r="J6" s="4" t="s">
        <v>5</v>
      </c>
      <c r="K6" s="155" t="s">
        <v>5</v>
      </c>
      <c r="L6" s="153" t="s">
        <v>4</v>
      </c>
      <c r="M6" s="4" t="s">
        <v>5</v>
      </c>
      <c r="N6" s="156" t="s">
        <v>5</v>
      </c>
    </row>
    <row r="7" spans="2:14" x14ac:dyDescent="0.3">
      <c r="B7" s="90" t="s">
        <v>11</v>
      </c>
      <c r="C7" s="22"/>
      <c r="D7" s="24"/>
      <c r="E7" s="24"/>
      <c r="F7" s="22">
        <v>5.5787037037037029E-3</v>
      </c>
      <c r="G7" s="24">
        <v>0.2984520123839009</v>
      </c>
      <c r="H7" s="24">
        <v>0.17451122375090514</v>
      </c>
      <c r="I7" s="22">
        <v>1.4328703703703705E-2</v>
      </c>
      <c r="J7" s="24">
        <v>0.36703231544619036</v>
      </c>
      <c r="K7" s="24">
        <v>0.2276572269216624</v>
      </c>
      <c r="L7" s="25">
        <v>1.9907407407407408E-2</v>
      </c>
      <c r="M7" s="24">
        <v>0.34482758620689657</v>
      </c>
      <c r="N7" s="26">
        <v>0.2097560975609756</v>
      </c>
    </row>
    <row r="8" spans="2:14" x14ac:dyDescent="0.3">
      <c r="B8" s="90" t="s">
        <v>76</v>
      </c>
      <c r="C8" s="22"/>
      <c r="D8" s="24"/>
      <c r="E8" s="24"/>
      <c r="F8" s="22"/>
      <c r="G8" s="24"/>
      <c r="H8" s="24"/>
      <c r="I8" s="22">
        <v>9.3055555555555565E-3</v>
      </c>
      <c r="J8" s="24">
        <v>0.23836347465164542</v>
      </c>
      <c r="K8" s="24">
        <v>0.14784847370356752</v>
      </c>
      <c r="L8" s="25">
        <v>9.3055555555555565E-3</v>
      </c>
      <c r="M8" s="24">
        <v>0.161186848436247</v>
      </c>
      <c r="N8" s="26">
        <v>9.8048780487804882E-2</v>
      </c>
    </row>
    <row r="9" spans="2:14" x14ac:dyDescent="0.3">
      <c r="B9" s="90" t="s">
        <v>12</v>
      </c>
      <c r="C9" s="22"/>
      <c r="D9" s="24"/>
      <c r="E9" s="24"/>
      <c r="F9" s="22">
        <v>1.1342592592592591E-3</v>
      </c>
      <c r="G9" s="24">
        <v>6.068111455108359E-2</v>
      </c>
      <c r="H9" s="24">
        <v>3.5481535119478637E-2</v>
      </c>
      <c r="I9" s="22"/>
      <c r="J9" s="24"/>
      <c r="K9" s="24"/>
      <c r="L9" s="25">
        <v>1.1342592592592591E-3</v>
      </c>
      <c r="M9" s="24">
        <v>1.9647153167602242E-2</v>
      </c>
      <c r="N9" s="26">
        <v>1.195121951219512E-2</v>
      </c>
    </row>
    <row r="10" spans="2:14" x14ac:dyDescent="0.3">
      <c r="B10" s="90" t="s">
        <v>13</v>
      </c>
      <c r="C10" s="22"/>
      <c r="D10" s="24"/>
      <c r="E10" s="24"/>
      <c r="F10" s="22"/>
      <c r="G10" s="24"/>
      <c r="H10" s="24"/>
      <c r="I10" s="22"/>
      <c r="J10" s="24"/>
      <c r="K10" s="24"/>
      <c r="L10" s="25"/>
      <c r="M10" s="24"/>
      <c r="N10" s="26"/>
    </row>
    <row r="11" spans="2:14" x14ac:dyDescent="0.3">
      <c r="B11" s="90" t="s">
        <v>14</v>
      </c>
      <c r="C11" s="22"/>
      <c r="D11" s="24"/>
      <c r="E11" s="24"/>
      <c r="F11" s="22"/>
      <c r="G11" s="24"/>
      <c r="H11" s="24"/>
      <c r="I11" s="22"/>
      <c r="J11" s="24"/>
      <c r="K11" s="24"/>
      <c r="L11" s="25"/>
      <c r="M11" s="24"/>
      <c r="N11" s="26"/>
    </row>
    <row r="12" spans="2:14" x14ac:dyDescent="0.3">
      <c r="B12" s="90" t="s">
        <v>107</v>
      </c>
      <c r="C12" s="22"/>
      <c r="D12" s="24"/>
      <c r="E12" s="24"/>
      <c r="F12" s="22"/>
      <c r="G12" s="24"/>
      <c r="H12" s="24"/>
      <c r="I12" s="22"/>
      <c r="J12" s="24"/>
      <c r="K12" s="24"/>
      <c r="L12" s="25"/>
      <c r="M12" s="24"/>
      <c r="N12" s="26"/>
    </row>
    <row r="13" spans="2:14" x14ac:dyDescent="0.3">
      <c r="B13" s="90" t="s">
        <v>176</v>
      </c>
      <c r="C13" s="22"/>
      <c r="D13" s="24"/>
      <c r="E13" s="24"/>
      <c r="F13" s="22"/>
      <c r="G13" s="24"/>
      <c r="H13" s="24"/>
      <c r="I13" s="22"/>
      <c r="J13" s="24"/>
      <c r="K13" s="24"/>
      <c r="L13" s="25"/>
      <c r="M13" s="24"/>
      <c r="N13" s="26"/>
    </row>
    <row r="14" spans="2:14" x14ac:dyDescent="0.3">
      <c r="B14" s="90" t="s">
        <v>101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3">
      <c r="B15" s="90" t="s">
        <v>15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3">
      <c r="B16" s="90" t="s">
        <v>16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3">
      <c r="B17" s="90" t="s">
        <v>17</v>
      </c>
      <c r="C17" s="22"/>
      <c r="D17" s="24"/>
      <c r="E17" s="24"/>
      <c r="F17" s="22"/>
      <c r="G17" s="24"/>
      <c r="H17" s="24"/>
      <c r="I17" s="22"/>
      <c r="J17" s="24"/>
      <c r="K17" s="24"/>
      <c r="L17" s="25"/>
      <c r="M17" s="24"/>
      <c r="N17" s="26"/>
    </row>
    <row r="18" spans="2:14" x14ac:dyDescent="0.3">
      <c r="B18" s="90" t="s">
        <v>18</v>
      </c>
      <c r="C18" s="22"/>
      <c r="D18" s="24"/>
      <c r="E18" s="24"/>
      <c r="F18" s="22"/>
      <c r="G18" s="24"/>
      <c r="H18" s="24"/>
      <c r="I18" s="22"/>
      <c r="J18" s="24"/>
      <c r="K18" s="24"/>
      <c r="L18" s="25"/>
      <c r="M18" s="24"/>
      <c r="N18" s="26"/>
    </row>
    <row r="19" spans="2:14" x14ac:dyDescent="0.3">
      <c r="B19" s="90" t="s">
        <v>177</v>
      </c>
      <c r="C19" s="22"/>
      <c r="D19" s="24"/>
      <c r="E19" s="24"/>
      <c r="F19" s="22"/>
      <c r="G19" s="24"/>
      <c r="H19" s="24"/>
      <c r="I19" s="22"/>
      <c r="J19" s="24"/>
      <c r="K19" s="24"/>
      <c r="L19" s="25"/>
      <c r="M19" s="24"/>
      <c r="N19" s="26"/>
    </row>
    <row r="20" spans="2:14" x14ac:dyDescent="0.3">
      <c r="B20" s="90" t="s">
        <v>77</v>
      </c>
      <c r="C20" s="22"/>
      <c r="D20" s="24"/>
      <c r="E20" s="24"/>
      <c r="F20" s="22"/>
      <c r="G20" s="24"/>
      <c r="H20" s="24"/>
      <c r="I20" s="22"/>
      <c r="J20" s="24"/>
      <c r="K20" s="24"/>
      <c r="L20" s="25"/>
      <c r="M20" s="24"/>
      <c r="N20" s="26"/>
    </row>
    <row r="21" spans="2:14" x14ac:dyDescent="0.3">
      <c r="B21" s="90" t="s">
        <v>78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3">
      <c r="B22" s="90" t="s">
        <v>19</v>
      </c>
      <c r="C22" s="22"/>
      <c r="D22" s="24"/>
      <c r="E22" s="24"/>
      <c r="F22" s="22"/>
      <c r="G22" s="24"/>
      <c r="H22" s="24"/>
      <c r="I22" s="22">
        <v>2.488425925925926E-3</v>
      </c>
      <c r="J22" s="24">
        <v>6.3741476430477326E-2</v>
      </c>
      <c r="K22" s="24">
        <v>3.9536594336153003E-2</v>
      </c>
      <c r="L22" s="25">
        <v>2.488425925925926E-3</v>
      </c>
      <c r="M22" s="24">
        <v>4.3103448275862072E-2</v>
      </c>
      <c r="N22" s="26">
        <v>2.621951219512195E-2</v>
      </c>
    </row>
    <row r="23" spans="2:14" x14ac:dyDescent="0.3">
      <c r="B23" s="165" t="s">
        <v>178</v>
      </c>
      <c r="C23" s="175"/>
      <c r="D23" s="170"/>
      <c r="E23" s="170"/>
      <c r="F23" s="175"/>
      <c r="G23" s="170"/>
      <c r="H23" s="170"/>
      <c r="I23" s="175"/>
      <c r="J23" s="170"/>
      <c r="K23" s="170"/>
      <c r="L23" s="171"/>
      <c r="M23" s="170"/>
      <c r="N23" s="26"/>
    </row>
    <row r="24" spans="2:14" x14ac:dyDescent="0.3">
      <c r="B24" s="90" t="s">
        <v>20</v>
      </c>
      <c r="C24" s="22"/>
      <c r="D24" s="24"/>
      <c r="E24" s="24"/>
      <c r="F24" s="22"/>
      <c r="G24" s="24"/>
      <c r="H24" s="24"/>
      <c r="I24" s="22"/>
      <c r="J24" s="24"/>
      <c r="K24" s="24"/>
      <c r="L24" s="25"/>
      <c r="M24" s="24"/>
      <c r="N24" s="26"/>
    </row>
    <row r="25" spans="2:14" x14ac:dyDescent="0.3">
      <c r="B25" s="90" t="s">
        <v>21</v>
      </c>
      <c r="C25" s="22"/>
      <c r="D25" s="24"/>
      <c r="E25" s="24"/>
      <c r="F25" s="22">
        <v>1.1979166666666667E-2</v>
      </c>
      <c r="G25" s="24">
        <v>0.64086687306501555</v>
      </c>
      <c r="H25" s="24">
        <v>0.37472845763939183</v>
      </c>
      <c r="I25" s="22">
        <v>1.2916666666666667E-2</v>
      </c>
      <c r="J25" s="24">
        <v>0.33086273347168693</v>
      </c>
      <c r="K25" s="24">
        <v>0.20522250827510116</v>
      </c>
      <c r="L25" s="22">
        <v>2.4895833333333332E-2</v>
      </c>
      <c r="M25" s="24">
        <v>0.43123496391339211</v>
      </c>
      <c r="N25" s="157">
        <v>0.26231707317073166</v>
      </c>
    </row>
    <row r="26" spans="2:14" s="5" customFormat="1" x14ac:dyDescent="0.3">
      <c r="B26" s="27" t="s">
        <v>3</v>
      </c>
      <c r="C26" s="28"/>
      <c r="D26" s="29"/>
      <c r="E26" s="30"/>
      <c r="F26" s="28">
        <v>1.8692129629629628E-2</v>
      </c>
      <c r="G26" s="29">
        <v>1</v>
      </c>
      <c r="H26" s="30">
        <v>0.5847212165097756</v>
      </c>
      <c r="I26" s="28">
        <v>3.9039351851851853E-2</v>
      </c>
      <c r="J26" s="29">
        <v>1</v>
      </c>
      <c r="K26" s="30">
        <v>0.62026480323648403</v>
      </c>
      <c r="L26" s="28">
        <v>5.7731481481481481E-2</v>
      </c>
      <c r="M26" s="29">
        <v>1</v>
      </c>
      <c r="N26" s="31">
        <v>0.60829268292682925</v>
      </c>
    </row>
    <row r="27" spans="2:14" x14ac:dyDescent="0.3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155" t="s">
        <v>5</v>
      </c>
      <c r="H28" s="155" t="s">
        <v>5</v>
      </c>
      <c r="I28" s="154" t="s">
        <v>4</v>
      </c>
      <c r="J28" s="4" t="s">
        <v>5</v>
      </c>
      <c r="K28" s="155" t="s">
        <v>5</v>
      </c>
      <c r="L28" s="153" t="s">
        <v>4</v>
      </c>
      <c r="M28" s="4" t="s">
        <v>5</v>
      </c>
      <c r="N28" s="156" t="s">
        <v>5</v>
      </c>
    </row>
    <row r="29" spans="2:14" x14ac:dyDescent="0.3">
      <c r="B29" s="23" t="s">
        <v>23</v>
      </c>
      <c r="C29" s="22"/>
      <c r="D29" s="25"/>
      <c r="E29" s="24"/>
      <c r="F29" s="22">
        <v>1.1249999999999998E-2</v>
      </c>
      <c r="G29" s="25"/>
      <c r="H29" s="24">
        <v>0.35191889934829829</v>
      </c>
      <c r="I29" s="22">
        <v>1.1249999999999998E-2</v>
      </c>
      <c r="J29" s="25"/>
      <c r="K29" s="24">
        <v>0.17874218462670097</v>
      </c>
      <c r="L29" s="25">
        <v>2.2499999999999996E-2</v>
      </c>
      <c r="M29" s="24"/>
      <c r="N29" s="26">
        <v>0.23707317073170725</v>
      </c>
    </row>
    <row r="30" spans="2:14" x14ac:dyDescent="0.3">
      <c r="B30" s="23" t="s">
        <v>24</v>
      </c>
      <c r="C30" s="22"/>
      <c r="D30" s="25"/>
      <c r="E30" s="24"/>
      <c r="F30" s="22"/>
      <c r="G30" s="25"/>
      <c r="H30" s="24"/>
      <c r="I30" s="22"/>
      <c r="J30" s="25"/>
      <c r="K30" s="24"/>
      <c r="L30" s="25"/>
      <c r="M30" s="24"/>
      <c r="N30" s="26"/>
    </row>
    <row r="31" spans="2:14" x14ac:dyDescent="0.3">
      <c r="B31" s="23" t="s">
        <v>25</v>
      </c>
      <c r="C31" s="22"/>
      <c r="D31" s="25"/>
      <c r="E31" s="24"/>
      <c r="F31" s="22"/>
      <c r="G31" s="25"/>
      <c r="H31" s="24"/>
      <c r="I31" s="22"/>
      <c r="J31" s="25"/>
      <c r="K31" s="24"/>
      <c r="L31" s="25"/>
      <c r="M31" s="24"/>
      <c r="N31" s="26"/>
    </row>
    <row r="32" spans="2:14" x14ac:dyDescent="0.3">
      <c r="B32" s="23" t="s">
        <v>26</v>
      </c>
      <c r="C32" s="22"/>
      <c r="D32" s="25"/>
      <c r="E32" s="24"/>
      <c r="F32" s="22">
        <v>2.0254629629629629E-3</v>
      </c>
      <c r="G32" s="25"/>
      <c r="H32" s="24">
        <v>6.3359884141926143E-2</v>
      </c>
      <c r="I32" s="22">
        <v>1.4930555555555556E-3</v>
      </c>
      <c r="J32" s="25"/>
      <c r="K32" s="24">
        <v>2.3721956601691803E-2</v>
      </c>
      <c r="L32" s="25">
        <v>3.5185185185185185E-3</v>
      </c>
      <c r="M32" s="24"/>
      <c r="N32" s="26">
        <v>3.7073170731707315E-2</v>
      </c>
    </row>
    <row r="33" spans="2:14" x14ac:dyDescent="0.3">
      <c r="B33" s="23" t="s">
        <v>27</v>
      </c>
      <c r="C33" s="22"/>
      <c r="D33" s="25"/>
      <c r="E33" s="24"/>
      <c r="F33" s="22"/>
      <c r="G33" s="25"/>
      <c r="H33" s="24"/>
      <c r="I33" s="22"/>
      <c r="J33" s="25"/>
      <c r="K33" s="24"/>
      <c r="L33" s="22"/>
      <c r="M33" s="25"/>
      <c r="N33" s="157"/>
    </row>
    <row r="34" spans="2:14" x14ac:dyDescent="0.3">
      <c r="B34" s="23" t="s">
        <v>28</v>
      </c>
      <c r="C34" s="22"/>
      <c r="D34" s="25"/>
      <c r="E34" s="24"/>
      <c r="F34" s="22"/>
      <c r="G34" s="25"/>
      <c r="H34" s="24"/>
      <c r="I34" s="22">
        <v>1.1157407407407409E-2</v>
      </c>
      <c r="J34" s="25"/>
      <c r="K34" s="24">
        <v>0.17727105553512326</v>
      </c>
      <c r="L34" s="22">
        <v>1.1157407407407409E-2</v>
      </c>
      <c r="M34" s="25"/>
      <c r="N34" s="157">
        <v>0.1175609756097561</v>
      </c>
    </row>
    <row r="35" spans="2:14" s="5" customFormat="1" x14ac:dyDescent="0.3">
      <c r="B35" s="27" t="s">
        <v>3</v>
      </c>
      <c r="C35" s="32"/>
      <c r="D35" s="32"/>
      <c r="E35" s="29"/>
      <c r="F35" s="32">
        <v>1.3275462962962961E-2</v>
      </c>
      <c r="G35" s="32"/>
      <c r="H35" s="29">
        <v>0.4152787834902244</v>
      </c>
      <c r="I35" s="32">
        <v>2.3900462962962964E-2</v>
      </c>
      <c r="J35" s="32"/>
      <c r="K35" s="29">
        <v>0.37973519676351603</v>
      </c>
      <c r="L35" s="32">
        <v>3.7175925925925925E-2</v>
      </c>
      <c r="M35" s="32"/>
      <c r="N35" s="33">
        <v>0.39170731707317064</v>
      </c>
    </row>
    <row r="36" spans="2:14" x14ac:dyDescent="0.3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3">
      <c r="B37" s="27" t="s">
        <v>6</v>
      </c>
      <c r="C37" s="32"/>
      <c r="D37" s="34"/>
      <c r="E37" s="29"/>
      <c r="F37" s="32">
        <v>3.1967592592592589E-2</v>
      </c>
      <c r="G37" s="34"/>
      <c r="H37" s="29">
        <v>1</v>
      </c>
      <c r="I37" s="32">
        <v>6.293981481481481E-2</v>
      </c>
      <c r="J37" s="34"/>
      <c r="K37" s="29">
        <v>1</v>
      </c>
      <c r="L37" s="32">
        <v>9.4907407407407413E-2</v>
      </c>
      <c r="M37" s="34"/>
      <c r="N37" s="33">
        <v>0.99999999999999989</v>
      </c>
    </row>
    <row r="38" spans="2:14" s="10" customFormat="1" ht="66.75" customHeight="1" thickBot="1" x14ac:dyDescent="0.35">
      <c r="B38" s="240" t="s">
        <v>202</v>
      </c>
      <c r="C38" s="253"/>
      <c r="D38" s="253"/>
      <c r="E38" s="253"/>
      <c r="F38" s="253"/>
      <c r="G38" s="253"/>
      <c r="H38" s="254"/>
      <c r="I38" s="253"/>
      <c r="J38" s="253"/>
      <c r="K38" s="253"/>
      <c r="L38" s="253"/>
      <c r="M38" s="253"/>
      <c r="N38" s="254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22" zoomScaleNormal="100" zoomScaleSheetLayoutView="100" workbookViewId="0">
      <selection activeCell="B38" sqref="B38:N38"/>
    </sheetView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.33203125" style="2" customWidth="1"/>
    <col min="15" max="16384" width="8.88671875" style="2"/>
  </cols>
  <sheetData>
    <row r="2" spans="2:14" ht="15" thickBot="1" x14ac:dyDescent="0.35"/>
    <row r="3" spans="2:14" x14ac:dyDescent="0.3">
      <c r="B3" s="243" t="s">
        <v>183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x14ac:dyDescent="0.3">
      <c r="B4" s="255" t="s">
        <v>175</v>
      </c>
      <c r="C4" s="247"/>
      <c r="D4" s="247"/>
      <c r="E4" s="247"/>
      <c r="F4" s="247"/>
      <c r="G4" s="247"/>
      <c r="H4" s="249"/>
      <c r="I4" s="247"/>
      <c r="J4" s="247"/>
      <c r="K4" s="247"/>
      <c r="L4" s="247"/>
      <c r="M4" s="247"/>
      <c r="N4" s="249"/>
    </row>
    <row r="5" spans="2:14" x14ac:dyDescent="0.3">
      <c r="B5" s="3"/>
      <c r="C5" s="256" t="s">
        <v>7</v>
      </c>
      <c r="D5" s="257"/>
      <c r="E5" s="258"/>
      <c r="F5" s="246" t="s">
        <v>8</v>
      </c>
      <c r="G5" s="247"/>
      <c r="H5" s="248"/>
      <c r="I5" s="247" t="s">
        <v>9</v>
      </c>
      <c r="J5" s="247"/>
      <c r="K5" s="248"/>
      <c r="L5" s="246" t="s">
        <v>3</v>
      </c>
      <c r="M5" s="247"/>
      <c r="N5" s="249"/>
    </row>
    <row r="6" spans="2:14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3">
      <c r="B7" s="90" t="s">
        <v>11</v>
      </c>
      <c r="C7" s="22">
        <v>0.28825231481481473</v>
      </c>
      <c r="D7" s="24">
        <v>0.37407813509169824</v>
      </c>
      <c r="E7" s="24">
        <v>0.26013432352541793</v>
      </c>
      <c r="F7" s="22">
        <v>2.7199074074074074E-3</v>
      </c>
      <c r="G7" s="24">
        <v>1</v>
      </c>
      <c r="H7" s="24">
        <v>1</v>
      </c>
      <c r="I7" s="22"/>
      <c r="J7" s="24"/>
      <c r="K7" s="24"/>
      <c r="L7" s="25">
        <v>0.29097222222222213</v>
      </c>
      <c r="M7" s="24">
        <v>0.32884238064094168</v>
      </c>
      <c r="N7" s="26">
        <v>0.26194594369308344</v>
      </c>
    </row>
    <row r="8" spans="2:14" x14ac:dyDescent="0.3">
      <c r="B8" s="90" t="s">
        <v>76</v>
      </c>
      <c r="C8" s="22">
        <v>3.1122685185185184E-2</v>
      </c>
      <c r="D8" s="24">
        <v>3.5281768680705893E-2</v>
      </c>
      <c r="E8" s="24">
        <v>2.8086777593248305E-2</v>
      </c>
      <c r="F8" s="22"/>
      <c r="G8" s="24"/>
      <c r="H8" s="24"/>
      <c r="I8" s="22"/>
      <c r="J8" s="24"/>
      <c r="K8" s="24"/>
      <c r="L8" s="25">
        <v>3.1122685185185184E-2</v>
      </c>
      <c r="M8" s="24">
        <v>3.5173315892740351E-2</v>
      </c>
      <c r="N8" s="26">
        <v>2.8018004876320668E-2</v>
      </c>
    </row>
    <row r="9" spans="2:14" x14ac:dyDescent="0.3">
      <c r="B9" s="90" t="s">
        <v>12</v>
      </c>
      <c r="C9" s="22">
        <v>8.9537037037037054E-2</v>
      </c>
      <c r="D9" s="24">
        <v>0.10150232893787313</v>
      </c>
      <c r="E9" s="24">
        <v>8.0803016534536615E-2</v>
      </c>
      <c r="F9" s="22"/>
      <c r="G9" s="24"/>
      <c r="H9" s="24"/>
      <c r="I9" s="22"/>
      <c r="J9" s="24"/>
      <c r="K9" s="24"/>
      <c r="L9" s="25">
        <v>8.9537037037037054E-2</v>
      </c>
      <c r="M9" s="24">
        <v>0.10119032047089602</v>
      </c>
      <c r="N9" s="26">
        <v>8.0605163898555862E-2</v>
      </c>
    </row>
    <row r="10" spans="2:14" x14ac:dyDescent="0.3">
      <c r="B10" s="90" t="s">
        <v>13</v>
      </c>
      <c r="C10" s="22">
        <v>3.3900462962962959E-2</v>
      </c>
      <c r="D10" s="24">
        <v>3.8430755100701951E-2</v>
      </c>
      <c r="E10" s="24">
        <v>3.0593592997628961E-2</v>
      </c>
      <c r="F10" s="22"/>
      <c r="G10" s="24"/>
      <c r="H10" s="24"/>
      <c r="I10" s="22"/>
      <c r="J10" s="24"/>
      <c r="K10" s="24"/>
      <c r="L10" s="25">
        <v>3.3900462962962959E-2</v>
      </c>
      <c r="M10" s="24">
        <v>3.8312622629169388E-2</v>
      </c>
      <c r="N10" s="26">
        <v>3.051868214308041E-2</v>
      </c>
    </row>
    <row r="11" spans="2:14" x14ac:dyDescent="0.3">
      <c r="B11" s="90" t="s">
        <v>14</v>
      </c>
      <c r="C11" s="22">
        <v>6.1655092592592595E-2</v>
      </c>
      <c r="D11" s="24">
        <v>6.9894377747162631E-2</v>
      </c>
      <c r="E11" s="24">
        <v>5.5640856913065723E-2</v>
      </c>
      <c r="F11" s="22"/>
      <c r="G11" s="24"/>
      <c r="H11" s="24"/>
      <c r="I11" s="22"/>
      <c r="J11" s="24"/>
      <c r="K11" s="24"/>
      <c r="L11" s="25">
        <v>6.1655092592592595E-2</v>
      </c>
      <c r="M11" s="24">
        <v>6.9679529103989529E-2</v>
      </c>
      <c r="N11" s="26">
        <v>5.5504615833454889E-2</v>
      </c>
    </row>
    <row r="12" spans="2:14" x14ac:dyDescent="0.3">
      <c r="B12" s="90" t="s">
        <v>107</v>
      </c>
      <c r="C12" s="22">
        <v>7.0092592592592595E-2</v>
      </c>
      <c r="D12" s="24">
        <v>7.9459423997900666E-2</v>
      </c>
      <c r="E12" s="24">
        <v>6.3255308703871985E-2</v>
      </c>
      <c r="F12" s="22"/>
      <c r="G12" s="24"/>
      <c r="H12" s="24"/>
      <c r="I12" s="22"/>
      <c r="J12" s="24"/>
      <c r="K12" s="24"/>
      <c r="L12" s="25">
        <v>7.0092592592592595E-2</v>
      </c>
      <c r="M12" s="24">
        <v>7.9215173315892742E-2</v>
      </c>
      <c r="N12" s="26">
        <v>6.3100423031237626E-2</v>
      </c>
    </row>
    <row r="13" spans="2:14" x14ac:dyDescent="0.3">
      <c r="B13" s="90" t="s">
        <v>176</v>
      </c>
      <c r="C13" s="22">
        <v>2.2361111111111109E-2</v>
      </c>
      <c r="D13" s="24">
        <v>2.5349340680968308E-2</v>
      </c>
      <c r="E13" s="24">
        <v>2.0179864005264309E-2</v>
      </c>
      <c r="F13" s="22"/>
      <c r="G13" s="24"/>
      <c r="H13" s="24"/>
      <c r="I13" s="22"/>
      <c r="J13" s="24"/>
      <c r="K13" s="24"/>
      <c r="L13" s="25">
        <v>2.2361111111111109E-2</v>
      </c>
      <c r="M13" s="24">
        <v>2.5271419228253756E-2</v>
      </c>
      <c r="N13" s="26">
        <v>2.0130451997415963E-2</v>
      </c>
    </row>
    <row r="14" spans="2:14" x14ac:dyDescent="0.3">
      <c r="B14" s="90" t="s">
        <v>101</v>
      </c>
      <c r="C14" s="22">
        <v>6.0532407407407401E-3</v>
      </c>
      <c r="D14" s="24">
        <v>6.8621662402414208E-3</v>
      </c>
      <c r="E14" s="24">
        <v>5.4627685687128535E-3</v>
      </c>
      <c r="F14" s="22"/>
      <c r="G14" s="24"/>
      <c r="H14" s="24"/>
      <c r="I14" s="22"/>
      <c r="J14" s="24"/>
      <c r="K14" s="24"/>
      <c r="L14" s="25">
        <v>6.0532407407407401E-3</v>
      </c>
      <c r="M14" s="24">
        <v>6.8410725964682785E-3</v>
      </c>
      <c r="N14" s="26">
        <v>5.4493925438139487E-3</v>
      </c>
    </row>
    <row r="15" spans="2:14" x14ac:dyDescent="0.3">
      <c r="B15" s="90" t="s">
        <v>15</v>
      </c>
      <c r="C15" s="22">
        <v>1.7939814814814815E-3</v>
      </c>
      <c r="D15" s="24">
        <v>2.0337203962474577E-3</v>
      </c>
      <c r="E15" s="24">
        <v>1.6189849486625094E-3</v>
      </c>
      <c r="F15" s="22"/>
      <c r="G15" s="24"/>
      <c r="H15" s="24"/>
      <c r="I15" s="22"/>
      <c r="J15" s="24"/>
      <c r="K15" s="24"/>
      <c r="L15" s="25">
        <v>1.7939814814814815E-3</v>
      </c>
      <c r="M15" s="24">
        <v>2.0274689339437541E-3</v>
      </c>
      <c r="N15" s="26">
        <v>1.6150207347823368E-3</v>
      </c>
    </row>
    <row r="16" spans="2:14" x14ac:dyDescent="0.3">
      <c r="B16" s="90" t="s">
        <v>16</v>
      </c>
      <c r="C16" s="22">
        <v>2.7164351851851849E-2</v>
      </c>
      <c r="D16" s="24">
        <v>3.0794463032211498E-2</v>
      </c>
      <c r="E16" s="24">
        <v>2.4514565642005864E-2</v>
      </c>
      <c r="F16" s="22"/>
      <c r="G16" s="24"/>
      <c r="H16" s="24"/>
      <c r="I16" s="22"/>
      <c r="J16" s="24"/>
      <c r="K16" s="24"/>
      <c r="L16" s="25">
        <v>2.7164351851851849E-2</v>
      </c>
      <c r="M16" s="24">
        <v>3.069980379332897E-2</v>
      </c>
      <c r="N16" s="26">
        <v>2.4454539771188027E-2</v>
      </c>
    </row>
    <row r="17" spans="2:14" x14ac:dyDescent="0.3">
      <c r="B17" s="90" t="s">
        <v>17</v>
      </c>
      <c r="C17" s="22">
        <v>8.1250000000000003E-3</v>
      </c>
      <c r="D17" s="24">
        <v>9.2107852784884849E-3</v>
      </c>
      <c r="E17" s="24">
        <v>7.3324350578134294E-3</v>
      </c>
      <c r="F17" s="22"/>
      <c r="G17" s="24"/>
      <c r="H17" s="24"/>
      <c r="I17" s="22"/>
      <c r="J17" s="24"/>
      <c r="K17" s="24"/>
      <c r="L17" s="25">
        <v>8.1250000000000003E-3</v>
      </c>
      <c r="M17" s="24">
        <v>9.1824722040549384E-3</v>
      </c>
      <c r="N17" s="26">
        <v>7.3144810052722612E-3</v>
      </c>
    </row>
    <row r="18" spans="2:14" x14ac:dyDescent="0.3">
      <c r="B18" s="90" t="s">
        <v>18</v>
      </c>
      <c r="C18" s="22">
        <v>9.4097222222222221E-3</v>
      </c>
      <c r="D18" s="24">
        <v>1.0667191497736664E-2</v>
      </c>
      <c r="E18" s="24">
        <v>8.4918371823394841E-3</v>
      </c>
      <c r="F18" s="22"/>
      <c r="G18" s="24"/>
      <c r="H18" s="24"/>
      <c r="I18" s="22"/>
      <c r="J18" s="24"/>
      <c r="K18" s="24"/>
      <c r="L18" s="25">
        <v>9.4097222222222221E-3</v>
      </c>
      <c r="M18" s="24">
        <v>1.0634401569653368E-2</v>
      </c>
      <c r="N18" s="26">
        <v>8.4710442411486432E-3</v>
      </c>
    </row>
    <row r="19" spans="2:14" x14ac:dyDescent="0.3">
      <c r="B19" s="90" t="s">
        <v>177</v>
      </c>
      <c r="C19" s="22">
        <v>3.2407407407407406E-3</v>
      </c>
      <c r="D19" s="24">
        <v>3.6738174899954073E-3</v>
      </c>
      <c r="E19" s="24">
        <v>2.9246179717774363E-3</v>
      </c>
      <c r="F19" s="22"/>
      <c r="G19" s="24"/>
      <c r="H19" s="24"/>
      <c r="I19" s="22"/>
      <c r="J19" s="24"/>
      <c r="K19" s="24"/>
      <c r="L19" s="25">
        <v>3.2407407407407406E-3</v>
      </c>
      <c r="M19" s="24">
        <v>3.6625245258338781E-3</v>
      </c>
      <c r="N19" s="26">
        <v>2.9174568112197053E-3</v>
      </c>
    </row>
    <row r="20" spans="2:14" x14ac:dyDescent="0.3">
      <c r="B20" s="90" t="s">
        <v>77</v>
      </c>
      <c r="C20" s="22">
        <v>1.082175925925926E-2</v>
      </c>
      <c r="D20" s="24">
        <v>1.2267926261234664E-2</v>
      </c>
      <c r="E20" s="24">
        <v>9.766135012899654E-3</v>
      </c>
      <c r="F20" s="22"/>
      <c r="G20" s="24"/>
      <c r="H20" s="24"/>
      <c r="I20" s="22"/>
      <c r="J20" s="24"/>
      <c r="K20" s="24"/>
      <c r="L20" s="25">
        <v>1.082175925925926E-2</v>
      </c>
      <c r="M20" s="24">
        <v>1.2230215827338129E-2</v>
      </c>
      <c r="N20" s="26">
        <v>9.7422218517515154E-3</v>
      </c>
    </row>
    <row r="21" spans="2:14" x14ac:dyDescent="0.3">
      <c r="B21" s="90" t="s">
        <v>78</v>
      </c>
      <c r="C21" s="22">
        <v>2.5300925925925928E-2</v>
      </c>
      <c r="D21" s="24">
        <v>2.8682017975464148E-2</v>
      </c>
      <c r="E21" s="24">
        <v>2.2832910308233843E-2</v>
      </c>
      <c r="F21" s="22"/>
      <c r="G21" s="24"/>
      <c r="H21" s="24"/>
      <c r="I21" s="22"/>
      <c r="J21" s="24"/>
      <c r="K21" s="24"/>
      <c r="L21" s="25">
        <v>2.5300925925925928E-2</v>
      </c>
      <c r="M21" s="24">
        <v>2.8593852190974493E-2</v>
      </c>
      <c r="N21" s="26">
        <v>2.27770021047367E-2</v>
      </c>
    </row>
    <row r="22" spans="2:14" x14ac:dyDescent="0.3">
      <c r="B22" s="90" t="s">
        <v>19</v>
      </c>
      <c r="C22" s="22">
        <v>1.712962962962963E-3</v>
      </c>
      <c r="D22" s="24">
        <v>1.9418749589975724E-3</v>
      </c>
      <c r="E22" s="24">
        <v>1.5458694993680734E-3</v>
      </c>
      <c r="F22" s="22"/>
      <c r="G22" s="24"/>
      <c r="H22" s="24"/>
      <c r="I22" s="22"/>
      <c r="J22" s="24"/>
      <c r="K22" s="24"/>
      <c r="L22" s="25">
        <v>1.712962962962963E-3</v>
      </c>
      <c r="M22" s="24">
        <v>1.935905820797907E-3</v>
      </c>
      <c r="N22" s="26">
        <v>1.5420843145018443E-3</v>
      </c>
    </row>
    <row r="23" spans="2:14" x14ac:dyDescent="0.3">
      <c r="B23" s="165" t="s">
        <v>178</v>
      </c>
      <c r="C23" s="175">
        <v>9.8032407407407408E-3</v>
      </c>
      <c r="D23" s="170">
        <v>1.1113297907236107E-2</v>
      </c>
      <c r="E23" s="170">
        <v>8.8469693646267451E-3</v>
      </c>
      <c r="F23" s="175"/>
      <c r="G23" s="170"/>
      <c r="H23" s="170"/>
      <c r="I23" s="175"/>
      <c r="J23" s="170"/>
      <c r="K23" s="170"/>
      <c r="L23" s="171">
        <v>9.8032407407407408E-3</v>
      </c>
      <c r="M23" s="170">
        <v>1.1079136690647482E-2</v>
      </c>
      <c r="N23" s="26">
        <v>8.825306853939608E-3</v>
      </c>
    </row>
    <row r="24" spans="2:14" x14ac:dyDescent="0.3">
      <c r="B24" s="90" t="s">
        <v>20</v>
      </c>
      <c r="C24" s="22">
        <v>7.106481481481481E-3</v>
      </c>
      <c r="D24" s="24">
        <v>8.0561569244899274E-3</v>
      </c>
      <c r="E24" s="24">
        <v>6.4132694095405205E-3</v>
      </c>
      <c r="F24" s="22"/>
      <c r="G24" s="24"/>
      <c r="H24" s="24"/>
      <c r="I24" s="22"/>
      <c r="J24" s="24"/>
      <c r="K24" s="24"/>
      <c r="L24" s="25">
        <v>7.106481481481481E-3</v>
      </c>
      <c r="M24" s="24">
        <v>8.031393067364289E-3</v>
      </c>
      <c r="N24" s="26">
        <v>6.397566007460353E-3</v>
      </c>
    </row>
    <row r="25" spans="2:14" x14ac:dyDescent="0.3">
      <c r="B25" s="90" t="s">
        <v>21</v>
      </c>
      <c r="C25" s="22">
        <v>0.17466435185185192</v>
      </c>
      <c r="D25" s="24">
        <v>0.19800564193400255</v>
      </c>
      <c r="E25" s="24">
        <v>0.15762646361461896</v>
      </c>
      <c r="F25" s="22"/>
      <c r="G25" s="24"/>
      <c r="H25" s="24"/>
      <c r="I25" s="22"/>
      <c r="J25" s="24"/>
      <c r="K25" s="24"/>
      <c r="L25" s="25">
        <v>0.17466435185185192</v>
      </c>
      <c r="M25" s="24">
        <v>0.19739699149771098</v>
      </c>
      <c r="N25" s="26">
        <v>0.15724050263613068</v>
      </c>
    </row>
    <row r="26" spans="2:14" s="5" customFormat="1" x14ac:dyDescent="0.3">
      <c r="B26" s="27" t="s">
        <v>3</v>
      </c>
      <c r="C26" s="28">
        <v>0.88211805555555567</v>
      </c>
      <c r="D26" s="29">
        <v>1</v>
      </c>
      <c r="E26" s="30">
        <v>0.79607056685363331</v>
      </c>
      <c r="F26" s="28">
        <v>2.7199074074074074E-3</v>
      </c>
      <c r="G26" s="29">
        <v>1</v>
      </c>
      <c r="H26" s="30">
        <v>1</v>
      </c>
      <c r="I26" s="28"/>
      <c r="J26" s="29"/>
      <c r="K26" s="29"/>
      <c r="L26" s="28">
        <v>0.88483796296296302</v>
      </c>
      <c r="M26" s="29">
        <v>1</v>
      </c>
      <c r="N26" s="31">
        <v>0.79656990434909436</v>
      </c>
    </row>
    <row r="27" spans="2:14" x14ac:dyDescent="0.3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21" t="s">
        <v>5</v>
      </c>
      <c r="H28" s="21" t="s">
        <v>5</v>
      </c>
      <c r="I28" s="18" t="s">
        <v>4</v>
      </c>
      <c r="J28" s="4" t="s">
        <v>5</v>
      </c>
      <c r="K28" s="21" t="s">
        <v>5</v>
      </c>
      <c r="L28" s="20" t="s">
        <v>4</v>
      </c>
      <c r="M28" s="4" t="s">
        <v>5</v>
      </c>
      <c r="N28" s="19" t="s">
        <v>5</v>
      </c>
    </row>
    <row r="29" spans="2:14" x14ac:dyDescent="0.3">
      <c r="B29" s="23" t="s">
        <v>23</v>
      </c>
      <c r="C29" s="22">
        <v>1.635416666666667E-2</v>
      </c>
      <c r="D29" s="25"/>
      <c r="E29" s="24">
        <v>1.4758875693291136E-2</v>
      </c>
      <c r="F29" s="22"/>
      <c r="G29" s="25"/>
      <c r="H29" s="24"/>
      <c r="I29" s="22"/>
      <c r="J29" s="25"/>
      <c r="K29" s="24"/>
      <c r="L29" s="25">
        <v>1.635416666666667E-2</v>
      </c>
      <c r="M29" s="24"/>
      <c r="N29" s="26">
        <v>1.4722737408048015E-2</v>
      </c>
    </row>
    <row r="30" spans="2:14" x14ac:dyDescent="0.3">
      <c r="B30" s="23" t="s">
        <v>24</v>
      </c>
      <c r="C30" s="22">
        <v>3.1250000000000001E-4</v>
      </c>
      <c r="D30" s="25"/>
      <c r="E30" s="24">
        <v>2.8201673299282421E-4</v>
      </c>
      <c r="F30" s="22"/>
      <c r="G30" s="25"/>
      <c r="H30" s="24"/>
      <c r="I30" s="22"/>
      <c r="J30" s="25"/>
      <c r="K30" s="24"/>
      <c r="L30" s="25">
        <v>3.1250000000000001E-4</v>
      </c>
      <c r="M30" s="24"/>
      <c r="N30" s="26">
        <v>2.8132619251047158E-4</v>
      </c>
    </row>
    <row r="31" spans="2:14" x14ac:dyDescent="0.3">
      <c r="B31" s="23" t="s">
        <v>25</v>
      </c>
      <c r="C31" s="22">
        <v>7.7546296296296304E-4</v>
      </c>
      <c r="D31" s="25"/>
      <c r="E31" s="24">
        <v>6.9981930038960085E-4</v>
      </c>
      <c r="F31" s="22"/>
      <c r="G31" s="25"/>
      <c r="H31" s="24"/>
      <c r="I31" s="22"/>
      <c r="J31" s="25"/>
      <c r="K31" s="24"/>
      <c r="L31" s="25">
        <v>7.7546296296296304E-4</v>
      </c>
      <c r="M31" s="24"/>
      <c r="N31" s="26">
        <v>6.9810573697042953E-4</v>
      </c>
    </row>
    <row r="32" spans="2:14" x14ac:dyDescent="0.3">
      <c r="B32" s="23" t="s">
        <v>26</v>
      </c>
      <c r="C32" s="22">
        <v>0.12328703703703708</v>
      </c>
      <c r="D32" s="25"/>
      <c r="E32" s="24">
        <v>0.11126082369776165</v>
      </c>
      <c r="F32" s="22"/>
      <c r="G32" s="25"/>
      <c r="H32" s="24"/>
      <c r="I32" s="22"/>
      <c r="J32" s="25"/>
      <c r="K32" s="24"/>
      <c r="L32" s="25">
        <v>0.12328703703703708</v>
      </c>
      <c r="M32" s="24"/>
      <c r="N32" s="26">
        <v>0.11098839268968683</v>
      </c>
    </row>
    <row r="33" spans="2:14" x14ac:dyDescent="0.3">
      <c r="B33" s="23" t="s">
        <v>27</v>
      </c>
      <c r="C33" s="22">
        <v>4.9629629629629579E-2</v>
      </c>
      <c r="D33" s="25"/>
      <c r="E33" s="24">
        <v>4.4788435224934406E-2</v>
      </c>
      <c r="F33" s="22"/>
      <c r="G33" s="25"/>
      <c r="H33" s="24"/>
      <c r="I33" s="22"/>
      <c r="J33" s="25"/>
      <c r="K33" s="24"/>
      <c r="L33" s="25">
        <v>4.9629629629629579E-2</v>
      </c>
      <c r="M33" s="24"/>
      <c r="N33" s="26">
        <v>4.4678767166107441E-2</v>
      </c>
    </row>
    <row r="34" spans="2:14" x14ac:dyDescent="0.3">
      <c r="B34" s="23" t="s">
        <v>28</v>
      </c>
      <c r="C34" s="22">
        <v>3.5613425925925923E-2</v>
      </c>
      <c r="D34" s="25"/>
      <c r="E34" s="24">
        <v>3.2139462496997041E-2</v>
      </c>
      <c r="F34" s="22"/>
      <c r="G34" s="25"/>
      <c r="H34" s="24"/>
      <c r="I34" s="22"/>
      <c r="J34" s="25"/>
      <c r="K34" s="24"/>
      <c r="L34" s="25">
        <v>3.5613425925925923E-2</v>
      </c>
      <c r="M34" s="24"/>
      <c r="N34" s="26">
        <v>3.2060766457582254E-2</v>
      </c>
    </row>
    <row r="35" spans="2:14" s="5" customFormat="1" x14ac:dyDescent="0.3">
      <c r="B35" s="27" t="s">
        <v>3</v>
      </c>
      <c r="C35" s="32">
        <v>0.22597222222222221</v>
      </c>
      <c r="D35" s="32"/>
      <c r="E35" s="29">
        <v>0.20392943314636666</v>
      </c>
      <c r="F35" s="32"/>
      <c r="G35" s="32"/>
      <c r="H35" s="29"/>
      <c r="I35" s="32"/>
      <c r="J35" s="32"/>
      <c r="K35" s="29"/>
      <c r="L35" s="32">
        <v>0.22597222222222221</v>
      </c>
      <c r="M35" s="32"/>
      <c r="N35" s="33">
        <v>0.20343009565090542</v>
      </c>
    </row>
    <row r="36" spans="2:14" x14ac:dyDescent="0.3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3">
      <c r="B37" s="27" t="s">
        <v>6</v>
      </c>
      <c r="C37" s="32">
        <v>1.1080902777777779</v>
      </c>
      <c r="D37" s="34"/>
      <c r="E37" s="29">
        <v>1</v>
      </c>
      <c r="F37" s="32">
        <v>2.7199074074074074E-3</v>
      </c>
      <c r="G37" s="34"/>
      <c r="H37" s="29">
        <v>1</v>
      </c>
      <c r="I37" s="32"/>
      <c r="J37" s="34"/>
      <c r="K37" s="29"/>
      <c r="L37" s="32">
        <v>1.1108101851851853</v>
      </c>
      <c r="M37" s="34"/>
      <c r="N37" s="33">
        <v>1</v>
      </c>
    </row>
    <row r="38" spans="2:14" s="10" customFormat="1" ht="93" customHeight="1" thickBot="1" x14ac:dyDescent="0.35">
      <c r="B38" s="240" t="s">
        <v>203</v>
      </c>
      <c r="C38" s="253"/>
      <c r="D38" s="253"/>
      <c r="E38" s="253"/>
      <c r="F38" s="253"/>
      <c r="G38" s="253"/>
      <c r="H38" s="254"/>
      <c r="I38" s="253"/>
      <c r="J38" s="253"/>
      <c r="K38" s="253"/>
      <c r="L38" s="253"/>
      <c r="M38" s="253"/>
      <c r="N38" s="254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28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29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30</v>
      </c>
      <c r="D5" s="247"/>
      <c r="E5" s="248"/>
      <c r="F5" s="246" t="s">
        <v>31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22"/>
      <c r="D7" s="24"/>
      <c r="E7" s="35"/>
      <c r="F7" s="22">
        <v>0.16099537037037029</v>
      </c>
      <c r="G7" s="24">
        <v>0.42602064255306099</v>
      </c>
      <c r="H7" s="35">
        <v>0.37778381314502973</v>
      </c>
      <c r="I7" s="36">
        <v>0.16099537037037029</v>
      </c>
      <c r="J7" s="24">
        <v>0.4221547799696509</v>
      </c>
      <c r="K7" s="26">
        <v>0.37474069883348143</v>
      </c>
    </row>
    <row r="8" spans="2:11" x14ac:dyDescent="0.3">
      <c r="B8" s="90" t="s">
        <v>76</v>
      </c>
      <c r="C8" s="22"/>
      <c r="D8" s="24"/>
      <c r="E8" s="35"/>
      <c r="F8" s="22">
        <v>1.3888888888888889E-4</v>
      </c>
      <c r="G8" s="24">
        <v>3.6752319990199385E-4</v>
      </c>
      <c r="H8" s="35">
        <v>3.2590983161325367E-4</v>
      </c>
      <c r="I8" s="36">
        <v>1.3888888888888889E-4</v>
      </c>
      <c r="J8" s="24">
        <v>3.6418816388467383E-4</v>
      </c>
      <c r="K8" s="26">
        <v>3.2328457124383746E-4</v>
      </c>
    </row>
    <row r="9" spans="2:11" x14ac:dyDescent="0.3">
      <c r="B9" s="90" t="s">
        <v>12</v>
      </c>
      <c r="C9" s="22"/>
      <c r="D9" s="24"/>
      <c r="E9" s="35"/>
      <c r="F9" s="22">
        <v>5.2719907407407417E-2</v>
      </c>
      <c r="G9" s="24">
        <v>0.13950568129613186</v>
      </c>
      <c r="H9" s="35">
        <v>0.12370994024986423</v>
      </c>
      <c r="I9" s="36">
        <v>5.2719907407407417E-2</v>
      </c>
      <c r="J9" s="24">
        <v>0.13823975720789081</v>
      </c>
      <c r="K9" s="26">
        <v>0.12271343516797333</v>
      </c>
    </row>
    <row r="10" spans="2:11" x14ac:dyDescent="0.3">
      <c r="B10" s="90" t="s">
        <v>13</v>
      </c>
      <c r="C10" s="22">
        <v>2.0486111111111113E-3</v>
      </c>
      <c r="D10" s="24">
        <v>0.59197324414715724</v>
      </c>
      <c r="E10" s="35">
        <v>0.59197324414715724</v>
      </c>
      <c r="F10" s="22">
        <v>4.8842592592592592E-3</v>
      </c>
      <c r="G10" s="24">
        <v>1.2924565863220118E-2</v>
      </c>
      <c r="H10" s="35">
        <v>1.1461162411732754E-2</v>
      </c>
      <c r="I10" s="36">
        <v>6.9328703703703705E-3</v>
      </c>
      <c r="J10" s="24">
        <v>1.8179059180576638E-2</v>
      </c>
      <c r="K10" s="26">
        <v>1.6137288181254889E-2</v>
      </c>
    </row>
    <row r="11" spans="2:11" x14ac:dyDescent="0.3">
      <c r="B11" s="90" t="s">
        <v>14</v>
      </c>
      <c r="C11" s="22"/>
      <c r="D11" s="24"/>
      <c r="E11" s="35"/>
      <c r="F11" s="22">
        <v>2.5115740740740741E-2</v>
      </c>
      <c r="G11" s="24">
        <v>6.6460445315610558E-2</v>
      </c>
      <c r="H11" s="35">
        <v>5.8935361216730042E-2</v>
      </c>
      <c r="I11" s="36">
        <v>2.5115740740740741E-2</v>
      </c>
      <c r="J11" s="24">
        <v>6.5857359635811852E-2</v>
      </c>
      <c r="K11" s="26">
        <v>5.8460626633260612E-2</v>
      </c>
    </row>
    <row r="12" spans="2:11" x14ac:dyDescent="0.3">
      <c r="B12" s="90" t="s">
        <v>107</v>
      </c>
      <c r="C12" s="22"/>
      <c r="D12" s="24"/>
      <c r="E12" s="35"/>
      <c r="F12" s="22">
        <v>4.1759259259259253E-2</v>
      </c>
      <c r="G12" s="24">
        <v>0.11050197543719947</v>
      </c>
      <c r="H12" s="35">
        <v>9.7990222705051588E-2</v>
      </c>
      <c r="I12" s="36">
        <v>4.1759259259259253E-2</v>
      </c>
      <c r="J12" s="24">
        <v>0.10949924127465858</v>
      </c>
      <c r="K12" s="26">
        <v>9.7200894420647124E-2</v>
      </c>
    </row>
    <row r="13" spans="2:11" x14ac:dyDescent="0.3">
      <c r="B13" s="90" t="s">
        <v>176</v>
      </c>
      <c r="C13" s="22"/>
      <c r="D13" s="24"/>
      <c r="E13" s="35"/>
      <c r="F13" s="22">
        <v>1.4583333333333334E-3</v>
      </c>
      <c r="G13" s="24">
        <v>3.858993598970936E-3</v>
      </c>
      <c r="H13" s="35">
        <v>3.422053231939164E-3</v>
      </c>
      <c r="I13" s="36">
        <v>1.4583333333333334E-3</v>
      </c>
      <c r="J13" s="24">
        <v>3.8239757207890754E-3</v>
      </c>
      <c r="K13" s="26">
        <v>3.3944879980602936E-3</v>
      </c>
    </row>
    <row r="14" spans="2:11" x14ac:dyDescent="0.3">
      <c r="B14" s="90" t="s">
        <v>101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3">
      <c r="B15" s="90" t="s">
        <v>15</v>
      </c>
      <c r="C15" s="22">
        <v>1.4120370370370372E-3</v>
      </c>
      <c r="D15" s="24">
        <v>0.40802675585284282</v>
      </c>
      <c r="E15" s="35">
        <v>0.40802675585284282</v>
      </c>
      <c r="F15" s="22"/>
      <c r="G15" s="24"/>
      <c r="H15" s="35"/>
      <c r="I15" s="36">
        <v>1.4120370370370372E-3</v>
      </c>
      <c r="J15" s="24">
        <v>3.702579666160851E-3</v>
      </c>
      <c r="K15" s="26">
        <v>3.2867264743123479E-3</v>
      </c>
    </row>
    <row r="16" spans="2:11" x14ac:dyDescent="0.3">
      <c r="B16" s="90" t="s">
        <v>16</v>
      </c>
      <c r="C16" s="22"/>
      <c r="D16" s="24"/>
      <c r="E16" s="35"/>
      <c r="F16" s="22">
        <v>5.0925925925925921E-3</v>
      </c>
      <c r="G16" s="24">
        <v>1.3475850663073108E-2</v>
      </c>
      <c r="H16" s="35">
        <v>1.1950027159152634E-2</v>
      </c>
      <c r="I16" s="36">
        <v>5.0925925925925921E-3</v>
      </c>
      <c r="J16" s="24">
        <v>1.3353566009104706E-2</v>
      </c>
      <c r="K16" s="26">
        <v>1.185376761227404E-2</v>
      </c>
    </row>
    <row r="17" spans="2:14" x14ac:dyDescent="0.3">
      <c r="B17" s="90" t="s">
        <v>17</v>
      </c>
      <c r="C17" s="22"/>
      <c r="D17" s="24"/>
      <c r="E17" s="35"/>
      <c r="F17" s="22">
        <v>1.5393518518518516E-3</v>
      </c>
      <c r="G17" s="24">
        <v>4.0733821322470982E-3</v>
      </c>
      <c r="H17" s="35">
        <v>3.612167300380228E-3</v>
      </c>
      <c r="I17" s="36">
        <v>1.5393518518518516E-3</v>
      </c>
      <c r="J17" s="24">
        <v>4.0364188163884681E-3</v>
      </c>
      <c r="K17" s="26">
        <v>3.583070664619198E-3</v>
      </c>
    </row>
    <row r="18" spans="2:14" x14ac:dyDescent="0.3">
      <c r="B18" s="90" t="s">
        <v>18</v>
      </c>
      <c r="C18" s="22"/>
      <c r="D18" s="24"/>
      <c r="E18" s="35"/>
      <c r="F18" s="22">
        <v>1.6585648148148148E-2</v>
      </c>
      <c r="G18" s="24">
        <v>4.3888395454963099E-2</v>
      </c>
      <c r="H18" s="35">
        <v>3.8919065725149381E-2</v>
      </c>
      <c r="I18" s="36">
        <v>1.6585648148148148E-2</v>
      </c>
      <c r="J18" s="24">
        <v>4.3490136570561465E-2</v>
      </c>
      <c r="K18" s="26">
        <v>3.8605565882701594E-2</v>
      </c>
    </row>
    <row r="19" spans="2:14" x14ac:dyDescent="0.3">
      <c r="B19" s="90" t="s">
        <v>177</v>
      </c>
      <c r="C19" s="22"/>
      <c r="D19" s="24"/>
      <c r="E19" s="35"/>
      <c r="F19" s="22">
        <v>9.2592592592592588E-5</v>
      </c>
      <c r="G19" s="24">
        <v>2.4501546660132925E-4</v>
      </c>
      <c r="H19" s="35">
        <v>2.1727322107550245E-4</v>
      </c>
      <c r="I19" s="36">
        <v>9.2592592592592588E-5</v>
      </c>
      <c r="J19" s="24">
        <v>2.4279210925644921E-4</v>
      </c>
      <c r="K19" s="26">
        <v>2.1552304749589165E-4</v>
      </c>
    </row>
    <row r="20" spans="2:14" x14ac:dyDescent="0.3">
      <c r="B20" s="90" t="s">
        <v>77</v>
      </c>
      <c r="C20" s="22"/>
      <c r="D20" s="24"/>
      <c r="E20" s="35"/>
      <c r="F20" s="22">
        <v>8.5532407407407397E-3</v>
      </c>
      <c r="G20" s="24">
        <v>2.2633303727297788E-2</v>
      </c>
      <c r="H20" s="35">
        <v>2.0070613796849539E-2</v>
      </c>
      <c r="I20" s="36">
        <v>8.5532407407407397E-3</v>
      </c>
      <c r="J20" s="24">
        <v>2.2427921092564494E-2</v>
      </c>
      <c r="K20" s="26">
        <v>1.9908941512432988E-2</v>
      </c>
    </row>
    <row r="21" spans="2:14" x14ac:dyDescent="0.3">
      <c r="B21" s="90" t="s">
        <v>78</v>
      </c>
      <c r="C21" s="22"/>
      <c r="D21" s="24"/>
      <c r="E21" s="35"/>
      <c r="F21" s="22">
        <v>4.5138888888888885E-3</v>
      </c>
      <c r="G21" s="24">
        <v>1.19445039968148E-2</v>
      </c>
      <c r="H21" s="35">
        <v>1.0592069527430744E-2</v>
      </c>
      <c r="I21" s="36">
        <v>4.5138888888888885E-3</v>
      </c>
      <c r="J21" s="24">
        <v>1.1836115326251898E-2</v>
      </c>
      <c r="K21" s="26">
        <v>1.0506748565424717E-2</v>
      </c>
    </row>
    <row r="22" spans="2:14" x14ac:dyDescent="0.3">
      <c r="B22" s="90" t="s">
        <v>19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175"/>
      <c r="D23" s="170"/>
      <c r="E23" s="35"/>
      <c r="F23" s="175">
        <v>3.3564814814814812E-4</v>
      </c>
      <c r="G23" s="170">
        <v>8.881810664298185E-4</v>
      </c>
      <c r="H23" s="35">
        <v>7.8761542639869638E-4</v>
      </c>
      <c r="I23" s="36">
        <v>3.3564814814814812E-4</v>
      </c>
      <c r="J23" s="170">
        <v>8.8012139605462842E-4</v>
      </c>
      <c r="K23" s="26">
        <v>7.8127104717260723E-4</v>
      </c>
    </row>
    <row r="24" spans="2:14" x14ac:dyDescent="0.3">
      <c r="B24" s="90" t="s">
        <v>20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3">
      <c r="B25" s="90" t="s">
        <v>21</v>
      </c>
      <c r="C25" s="22"/>
      <c r="D25" s="24"/>
      <c r="E25" s="35"/>
      <c r="F25" s="22">
        <v>5.4120370370370353E-2</v>
      </c>
      <c r="G25" s="24">
        <v>0.1432115402284769</v>
      </c>
      <c r="H25" s="35">
        <v>0.12699619771863116</v>
      </c>
      <c r="I25" s="36">
        <v>5.4120370370370353E-2</v>
      </c>
      <c r="J25" s="24">
        <v>0.14191198786039452</v>
      </c>
      <c r="K25" s="26">
        <v>0.12597322126134863</v>
      </c>
    </row>
    <row r="26" spans="2:14" s="5" customFormat="1" x14ac:dyDescent="0.3">
      <c r="B26" s="27" t="s">
        <v>3</v>
      </c>
      <c r="C26" s="28">
        <v>3.4606481481481485E-3</v>
      </c>
      <c r="D26" s="29">
        <v>1</v>
      </c>
      <c r="E26" s="30">
        <v>1</v>
      </c>
      <c r="F26" s="28">
        <v>0.37790509259259253</v>
      </c>
      <c r="G26" s="29">
        <v>1</v>
      </c>
      <c r="H26" s="30">
        <v>0.88677349266702876</v>
      </c>
      <c r="I26" s="28">
        <v>0.38136574074074064</v>
      </c>
      <c r="J26" s="29">
        <v>1.0000000000000002</v>
      </c>
      <c r="K26" s="31">
        <v>0.88768555187370368</v>
      </c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22"/>
      <c r="D29" s="25"/>
      <c r="E29" s="35"/>
      <c r="F29" s="22">
        <v>1.7361111111111112E-4</v>
      </c>
      <c r="G29" s="25"/>
      <c r="H29" s="35">
        <v>4.0738728951656713E-4</v>
      </c>
      <c r="I29" s="36">
        <v>1.7361111111111112E-4</v>
      </c>
      <c r="J29" s="24"/>
      <c r="K29" s="26">
        <v>4.0410571405479688E-4</v>
      </c>
    </row>
    <row r="30" spans="2:14" x14ac:dyDescent="0.3">
      <c r="B30" s="23" t="s">
        <v>24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3">
      <c r="B31" s="23" t="s">
        <v>25</v>
      </c>
      <c r="C31" s="22"/>
      <c r="D31" s="25"/>
      <c r="E31" s="35"/>
      <c r="F31" s="22">
        <v>4.3981481481481481E-4</v>
      </c>
      <c r="G31" s="25"/>
      <c r="H31" s="35">
        <v>1.0320478001086366E-3</v>
      </c>
      <c r="I31" s="36">
        <v>4.3981481481481481E-4</v>
      </c>
      <c r="J31" s="24"/>
      <c r="K31" s="26">
        <v>1.0237344756054854E-3</v>
      </c>
    </row>
    <row r="32" spans="2:14" x14ac:dyDescent="0.3">
      <c r="B32" s="23" t="s">
        <v>26</v>
      </c>
      <c r="C32" s="22"/>
      <c r="D32" s="25"/>
      <c r="E32" s="35"/>
      <c r="F32" s="22">
        <v>2.4675925925925931E-2</v>
      </c>
      <c r="G32" s="25"/>
      <c r="H32" s="35">
        <v>5.7903313416621416E-2</v>
      </c>
      <c r="I32" s="36">
        <v>2.4675925925925931E-2</v>
      </c>
      <c r="J32" s="24"/>
      <c r="K32" s="26">
        <v>5.7436892157655135E-2</v>
      </c>
    </row>
    <row r="33" spans="2:14" x14ac:dyDescent="0.3">
      <c r="B33" s="23" t="s">
        <v>27</v>
      </c>
      <c r="C33" s="22"/>
      <c r="D33" s="25"/>
      <c r="E33" s="35"/>
      <c r="F33" s="22">
        <v>1.239583333333333E-2</v>
      </c>
      <c r="G33" s="25"/>
      <c r="H33" s="35">
        <v>2.9087452471482884E-2</v>
      </c>
      <c r="I33" s="36">
        <v>1.239583333333333E-2</v>
      </c>
      <c r="J33" s="24"/>
      <c r="K33" s="26">
        <v>2.8853147983512486E-2</v>
      </c>
    </row>
    <row r="34" spans="2:14" x14ac:dyDescent="0.3">
      <c r="B34" s="23" t="s">
        <v>28</v>
      </c>
      <c r="C34" s="22"/>
      <c r="D34" s="25"/>
      <c r="E34" s="35"/>
      <c r="F34" s="22">
        <v>1.0567129629629629E-2</v>
      </c>
      <c r="G34" s="25"/>
      <c r="H34" s="35">
        <v>2.4796306355241719E-2</v>
      </c>
      <c r="I34" s="36">
        <v>1.0567129629629629E-2</v>
      </c>
      <c r="J34" s="24"/>
      <c r="K34" s="26">
        <v>2.4596567795468635E-2</v>
      </c>
    </row>
    <row r="35" spans="2:14" s="5" customFormat="1" x14ac:dyDescent="0.3">
      <c r="B35" s="27" t="s">
        <v>3</v>
      </c>
      <c r="C35" s="32"/>
      <c r="D35" s="32"/>
      <c r="E35" s="29"/>
      <c r="F35" s="32">
        <v>4.8252314814814817E-2</v>
      </c>
      <c r="G35" s="32"/>
      <c r="H35" s="29">
        <v>0.11322650733297122</v>
      </c>
      <c r="I35" s="32">
        <v>4.8252314814814817E-2</v>
      </c>
      <c r="J35" s="32"/>
      <c r="K35" s="33">
        <v>0.11231444812629654</v>
      </c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>
        <v>3.4606481481481485E-3</v>
      </c>
      <c r="D37" s="34"/>
      <c r="E37" s="29">
        <v>1</v>
      </c>
      <c r="F37" s="32">
        <v>0.42615740740740737</v>
      </c>
      <c r="G37" s="34"/>
      <c r="H37" s="29">
        <v>1</v>
      </c>
      <c r="I37" s="32">
        <v>0.42961805555555543</v>
      </c>
      <c r="J37" s="34"/>
      <c r="K37" s="33">
        <v>0.99999999999999989</v>
      </c>
    </row>
    <row r="38" spans="2:14" ht="66" customHeight="1" thickBot="1" x14ac:dyDescent="0.35">
      <c r="B38" s="259" t="s">
        <v>184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126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37</v>
      </c>
      <c r="D5" s="247"/>
      <c r="E5" s="248"/>
      <c r="F5" s="246" t="s">
        <v>38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22"/>
      <c r="D7" s="24"/>
      <c r="E7" s="35"/>
      <c r="F7" s="22"/>
      <c r="G7" s="24"/>
      <c r="H7" s="35"/>
      <c r="I7" s="36"/>
      <c r="J7" s="24"/>
      <c r="K7" s="26"/>
    </row>
    <row r="8" spans="2:11" x14ac:dyDescent="0.3">
      <c r="B8" s="90" t="s">
        <v>76</v>
      </c>
      <c r="C8" s="22"/>
      <c r="D8" s="24"/>
      <c r="E8" s="35"/>
      <c r="F8" s="22"/>
      <c r="G8" s="24"/>
      <c r="H8" s="35"/>
      <c r="I8" s="36"/>
      <c r="J8" s="24"/>
      <c r="K8" s="26"/>
    </row>
    <row r="9" spans="2:11" x14ac:dyDescent="0.3">
      <c r="B9" s="90" t="s">
        <v>12</v>
      </c>
      <c r="C9" s="22"/>
      <c r="D9" s="24"/>
      <c r="E9" s="35"/>
      <c r="F9" s="22"/>
      <c r="G9" s="24"/>
      <c r="H9" s="35"/>
      <c r="I9" s="36"/>
      <c r="J9" s="24"/>
      <c r="K9" s="26"/>
    </row>
    <row r="10" spans="2:11" x14ac:dyDescent="0.3">
      <c r="B10" s="90" t="s">
        <v>13</v>
      </c>
      <c r="C10" s="22"/>
      <c r="D10" s="24"/>
      <c r="E10" s="35"/>
      <c r="F10" s="22"/>
      <c r="G10" s="24"/>
      <c r="H10" s="35"/>
      <c r="I10" s="36"/>
      <c r="J10" s="24"/>
      <c r="K10" s="26"/>
    </row>
    <row r="11" spans="2:11" x14ac:dyDescent="0.3">
      <c r="B11" s="90" t="s">
        <v>14</v>
      </c>
      <c r="C11" s="22"/>
      <c r="D11" s="24"/>
      <c r="E11" s="35"/>
      <c r="F11" s="22"/>
      <c r="G11" s="24"/>
      <c r="H11" s="35"/>
      <c r="I11" s="36"/>
      <c r="J11" s="24"/>
      <c r="K11" s="26"/>
    </row>
    <row r="12" spans="2:11" x14ac:dyDescent="0.3">
      <c r="B12" s="90" t="s">
        <v>107</v>
      </c>
      <c r="C12" s="22"/>
      <c r="D12" s="24"/>
      <c r="E12" s="35"/>
      <c r="F12" s="22"/>
      <c r="G12" s="24"/>
      <c r="H12" s="35"/>
      <c r="I12" s="36"/>
      <c r="J12" s="24"/>
      <c r="K12" s="26"/>
    </row>
    <row r="13" spans="2:11" x14ac:dyDescent="0.3">
      <c r="B13" s="90" t="s">
        <v>176</v>
      </c>
      <c r="C13" s="22"/>
      <c r="D13" s="24"/>
      <c r="E13" s="35"/>
      <c r="F13" s="22"/>
      <c r="G13" s="24"/>
      <c r="H13" s="35"/>
      <c r="I13" s="36"/>
      <c r="J13" s="24"/>
      <c r="K13" s="26"/>
    </row>
    <row r="14" spans="2:11" x14ac:dyDescent="0.3">
      <c r="B14" s="90" t="s">
        <v>101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3">
      <c r="B15" s="90" t="s">
        <v>15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3">
      <c r="B16" s="90" t="s">
        <v>16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3">
      <c r="B17" s="90" t="s">
        <v>17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3">
      <c r="B18" s="90" t="s">
        <v>18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3">
      <c r="B19" s="90" t="s">
        <v>177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3">
      <c r="B20" s="90" t="s">
        <v>77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3">
      <c r="B21" s="90" t="s">
        <v>78</v>
      </c>
      <c r="C21" s="22"/>
      <c r="D21" s="24"/>
      <c r="E21" s="35"/>
      <c r="F21" s="22"/>
      <c r="G21" s="24"/>
      <c r="H21" s="35"/>
      <c r="I21" s="36"/>
      <c r="J21" s="24"/>
      <c r="K21" s="26"/>
    </row>
    <row r="22" spans="2:14" x14ac:dyDescent="0.3">
      <c r="B22" s="90" t="s">
        <v>19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175"/>
      <c r="D23" s="170"/>
      <c r="E23" s="35"/>
      <c r="F23" s="175"/>
      <c r="G23" s="170"/>
      <c r="H23" s="35"/>
      <c r="I23" s="36"/>
      <c r="J23" s="170"/>
      <c r="K23" s="26"/>
    </row>
    <row r="24" spans="2:14" x14ac:dyDescent="0.3">
      <c r="B24" s="90" t="s">
        <v>20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3">
      <c r="B25" s="90" t="s">
        <v>21</v>
      </c>
      <c r="C25" s="2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3">
      <c r="B26" s="27" t="s">
        <v>3</v>
      </c>
      <c r="C26" s="32"/>
      <c r="D26" s="29"/>
      <c r="E26" s="29"/>
      <c r="F26" s="28"/>
      <c r="G26" s="29"/>
      <c r="H26" s="30"/>
      <c r="I26" s="28"/>
      <c r="J26" s="29"/>
      <c r="K26" s="31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22"/>
      <c r="D29" s="25"/>
      <c r="E29" s="35"/>
      <c r="F29" s="22"/>
      <c r="G29" s="25"/>
      <c r="H29" s="35"/>
      <c r="I29" s="36"/>
      <c r="J29" s="24"/>
      <c r="K29" s="26"/>
    </row>
    <row r="30" spans="2:14" x14ac:dyDescent="0.3">
      <c r="B30" s="23" t="s">
        <v>24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3">
      <c r="B31" s="23" t="s">
        <v>25</v>
      </c>
      <c r="C31" s="22"/>
      <c r="D31" s="25"/>
      <c r="E31" s="35"/>
      <c r="F31" s="22"/>
      <c r="G31" s="25"/>
      <c r="H31" s="35"/>
      <c r="I31" s="36"/>
      <c r="J31" s="24"/>
      <c r="K31" s="26"/>
    </row>
    <row r="32" spans="2:14" x14ac:dyDescent="0.3">
      <c r="B32" s="23" t="s">
        <v>26</v>
      </c>
      <c r="C32" s="22">
        <v>7.175925925925927E-4</v>
      </c>
      <c r="D32" s="25"/>
      <c r="E32" s="35">
        <v>1</v>
      </c>
      <c r="F32" s="22"/>
      <c r="G32" s="25"/>
      <c r="H32" s="35"/>
      <c r="I32" s="36">
        <v>7.175925925925927E-4</v>
      </c>
      <c r="J32" s="24"/>
      <c r="K32" s="26">
        <v>1</v>
      </c>
    </row>
    <row r="33" spans="2:14" x14ac:dyDescent="0.3">
      <c r="B33" s="23" t="s">
        <v>27</v>
      </c>
      <c r="C33" s="22"/>
      <c r="D33" s="25"/>
      <c r="E33" s="35"/>
      <c r="F33" s="22"/>
      <c r="G33" s="25"/>
      <c r="H33" s="35"/>
      <c r="I33" s="36"/>
      <c r="J33" s="24"/>
      <c r="K33" s="26"/>
    </row>
    <row r="34" spans="2:14" x14ac:dyDescent="0.3">
      <c r="B34" s="23" t="s">
        <v>28</v>
      </c>
      <c r="C34" s="2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3">
      <c r="B35" s="27" t="s">
        <v>3</v>
      </c>
      <c r="C35" s="32">
        <v>7.175925925925927E-4</v>
      </c>
      <c r="D35" s="32"/>
      <c r="E35" s="29">
        <v>1</v>
      </c>
      <c r="F35" s="32"/>
      <c r="G35" s="32"/>
      <c r="H35" s="29"/>
      <c r="I35" s="32">
        <v>7.175925925925927E-4</v>
      </c>
      <c r="J35" s="32"/>
      <c r="K35" s="33">
        <v>1</v>
      </c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>
        <v>7.175925925925927E-4</v>
      </c>
      <c r="D37" s="34"/>
      <c r="E37" s="29">
        <v>1</v>
      </c>
      <c r="F37" s="32"/>
      <c r="G37" s="34"/>
      <c r="H37" s="29"/>
      <c r="I37" s="32">
        <v>7.175925925925927E-4</v>
      </c>
      <c r="J37" s="34"/>
      <c r="K37" s="33">
        <v>1</v>
      </c>
    </row>
    <row r="38" spans="2:14" ht="66" customHeight="1" thickBot="1" x14ac:dyDescent="0.35">
      <c r="B38" s="259" t="s">
        <v>185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127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45</v>
      </c>
      <c r="D5" s="247"/>
      <c r="E5" s="248"/>
      <c r="F5" s="246" t="s">
        <v>46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3">
      <c r="B8" s="90" t="s">
        <v>76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3">
      <c r="B9" s="90" t="s">
        <v>12</v>
      </c>
      <c r="C9" s="52"/>
      <c r="D9" s="24"/>
      <c r="E9" s="35"/>
      <c r="F9" s="37"/>
      <c r="G9" s="38"/>
      <c r="H9" s="39"/>
      <c r="I9" s="36"/>
      <c r="J9" s="24"/>
      <c r="K9" s="26"/>
    </row>
    <row r="10" spans="2:11" x14ac:dyDescent="0.3">
      <c r="B10" s="90" t="s">
        <v>13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3">
      <c r="B11" s="90" t="s">
        <v>14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3">
      <c r="B12" s="90" t="s">
        <v>107</v>
      </c>
      <c r="C12" s="52"/>
      <c r="D12" s="24"/>
      <c r="E12" s="35"/>
      <c r="F12" s="37"/>
      <c r="G12" s="38"/>
      <c r="H12" s="39"/>
      <c r="I12" s="36"/>
      <c r="J12" s="24"/>
      <c r="K12" s="26"/>
    </row>
    <row r="13" spans="2:11" x14ac:dyDescent="0.3">
      <c r="B13" s="90" t="s">
        <v>176</v>
      </c>
      <c r="C13" s="52"/>
      <c r="D13" s="24"/>
      <c r="E13" s="35"/>
      <c r="F13" s="37"/>
      <c r="G13" s="38"/>
      <c r="H13" s="39"/>
      <c r="I13" s="36"/>
      <c r="J13" s="24"/>
      <c r="K13" s="26"/>
    </row>
    <row r="14" spans="2:11" x14ac:dyDescent="0.3">
      <c r="B14" s="90" t="s">
        <v>101</v>
      </c>
      <c r="C14" s="52"/>
      <c r="D14" s="24"/>
      <c r="E14" s="35"/>
      <c r="F14" s="37"/>
      <c r="G14" s="38"/>
      <c r="H14" s="39"/>
      <c r="I14" s="36"/>
      <c r="J14" s="24"/>
      <c r="K14" s="26"/>
    </row>
    <row r="15" spans="2:11" x14ac:dyDescent="0.3">
      <c r="B15" s="90" t="s">
        <v>15</v>
      </c>
      <c r="C15" s="52"/>
      <c r="D15" s="24"/>
      <c r="E15" s="35"/>
      <c r="F15" s="37"/>
      <c r="G15" s="38"/>
      <c r="H15" s="39"/>
      <c r="I15" s="36"/>
      <c r="J15" s="24"/>
      <c r="K15" s="26"/>
    </row>
    <row r="16" spans="2:11" x14ac:dyDescent="0.3">
      <c r="B16" s="90" t="s">
        <v>16</v>
      </c>
      <c r="C16" s="52"/>
      <c r="D16" s="24"/>
      <c r="E16" s="35"/>
      <c r="F16" s="37"/>
      <c r="G16" s="38"/>
      <c r="H16" s="39"/>
      <c r="I16" s="36"/>
      <c r="J16" s="24"/>
      <c r="K16" s="26"/>
    </row>
    <row r="17" spans="2:14" x14ac:dyDescent="0.3">
      <c r="B17" s="90" t="s">
        <v>17</v>
      </c>
      <c r="C17" s="52"/>
      <c r="D17" s="24"/>
      <c r="E17" s="35"/>
      <c r="F17" s="37"/>
      <c r="G17" s="38"/>
      <c r="H17" s="39"/>
      <c r="I17" s="36"/>
      <c r="J17" s="24"/>
      <c r="K17" s="26"/>
    </row>
    <row r="18" spans="2:14" x14ac:dyDescent="0.3">
      <c r="B18" s="90" t="s">
        <v>18</v>
      </c>
      <c r="C18" s="52"/>
      <c r="D18" s="24"/>
      <c r="E18" s="35"/>
      <c r="F18" s="37"/>
      <c r="G18" s="38"/>
      <c r="H18" s="39"/>
      <c r="I18" s="36"/>
      <c r="J18" s="24"/>
      <c r="K18" s="26"/>
    </row>
    <row r="19" spans="2:14" x14ac:dyDescent="0.3">
      <c r="B19" s="90" t="s">
        <v>177</v>
      </c>
      <c r="C19" s="52"/>
      <c r="D19" s="24"/>
      <c r="E19" s="35"/>
      <c r="F19" s="37"/>
      <c r="G19" s="38"/>
      <c r="H19" s="39"/>
      <c r="I19" s="36"/>
      <c r="J19" s="24"/>
      <c r="K19" s="26"/>
    </row>
    <row r="20" spans="2:14" x14ac:dyDescent="0.3">
      <c r="B20" s="90" t="s">
        <v>77</v>
      </c>
      <c r="C20" s="52"/>
      <c r="D20" s="24"/>
      <c r="E20" s="35"/>
      <c r="F20" s="37"/>
      <c r="G20" s="38"/>
      <c r="H20" s="39"/>
      <c r="I20" s="36"/>
      <c r="J20" s="24"/>
      <c r="K20" s="26"/>
    </row>
    <row r="21" spans="2:14" x14ac:dyDescent="0.3">
      <c r="B21" s="90" t="s">
        <v>78</v>
      </c>
      <c r="C21" s="52"/>
      <c r="D21" s="24"/>
      <c r="E21" s="35"/>
      <c r="F21" s="37"/>
      <c r="G21" s="38"/>
      <c r="H21" s="39"/>
      <c r="I21" s="36"/>
      <c r="J21" s="24"/>
      <c r="K21" s="26"/>
    </row>
    <row r="22" spans="2:14" x14ac:dyDescent="0.3">
      <c r="B22" s="90" t="s">
        <v>19</v>
      </c>
      <c r="C22" s="52"/>
      <c r="D22" s="24"/>
      <c r="E22" s="35"/>
      <c r="F22" s="37"/>
      <c r="G22" s="38"/>
      <c r="H22" s="39"/>
      <c r="I22" s="36"/>
      <c r="J22" s="24"/>
      <c r="K22" s="26"/>
    </row>
    <row r="23" spans="2:14" x14ac:dyDescent="0.3">
      <c r="B23" s="165" t="s">
        <v>178</v>
      </c>
      <c r="C23" s="176"/>
      <c r="D23" s="170"/>
      <c r="E23" s="35"/>
      <c r="F23" s="37"/>
      <c r="G23" s="177"/>
      <c r="H23" s="39"/>
      <c r="I23" s="36"/>
      <c r="J23" s="170"/>
      <c r="K23" s="26"/>
    </row>
    <row r="24" spans="2:14" x14ac:dyDescent="0.3">
      <c r="B24" s="90" t="s">
        <v>20</v>
      </c>
      <c r="C24" s="52"/>
      <c r="D24" s="24"/>
      <c r="E24" s="35"/>
      <c r="F24" s="37"/>
      <c r="G24" s="38"/>
      <c r="H24" s="39"/>
      <c r="I24" s="36"/>
      <c r="J24" s="24"/>
      <c r="K24" s="26"/>
    </row>
    <row r="25" spans="2:14" x14ac:dyDescent="0.3">
      <c r="B25" s="90" t="s">
        <v>21</v>
      </c>
      <c r="C25" s="52"/>
      <c r="D25" s="24"/>
      <c r="E25" s="35"/>
      <c r="F25" s="37"/>
      <c r="G25" s="38"/>
      <c r="H25" s="39"/>
      <c r="I25" s="36"/>
      <c r="J25" s="24"/>
      <c r="K25" s="26"/>
    </row>
    <row r="26" spans="2:14" s="5" customFormat="1" x14ac:dyDescent="0.3">
      <c r="B26" s="27" t="s">
        <v>3</v>
      </c>
      <c r="C26" s="28"/>
      <c r="D26" s="29"/>
      <c r="E26" s="30"/>
      <c r="F26" s="42"/>
      <c r="G26" s="43"/>
      <c r="H26" s="44"/>
      <c r="I26" s="28"/>
      <c r="J26" s="29"/>
      <c r="K26" s="31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/>
      <c r="D28" s="4"/>
      <c r="E28" s="4"/>
      <c r="F28" s="4"/>
      <c r="G28" s="4"/>
      <c r="H28" s="4"/>
      <c r="I28" s="4"/>
      <c r="J28" s="155"/>
      <c r="K28" s="156"/>
    </row>
    <row r="29" spans="2:14" x14ac:dyDescent="0.3">
      <c r="B29" s="23" t="s">
        <v>23</v>
      </c>
      <c r="C29" s="52"/>
      <c r="D29" s="25"/>
      <c r="E29" s="35"/>
      <c r="F29" s="59"/>
      <c r="G29" s="47"/>
      <c r="H29" s="39"/>
      <c r="I29" s="36"/>
      <c r="J29" s="24"/>
      <c r="K29" s="26"/>
    </row>
    <row r="30" spans="2:14" x14ac:dyDescent="0.3">
      <c r="B30" s="23" t="s">
        <v>24</v>
      </c>
      <c r="C30" s="52"/>
      <c r="D30" s="25"/>
      <c r="E30" s="35"/>
      <c r="F30" s="59"/>
      <c r="G30" s="47"/>
      <c r="H30" s="39"/>
      <c r="I30" s="36"/>
      <c r="J30" s="24"/>
      <c r="K30" s="26"/>
    </row>
    <row r="31" spans="2:14" x14ac:dyDescent="0.3">
      <c r="B31" s="23" t="s">
        <v>25</v>
      </c>
      <c r="C31" s="52"/>
      <c r="D31" s="25"/>
      <c r="E31" s="35"/>
      <c r="F31" s="59"/>
      <c r="G31" s="47"/>
      <c r="H31" s="39"/>
      <c r="I31" s="36"/>
      <c r="J31" s="24"/>
      <c r="K31" s="26"/>
    </row>
    <row r="32" spans="2:14" x14ac:dyDescent="0.3">
      <c r="B32" s="23" t="s">
        <v>26</v>
      </c>
      <c r="C32" s="52"/>
      <c r="D32" s="25"/>
      <c r="E32" s="35"/>
      <c r="F32" s="48"/>
      <c r="G32" s="47"/>
      <c r="H32" s="39"/>
      <c r="I32" s="36"/>
      <c r="J32" s="24"/>
      <c r="K32" s="26"/>
    </row>
    <row r="33" spans="2:14" x14ac:dyDescent="0.3">
      <c r="B33" s="23" t="s">
        <v>27</v>
      </c>
      <c r="C33" s="52"/>
      <c r="D33" s="25"/>
      <c r="E33" s="35"/>
      <c r="F33" s="48"/>
      <c r="G33" s="47"/>
      <c r="H33" s="39"/>
      <c r="I33" s="36"/>
      <c r="J33" s="24"/>
      <c r="K33" s="26"/>
    </row>
    <row r="34" spans="2:14" x14ac:dyDescent="0.3">
      <c r="B34" s="23" t="s">
        <v>28</v>
      </c>
      <c r="C34" s="52"/>
      <c r="D34" s="25"/>
      <c r="E34" s="35"/>
      <c r="F34" s="59"/>
      <c r="G34" s="47"/>
      <c r="H34" s="39"/>
      <c r="I34" s="36"/>
      <c r="J34" s="24"/>
      <c r="K34" s="26"/>
    </row>
    <row r="35" spans="2:14" s="5" customFormat="1" x14ac:dyDescent="0.3">
      <c r="B35" s="27" t="s">
        <v>3</v>
      </c>
      <c r="C35" s="32"/>
      <c r="D35" s="32"/>
      <c r="E35" s="29"/>
      <c r="F35" s="49"/>
      <c r="G35" s="49"/>
      <c r="H35" s="43"/>
      <c r="I35" s="32"/>
      <c r="J35" s="32"/>
      <c r="K35" s="33"/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/>
      <c r="D37" s="34"/>
      <c r="E37" s="29"/>
      <c r="F37" s="49"/>
      <c r="G37" s="51"/>
      <c r="H37" s="43"/>
      <c r="I37" s="32"/>
      <c r="J37" s="34"/>
      <c r="K37" s="33"/>
    </row>
    <row r="38" spans="2:14" ht="66" customHeight="1" thickBot="1" x14ac:dyDescent="0.35">
      <c r="B38" s="259" t="s">
        <v>158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4" width="8.88671875" style="2" customWidth="1"/>
    <col min="15" max="16384" width="8.88671875" style="2"/>
  </cols>
  <sheetData>
    <row r="1" spans="2:14" s="110" customFormat="1" x14ac:dyDescent="0.3"/>
    <row r="2" spans="2:14" s="110" customFormat="1" ht="15" thickBot="1" x14ac:dyDescent="0.35"/>
    <row r="3" spans="2:14" s="110" customFormat="1" x14ac:dyDescent="0.3">
      <c r="B3" s="229" t="s">
        <v>65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s="110" customFormat="1" x14ac:dyDescent="0.3">
      <c r="B4" s="232" t="s">
        <v>175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s="110" customFormat="1" x14ac:dyDescent="0.3">
      <c r="B5" s="111"/>
      <c r="C5" s="235" t="s">
        <v>0</v>
      </c>
      <c r="D5" s="233"/>
      <c r="E5" s="236"/>
      <c r="F5" s="235" t="s">
        <v>1</v>
      </c>
      <c r="G5" s="233"/>
      <c r="H5" s="236"/>
      <c r="I5" s="233" t="s">
        <v>2</v>
      </c>
      <c r="J5" s="233"/>
      <c r="K5" s="236"/>
      <c r="L5" s="235" t="s">
        <v>3</v>
      </c>
      <c r="M5" s="233"/>
      <c r="N5" s="234"/>
    </row>
    <row r="6" spans="2:14" s="110" customFormat="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s="110" customFormat="1" x14ac:dyDescent="0.3">
      <c r="B7" s="90" t="s">
        <v>11</v>
      </c>
      <c r="C7" s="152">
        <v>0.15497685185185198</v>
      </c>
      <c r="D7" s="24">
        <v>0.2801841389412012</v>
      </c>
      <c r="E7" s="24">
        <v>0.13993248962785684</v>
      </c>
      <c r="F7" s="112">
        <v>4.1099537037037039E-2</v>
      </c>
      <c r="G7" s="24">
        <v>0.3218817984046411</v>
      </c>
      <c r="H7" s="24">
        <v>0.12793630206081566</v>
      </c>
      <c r="I7" s="112">
        <v>4.0138888888888898E-2</v>
      </c>
      <c r="J7" s="24">
        <v>0.28238742773389786</v>
      </c>
      <c r="K7" s="24">
        <v>0.14486820669200887</v>
      </c>
      <c r="L7" s="25">
        <v>0.2362152777777779</v>
      </c>
      <c r="M7" s="24">
        <v>0.2870343023501119</v>
      </c>
      <c r="N7" s="26">
        <v>0.13847500407099819</v>
      </c>
    </row>
    <row r="8" spans="2:14" s="110" customFormat="1" x14ac:dyDescent="0.3">
      <c r="B8" s="90" t="s">
        <v>76</v>
      </c>
      <c r="C8" s="152">
        <v>1.6388888888888883E-2</v>
      </c>
      <c r="D8" s="24">
        <v>2.962962962962961E-2</v>
      </c>
      <c r="E8" s="24">
        <v>1.4797939157060871E-2</v>
      </c>
      <c r="F8" s="112">
        <v>2.2569444444444442E-3</v>
      </c>
      <c r="G8" s="24">
        <v>1.7675852066715011E-2</v>
      </c>
      <c r="H8" s="24">
        <v>7.0255079982706426E-3</v>
      </c>
      <c r="I8" s="112">
        <v>2.9166666666666664E-3</v>
      </c>
      <c r="J8" s="24">
        <v>2.0519501669245165E-2</v>
      </c>
      <c r="K8" s="24">
        <v>1.0526755503571576E-2</v>
      </c>
      <c r="L8" s="25">
        <v>2.1562499999999991E-2</v>
      </c>
      <c r="M8" s="24">
        <v>2.6201426100164533E-2</v>
      </c>
      <c r="N8" s="26">
        <v>1.2640449438202235E-2</v>
      </c>
    </row>
    <row r="9" spans="2:14" s="110" customFormat="1" x14ac:dyDescent="0.3">
      <c r="B9" s="90" t="s">
        <v>12</v>
      </c>
      <c r="C9" s="152">
        <v>6.8159722222222205E-2</v>
      </c>
      <c r="D9" s="24">
        <v>0.12322661644695536</v>
      </c>
      <c r="E9" s="24">
        <v>6.1543124079047655E-2</v>
      </c>
      <c r="F9" s="112">
        <v>1.5219907407407404E-2</v>
      </c>
      <c r="G9" s="24">
        <v>0.11919869470630889</v>
      </c>
      <c r="H9" s="24">
        <v>4.7377143680645613E-2</v>
      </c>
      <c r="I9" s="112">
        <v>1.9224537037037033E-2</v>
      </c>
      <c r="J9" s="24">
        <v>0.1352495725103818</v>
      </c>
      <c r="K9" s="24">
        <v>6.9384686077112637E-2</v>
      </c>
      <c r="L9" s="25">
        <v>0.10260416666666664</v>
      </c>
      <c r="M9" s="24">
        <v>0.12467828361672496</v>
      </c>
      <c r="N9" s="26">
        <v>6.0148998534440591E-2</v>
      </c>
    </row>
    <row r="10" spans="2:14" s="110" customFormat="1" x14ac:dyDescent="0.3">
      <c r="B10" s="90" t="s">
        <v>13</v>
      </c>
      <c r="C10" s="152">
        <v>2.5416666666666653E-2</v>
      </c>
      <c r="D10" s="24">
        <v>4.5951035781544212E-2</v>
      </c>
      <c r="E10" s="24">
        <v>2.2949346319848636E-2</v>
      </c>
      <c r="F10" s="112">
        <v>3.3101851851851851E-3</v>
      </c>
      <c r="G10" s="24">
        <v>2.5924583031182016E-2</v>
      </c>
      <c r="H10" s="24">
        <v>1.030407839746361E-2</v>
      </c>
      <c r="I10" s="112">
        <v>5.9143518518518503E-3</v>
      </c>
      <c r="J10" s="24">
        <v>4.1608989495969355E-2</v>
      </c>
      <c r="K10" s="24">
        <v>2.1345920882242356E-2</v>
      </c>
      <c r="L10" s="25">
        <v>3.4641203703703688E-2</v>
      </c>
      <c r="M10" s="24">
        <v>4.2093863831343233E-2</v>
      </c>
      <c r="N10" s="26">
        <v>2.0307496064701711E-2</v>
      </c>
    </row>
    <row r="11" spans="2:14" s="110" customFormat="1" x14ac:dyDescent="0.3">
      <c r="B11" s="90" t="s">
        <v>14</v>
      </c>
      <c r="C11" s="152">
        <v>3.7175925925925828E-2</v>
      </c>
      <c r="D11" s="24">
        <v>6.7210713538396957E-2</v>
      </c>
      <c r="E11" s="24">
        <v>3.3567076675479805E-2</v>
      </c>
      <c r="F11" s="112">
        <v>9.479166666666667E-3</v>
      </c>
      <c r="G11" s="24">
        <v>7.4238578680203046E-2</v>
      </c>
      <c r="H11" s="24">
        <v>2.9507133592736705E-2</v>
      </c>
      <c r="I11" s="112">
        <v>1.0474537037037034E-2</v>
      </c>
      <c r="J11" s="24">
        <v>7.3691067502646312E-2</v>
      </c>
      <c r="K11" s="24">
        <v>3.7804419566397914E-2</v>
      </c>
      <c r="L11" s="25">
        <v>5.712962962962953E-2</v>
      </c>
      <c r="M11" s="24">
        <v>6.9420418266458381E-2</v>
      </c>
      <c r="N11" s="26">
        <v>3.3490745264072003E-2</v>
      </c>
    </row>
    <row r="12" spans="2:14" s="110" customFormat="1" x14ac:dyDescent="0.3">
      <c r="B12" s="90" t="s">
        <v>107</v>
      </c>
      <c r="C12" s="152">
        <v>0.18072916666666686</v>
      </c>
      <c r="D12" s="24">
        <v>0.3267419962335219</v>
      </c>
      <c r="E12" s="24">
        <v>0.16318490108580919</v>
      </c>
      <c r="F12" s="112">
        <v>3.8321759259259257E-2</v>
      </c>
      <c r="G12" s="24">
        <v>0.30012690355329946</v>
      </c>
      <c r="H12" s="24">
        <v>0.11928952298602102</v>
      </c>
      <c r="I12" s="112">
        <v>4.5752314814814884E-2</v>
      </c>
      <c r="J12" s="24">
        <v>0.32187932578780265</v>
      </c>
      <c r="K12" s="24">
        <v>0.16512803375245438</v>
      </c>
      <c r="L12" s="25">
        <v>0.26480324074074102</v>
      </c>
      <c r="M12" s="24">
        <v>0.3217726396917151</v>
      </c>
      <c r="N12" s="26">
        <v>0.15523394669706353</v>
      </c>
    </row>
    <row r="13" spans="2:14" s="110" customFormat="1" x14ac:dyDescent="0.3">
      <c r="B13" s="90" t="s">
        <v>176</v>
      </c>
      <c r="C13" s="152">
        <v>1.7361111111111112E-4</v>
      </c>
      <c r="D13" s="24">
        <v>3.1387319522912735E-4</v>
      </c>
      <c r="E13" s="24">
        <v>1.5675783005361099E-4</v>
      </c>
      <c r="F13" s="112"/>
      <c r="G13" s="24"/>
      <c r="H13" s="24"/>
      <c r="I13" s="112"/>
      <c r="J13" s="24"/>
      <c r="K13" s="24"/>
      <c r="L13" s="25">
        <v>1.7361111111111112E-4</v>
      </c>
      <c r="M13" s="24">
        <v>2.1096156280325719E-4</v>
      </c>
      <c r="N13" s="26">
        <v>1.0177495521901964E-4</v>
      </c>
    </row>
    <row r="14" spans="2:14" s="110" customFormat="1" x14ac:dyDescent="0.3">
      <c r="B14" s="90" t="s">
        <v>101</v>
      </c>
      <c r="C14" s="152">
        <v>8.564814814814815E-4</v>
      </c>
      <c r="D14" s="24">
        <v>1.5484410964636949E-3</v>
      </c>
      <c r="E14" s="24">
        <v>7.7333862826448085E-4</v>
      </c>
      <c r="F14" s="112">
        <v>1.8518518518518518E-4</v>
      </c>
      <c r="G14" s="24">
        <v>1.4503263234227702E-3</v>
      </c>
      <c r="H14" s="24">
        <v>5.7645193831964254E-4</v>
      </c>
      <c r="I14" s="112">
        <v>2.8935185185185184E-4</v>
      </c>
      <c r="J14" s="24">
        <v>2.0356648481394016E-3</v>
      </c>
      <c r="K14" s="24">
        <v>1.04432098249718E-3</v>
      </c>
      <c r="L14" s="25">
        <v>1.3310185185185185E-3</v>
      </c>
      <c r="M14" s="24">
        <v>1.6173719814916384E-3</v>
      </c>
      <c r="N14" s="26">
        <v>7.8027465667915058E-4</v>
      </c>
    </row>
    <row r="15" spans="2:14" s="110" customFormat="1" x14ac:dyDescent="0.3">
      <c r="B15" s="90" t="s">
        <v>15</v>
      </c>
      <c r="C15" s="152">
        <v>7.9861111111111116E-4</v>
      </c>
      <c r="D15" s="24">
        <v>1.4438166980539858E-3</v>
      </c>
      <c r="E15" s="24">
        <v>7.2108601824661051E-4</v>
      </c>
      <c r="F15" s="112">
        <v>2.3148148148148146E-4</v>
      </c>
      <c r="G15" s="24">
        <v>1.8129079042784625E-3</v>
      </c>
      <c r="H15" s="24">
        <v>7.2056492289955315E-4</v>
      </c>
      <c r="I15" s="112">
        <v>2.3148148148148146E-4</v>
      </c>
      <c r="J15" s="24">
        <v>1.6285318785115212E-3</v>
      </c>
      <c r="K15" s="24">
        <v>8.3545678599774404E-4</v>
      </c>
      <c r="L15" s="25">
        <v>1.261574074074074E-3</v>
      </c>
      <c r="M15" s="24">
        <v>1.5329873563703356E-3</v>
      </c>
      <c r="N15" s="26">
        <v>7.3956467459154263E-4</v>
      </c>
    </row>
    <row r="16" spans="2:14" s="110" customFormat="1" x14ac:dyDescent="0.3">
      <c r="B16" s="90" t="s">
        <v>16</v>
      </c>
      <c r="C16" s="152">
        <v>1.4247685185185186E-2</v>
      </c>
      <c r="D16" s="24">
        <v>2.5758526888470384E-2</v>
      </c>
      <c r="E16" s="24">
        <v>1.2864592586399675E-2</v>
      </c>
      <c r="F16" s="112">
        <v>2.7546296296296303E-3</v>
      </c>
      <c r="G16" s="24">
        <v>2.1573604060913711E-2</v>
      </c>
      <c r="H16" s="24">
        <v>8.574722582504685E-3</v>
      </c>
      <c r="I16" s="112">
        <v>3.3333333333333331E-3</v>
      </c>
      <c r="J16" s="24">
        <v>2.3450859050565903E-2</v>
      </c>
      <c r="K16" s="24">
        <v>1.2030577718367514E-2</v>
      </c>
      <c r="L16" s="25">
        <v>2.0335648148148151E-2</v>
      </c>
      <c r="M16" s="24">
        <v>2.4710631056354862E-2</v>
      </c>
      <c r="N16" s="26">
        <v>1.1921239754654502E-2</v>
      </c>
    </row>
    <row r="17" spans="2:14" s="110" customFormat="1" x14ac:dyDescent="0.3">
      <c r="B17" s="90" t="s">
        <v>17</v>
      </c>
      <c r="C17" s="152">
        <v>3.1365740740740737E-3</v>
      </c>
      <c r="D17" s="24">
        <v>5.6706423938062333E-3</v>
      </c>
      <c r="E17" s="24">
        <v>2.8320914629685712E-3</v>
      </c>
      <c r="F17" s="112"/>
      <c r="G17" s="24"/>
      <c r="H17" s="24"/>
      <c r="I17" s="112"/>
      <c r="J17" s="24"/>
      <c r="K17" s="24"/>
      <c r="L17" s="25">
        <v>3.1365740740740737E-3</v>
      </c>
      <c r="M17" s="24">
        <v>3.811372234645513E-3</v>
      </c>
      <c r="N17" s="26">
        <v>1.8387341909569545E-3</v>
      </c>
    </row>
    <row r="18" spans="2:14" s="110" customFormat="1" x14ac:dyDescent="0.3">
      <c r="B18" s="90" t="s">
        <v>18</v>
      </c>
      <c r="C18" s="152">
        <v>2.3148148148148149E-4</v>
      </c>
      <c r="D18" s="24">
        <v>4.1849759363883643E-4</v>
      </c>
      <c r="E18" s="24">
        <v>2.090104400714813E-4</v>
      </c>
      <c r="F18" s="112"/>
      <c r="G18" s="24"/>
      <c r="H18" s="24"/>
      <c r="I18" s="112"/>
      <c r="J18" s="24"/>
      <c r="K18" s="24"/>
      <c r="L18" s="25">
        <v>2.3148148148148149E-4</v>
      </c>
      <c r="M18" s="24">
        <v>2.8128208373767629E-4</v>
      </c>
      <c r="N18" s="26">
        <v>1.3569994029202618E-4</v>
      </c>
    </row>
    <row r="19" spans="2:14" s="110" customFormat="1" x14ac:dyDescent="0.3">
      <c r="B19" s="90" t="s">
        <v>177</v>
      </c>
      <c r="C19" s="152">
        <v>1.202546296296296E-2</v>
      </c>
      <c r="D19" s="24">
        <v>2.1740949989537548E-2</v>
      </c>
      <c r="E19" s="24">
        <v>1.0858092361713451E-2</v>
      </c>
      <c r="F19" s="112">
        <v>1.1805555555555556E-3</v>
      </c>
      <c r="G19" s="24">
        <v>9.24583031182016E-3</v>
      </c>
      <c r="H19" s="24">
        <v>3.6748811067877211E-3</v>
      </c>
      <c r="I19" s="112">
        <v>8.2175925925925927E-4</v>
      </c>
      <c r="J19" s="24">
        <v>5.7812881687159005E-3</v>
      </c>
      <c r="K19" s="24">
        <v>2.9658715902919916E-3</v>
      </c>
      <c r="L19" s="25">
        <v>1.4027777777777776E-2</v>
      </c>
      <c r="M19" s="24">
        <v>1.7045694274503181E-2</v>
      </c>
      <c r="N19" s="26">
        <v>8.223416381696786E-3</v>
      </c>
    </row>
    <row r="20" spans="2:14" s="110" customFormat="1" x14ac:dyDescent="0.3">
      <c r="B20" s="90" t="s">
        <v>77</v>
      </c>
      <c r="C20" s="152">
        <v>4.2824074074074075E-4</v>
      </c>
      <c r="D20" s="53">
        <v>7.7422054823184745E-4</v>
      </c>
      <c r="E20" s="53">
        <v>3.8666931413224042E-4</v>
      </c>
      <c r="F20" s="112">
        <v>9.2592592592592588E-5</v>
      </c>
      <c r="G20" s="53">
        <v>7.2516316171138508E-4</v>
      </c>
      <c r="H20" s="53">
        <v>2.8822596915982127E-4</v>
      </c>
      <c r="I20" s="112">
        <v>1.6203703703703703E-4</v>
      </c>
      <c r="J20" s="53">
        <v>1.1399723149580648E-3</v>
      </c>
      <c r="K20" s="53">
        <v>5.8481975019842084E-4</v>
      </c>
      <c r="L20" s="25">
        <v>6.8287037037037036E-4</v>
      </c>
      <c r="M20" s="24">
        <v>8.2978214702614499E-4</v>
      </c>
      <c r="N20" s="26">
        <v>4.0031482386147722E-4</v>
      </c>
    </row>
    <row r="21" spans="2:14" s="110" customFormat="1" x14ac:dyDescent="0.3">
      <c r="B21" s="90" t="s">
        <v>78</v>
      </c>
      <c r="C21" s="152">
        <v>1.2430555555555554E-2</v>
      </c>
      <c r="D21" s="53">
        <v>2.2473320778405512E-2</v>
      </c>
      <c r="E21" s="53">
        <v>1.1223860631838544E-2</v>
      </c>
      <c r="F21" s="112">
        <v>1.701388888888889E-3</v>
      </c>
      <c r="G21" s="53">
        <v>1.3324873096446702E-2</v>
      </c>
      <c r="H21" s="53">
        <v>5.2961521833117158E-3</v>
      </c>
      <c r="I21" s="112">
        <v>4.5370370370370365E-3</v>
      </c>
      <c r="J21" s="53">
        <v>3.1919224818825816E-2</v>
      </c>
      <c r="K21" s="53">
        <v>1.6374953005555783E-2</v>
      </c>
      <c r="L21" s="25">
        <v>1.8668981481481481E-2</v>
      </c>
      <c r="M21" s="24">
        <v>2.2685400053443591E-2</v>
      </c>
      <c r="N21" s="26">
        <v>1.0944200184551911E-2</v>
      </c>
    </row>
    <row r="22" spans="2:14" s="110" customFormat="1" x14ac:dyDescent="0.3">
      <c r="B22" s="90" t="s">
        <v>19</v>
      </c>
      <c r="C22" s="152">
        <v>2.8935185185185184E-4</v>
      </c>
      <c r="D22" s="24">
        <v>5.2312199204854551E-4</v>
      </c>
      <c r="E22" s="24">
        <v>2.6126305008935158E-4</v>
      </c>
      <c r="F22" s="112"/>
      <c r="G22" s="24"/>
      <c r="H22" s="24"/>
      <c r="I22" s="112"/>
      <c r="J22" s="24"/>
      <c r="K22" s="24"/>
      <c r="L22" s="25">
        <v>2.8935185185185184E-4</v>
      </c>
      <c r="M22" s="24">
        <v>3.5160260467209528E-4</v>
      </c>
      <c r="N22" s="26">
        <v>1.6962492536503273E-4</v>
      </c>
    </row>
    <row r="23" spans="2:14" s="110" customFormat="1" x14ac:dyDescent="0.3">
      <c r="B23" s="165" t="s">
        <v>178</v>
      </c>
      <c r="C23" s="173">
        <v>2.3495370370370367E-3</v>
      </c>
      <c r="D23" s="170">
        <v>4.2477505754341888E-3</v>
      </c>
      <c r="E23" s="170">
        <v>2.1214559667255346E-3</v>
      </c>
      <c r="F23" s="169">
        <v>2.8935185185185184E-4</v>
      </c>
      <c r="G23" s="170">
        <v>2.2661348803480782E-3</v>
      </c>
      <c r="H23" s="170">
        <v>9.0070615362444143E-4</v>
      </c>
      <c r="I23" s="169">
        <v>3.1250000000000001E-4</v>
      </c>
      <c r="J23" s="170">
        <v>2.1985180359905539E-3</v>
      </c>
      <c r="K23" s="170">
        <v>1.1278666610969547E-3</v>
      </c>
      <c r="L23" s="171">
        <v>2.9513888888888884E-3</v>
      </c>
      <c r="M23" s="170">
        <v>3.5863465676553717E-3</v>
      </c>
      <c r="N23" s="26">
        <v>1.7301742387233335E-3</v>
      </c>
    </row>
    <row r="24" spans="2:14" s="110" customFormat="1" x14ac:dyDescent="0.3">
      <c r="B24" s="90" t="s">
        <v>20</v>
      </c>
      <c r="C24" s="152">
        <v>9.8379629629629642E-4</v>
      </c>
      <c r="D24" s="24">
        <v>1.778614772965055E-3</v>
      </c>
      <c r="E24" s="24">
        <v>8.8829437030379563E-4</v>
      </c>
      <c r="F24" s="112">
        <v>3.9351851851851852E-4</v>
      </c>
      <c r="G24" s="24">
        <v>3.0819434372733865E-3</v>
      </c>
      <c r="H24" s="24">
        <v>1.2249603689292404E-3</v>
      </c>
      <c r="I24" s="112"/>
      <c r="J24" s="24"/>
      <c r="K24" s="24"/>
      <c r="L24" s="25">
        <v>1.3773148148148149E-3</v>
      </c>
      <c r="M24" s="24">
        <v>1.673628398239174E-3</v>
      </c>
      <c r="N24" s="26">
        <v>8.0741464473755588E-4</v>
      </c>
    </row>
    <row r="25" spans="2:14" s="110" customFormat="1" x14ac:dyDescent="0.3">
      <c r="B25" s="90" t="s">
        <v>21</v>
      </c>
      <c r="C25" s="152">
        <v>2.2326388888888892E-2</v>
      </c>
      <c r="D25" s="24">
        <v>4.0364092906465782E-2</v>
      </c>
      <c r="E25" s="24">
        <v>2.0159056944894373E-2</v>
      </c>
      <c r="F25" s="112">
        <v>1.1168981481481479E-2</v>
      </c>
      <c r="G25" s="24">
        <v>8.7472806381435814E-2</v>
      </c>
      <c r="H25" s="24">
        <v>3.4767257529903436E-2</v>
      </c>
      <c r="I25" s="112">
        <v>8.0324074074074048E-3</v>
      </c>
      <c r="J25" s="24">
        <v>5.6510056184349768E-2</v>
      </c>
      <c r="K25" s="24">
        <v>2.8990350474121712E-2</v>
      </c>
      <c r="L25" s="25">
        <v>4.1527777777777775E-2</v>
      </c>
      <c r="M25" s="24">
        <v>5.0462005822539117E-2</v>
      </c>
      <c r="N25" s="26">
        <v>2.4344569288389496E-2</v>
      </c>
    </row>
    <row r="26" spans="2:14" s="121" customFormat="1" x14ac:dyDescent="0.3">
      <c r="B26" s="94" t="s">
        <v>3</v>
      </c>
      <c r="C26" s="28">
        <v>0.5531250000000002</v>
      </c>
      <c r="D26" s="29">
        <v>0.99999999999999989</v>
      </c>
      <c r="E26" s="30">
        <v>0.49943044655080471</v>
      </c>
      <c r="F26" s="28">
        <v>0.12768518518518518</v>
      </c>
      <c r="G26" s="29">
        <v>0.99999999999999989</v>
      </c>
      <c r="H26" s="30">
        <v>0.39746361147139347</v>
      </c>
      <c r="I26" s="28">
        <v>0.14214120370370376</v>
      </c>
      <c r="J26" s="29">
        <v>1.0000000000000002</v>
      </c>
      <c r="K26" s="30">
        <v>0.51301223944191499</v>
      </c>
      <c r="L26" s="28">
        <v>0.82295138888888908</v>
      </c>
      <c r="M26" s="29">
        <v>0.99999999999999978</v>
      </c>
      <c r="N26" s="31">
        <v>0.48243364272919698</v>
      </c>
    </row>
    <row r="27" spans="2:14" s="110" customFormat="1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50" t="s">
        <v>4</v>
      </c>
      <c r="M28" s="4" t="s">
        <v>5</v>
      </c>
      <c r="N28" s="151" t="s">
        <v>5</v>
      </c>
    </row>
    <row r="29" spans="2:14" s="110" customFormat="1" x14ac:dyDescent="0.3">
      <c r="B29" s="90" t="s">
        <v>23</v>
      </c>
      <c r="C29" s="152">
        <v>0.11752314814814821</v>
      </c>
      <c r="D29" s="25"/>
      <c r="E29" s="24">
        <v>0.10611460042429111</v>
      </c>
      <c r="F29" s="112">
        <v>3.8206018518518535E-2</v>
      </c>
      <c r="G29" s="25"/>
      <c r="H29" s="24">
        <v>0.11892924052457131</v>
      </c>
      <c r="I29" s="112">
        <v>2.3819444444444442E-2</v>
      </c>
      <c r="J29" s="25"/>
      <c r="K29" s="24">
        <v>8.5968503279167857E-2</v>
      </c>
      <c r="L29" s="25">
        <v>0.1795486111111112</v>
      </c>
      <c r="M29" s="24"/>
      <c r="N29" s="26">
        <v>0.10525565868751016</v>
      </c>
    </row>
    <row r="30" spans="2:14" s="110" customFormat="1" x14ac:dyDescent="0.3">
      <c r="B30" s="90" t="s">
        <v>24</v>
      </c>
      <c r="C30" s="152">
        <v>6.4467592592592597E-3</v>
      </c>
      <c r="D30" s="25"/>
      <c r="E30" s="24">
        <v>5.8209407559907545E-3</v>
      </c>
      <c r="F30" s="112">
        <v>1.2037037037037038E-3</v>
      </c>
      <c r="G30" s="25"/>
      <c r="H30" s="24">
        <v>3.7469375990776769E-3</v>
      </c>
      <c r="I30" s="112">
        <v>1.0763888888888891E-3</v>
      </c>
      <c r="J30" s="25"/>
      <c r="K30" s="24">
        <v>3.8848740548895109E-3</v>
      </c>
      <c r="L30" s="25">
        <v>8.726851851851852E-3</v>
      </c>
      <c r="M30" s="24"/>
      <c r="N30" s="26">
        <v>5.115887749009387E-3</v>
      </c>
    </row>
    <row r="31" spans="2:14" s="110" customFormat="1" x14ac:dyDescent="0.3">
      <c r="B31" s="90" t="s">
        <v>25</v>
      </c>
      <c r="C31" s="152">
        <v>6.7129629629629648E-3</v>
      </c>
      <c r="D31" s="25"/>
      <c r="E31" s="24">
        <v>6.0613027620729596E-3</v>
      </c>
      <c r="F31" s="112">
        <v>6.3657407407407413E-4</v>
      </c>
      <c r="G31" s="25"/>
      <c r="H31" s="24">
        <v>1.9815535379737715E-3</v>
      </c>
      <c r="I31" s="112">
        <v>2.3148148148148147E-5</v>
      </c>
      <c r="J31" s="25"/>
      <c r="K31" s="24">
        <v>8.354567859977441E-5</v>
      </c>
      <c r="L31" s="25">
        <v>7.372685185185187E-3</v>
      </c>
      <c r="M31" s="24"/>
      <c r="N31" s="26">
        <v>4.3220430983010351E-3</v>
      </c>
    </row>
    <row r="32" spans="2:14" s="110" customFormat="1" x14ac:dyDescent="0.3">
      <c r="B32" s="90" t="s">
        <v>26</v>
      </c>
      <c r="C32" s="152">
        <v>0.20267361111111157</v>
      </c>
      <c r="D32" s="25"/>
      <c r="E32" s="24">
        <v>0.18299909080458587</v>
      </c>
      <c r="F32" s="112">
        <v>6.6296296296296284E-2</v>
      </c>
      <c r="G32" s="25"/>
      <c r="H32" s="24">
        <v>0.20636979391843199</v>
      </c>
      <c r="I32" s="112">
        <v>5.1516203703703696E-2</v>
      </c>
      <c r="J32" s="25"/>
      <c r="K32" s="24">
        <v>0.18593090772379792</v>
      </c>
      <c r="L32" s="25">
        <v>0.32048611111111153</v>
      </c>
      <c r="M32" s="24"/>
      <c r="N32" s="26">
        <v>0.18787656733431049</v>
      </c>
    </row>
    <row r="33" spans="2:14" s="110" customFormat="1" x14ac:dyDescent="0.3">
      <c r="B33" s="90" t="s">
        <v>27</v>
      </c>
      <c r="C33" s="152">
        <v>0.16136574074074125</v>
      </c>
      <c r="D33" s="25"/>
      <c r="E33" s="24">
        <v>0.14570117777383007</v>
      </c>
      <c r="F33" s="112">
        <v>6.9027777777777785E-2</v>
      </c>
      <c r="G33" s="25"/>
      <c r="H33" s="24">
        <v>0.21487246000864677</v>
      </c>
      <c r="I33" s="112">
        <v>4.2453703703703716E-2</v>
      </c>
      <c r="J33" s="25"/>
      <c r="K33" s="24">
        <v>0.15322277455198632</v>
      </c>
      <c r="L33" s="25">
        <v>0.27284722222222274</v>
      </c>
      <c r="M33" s="24"/>
      <c r="N33" s="26">
        <v>0.15994951962221157</v>
      </c>
    </row>
    <row r="34" spans="2:14" s="110" customFormat="1" x14ac:dyDescent="0.3">
      <c r="B34" s="90" t="s">
        <v>28</v>
      </c>
      <c r="C34" s="152">
        <v>5.9664351851851885E-2</v>
      </c>
      <c r="D34" s="25"/>
      <c r="E34" s="24">
        <v>5.3872440928424331E-2</v>
      </c>
      <c r="F34" s="112">
        <v>1.8194444444444444E-2</v>
      </c>
      <c r="G34" s="25"/>
      <c r="H34" s="24">
        <v>5.6636402939904879E-2</v>
      </c>
      <c r="I34" s="112">
        <v>1.6041666666666669E-2</v>
      </c>
      <c r="J34" s="25"/>
      <c r="K34" s="24">
        <v>5.7897155269643674E-2</v>
      </c>
      <c r="L34" s="25">
        <v>9.3900462962963005E-2</v>
      </c>
      <c r="M34" s="24"/>
      <c r="N34" s="26">
        <v>5.5046680779460448E-2</v>
      </c>
    </row>
    <row r="35" spans="2:14" s="121" customFormat="1" x14ac:dyDescent="0.3">
      <c r="B35" s="94" t="s">
        <v>3</v>
      </c>
      <c r="C35" s="32">
        <v>0.55438657407407521</v>
      </c>
      <c r="D35" s="32"/>
      <c r="E35" s="29">
        <v>0.50056955344919507</v>
      </c>
      <c r="F35" s="32">
        <v>0.19356481481481486</v>
      </c>
      <c r="G35" s="32"/>
      <c r="H35" s="29">
        <v>0.60253638852860647</v>
      </c>
      <c r="I35" s="32">
        <v>0.13493055555555555</v>
      </c>
      <c r="J35" s="32"/>
      <c r="K35" s="29">
        <v>0.48698776055808501</v>
      </c>
      <c r="L35" s="32">
        <v>0.88288194444444534</v>
      </c>
      <c r="M35" s="32"/>
      <c r="N35" s="31">
        <v>0.51756635727080302</v>
      </c>
    </row>
    <row r="36" spans="2:14" s="110" customFormat="1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3">
      <c r="B37" s="94" t="s">
        <v>6</v>
      </c>
      <c r="C37" s="32">
        <v>1.1075115740740755</v>
      </c>
      <c r="D37" s="34"/>
      <c r="E37" s="29">
        <v>0.99999999999999978</v>
      </c>
      <c r="F37" s="32">
        <v>0.32125000000000004</v>
      </c>
      <c r="G37" s="34"/>
      <c r="H37" s="29">
        <v>1</v>
      </c>
      <c r="I37" s="32">
        <v>0.27707175925925931</v>
      </c>
      <c r="J37" s="34"/>
      <c r="K37" s="29">
        <v>1</v>
      </c>
      <c r="L37" s="32">
        <v>1.7058333333333344</v>
      </c>
      <c r="M37" s="34"/>
      <c r="N37" s="33">
        <v>1</v>
      </c>
    </row>
    <row r="38" spans="2:14" s="110" customFormat="1" ht="66" customHeight="1" thickBot="1" x14ac:dyDescent="0.35">
      <c r="B38" s="226" t="s">
        <v>57</v>
      </c>
      <c r="C38" s="238"/>
      <c r="D38" s="238"/>
      <c r="E38" s="238"/>
      <c r="F38" s="238"/>
      <c r="G38" s="238"/>
      <c r="H38" s="239"/>
      <c r="I38" s="238"/>
      <c r="J38" s="238"/>
      <c r="K38" s="238"/>
      <c r="L38" s="238"/>
      <c r="M38" s="238"/>
      <c r="N38" s="239"/>
    </row>
    <row r="39" spans="2:14" s="110" customFormat="1" x14ac:dyDescent="0.3"/>
    <row r="40" spans="2:14" s="110" customFormat="1" x14ac:dyDescent="0.3"/>
    <row r="41" spans="2:14" s="110" customFormat="1" x14ac:dyDescent="0.3"/>
    <row r="42" spans="2:14" s="110" customFormat="1" x14ac:dyDescent="0.3"/>
    <row r="43" spans="2:14" s="110" customFormat="1" x14ac:dyDescent="0.3"/>
    <row r="44" spans="2:14" s="110" customFormat="1" x14ac:dyDescent="0.3"/>
    <row r="45" spans="2:14" s="110" customFormat="1" x14ac:dyDescent="0.3"/>
    <row r="46" spans="2:14" s="110" customFormat="1" x14ac:dyDescent="0.3"/>
    <row r="47" spans="2:14" s="110" customFormat="1" x14ac:dyDescent="0.3"/>
    <row r="48" spans="2:14" s="110" customFormat="1" x14ac:dyDescent="0.3"/>
    <row r="49" s="110" customFormat="1" x14ac:dyDescent="0.3"/>
    <row r="50" s="110" customFormat="1" x14ac:dyDescent="0.3"/>
    <row r="51" s="110" customFormat="1" x14ac:dyDescent="0.3"/>
    <row r="52" s="110" customFormat="1" x14ac:dyDescent="0.3"/>
    <row r="53" s="110" customFormat="1" x14ac:dyDescent="0.3"/>
    <row r="54" s="110" customFormat="1" x14ac:dyDescent="0.3"/>
    <row r="55" s="110" customFormat="1" x14ac:dyDescent="0.3"/>
    <row r="56" s="110" customFormat="1" x14ac:dyDescent="0.3"/>
    <row r="57" s="110" customFormat="1" x14ac:dyDescent="0.3"/>
    <row r="58" s="110" customFormat="1" x14ac:dyDescent="0.3"/>
    <row r="59" s="110" customFormat="1" x14ac:dyDescent="0.3"/>
    <row r="60" s="110" customFormat="1" x14ac:dyDescent="0.3"/>
    <row r="61" s="110" customFormat="1" x14ac:dyDescent="0.3"/>
    <row r="62" s="110" customFormat="1" x14ac:dyDescent="0.3"/>
    <row r="63" s="110" customFormat="1" x14ac:dyDescent="0.3"/>
    <row r="64" s="110" customFormat="1" x14ac:dyDescent="0.3"/>
    <row r="65" s="110" customFormat="1" x14ac:dyDescent="0.3"/>
    <row r="66" s="110" customFormat="1" x14ac:dyDescent="0.3"/>
    <row r="67" s="110" customFormat="1" x14ac:dyDescent="0.3"/>
    <row r="68" s="110" customFormat="1" x14ac:dyDescent="0.3"/>
    <row r="69" s="110" customFormat="1" x14ac:dyDescent="0.3"/>
    <row r="70" s="110" customFormat="1" x14ac:dyDescent="0.3"/>
    <row r="71" s="110" customFormat="1" x14ac:dyDescent="0.3"/>
    <row r="72" s="110" customFormat="1" x14ac:dyDescent="0.3"/>
    <row r="73" s="110" customFormat="1" x14ac:dyDescent="0.3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4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187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51</v>
      </c>
      <c r="D5" s="247"/>
      <c r="E5" s="248"/>
      <c r="F5" s="246" t="s">
        <v>52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52">
        <v>2.0914351851851851E-2</v>
      </c>
      <c r="D7" s="24">
        <f>C7/C$26</f>
        <v>0.293058709049627</v>
      </c>
      <c r="E7" s="35">
        <f>C7/C$37</f>
        <v>0.26711012564671105</v>
      </c>
      <c r="F7" s="52"/>
      <c r="G7" s="24"/>
      <c r="H7" s="35"/>
      <c r="I7" s="36">
        <v>2.0914351851851854E-2</v>
      </c>
      <c r="J7" s="24">
        <v>0.293058709049627</v>
      </c>
      <c r="K7" s="26">
        <v>0.26711012564671105</v>
      </c>
    </row>
    <row r="8" spans="2:11" x14ac:dyDescent="0.3">
      <c r="B8" s="90" t="s">
        <v>76</v>
      </c>
      <c r="C8" s="52">
        <v>1.9675925925925924E-3</v>
      </c>
      <c r="D8" s="24">
        <f t="shared" ref="D8:D16" si="0">C8/C$26</f>
        <v>2.7570548167369448E-2</v>
      </c>
      <c r="E8" s="35">
        <f t="shared" ref="E8:E16" si="1">C8/C$37</f>
        <v>2.5129342202512936E-2</v>
      </c>
      <c r="F8" s="52"/>
      <c r="G8" s="24"/>
      <c r="H8" s="35"/>
      <c r="I8" s="36">
        <v>1.9675925925925924E-3</v>
      </c>
      <c r="J8" s="24">
        <v>2.7570548167369442E-2</v>
      </c>
      <c r="K8" s="26">
        <v>2.5129342202512932E-2</v>
      </c>
    </row>
    <row r="9" spans="2:11" x14ac:dyDescent="0.3">
      <c r="B9" s="90" t="s">
        <v>12</v>
      </c>
      <c r="C9" s="52">
        <v>4.7685185185185183E-3</v>
      </c>
      <c r="D9" s="24">
        <f t="shared" si="0"/>
        <v>6.6818034382095368E-2</v>
      </c>
      <c r="E9" s="35">
        <f t="shared" si="1"/>
        <v>6.090169992609018E-2</v>
      </c>
      <c r="F9" s="52"/>
      <c r="G9" s="24"/>
      <c r="H9" s="35"/>
      <c r="I9" s="36">
        <v>4.7685185185185183E-3</v>
      </c>
      <c r="J9" s="24">
        <v>6.6818034382095354E-2</v>
      </c>
      <c r="K9" s="26">
        <v>6.0901699926090166E-2</v>
      </c>
    </row>
    <row r="10" spans="2:11" x14ac:dyDescent="0.3">
      <c r="B10" s="90" t="s">
        <v>13</v>
      </c>
      <c r="C10" s="52">
        <v>4.2824074074074075E-4</v>
      </c>
      <c r="D10" s="24">
        <f t="shared" si="0"/>
        <v>6.0006487187804101E-3</v>
      </c>
      <c r="E10" s="35">
        <f t="shared" si="1"/>
        <v>5.4693274205469336E-3</v>
      </c>
      <c r="F10" s="52"/>
      <c r="G10" s="24"/>
      <c r="H10" s="35"/>
      <c r="I10" s="36">
        <v>4.2824074074074075E-4</v>
      </c>
      <c r="J10" s="24">
        <v>6.0006487187804084E-3</v>
      </c>
      <c r="K10" s="26">
        <v>5.4693274205469327E-3</v>
      </c>
    </row>
    <row r="11" spans="2:11" x14ac:dyDescent="0.3">
      <c r="B11" s="90" t="s">
        <v>14</v>
      </c>
      <c r="C11" s="52">
        <v>4.7453703703703709E-4</v>
      </c>
      <c r="D11" s="24">
        <f t="shared" si="0"/>
        <v>6.649367499189103E-3</v>
      </c>
      <c r="E11" s="35">
        <f t="shared" si="1"/>
        <v>6.0606060606060623E-3</v>
      </c>
      <c r="F11" s="52"/>
      <c r="G11" s="24"/>
      <c r="H11" s="35"/>
      <c r="I11" s="36">
        <v>4.7453703703703709E-4</v>
      </c>
      <c r="J11" s="24">
        <v>6.6493674991891022E-3</v>
      </c>
      <c r="K11" s="26">
        <v>6.0606060606060615E-3</v>
      </c>
    </row>
    <row r="12" spans="2:11" x14ac:dyDescent="0.3">
      <c r="B12" s="90" t="s">
        <v>107</v>
      </c>
      <c r="C12" s="52">
        <v>1.6342592592592593E-2</v>
      </c>
      <c r="D12" s="24">
        <f t="shared" si="0"/>
        <v>0.22899772948426861</v>
      </c>
      <c r="E12" s="35">
        <f t="shared" si="1"/>
        <v>0.20872135994087218</v>
      </c>
      <c r="F12" s="52"/>
      <c r="G12" s="24"/>
      <c r="H12" s="35"/>
      <c r="I12" s="36">
        <v>1.6342592592592593E-2</v>
      </c>
      <c r="J12" s="24">
        <v>0.22899772948426855</v>
      </c>
      <c r="K12" s="26">
        <v>0.20872135994087213</v>
      </c>
    </row>
    <row r="13" spans="2:11" x14ac:dyDescent="0.3">
      <c r="B13" s="90" t="s">
        <v>176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x14ac:dyDescent="0.3">
      <c r="B14" s="90" t="s">
        <v>101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x14ac:dyDescent="0.3">
      <c r="B15" s="90" t="s">
        <v>15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x14ac:dyDescent="0.3">
      <c r="B16" s="90" t="s">
        <v>16</v>
      </c>
      <c r="C16" s="52">
        <v>7.4305555555555557E-3</v>
      </c>
      <c r="D16" s="24">
        <f t="shared" si="0"/>
        <v>0.10411936425559522</v>
      </c>
      <c r="E16" s="35">
        <f t="shared" si="1"/>
        <v>9.4900221729490045E-2</v>
      </c>
      <c r="F16" s="52"/>
      <c r="G16" s="24"/>
      <c r="H16" s="35"/>
      <c r="I16" s="36">
        <v>7.4305555555555557E-3</v>
      </c>
      <c r="J16" s="24">
        <v>0.1041193642555952</v>
      </c>
      <c r="K16" s="26">
        <v>9.4900221729490031E-2</v>
      </c>
    </row>
    <row r="17" spans="2:14" x14ac:dyDescent="0.3">
      <c r="B17" s="90" t="s">
        <v>17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x14ac:dyDescent="0.3">
      <c r="B18" s="90" t="s">
        <v>18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3">
      <c r="B19" s="90" t="s">
        <v>177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3">
      <c r="B20" s="90" t="s">
        <v>77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x14ac:dyDescent="0.3">
      <c r="B21" s="90" t="s">
        <v>78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x14ac:dyDescent="0.3">
      <c r="B22" s="90" t="s">
        <v>19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176"/>
      <c r="D23" s="170"/>
      <c r="E23" s="35"/>
      <c r="F23" s="176"/>
      <c r="G23" s="170"/>
      <c r="H23" s="35"/>
      <c r="I23" s="36"/>
      <c r="J23" s="170"/>
      <c r="K23" s="26"/>
    </row>
    <row r="24" spans="2:14" x14ac:dyDescent="0.3">
      <c r="B24" s="90" t="s">
        <v>20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x14ac:dyDescent="0.3">
      <c r="B25" s="90" t="s">
        <v>21</v>
      </c>
      <c r="C25" s="52">
        <v>1.9039351851851849E-2</v>
      </c>
      <c r="D25" s="24">
        <f t="shared" ref="D25" si="2">C25/C$26</f>
        <v>0.26678559844307492</v>
      </c>
      <c r="E25" s="35">
        <f t="shared" ref="E25" si="3">C25/C$37</f>
        <v>0.24316334072431633</v>
      </c>
      <c r="F25" s="52"/>
      <c r="G25" s="24"/>
      <c r="H25" s="35"/>
      <c r="I25" s="36">
        <v>1.9039351851851849E-2</v>
      </c>
      <c r="J25" s="24">
        <v>0.26678559844307487</v>
      </c>
      <c r="K25" s="26">
        <v>0.24316334072431631</v>
      </c>
    </row>
    <row r="26" spans="2:14" s="5" customFormat="1" x14ac:dyDescent="0.3">
      <c r="B26" s="27" t="s">
        <v>3</v>
      </c>
      <c r="C26" s="28">
        <f>SUM(C7:C25)</f>
        <v>7.136574074074073E-2</v>
      </c>
      <c r="D26" s="29">
        <f>SUM(D7:D25)</f>
        <v>1</v>
      </c>
      <c r="E26" s="29">
        <f>SUM(E7:E25)</f>
        <v>0.91145602365114575</v>
      </c>
      <c r="F26" s="28"/>
      <c r="G26" s="29"/>
      <c r="H26" s="30"/>
      <c r="I26" s="28">
        <v>7.1365740740740743E-2</v>
      </c>
      <c r="J26" s="29">
        <v>0.99999999999999978</v>
      </c>
      <c r="K26" s="31">
        <v>0.91145602365114575</v>
      </c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52">
        <v>2.8935185185185189E-4</v>
      </c>
      <c r="D29" s="24"/>
      <c r="E29" s="35">
        <f t="shared" ref="E29:E33" si="4">C29/C$37</f>
        <v>3.6954915003695504E-3</v>
      </c>
      <c r="F29" s="52"/>
      <c r="G29" s="25"/>
      <c r="H29" s="35"/>
      <c r="I29" s="36">
        <v>2.8935185185185189E-4</v>
      </c>
      <c r="J29" s="24"/>
      <c r="K29" s="26">
        <v>3.6954915003695496E-3</v>
      </c>
    </row>
    <row r="30" spans="2:14" x14ac:dyDescent="0.3">
      <c r="B30" s="23" t="s">
        <v>24</v>
      </c>
      <c r="C30" s="52"/>
      <c r="D30" s="24"/>
      <c r="E30" s="35"/>
      <c r="F30" s="5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24"/>
      <c r="E31" s="35"/>
      <c r="F31" s="5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>
        <v>1.2152777777777778E-3</v>
      </c>
      <c r="D32" s="24"/>
      <c r="E32" s="35">
        <f t="shared" si="4"/>
        <v>1.5521064301552109E-2</v>
      </c>
      <c r="F32" s="52"/>
      <c r="G32" s="25"/>
      <c r="H32" s="35"/>
      <c r="I32" s="36">
        <v>1.2152777777777778E-3</v>
      </c>
      <c r="J32" s="24"/>
      <c r="K32" s="26">
        <v>1.5521064301552107E-2</v>
      </c>
    </row>
    <row r="33" spans="2:14" x14ac:dyDescent="0.3">
      <c r="B33" s="23" t="s">
        <v>27</v>
      </c>
      <c r="C33" s="52">
        <v>5.4282407407407404E-3</v>
      </c>
      <c r="D33" s="24"/>
      <c r="E33" s="35">
        <f t="shared" si="4"/>
        <v>6.932742054693275E-2</v>
      </c>
      <c r="F33" s="52"/>
      <c r="G33" s="25"/>
      <c r="H33" s="35"/>
      <c r="I33" s="36">
        <v>5.4282407407407404E-3</v>
      </c>
      <c r="J33" s="24"/>
      <c r="K33" s="26">
        <v>6.9327420546932736E-2</v>
      </c>
    </row>
    <row r="34" spans="2:14" x14ac:dyDescent="0.3">
      <c r="B34" s="23" t="s">
        <v>28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3">
      <c r="B35" s="27" t="s">
        <v>3</v>
      </c>
      <c r="C35" s="28">
        <f>SUM(C29:C34)</f>
        <v>6.9328703703703705E-3</v>
      </c>
      <c r="D35" s="29"/>
      <c r="E35" s="29">
        <f>SUM(E29:E34)</f>
        <v>8.8543976348854414E-2</v>
      </c>
      <c r="F35" s="32"/>
      <c r="G35" s="32"/>
      <c r="H35" s="29"/>
      <c r="I35" s="32">
        <v>6.9328703703703705E-3</v>
      </c>
      <c r="J35" s="32"/>
      <c r="K35" s="33">
        <v>8.8543976348854386E-2</v>
      </c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>
        <f>C26+C35</f>
        <v>7.8298611111111097E-2</v>
      </c>
      <c r="D37" s="34"/>
      <c r="E37" s="29">
        <f>E26+E35</f>
        <v>1.0000000000000002</v>
      </c>
      <c r="F37" s="32"/>
      <c r="G37" s="34"/>
      <c r="H37" s="29"/>
      <c r="I37" s="32">
        <v>7.829861111111111E-2</v>
      </c>
      <c r="J37" s="34"/>
      <c r="K37" s="33">
        <v>1</v>
      </c>
    </row>
    <row r="38" spans="2:14" ht="66" customHeight="1" thickBot="1" x14ac:dyDescent="0.35">
      <c r="B38" s="259" t="s">
        <v>201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186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47</v>
      </c>
      <c r="D5" s="247"/>
      <c r="E5" s="248"/>
      <c r="F5" s="246" t="s">
        <v>48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36"/>
      <c r="D7" s="53"/>
      <c r="E7" s="54"/>
      <c r="F7" s="52">
        <v>3.1365740740740742E-3</v>
      </c>
      <c r="G7" s="24">
        <v>0.30111111111111116</v>
      </c>
      <c r="H7" s="35">
        <v>0.19752186588921283</v>
      </c>
      <c r="I7" s="36">
        <v>3.1365740740740742E-3</v>
      </c>
      <c r="J7" s="24">
        <v>0.30111111111111116</v>
      </c>
      <c r="K7" s="26">
        <v>0.19752186588921283</v>
      </c>
    </row>
    <row r="8" spans="2:11" x14ac:dyDescent="0.3">
      <c r="B8" s="90" t="s">
        <v>76</v>
      </c>
      <c r="C8" s="36"/>
      <c r="D8" s="53"/>
      <c r="E8" s="54"/>
      <c r="F8" s="52"/>
      <c r="G8" s="24"/>
      <c r="H8" s="35"/>
      <c r="I8" s="36"/>
      <c r="J8" s="24"/>
      <c r="K8" s="26"/>
    </row>
    <row r="9" spans="2:11" x14ac:dyDescent="0.3">
      <c r="B9" s="90" t="s">
        <v>12</v>
      </c>
      <c r="C9" s="36"/>
      <c r="D9" s="53"/>
      <c r="E9" s="54"/>
      <c r="F9" s="52">
        <v>1.8287037037037035E-3</v>
      </c>
      <c r="G9" s="24">
        <v>0.17555555555555555</v>
      </c>
      <c r="H9" s="35">
        <v>0.11516034985422739</v>
      </c>
      <c r="I9" s="36">
        <v>1.8287037037037035E-3</v>
      </c>
      <c r="J9" s="24">
        <v>0.17555555555555555</v>
      </c>
      <c r="K9" s="26">
        <v>0.11516034985422739</v>
      </c>
    </row>
    <row r="10" spans="2:11" x14ac:dyDescent="0.3">
      <c r="B10" s="90" t="s">
        <v>13</v>
      </c>
      <c r="C10" s="36"/>
      <c r="D10" s="53"/>
      <c r="E10" s="54"/>
      <c r="F10" s="52"/>
      <c r="G10" s="24"/>
      <c r="H10" s="35"/>
      <c r="I10" s="36"/>
      <c r="J10" s="24"/>
      <c r="K10" s="26"/>
    </row>
    <row r="11" spans="2:11" x14ac:dyDescent="0.3">
      <c r="B11" s="90" t="s">
        <v>14</v>
      </c>
      <c r="C11" s="36"/>
      <c r="D11" s="53"/>
      <c r="E11" s="54"/>
      <c r="F11" s="52">
        <v>8.4490740740740739E-4</v>
      </c>
      <c r="G11" s="24">
        <v>8.111111111111112E-2</v>
      </c>
      <c r="H11" s="35">
        <v>5.3206997084548104E-2</v>
      </c>
      <c r="I11" s="36">
        <v>8.4490740740740739E-4</v>
      </c>
      <c r="J11" s="24">
        <v>8.111111111111112E-2</v>
      </c>
      <c r="K11" s="26">
        <v>5.3206997084548104E-2</v>
      </c>
    </row>
    <row r="12" spans="2:11" x14ac:dyDescent="0.3">
      <c r="B12" s="90" t="s">
        <v>107</v>
      </c>
      <c r="C12" s="36"/>
      <c r="D12" s="53"/>
      <c r="E12" s="54"/>
      <c r="F12" s="52">
        <v>4.3402777777777771E-3</v>
      </c>
      <c r="G12" s="24">
        <v>0.41666666666666663</v>
      </c>
      <c r="H12" s="35">
        <v>0.27332361516034981</v>
      </c>
      <c r="I12" s="36">
        <v>4.3402777777777771E-3</v>
      </c>
      <c r="J12" s="24">
        <v>0.41666666666666663</v>
      </c>
      <c r="K12" s="26">
        <v>0.27332361516034981</v>
      </c>
    </row>
    <row r="13" spans="2:11" x14ac:dyDescent="0.3">
      <c r="B13" s="90" t="s">
        <v>176</v>
      </c>
      <c r="C13" s="36"/>
      <c r="D13" s="53"/>
      <c r="E13" s="54"/>
      <c r="F13" s="52"/>
      <c r="G13" s="24"/>
      <c r="H13" s="35"/>
      <c r="I13" s="36"/>
      <c r="J13" s="24"/>
      <c r="K13" s="26"/>
    </row>
    <row r="14" spans="2:11" x14ac:dyDescent="0.3">
      <c r="B14" s="90" t="s">
        <v>101</v>
      </c>
      <c r="C14" s="36"/>
      <c r="D14" s="53"/>
      <c r="E14" s="54"/>
      <c r="F14" s="52"/>
      <c r="G14" s="24"/>
      <c r="H14" s="35"/>
      <c r="I14" s="36"/>
      <c r="J14" s="24"/>
      <c r="K14" s="26"/>
    </row>
    <row r="15" spans="2:11" x14ac:dyDescent="0.3">
      <c r="B15" s="90" t="s">
        <v>15</v>
      </c>
      <c r="C15" s="36"/>
      <c r="D15" s="53"/>
      <c r="E15" s="54"/>
      <c r="F15" s="52"/>
      <c r="G15" s="24"/>
      <c r="H15" s="35"/>
      <c r="I15" s="36"/>
      <c r="J15" s="24"/>
      <c r="K15" s="26"/>
    </row>
    <row r="16" spans="2:11" x14ac:dyDescent="0.3">
      <c r="B16" s="90" t="s">
        <v>16</v>
      </c>
      <c r="C16" s="36"/>
      <c r="D16" s="53"/>
      <c r="E16" s="54"/>
      <c r="F16" s="52">
        <v>1.5046296296296297E-4</v>
      </c>
      <c r="G16" s="24">
        <v>1.4444444444444446E-2</v>
      </c>
      <c r="H16" s="35">
        <v>9.4752186588921289E-3</v>
      </c>
      <c r="I16" s="36">
        <v>1.5046296296296297E-4</v>
      </c>
      <c r="J16" s="24">
        <v>1.4444444444444446E-2</v>
      </c>
      <c r="K16" s="26">
        <v>9.4752186588921289E-3</v>
      </c>
    </row>
    <row r="17" spans="2:14" x14ac:dyDescent="0.3">
      <c r="B17" s="90" t="s">
        <v>17</v>
      </c>
      <c r="C17" s="36"/>
      <c r="D17" s="53"/>
      <c r="E17" s="54"/>
      <c r="F17" s="52"/>
      <c r="G17" s="24"/>
      <c r="H17" s="35"/>
      <c r="I17" s="36"/>
      <c r="J17" s="24"/>
      <c r="K17" s="26"/>
    </row>
    <row r="18" spans="2:14" x14ac:dyDescent="0.3">
      <c r="B18" s="90" t="s">
        <v>18</v>
      </c>
      <c r="C18" s="36"/>
      <c r="D18" s="53"/>
      <c r="E18" s="54"/>
      <c r="F18" s="52"/>
      <c r="G18" s="24"/>
      <c r="H18" s="35"/>
      <c r="I18" s="36"/>
      <c r="J18" s="24"/>
      <c r="K18" s="26"/>
    </row>
    <row r="19" spans="2:14" x14ac:dyDescent="0.3">
      <c r="B19" s="90" t="s">
        <v>177</v>
      </c>
      <c r="C19" s="36"/>
      <c r="D19" s="53"/>
      <c r="E19" s="54"/>
      <c r="F19" s="52">
        <v>1.1574074074074073E-4</v>
      </c>
      <c r="G19" s="24">
        <v>1.1111111111111112E-2</v>
      </c>
      <c r="H19" s="35">
        <v>7.2886297376093291E-3</v>
      </c>
      <c r="I19" s="36">
        <v>1.1574074074074073E-4</v>
      </c>
      <c r="J19" s="24">
        <v>1.1111111111111112E-2</v>
      </c>
      <c r="K19" s="26">
        <v>7.2886297376093291E-3</v>
      </c>
    </row>
    <row r="20" spans="2:14" x14ac:dyDescent="0.3">
      <c r="B20" s="90" t="s">
        <v>77</v>
      </c>
      <c r="C20" s="36"/>
      <c r="D20" s="53"/>
      <c r="E20" s="54"/>
      <c r="F20" s="52"/>
      <c r="G20" s="24"/>
      <c r="H20" s="35"/>
      <c r="I20" s="36"/>
      <c r="J20" s="24"/>
      <c r="K20" s="26"/>
    </row>
    <row r="21" spans="2:14" x14ac:dyDescent="0.3">
      <c r="B21" s="90" t="s">
        <v>78</v>
      </c>
      <c r="C21" s="36"/>
      <c r="D21" s="53"/>
      <c r="E21" s="54"/>
      <c r="F21" s="52"/>
      <c r="G21" s="24"/>
      <c r="H21" s="35"/>
      <c r="I21" s="36"/>
      <c r="J21" s="24"/>
      <c r="K21" s="26"/>
    </row>
    <row r="22" spans="2:14" x14ac:dyDescent="0.3">
      <c r="B22" s="90" t="s">
        <v>19</v>
      </c>
      <c r="C22" s="36"/>
      <c r="D22" s="53"/>
      <c r="E22" s="54"/>
      <c r="F22" s="5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36"/>
      <c r="D23" s="172"/>
      <c r="E23" s="54"/>
      <c r="F23" s="176"/>
      <c r="G23" s="170"/>
      <c r="H23" s="35"/>
      <c r="I23" s="36"/>
      <c r="J23" s="170"/>
      <c r="K23" s="26"/>
    </row>
    <row r="24" spans="2:14" x14ac:dyDescent="0.3">
      <c r="B24" s="90" t="s">
        <v>20</v>
      </c>
      <c r="C24" s="15"/>
      <c r="D24" s="53"/>
      <c r="E24" s="54"/>
      <c r="F24" s="52"/>
      <c r="G24" s="24"/>
      <c r="H24" s="35"/>
      <c r="I24" s="36"/>
      <c r="J24" s="24"/>
      <c r="K24" s="26"/>
    </row>
    <row r="25" spans="2:14" x14ac:dyDescent="0.3">
      <c r="B25" s="90" t="s">
        <v>21</v>
      </c>
      <c r="C25" s="36"/>
      <c r="D25" s="53"/>
      <c r="E25" s="54"/>
      <c r="F25" s="52"/>
      <c r="G25" s="24"/>
      <c r="H25" s="35"/>
      <c r="I25" s="36"/>
      <c r="J25" s="24"/>
      <c r="K25" s="26"/>
    </row>
    <row r="26" spans="2:14" s="5" customFormat="1" x14ac:dyDescent="0.3">
      <c r="B26" s="27" t="s">
        <v>3</v>
      </c>
      <c r="C26" s="55"/>
      <c r="D26" s="56"/>
      <c r="E26" s="57"/>
      <c r="F26" s="28">
        <v>1.0416666666666666E-2</v>
      </c>
      <c r="G26" s="29">
        <v>1</v>
      </c>
      <c r="H26" s="30">
        <v>0.6559766763848397</v>
      </c>
      <c r="I26" s="28">
        <v>1.0416666666666666E-2</v>
      </c>
      <c r="J26" s="29">
        <v>1</v>
      </c>
      <c r="K26" s="31">
        <v>0.6559766763848397</v>
      </c>
    </row>
    <row r="27" spans="2:14" x14ac:dyDescent="0.3">
      <c r="B27" s="13"/>
      <c r="C27" s="16"/>
      <c r="D27" s="16"/>
      <c r="E27" s="16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52"/>
      <c r="D29" s="58"/>
      <c r="E29" s="54"/>
      <c r="F29" s="52"/>
      <c r="G29" s="25"/>
      <c r="H29" s="35"/>
      <c r="I29" s="36"/>
      <c r="J29" s="24"/>
      <c r="K29" s="26"/>
    </row>
    <row r="30" spans="2:14" x14ac:dyDescent="0.3">
      <c r="B30" s="23" t="s">
        <v>24</v>
      </c>
      <c r="C30" s="52"/>
      <c r="D30" s="58"/>
      <c r="E30" s="54"/>
      <c r="F30" s="5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58"/>
      <c r="E31" s="54"/>
      <c r="F31" s="5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/>
      <c r="D32" s="58"/>
      <c r="E32" s="54"/>
      <c r="F32" s="52">
        <v>2.0023148148148148E-3</v>
      </c>
      <c r="G32" s="25"/>
      <c r="H32" s="35">
        <v>0.12609329446064141</v>
      </c>
      <c r="I32" s="36">
        <v>2.0023148148148148E-3</v>
      </c>
      <c r="J32" s="24"/>
      <c r="K32" s="26">
        <v>0.12609329446064141</v>
      </c>
    </row>
    <row r="33" spans="2:14" x14ac:dyDescent="0.3">
      <c r="B33" s="23" t="s">
        <v>27</v>
      </c>
      <c r="C33" s="58"/>
      <c r="D33" s="58"/>
      <c r="E33" s="54"/>
      <c r="F33" s="52">
        <v>2.662037037037037E-3</v>
      </c>
      <c r="G33" s="25"/>
      <c r="H33" s="35">
        <v>0.16763848396501457</v>
      </c>
      <c r="I33" s="36">
        <v>2.662037037037037E-3</v>
      </c>
      <c r="J33" s="24"/>
      <c r="K33" s="26">
        <v>0.16763848396501457</v>
      </c>
    </row>
    <row r="34" spans="2:14" x14ac:dyDescent="0.3">
      <c r="B34" s="23" t="s">
        <v>28</v>
      </c>
      <c r="C34" s="52"/>
      <c r="D34" s="58"/>
      <c r="E34" s="54"/>
      <c r="F34" s="52">
        <v>7.9861111111111116E-4</v>
      </c>
      <c r="G34" s="25"/>
      <c r="H34" s="35">
        <v>5.0291545189504377E-2</v>
      </c>
      <c r="I34" s="36">
        <v>7.9861111111111116E-4</v>
      </c>
      <c r="J34" s="24"/>
      <c r="K34" s="26">
        <v>5.0291545189504377E-2</v>
      </c>
    </row>
    <row r="35" spans="2:14" s="5" customFormat="1" x14ac:dyDescent="0.3">
      <c r="B35" s="27" t="s">
        <v>3</v>
      </c>
      <c r="C35" s="17"/>
      <c r="D35" s="17"/>
      <c r="E35" s="56"/>
      <c r="F35" s="32">
        <v>5.4629629629629629E-3</v>
      </c>
      <c r="G35" s="32"/>
      <c r="H35" s="29">
        <v>0.34402332361516041</v>
      </c>
      <c r="I35" s="32">
        <v>5.4629629629629629E-3</v>
      </c>
      <c r="J35" s="32"/>
      <c r="K35" s="33">
        <v>0.34402332361516041</v>
      </c>
    </row>
    <row r="36" spans="2:14" x14ac:dyDescent="0.3">
      <c r="B36" s="13"/>
      <c r="C36" s="16"/>
      <c r="D36" s="16"/>
      <c r="E36" s="16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17"/>
      <c r="D37" s="60"/>
      <c r="E37" s="56"/>
      <c r="F37" s="32">
        <v>1.5879629629629629E-2</v>
      </c>
      <c r="G37" s="34"/>
      <c r="H37" s="29">
        <v>1</v>
      </c>
      <c r="I37" s="32">
        <v>1.5879629629629629E-2</v>
      </c>
      <c r="J37" s="34"/>
      <c r="K37" s="33">
        <v>1</v>
      </c>
    </row>
    <row r="38" spans="2:14" ht="66" customHeight="1" thickBot="1" x14ac:dyDescent="0.35">
      <c r="B38" s="259" t="s">
        <v>190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4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128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32</v>
      </c>
      <c r="D5" s="247"/>
      <c r="E5" s="248"/>
      <c r="F5" s="246" t="s">
        <v>33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146" t="s">
        <v>4</v>
      </c>
      <c r="D6" s="4" t="s">
        <v>5</v>
      </c>
      <c r="E6" s="147" t="s">
        <v>5</v>
      </c>
      <c r="F6" s="146" t="s">
        <v>4</v>
      </c>
      <c r="G6" s="4" t="s">
        <v>5</v>
      </c>
      <c r="H6" s="147" t="s">
        <v>5</v>
      </c>
      <c r="I6" s="146" t="s">
        <v>4</v>
      </c>
      <c r="J6" s="4" t="s">
        <v>5</v>
      </c>
      <c r="K6" s="148" t="s">
        <v>5</v>
      </c>
    </row>
    <row r="7" spans="2:11" x14ac:dyDescent="0.3">
      <c r="B7" s="90" t="s">
        <v>11</v>
      </c>
      <c r="C7" s="52"/>
      <c r="D7" s="24"/>
      <c r="E7" s="35"/>
      <c r="F7" s="22"/>
      <c r="G7" s="24"/>
      <c r="H7" s="35"/>
      <c r="I7" s="36"/>
      <c r="J7" s="24"/>
      <c r="K7" s="26"/>
    </row>
    <row r="8" spans="2:11" x14ac:dyDescent="0.3">
      <c r="B8" s="90" t="s">
        <v>76</v>
      </c>
      <c r="C8" s="52"/>
      <c r="D8" s="24"/>
      <c r="E8" s="35"/>
      <c r="F8" s="22"/>
      <c r="G8" s="24"/>
      <c r="H8" s="35"/>
      <c r="I8" s="36"/>
      <c r="J8" s="24"/>
      <c r="K8" s="26"/>
    </row>
    <row r="9" spans="2:11" x14ac:dyDescent="0.3">
      <c r="B9" s="90" t="s">
        <v>12</v>
      </c>
      <c r="C9" s="52"/>
      <c r="D9" s="24"/>
      <c r="E9" s="35"/>
      <c r="F9" s="22"/>
      <c r="G9" s="24"/>
      <c r="H9" s="35"/>
      <c r="I9" s="36"/>
      <c r="J9" s="24"/>
      <c r="K9" s="26"/>
    </row>
    <row r="10" spans="2:11" x14ac:dyDescent="0.3">
      <c r="B10" s="90" t="s">
        <v>13</v>
      </c>
      <c r="C10" s="52"/>
      <c r="D10" s="24"/>
      <c r="E10" s="35"/>
      <c r="F10" s="22"/>
      <c r="G10" s="24"/>
      <c r="H10" s="35"/>
      <c r="I10" s="36"/>
      <c r="J10" s="24"/>
      <c r="K10" s="26"/>
    </row>
    <row r="11" spans="2:11" x14ac:dyDescent="0.3">
      <c r="B11" s="90" t="s">
        <v>14</v>
      </c>
      <c r="C11" s="52"/>
      <c r="D11" s="24"/>
      <c r="E11" s="35"/>
      <c r="F11" s="22"/>
      <c r="G11" s="24"/>
      <c r="H11" s="35"/>
      <c r="I11" s="36"/>
      <c r="J11" s="24"/>
      <c r="K11" s="26"/>
    </row>
    <row r="12" spans="2:11" x14ac:dyDescent="0.3">
      <c r="B12" s="90" t="s">
        <v>107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3">
      <c r="B13" s="90" t="s">
        <v>176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3">
      <c r="B14" s="90" t="s">
        <v>101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3">
      <c r="B15" s="90" t="s">
        <v>15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3">
      <c r="B16" s="90" t="s">
        <v>16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3">
      <c r="B17" s="90" t="s">
        <v>17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3">
      <c r="B18" s="90" t="s">
        <v>18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3">
      <c r="B19" s="90" t="s">
        <v>177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3">
      <c r="B20" s="90" t="s">
        <v>77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3">
      <c r="B21" s="90" t="s">
        <v>78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3">
      <c r="B22" s="90" t="s">
        <v>19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176"/>
      <c r="D23" s="170"/>
      <c r="E23" s="35"/>
      <c r="F23" s="175"/>
      <c r="G23" s="170"/>
      <c r="H23" s="35"/>
      <c r="I23" s="36"/>
      <c r="J23" s="170"/>
      <c r="K23" s="26"/>
    </row>
    <row r="24" spans="2:14" x14ac:dyDescent="0.3">
      <c r="B24" s="90" t="s">
        <v>20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3">
      <c r="B25" s="90" t="s">
        <v>21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3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1" t="s">
        <v>5</v>
      </c>
      <c r="K28" s="162" t="s">
        <v>5</v>
      </c>
    </row>
    <row r="29" spans="2:14" x14ac:dyDescent="0.3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3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3">
      <c r="B33" s="23" t="s">
        <v>27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3">
      <c r="B34" s="23" t="s">
        <v>28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3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5">
      <c r="B38" s="259" t="s">
        <v>188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3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129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41</v>
      </c>
      <c r="D5" s="247"/>
      <c r="E5" s="248"/>
      <c r="F5" s="246" t="s">
        <v>42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3" t="s">
        <v>4</v>
      </c>
      <c r="J6" s="4" t="s">
        <v>5</v>
      </c>
      <c r="K6" s="156" t="s">
        <v>5</v>
      </c>
    </row>
    <row r="7" spans="2:11" x14ac:dyDescent="0.3">
      <c r="B7" s="90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3">
      <c r="B8" s="90" t="s">
        <v>76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3">
      <c r="B9" s="90" t="s">
        <v>12</v>
      </c>
      <c r="C9" s="37"/>
      <c r="D9" s="38"/>
      <c r="E9" s="39"/>
      <c r="F9" s="37"/>
      <c r="G9" s="38"/>
      <c r="H9" s="39"/>
      <c r="I9" s="40"/>
      <c r="J9" s="38"/>
      <c r="K9" s="41"/>
    </row>
    <row r="10" spans="2:11" x14ac:dyDescent="0.3">
      <c r="B10" s="90" t="s">
        <v>13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3">
      <c r="B11" s="90" t="s">
        <v>14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3">
      <c r="B12" s="90" t="s">
        <v>107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3">
      <c r="B13" s="90" t="s">
        <v>176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3">
      <c r="B14" s="90" t="s">
        <v>101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3">
      <c r="B15" s="90" t="s">
        <v>15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3">
      <c r="B16" s="90" t="s">
        <v>16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3">
      <c r="B17" s="90" t="s">
        <v>17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3">
      <c r="B18" s="90" t="s">
        <v>18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3">
      <c r="B19" s="90" t="s">
        <v>177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3">
      <c r="B20" s="90" t="s">
        <v>77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3">
      <c r="B21" s="90" t="s">
        <v>78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3">
      <c r="B22" s="90" t="s">
        <v>19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176"/>
      <c r="D23" s="170"/>
      <c r="E23" s="35"/>
      <c r="F23" s="175"/>
      <c r="G23" s="170"/>
      <c r="H23" s="35"/>
      <c r="I23" s="36"/>
      <c r="J23" s="170"/>
      <c r="K23" s="26"/>
    </row>
    <row r="24" spans="2:14" x14ac:dyDescent="0.3">
      <c r="B24" s="90" t="s">
        <v>20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3">
      <c r="B25" s="90" t="s">
        <v>21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3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3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3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3">
      <c r="B33" s="23" t="s">
        <v>27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3">
      <c r="B34" s="23" t="s">
        <v>28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3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5">
      <c r="B38" s="259" t="s">
        <v>189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130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49</v>
      </c>
      <c r="D5" s="247"/>
      <c r="E5" s="248"/>
      <c r="F5" s="246" t="s">
        <v>50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52"/>
      <c r="D7" s="24"/>
      <c r="E7" s="35"/>
      <c r="F7" s="52">
        <v>1.5462962962962963E-2</v>
      </c>
      <c r="G7" s="24">
        <v>0.28263169028982432</v>
      </c>
      <c r="H7" s="35">
        <v>0.24763670064874879</v>
      </c>
      <c r="I7" s="36">
        <v>1.5462962962962963E-2</v>
      </c>
      <c r="J7" s="24">
        <v>0.28203504327633522</v>
      </c>
      <c r="K7" s="26">
        <v>0.24685883222468585</v>
      </c>
    </row>
    <row r="8" spans="2:11" x14ac:dyDescent="0.3">
      <c r="B8" s="90" t="s">
        <v>76</v>
      </c>
      <c r="C8" s="52"/>
      <c r="D8" s="24"/>
      <c r="E8" s="35"/>
      <c r="F8" s="52">
        <v>8.5416666666666679E-3</v>
      </c>
      <c r="G8" s="24">
        <v>0.15612439179183413</v>
      </c>
      <c r="H8" s="35">
        <v>0.13679332715477294</v>
      </c>
      <c r="I8" s="36">
        <v>8.5416666666666679E-3</v>
      </c>
      <c r="J8" s="24">
        <v>0.15579480683977201</v>
      </c>
      <c r="K8" s="26">
        <v>0.13636363636363635</v>
      </c>
    </row>
    <row r="9" spans="2:11" x14ac:dyDescent="0.3">
      <c r="B9" s="90" t="s">
        <v>12</v>
      </c>
      <c r="C9" s="52">
        <v>1.1574074074074073E-4</v>
      </c>
      <c r="D9" s="24">
        <v>1</v>
      </c>
      <c r="E9" s="35">
        <v>0.58823529411764697</v>
      </c>
      <c r="F9" s="52">
        <v>5.6828703703703711E-3</v>
      </c>
      <c r="G9" s="24">
        <v>0.10387137719483815</v>
      </c>
      <c r="H9" s="35">
        <v>9.1010194624652457E-2</v>
      </c>
      <c r="I9" s="36">
        <v>5.798611111111112E-3</v>
      </c>
      <c r="J9" s="24">
        <v>0.10576314122862572</v>
      </c>
      <c r="K9" s="26">
        <v>9.2572062084257209E-2</v>
      </c>
    </row>
    <row r="10" spans="2:11" x14ac:dyDescent="0.3">
      <c r="B10" s="90" t="s">
        <v>13</v>
      </c>
      <c r="C10" s="52"/>
      <c r="D10" s="24"/>
      <c r="E10" s="35"/>
      <c r="F10" s="52">
        <v>1.273148148148148E-3</v>
      </c>
      <c r="G10" s="24">
        <v>2.3270573302305895E-2</v>
      </c>
      <c r="H10" s="35">
        <v>2.0389249304911952E-2</v>
      </c>
      <c r="I10" s="36">
        <v>1.273148148148148E-3</v>
      </c>
      <c r="J10" s="24">
        <v>2.3221448173949753E-2</v>
      </c>
      <c r="K10" s="26">
        <v>2.0325203252032516E-2</v>
      </c>
    </row>
    <row r="11" spans="2:11" x14ac:dyDescent="0.3">
      <c r="B11" s="90" t="s">
        <v>14</v>
      </c>
      <c r="C11" s="52"/>
      <c r="D11" s="24"/>
      <c r="E11" s="35"/>
      <c r="F11" s="52">
        <v>3.1828703703703702E-3</v>
      </c>
      <c r="G11" s="24">
        <v>5.8176433255764735E-2</v>
      </c>
      <c r="H11" s="35">
        <v>5.097312326227988E-2</v>
      </c>
      <c r="I11" s="36">
        <v>3.1828703703703702E-3</v>
      </c>
      <c r="J11" s="24">
        <v>5.805362043487438E-2</v>
      </c>
      <c r="K11" s="26">
        <v>5.0813008130081293E-2</v>
      </c>
    </row>
    <row r="12" spans="2:11" x14ac:dyDescent="0.3">
      <c r="B12" s="90" t="s">
        <v>107</v>
      </c>
      <c r="C12" s="52"/>
      <c r="D12" s="24"/>
      <c r="E12" s="35"/>
      <c r="F12" s="52">
        <v>4.4212962962962956E-3</v>
      </c>
      <c r="G12" s="24">
        <v>8.0812354558916832E-2</v>
      </c>
      <c r="H12" s="35">
        <v>7.0806302131603313E-2</v>
      </c>
      <c r="I12" s="36">
        <v>4.4212962962962956E-3</v>
      </c>
      <c r="J12" s="24">
        <v>8.0641756385898225E-2</v>
      </c>
      <c r="K12" s="26">
        <v>7.0583887657058364E-2</v>
      </c>
    </row>
    <row r="13" spans="2:11" x14ac:dyDescent="0.3">
      <c r="B13" s="90" t="s">
        <v>176</v>
      </c>
      <c r="C13" s="36"/>
      <c r="D13" s="24"/>
      <c r="E13" s="35"/>
      <c r="F13" s="52"/>
      <c r="G13" s="24"/>
      <c r="H13" s="35"/>
      <c r="I13" s="36"/>
      <c r="J13" s="24"/>
      <c r="K13" s="26"/>
    </row>
    <row r="14" spans="2:11" x14ac:dyDescent="0.3">
      <c r="B14" s="90" t="s">
        <v>101</v>
      </c>
      <c r="C14" s="36"/>
      <c r="D14" s="24"/>
      <c r="E14" s="35"/>
      <c r="F14" s="52"/>
      <c r="G14" s="24"/>
      <c r="H14" s="35"/>
      <c r="I14" s="36"/>
      <c r="J14" s="24"/>
      <c r="K14" s="26"/>
    </row>
    <row r="15" spans="2:11" x14ac:dyDescent="0.3">
      <c r="B15" s="90" t="s">
        <v>15</v>
      </c>
      <c r="C15" s="36"/>
      <c r="D15" s="24"/>
      <c r="E15" s="35"/>
      <c r="F15" s="52"/>
      <c r="G15" s="24"/>
      <c r="H15" s="35"/>
      <c r="I15" s="36"/>
      <c r="J15" s="24"/>
      <c r="K15" s="26"/>
    </row>
    <row r="16" spans="2:11" x14ac:dyDescent="0.3">
      <c r="B16" s="90" t="s">
        <v>16</v>
      </c>
      <c r="C16" s="36"/>
      <c r="D16" s="24"/>
      <c r="E16" s="35"/>
      <c r="F16" s="52"/>
      <c r="G16" s="24"/>
      <c r="H16" s="35"/>
      <c r="I16" s="36"/>
      <c r="J16" s="24"/>
      <c r="K16" s="26"/>
    </row>
    <row r="17" spans="2:14" x14ac:dyDescent="0.3">
      <c r="B17" s="90" t="s">
        <v>17</v>
      </c>
      <c r="C17" s="36"/>
      <c r="D17" s="24"/>
      <c r="E17" s="35"/>
      <c r="F17" s="52"/>
      <c r="G17" s="24"/>
      <c r="H17" s="35"/>
      <c r="I17" s="36"/>
      <c r="J17" s="24"/>
      <c r="K17" s="26"/>
    </row>
    <row r="18" spans="2:14" x14ac:dyDescent="0.3">
      <c r="B18" s="90" t="s">
        <v>18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3">
      <c r="B19" s="90" t="s">
        <v>177</v>
      </c>
      <c r="C19" s="36"/>
      <c r="D19" s="24"/>
      <c r="E19" s="35"/>
      <c r="F19" s="52"/>
      <c r="G19" s="24"/>
      <c r="H19" s="35"/>
      <c r="I19" s="36"/>
      <c r="J19" s="24"/>
      <c r="K19" s="26"/>
    </row>
    <row r="20" spans="2:14" x14ac:dyDescent="0.3">
      <c r="B20" s="90" t="s">
        <v>77</v>
      </c>
      <c r="C20" s="36"/>
      <c r="D20" s="24"/>
      <c r="E20" s="35"/>
      <c r="F20" s="52"/>
      <c r="G20" s="24"/>
      <c r="H20" s="35"/>
      <c r="I20" s="36"/>
      <c r="J20" s="24"/>
      <c r="K20" s="26"/>
    </row>
    <row r="21" spans="2:14" x14ac:dyDescent="0.3">
      <c r="B21" s="90" t="s">
        <v>78</v>
      </c>
      <c r="C21" s="52"/>
      <c r="D21" s="24"/>
      <c r="E21" s="35"/>
      <c r="F21" s="52">
        <v>9.2592592592592588E-5</v>
      </c>
      <c r="G21" s="24">
        <v>1.6924053310767924E-3</v>
      </c>
      <c r="H21" s="35">
        <v>1.4828544949026874E-3</v>
      </c>
      <c r="I21" s="36">
        <v>9.2592592592592588E-5</v>
      </c>
      <c r="J21" s="24">
        <v>1.6888325944690728E-3</v>
      </c>
      <c r="K21" s="26">
        <v>1.4781966001478194E-3</v>
      </c>
    </row>
    <row r="22" spans="2:14" x14ac:dyDescent="0.3">
      <c r="B22" s="90" t="s">
        <v>19</v>
      </c>
      <c r="C22" s="36"/>
      <c r="D22" s="24"/>
      <c r="E22" s="35"/>
      <c r="F22" s="5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36"/>
      <c r="D23" s="170"/>
      <c r="E23" s="35"/>
      <c r="F23" s="176"/>
      <c r="G23" s="170"/>
      <c r="H23" s="35"/>
      <c r="I23" s="36"/>
      <c r="J23" s="170"/>
      <c r="K23" s="26"/>
    </row>
    <row r="24" spans="2:14" x14ac:dyDescent="0.3">
      <c r="B24" s="90" t="s">
        <v>20</v>
      </c>
      <c r="C24" s="15"/>
      <c r="D24" s="24"/>
      <c r="E24" s="35"/>
      <c r="F24" s="52"/>
      <c r="G24" s="24"/>
      <c r="H24" s="35"/>
      <c r="I24" s="36"/>
      <c r="J24" s="24"/>
      <c r="K24" s="26"/>
    </row>
    <row r="25" spans="2:14" x14ac:dyDescent="0.3">
      <c r="B25" s="90" t="s">
        <v>21</v>
      </c>
      <c r="C25" s="52"/>
      <c r="D25" s="24"/>
      <c r="E25" s="35"/>
      <c r="F25" s="22">
        <v>1.6053240740740743E-2</v>
      </c>
      <c r="G25" s="24">
        <v>0.29342077427543894</v>
      </c>
      <c r="H25" s="35">
        <v>0.25708989805375349</v>
      </c>
      <c r="I25" s="36">
        <v>1.6053240740740743E-2</v>
      </c>
      <c r="J25" s="24">
        <v>0.29280135106607558</v>
      </c>
      <c r="K25" s="26">
        <v>0.25628233555062824</v>
      </c>
    </row>
    <row r="26" spans="2:14" s="5" customFormat="1" x14ac:dyDescent="0.3">
      <c r="B26" s="27" t="s">
        <v>3</v>
      </c>
      <c r="C26" s="28">
        <v>1.1574074074074073E-4</v>
      </c>
      <c r="D26" s="29">
        <v>1</v>
      </c>
      <c r="E26" s="29">
        <v>0.58823529411764697</v>
      </c>
      <c r="F26" s="28">
        <v>5.4710648148148161E-2</v>
      </c>
      <c r="G26" s="29">
        <v>0.99999999999999978</v>
      </c>
      <c r="H26" s="30">
        <v>0.87618164967562551</v>
      </c>
      <c r="I26" s="28">
        <v>5.4826388888888897E-2</v>
      </c>
      <c r="J26" s="29">
        <v>1</v>
      </c>
      <c r="K26" s="31">
        <v>0.87527716186252769</v>
      </c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3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3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>
        <v>8.1018518518518516E-5</v>
      </c>
      <c r="D32" s="24"/>
      <c r="E32" s="35">
        <v>0.41176470588235292</v>
      </c>
      <c r="F32" s="22">
        <v>6.0879629629629617E-3</v>
      </c>
      <c r="G32" s="24"/>
      <c r="H32" s="35">
        <v>9.7497683039851679E-2</v>
      </c>
      <c r="I32" s="36">
        <v>6.1689814814814802E-3</v>
      </c>
      <c r="J32" s="24"/>
      <c r="K32" s="26">
        <v>9.8484848484848453E-2</v>
      </c>
    </row>
    <row r="33" spans="2:14" x14ac:dyDescent="0.3">
      <c r="B33" s="23" t="s">
        <v>27</v>
      </c>
      <c r="C33" s="52"/>
      <c r="D33" s="25"/>
      <c r="E33" s="35"/>
      <c r="F33" s="22">
        <v>1.4120370370370369E-3</v>
      </c>
      <c r="G33" s="25"/>
      <c r="H33" s="35">
        <v>2.2613531047265982E-2</v>
      </c>
      <c r="I33" s="36">
        <v>1.4120370370370369E-3</v>
      </c>
      <c r="J33" s="24"/>
      <c r="K33" s="26">
        <v>2.2542498152254245E-2</v>
      </c>
    </row>
    <row r="34" spans="2:14" x14ac:dyDescent="0.3">
      <c r="B34" s="23" t="s">
        <v>28</v>
      </c>
      <c r="C34" s="52"/>
      <c r="D34" s="25"/>
      <c r="E34" s="35"/>
      <c r="F34" s="22">
        <v>2.3148148148148146E-4</v>
      </c>
      <c r="G34" s="25"/>
      <c r="H34" s="35">
        <v>3.7071362372567184E-3</v>
      </c>
      <c r="I34" s="36">
        <v>2.3148148148148146E-4</v>
      </c>
      <c r="J34" s="24"/>
      <c r="K34" s="26">
        <v>3.6954915003695483E-3</v>
      </c>
    </row>
    <row r="35" spans="2:14" s="5" customFormat="1" x14ac:dyDescent="0.3">
      <c r="B35" s="27" t="s">
        <v>3</v>
      </c>
      <c r="C35" s="28">
        <v>8.1018518518518516E-5</v>
      </c>
      <c r="D35" s="29"/>
      <c r="E35" s="30">
        <v>0.41176470588235292</v>
      </c>
      <c r="F35" s="28">
        <v>7.7314814814814807E-3</v>
      </c>
      <c r="G35" s="29"/>
      <c r="H35" s="30">
        <v>0.12381835032437438</v>
      </c>
      <c r="I35" s="28">
        <v>7.8124999999999991E-3</v>
      </c>
      <c r="J35" s="29"/>
      <c r="K35" s="31">
        <v>0.12472283813747224</v>
      </c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>
        <v>1.9675925925925926E-4</v>
      </c>
      <c r="D37" s="32"/>
      <c r="E37" s="30">
        <v>0.99999999999999989</v>
      </c>
      <c r="F37" s="32">
        <v>6.2442129629629639E-2</v>
      </c>
      <c r="G37" s="34"/>
      <c r="H37" s="29">
        <v>0.99999999999999989</v>
      </c>
      <c r="I37" s="32">
        <v>6.2638888888888897E-2</v>
      </c>
      <c r="J37" s="34"/>
      <c r="K37" s="33">
        <v>0.99999999999999989</v>
      </c>
    </row>
    <row r="38" spans="2:14" ht="66" customHeight="1" thickBot="1" x14ac:dyDescent="0.35">
      <c r="B38" s="259" t="s">
        <v>191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3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131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35</v>
      </c>
      <c r="D5" s="247"/>
      <c r="E5" s="248"/>
      <c r="F5" s="246" t="s">
        <v>36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3">
      <c r="B8" s="90" t="s">
        <v>76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3">
      <c r="B9" s="90" t="s">
        <v>12</v>
      </c>
      <c r="C9" s="37"/>
      <c r="D9" s="38"/>
      <c r="E9" s="39"/>
      <c r="F9" s="37"/>
      <c r="G9" s="38"/>
      <c r="H9" s="39"/>
      <c r="I9" s="40"/>
      <c r="J9" s="38"/>
      <c r="K9" s="41"/>
    </row>
    <row r="10" spans="2:11" x14ac:dyDescent="0.3">
      <c r="B10" s="90" t="s">
        <v>13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3">
      <c r="B11" s="90" t="s">
        <v>14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3">
      <c r="B12" s="90" t="s">
        <v>107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3">
      <c r="B13" s="90" t="s">
        <v>176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3">
      <c r="B14" s="90" t="s">
        <v>101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3">
      <c r="B15" s="90" t="s">
        <v>15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3">
      <c r="B16" s="90" t="s">
        <v>16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3">
      <c r="B17" s="90" t="s">
        <v>17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3">
      <c r="B18" s="90" t="s">
        <v>18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3">
      <c r="B19" s="90" t="s">
        <v>177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3">
      <c r="B20" s="90" t="s">
        <v>77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3">
      <c r="B21" s="90" t="s">
        <v>78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3">
      <c r="B22" s="90" t="s">
        <v>19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3">
      <c r="B23" s="165" t="s">
        <v>178</v>
      </c>
      <c r="C23" s="37"/>
      <c r="D23" s="177"/>
      <c r="E23" s="39"/>
      <c r="F23" s="37"/>
      <c r="G23" s="177"/>
      <c r="H23" s="39"/>
      <c r="I23" s="40"/>
      <c r="J23" s="177"/>
      <c r="K23" s="41"/>
    </row>
    <row r="24" spans="2:14" x14ac:dyDescent="0.3">
      <c r="B24" s="90" t="s">
        <v>20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3">
      <c r="B25" s="90" t="s">
        <v>21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3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46"/>
      <c r="D29" s="47"/>
      <c r="E29" s="39"/>
      <c r="F29" s="46"/>
      <c r="G29" s="47"/>
      <c r="H29" s="39"/>
      <c r="I29" s="40"/>
      <c r="J29" s="38"/>
      <c r="K29" s="41"/>
    </row>
    <row r="30" spans="2:14" x14ac:dyDescent="0.3">
      <c r="B30" s="23" t="s">
        <v>24</v>
      </c>
      <c r="C30" s="46"/>
      <c r="D30" s="47"/>
      <c r="E30" s="39"/>
      <c r="F30" s="46"/>
      <c r="G30" s="47"/>
      <c r="H30" s="39"/>
      <c r="I30" s="40"/>
      <c r="J30" s="38"/>
      <c r="K30" s="41"/>
    </row>
    <row r="31" spans="2:14" x14ac:dyDescent="0.3">
      <c r="B31" s="23" t="s">
        <v>25</v>
      </c>
      <c r="C31" s="46"/>
      <c r="D31" s="47"/>
      <c r="E31" s="39"/>
      <c r="F31" s="46"/>
      <c r="G31" s="47"/>
      <c r="H31" s="39"/>
      <c r="I31" s="40"/>
      <c r="J31" s="38"/>
      <c r="K31" s="41"/>
    </row>
    <row r="32" spans="2:14" x14ac:dyDescent="0.3">
      <c r="B32" s="23" t="s">
        <v>26</v>
      </c>
      <c r="C32" s="46"/>
      <c r="D32" s="47"/>
      <c r="E32" s="39"/>
      <c r="F32" s="46"/>
      <c r="G32" s="47"/>
      <c r="H32" s="39"/>
      <c r="I32" s="40"/>
      <c r="J32" s="38"/>
      <c r="K32" s="41"/>
    </row>
    <row r="33" spans="2:14" x14ac:dyDescent="0.3">
      <c r="B33" s="23" t="s">
        <v>27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3">
      <c r="B34" s="23" t="s">
        <v>28</v>
      </c>
      <c r="C34" s="46"/>
      <c r="D34" s="47"/>
      <c r="E34" s="39"/>
      <c r="F34" s="46"/>
      <c r="G34" s="47"/>
      <c r="H34" s="39"/>
      <c r="I34" s="40"/>
      <c r="J34" s="38"/>
      <c r="K34" s="41"/>
    </row>
    <row r="35" spans="2:14" s="5" customFormat="1" x14ac:dyDescent="0.3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5">
      <c r="B38" s="259" t="s">
        <v>159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132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39</v>
      </c>
      <c r="D5" s="247"/>
      <c r="E5" s="248"/>
      <c r="F5" s="246" t="s">
        <v>40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52">
        <v>9.3402777777777772E-3</v>
      </c>
      <c r="D7" s="24">
        <v>0.8053892215568863</v>
      </c>
      <c r="E7" s="35">
        <v>0.38835418671799804</v>
      </c>
      <c r="F7" s="152">
        <v>3.1365740740740737E-3</v>
      </c>
      <c r="G7" s="24">
        <v>5.7463952502120434E-2</v>
      </c>
      <c r="H7" s="35">
        <v>2.5662878787878787E-2</v>
      </c>
      <c r="I7" s="36">
        <v>1.247685185185185E-2</v>
      </c>
      <c r="J7" s="24">
        <v>0.18852745715285063</v>
      </c>
      <c r="K7" s="26">
        <v>8.5298306694097159E-2</v>
      </c>
    </row>
    <row r="8" spans="2:11" x14ac:dyDescent="0.3">
      <c r="B8" s="90" t="s">
        <v>76</v>
      </c>
      <c r="C8" s="52"/>
      <c r="D8" s="24"/>
      <c r="E8" s="35"/>
      <c r="F8" s="152"/>
      <c r="G8" s="24"/>
      <c r="H8" s="35"/>
      <c r="I8" s="36"/>
      <c r="J8" s="24"/>
      <c r="K8" s="26"/>
    </row>
    <row r="9" spans="2:11" x14ac:dyDescent="0.3">
      <c r="B9" s="90" t="s">
        <v>12</v>
      </c>
      <c r="C9" s="52">
        <v>8.1018518518518516E-5</v>
      </c>
      <c r="D9" s="24">
        <v>6.9860279441117772E-3</v>
      </c>
      <c r="E9" s="35">
        <v>3.3686236766121268E-3</v>
      </c>
      <c r="F9" s="152"/>
      <c r="G9" s="24"/>
      <c r="H9" s="35"/>
      <c r="I9" s="36">
        <v>8.1018518518518516E-5</v>
      </c>
      <c r="J9" s="24">
        <v>1.2242042672263029E-3</v>
      </c>
      <c r="K9" s="26">
        <v>5.5388510840322829E-4</v>
      </c>
    </row>
    <row r="10" spans="2:11" x14ac:dyDescent="0.3">
      <c r="B10" s="90" t="s">
        <v>13</v>
      </c>
      <c r="C10" s="52"/>
      <c r="D10" s="24"/>
      <c r="E10" s="35"/>
      <c r="F10" s="152"/>
      <c r="G10" s="24"/>
      <c r="H10" s="35"/>
      <c r="I10" s="36"/>
      <c r="J10" s="24"/>
      <c r="K10" s="26"/>
    </row>
    <row r="11" spans="2:11" x14ac:dyDescent="0.3">
      <c r="B11" s="90" t="s">
        <v>14</v>
      </c>
      <c r="C11" s="52">
        <v>2.1759259259259258E-3</v>
      </c>
      <c r="D11" s="24">
        <v>0.18762475049900201</v>
      </c>
      <c r="E11" s="35">
        <v>9.0471607314725686E-2</v>
      </c>
      <c r="F11" s="152">
        <v>3.0289351851851845E-2</v>
      </c>
      <c r="G11" s="24">
        <v>0.55491942324003385</v>
      </c>
      <c r="H11" s="35">
        <v>0.24782196969696965</v>
      </c>
      <c r="I11" s="36">
        <v>3.2465277777777773E-2</v>
      </c>
      <c r="J11" s="24">
        <v>0.49055613850996849</v>
      </c>
      <c r="K11" s="26">
        <v>0.22194967558157933</v>
      </c>
    </row>
    <row r="12" spans="2:11" x14ac:dyDescent="0.3">
      <c r="B12" s="90" t="s">
        <v>107</v>
      </c>
      <c r="C12" s="52"/>
      <c r="D12" s="24"/>
      <c r="E12" s="35"/>
      <c r="F12" s="152">
        <v>1.9166666666666665E-2</v>
      </c>
      <c r="G12" s="24">
        <v>0.35114503816793891</v>
      </c>
      <c r="H12" s="35">
        <v>0.1568181818181818</v>
      </c>
      <c r="I12" s="36">
        <v>1.9166666666666665E-2</v>
      </c>
      <c r="J12" s="24">
        <v>0.28961175236096537</v>
      </c>
      <c r="K12" s="26">
        <v>0.13103339135939229</v>
      </c>
    </row>
    <row r="13" spans="2:11" x14ac:dyDescent="0.3">
      <c r="B13" s="90" t="s">
        <v>176</v>
      </c>
      <c r="C13" s="36"/>
      <c r="D13" s="24"/>
      <c r="E13" s="35"/>
      <c r="F13" s="152"/>
      <c r="G13" s="24"/>
      <c r="H13" s="35"/>
      <c r="I13" s="36"/>
      <c r="J13" s="24"/>
      <c r="K13" s="26"/>
    </row>
    <row r="14" spans="2:11" x14ac:dyDescent="0.3">
      <c r="B14" s="90" t="s">
        <v>101</v>
      </c>
      <c r="C14" s="36"/>
      <c r="D14" s="24"/>
      <c r="E14" s="35"/>
      <c r="F14" s="152"/>
      <c r="G14" s="24"/>
      <c r="H14" s="35"/>
      <c r="I14" s="36"/>
      <c r="J14" s="24"/>
      <c r="K14" s="26"/>
    </row>
    <row r="15" spans="2:11" x14ac:dyDescent="0.3">
      <c r="B15" s="90" t="s">
        <v>15</v>
      </c>
      <c r="C15" s="36"/>
      <c r="D15" s="24"/>
      <c r="E15" s="35"/>
      <c r="F15" s="152"/>
      <c r="G15" s="24"/>
      <c r="H15" s="35"/>
      <c r="I15" s="36"/>
      <c r="J15" s="24"/>
      <c r="K15" s="26"/>
    </row>
    <row r="16" spans="2:11" x14ac:dyDescent="0.3">
      <c r="B16" s="90" t="s">
        <v>16</v>
      </c>
      <c r="C16" s="36"/>
      <c r="D16" s="24"/>
      <c r="E16" s="35"/>
      <c r="F16" s="152"/>
      <c r="G16" s="24"/>
      <c r="H16" s="35"/>
      <c r="I16" s="36"/>
      <c r="J16" s="24"/>
      <c r="K16" s="26"/>
    </row>
    <row r="17" spans="2:14" x14ac:dyDescent="0.3">
      <c r="B17" s="90" t="s">
        <v>17</v>
      </c>
      <c r="C17" s="36"/>
      <c r="D17" s="24"/>
      <c r="E17" s="35"/>
      <c r="F17" s="152"/>
      <c r="G17" s="24"/>
      <c r="H17" s="35"/>
      <c r="I17" s="36"/>
      <c r="J17" s="24"/>
      <c r="K17" s="26"/>
    </row>
    <row r="18" spans="2:14" x14ac:dyDescent="0.3">
      <c r="B18" s="90" t="s">
        <v>18</v>
      </c>
      <c r="C18" s="52"/>
      <c r="D18" s="24"/>
      <c r="E18" s="35"/>
      <c r="F18" s="152"/>
      <c r="G18" s="24"/>
      <c r="H18" s="35"/>
      <c r="I18" s="36"/>
      <c r="J18" s="24"/>
      <c r="K18" s="26"/>
    </row>
    <row r="19" spans="2:14" x14ac:dyDescent="0.3">
      <c r="B19" s="90" t="s">
        <v>177</v>
      </c>
      <c r="C19" s="36"/>
      <c r="D19" s="24"/>
      <c r="E19" s="35"/>
      <c r="F19" s="152"/>
      <c r="G19" s="24"/>
      <c r="H19" s="35"/>
      <c r="I19" s="36"/>
      <c r="J19" s="24"/>
      <c r="K19" s="26"/>
    </row>
    <row r="20" spans="2:14" x14ac:dyDescent="0.3">
      <c r="B20" s="90" t="s">
        <v>77</v>
      </c>
      <c r="C20" s="36"/>
      <c r="D20" s="24"/>
      <c r="E20" s="35"/>
      <c r="F20" s="152"/>
      <c r="G20" s="24"/>
      <c r="H20" s="35"/>
      <c r="I20" s="36"/>
      <c r="J20" s="24"/>
      <c r="K20" s="26"/>
    </row>
    <row r="21" spans="2:14" x14ac:dyDescent="0.3">
      <c r="B21" s="90" t="s">
        <v>78</v>
      </c>
      <c r="C21" s="52"/>
      <c r="D21" s="24"/>
      <c r="E21" s="35"/>
      <c r="F21" s="152"/>
      <c r="G21" s="24"/>
      <c r="H21" s="35"/>
      <c r="I21" s="36"/>
      <c r="J21" s="24"/>
      <c r="K21" s="26"/>
    </row>
    <row r="22" spans="2:14" x14ac:dyDescent="0.3">
      <c r="B22" s="90" t="s">
        <v>19</v>
      </c>
      <c r="C22" s="36"/>
      <c r="D22" s="24"/>
      <c r="E22" s="35"/>
      <c r="F22" s="152"/>
      <c r="G22" s="24"/>
      <c r="H22" s="35"/>
      <c r="I22" s="36"/>
      <c r="J22" s="24"/>
      <c r="K22" s="26"/>
    </row>
    <row r="23" spans="2:14" x14ac:dyDescent="0.3">
      <c r="B23" s="165" t="s">
        <v>178</v>
      </c>
      <c r="C23" s="36"/>
      <c r="D23" s="170"/>
      <c r="E23" s="35"/>
      <c r="F23" s="173"/>
      <c r="G23" s="170"/>
      <c r="H23" s="35"/>
      <c r="I23" s="36"/>
      <c r="J23" s="170"/>
      <c r="K23" s="26"/>
    </row>
    <row r="24" spans="2:14" x14ac:dyDescent="0.3">
      <c r="B24" s="90" t="s">
        <v>20</v>
      </c>
      <c r="C24" s="15"/>
      <c r="D24" s="24"/>
      <c r="E24" s="35"/>
      <c r="F24" s="152"/>
      <c r="G24" s="24"/>
      <c r="H24" s="35"/>
      <c r="I24" s="36"/>
      <c r="J24" s="24"/>
      <c r="K24" s="26"/>
    </row>
    <row r="25" spans="2:14" x14ac:dyDescent="0.3">
      <c r="B25" s="90" t="s">
        <v>21</v>
      </c>
      <c r="C25" s="52"/>
      <c r="D25" s="24"/>
      <c r="E25" s="35"/>
      <c r="F25" s="152">
        <v>1.9907407407407408E-3</v>
      </c>
      <c r="G25" s="24">
        <v>3.6471586089906707E-2</v>
      </c>
      <c r="H25" s="35">
        <v>1.6287878787878789E-2</v>
      </c>
      <c r="I25" s="36">
        <v>1.9907407407407408E-3</v>
      </c>
      <c r="J25" s="24">
        <v>3.0080447708989162E-2</v>
      </c>
      <c r="K25" s="26">
        <v>1.3609748377907897E-2</v>
      </c>
    </row>
    <row r="26" spans="2:14" s="5" customFormat="1" x14ac:dyDescent="0.3">
      <c r="B26" s="27" t="s">
        <v>3</v>
      </c>
      <c r="C26" s="28">
        <v>1.1597222222222221E-2</v>
      </c>
      <c r="D26" s="29">
        <v>1</v>
      </c>
      <c r="E26" s="29">
        <v>0.48219441770933585</v>
      </c>
      <c r="F26" s="28">
        <v>5.4583333333333331E-2</v>
      </c>
      <c r="G26" s="29">
        <v>1</v>
      </c>
      <c r="H26" s="29">
        <v>0.44659090909090904</v>
      </c>
      <c r="I26" s="28">
        <v>6.6180555555555548E-2</v>
      </c>
      <c r="J26" s="29">
        <v>1</v>
      </c>
      <c r="K26" s="31">
        <v>0.45244500712137992</v>
      </c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3" t="s">
        <v>5</v>
      </c>
      <c r="K28" s="164" t="s">
        <v>5</v>
      </c>
    </row>
    <row r="29" spans="2:14" x14ac:dyDescent="0.3">
      <c r="B29" s="23" t="s">
        <v>23</v>
      </c>
      <c r="C29" s="52"/>
      <c r="D29" s="25"/>
      <c r="E29" s="35"/>
      <c r="F29" s="22">
        <v>1.1273148148148148E-2</v>
      </c>
      <c r="G29" s="25"/>
      <c r="H29" s="35">
        <v>9.2234848484848489E-2</v>
      </c>
      <c r="I29" s="36">
        <v>1.1273148148148148E-2</v>
      </c>
      <c r="J29" s="24"/>
      <c r="K29" s="26">
        <v>7.7069156512106343E-2</v>
      </c>
    </row>
    <row r="30" spans="2:14" x14ac:dyDescent="0.3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>
        <v>1.0763888888888891E-2</v>
      </c>
      <c r="D32" s="24"/>
      <c r="E32" s="35">
        <v>0.44754571703561119</v>
      </c>
      <c r="F32" s="22">
        <v>2.9976851851851852E-2</v>
      </c>
      <c r="G32" s="24"/>
      <c r="H32" s="35">
        <v>0.24526515151515152</v>
      </c>
      <c r="I32" s="36">
        <v>4.0740740740740744E-2</v>
      </c>
      <c r="J32" s="24"/>
      <c r="K32" s="26">
        <v>0.2785250830827663</v>
      </c>
    </row>
    <row r="33" spans="2:14" x14ac:dyDescent="0.3">
      <c r="B33" s="23" t="s">
        <v>27</v>
      </c>
      <c r="C33" s="52">
        <v>1.689814814814815E-3</v>
      </c>
      <c r="D33" s="24"/>
      <c r="E33" s="35">
        <v>7.0259865255052942E-2</v>
      </c>
      <c r="F33" s="52">
        <v>2.6388888888888889E-2</v>
      </c>
      <c r="G33" s="24"/>
      <c r="H33" s="35">
        <v>0.21590909090909091</v>
      </c>
      <c r="I33" s="36">
        <v>2.8078703703703703E-2</v>
      </c>
      <c r="J33" s="24"/>
      <c r="K33" s="26">
        <v>0.19196075328374743</v>
      </c>
    </row>
    <row r="34" spans="2:14" x14ac:dyDescent="0.3">
      <c r="B34" s="23" t="s">
        <v>28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3">
      <c r="B35" s="27" t="s">
        <v>3</v>
      </c>
      <c r="C35" s="28">
        <v>1.2453703703703706E-2</v>
      </c>
      <c r="D35" s="29"/>
      <c r="E35" s="30">
        <v>0.51780558229066409</v>
      </c>
      <c r="F35" s="28">
        <v>6.7638888888888887E-2</v>
      </c>
      <c r="G35" s="29"/>
      <c r="H35" s="30">
        <v>0.55340909090909096</v>
      </c>
      <c r="I35" s="28">
        <v>8.0092592592592604E-2</v>
      </c>
      <c r="J35" s="29"/>
      <c r="K35" s="31">
        <v>0.54755499287862008</v>
      </c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>
        <v>2.4050925925925927E-2</v>
      </c>
      <c r="D37" s="32"/>
      <c r="E37" s="30">
        <v>1</v>
      </c>
      <c r="F37" s="32">
        <v>0.12222222222222222</v>
      </c>
      <c r="G37" s="32"/>
      <c r="H37" s="30">
        <v>1</v>
      </c>
      <c r="I37" s="32">
        <v>0.14627314814814815</v>
      </c>
      <c r="J37" s="34"/>
      <c r="K37" s="33">
        <v>1</v>
      </c>
    </row>
    <row r="38" spans="2:14" ht="66" customHeight="1" thickBot="1" x14ac:dyDescent="0.35">
      <c r="B38" s="259" t="s">
        <v>192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9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133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43</v>
      </c>
      <c r="D5" s="247"/>
      <c r="E5" s="248"/>
      <c r="F5" s="246" t="s">
        <v>44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3">
      <c r="B7" s="90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3">
      <c r="B8" s="90" t="s">
        <v>76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3">
      <c r="B9" s="90" t="s">
        <v>12</v>
      </c>
      <c r="C9" s="37"/>
      <c r="D9" s="38"/>
      <c r="E9" s="39"/>
      <c r="F9" s="37"/>
      <c r="G9" s="38"/>
      <c r="H9" s="39"/>
      <c r="I9" s="40"/>
      <c r="J9" s="38"/>
      <c r="K9" s="41"/>
    </row>
    <row r="10" spans="2:11" x14ac:dyDescent="0.3">
      <c r="B10" s="90" t="s">
        <v>13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3">
      <c r="B11" s="90" t="s">
        <v>14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3">
      <c r="B12" s="90" t="s">
        <v>107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3">
      <c r="B13" s="90" t="s">
        <v>176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3">
      <c r="B14" s="90" t="s">
        <v>101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3">
      <c r="B15" s="90" t="s">
        <v>15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3">
      <c r="B16" s="90" t="s">
        <v>16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3">
      <c r="B17" s="90" t="s">
        <v>17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3">
      <c r="B18" s="90" t="s">
        <v>18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3">
      <c r="B19" s="90" t="s">
        <v>177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3">
      <c r="B20" s="90" t="s">
        <v>77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3">
      <c r="B21" s="90" t="s">
        <v>78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3">
      <c r="B22" s="90" t="s">
        <v>19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3">
      <c r="B23" s="165" t="s">
        <v>178</v>
      </c>
      <c r="C23" s="37"/>
      <c r="D23" s="177"/>
      <c r="E23" s="39"/>
      <c r="F23" s="37"/>
      <c r="G23" s="177"/>
      <c r="H23" s="39"/>
      <c r="I23" s="40"/>
      <c r="J23" s="177"/>
      <c r="K23" s="41"/>
    </row>
    <row r="24" spans="2:14" x14ac:dyDescent="0.3">
      <c r="B24" s="90" t="s">
        <v>20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3">
      <c r="B25" s="90" t="s">
        <v>21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3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59"/>
      <c r="D29" s="47"/>
      <c r="E29" s="39"/>
      <c r="F29" s="59"/>
      <c r="G29" s="47"/>
      <c r="H29" s="39"/>
      <c r="I29" s="40"/>
      <c r="J29" s="38"/>
      <c r="K29" s="41"/>
    </row>
    <row r="30" spans="2:14" x14ac:dyDescent="0.3">
      <c r="B30" s="23" t="s">
        <v>24</v>
      </c>
      <c r="C30" s="59"/>
      <c r="D30" s="47"/>
      <c r="E30" s="39"/>
      <c r="F30" s="59"/>
      <c r="G30" s="47"/>
      <c r="H30" s="39"/>
      <c r="I30" s="40"/>
      <c r="J30" s="38"/>
      <c r="K30" s="41"/>
    </row>
    <row r="31" spans="2:14" x14ac:dyDescent="0.3">
      <c r="B31" s="23" t="s">
        <v>25</v>
      </c>
      <c r="C31" s="59"/>
      <c r="D31" s="47"/>
      <c r="E31" s="39"/>
      <c r="F31" s="59"/>
      <c r="G31" s="47"/>
      <c r="H31" s="39"/>
      <c r="I31" s="40"/>
      <c r="J31" s="38"/>
      <c r="K31" s="41"/>
    </row>
    <row r="32" spans="2:14" x14ac:dyDescent="0.3">
      <c r="B32" s="23" t="s">
        <v>26</v>
      </c>
      <c r="C32" s="59"/>
      <c r="D32" s="47"/>
      <c r="E32" s="39"/>
      <c r="F32" s="59"/>
      <c r="G32" s="47"/>
      <c r="H32" s="39"/>
      <c r="I32" s="40"/>
      <c r="J32" s="38"/>
      <c r="K32" s="41"/>
    </row>
    <row r="33" spans="2:14" x14ac:dyDescent="0.3">
      <c r="B33" s="23" t="s">
        <v>27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3">
      <c r="B34" s="23" t="s">
        <v>28</v>
      </c>
      <c r="C34" s="59"/>
      <c r="D34" s="47"/>
      <c r="E34" s="39"/>
      <c r="F34" s="59"/>
      <c r="G34" s="47"/>
      <c r="H34" s="39"/>
      <c r="I34" s="40"/>
      <c r="J34" s="38"/>
      <c r="K34" s="41"/>
    </row>
    <row r="35" spans="2:14" s="5" customFormat="1" x14ac:dyDescent="0.3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5">
      <c r="B38" s="259" t="s">
        <v>160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11" width="12.441406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53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x14ac:dyDescent="0.3">
      <c r="B5" s="3"/>
      <c r="C5" s="246" t="s">
        <v>54</v>
      </c>
      <c r="D5" s="247"/>
      <c r="E5" s="248"/>
      <c r="F5" s="246" t="s">
        <v>55</v>
      </c>
      <c r="G5" s="247"/>
      <c r="H5" s="248"/>
      <c r="I5" s="246" t="s">
        <v>3</v>
      </c>
      <c r="J5" s="247"/>
      <c r="K5" s="249"/>
    </row>
    <row r="6" spans="2:11" x14ac:dyDescent="0.3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ht="15" customHeight="1" x14ac:dyDescent="0.3">
      <c r="B7" s="90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ht="15" customHeight="1" x14ac:dyDescent="0.3">
      <c r="B8" s="90" t="s">
        <v>76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ht="15" customHeight="1" x14ac:dyDescent="0.3">
      <c r="B9" s="90" t="s">
        <v>12</v>
      </c>
      <c r="C9" s="52"/>
      <c r="D9" s="24"/>
      <c r="E9" s="35"/>
      <c r="F9" s="52"/>
      <c r="G9" s="24"/>
      <c r="H9" s="35"/>
      <c r="I9" s="36"/>
      <c r="J9" s="24"/>
      <c r="K9" s="26"/>
    </row>
    <row r="10" spans="2:11" ht="15" customHeight="1" x14ac:dyDescent="0.3">
      <c r="B10" s="90" t="s">
        <v>13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ht="15" customHeight="1" x14ac:dyDescent="0.3">
      <c r="B11" s="90" t="s">
        <v>14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ht="15" customHeight="1" x14ac:dyDescent="0.3">
      <c r="B12" s="90" t="s">
        <v>107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ht="15" customHeight="1" x14ac:dyDescent="0.3">
      <c r="B13" s="90" t="s">
        <v>176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ht="15" customHeight="1" x14ac:dyDescent="0.3">
      <c r="B14" s="90" t="s">
        <v>101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ht="15" customHeight="1" x14ac:dyDescent="0.3">
      <c r="B15" s="90" t="s">
        <v>15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ht="15" customHeight="1" x14ac:dyDescent="0.3">
      <c r="B16" s="90" t="s">
        <v>16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ht="15" customHeight="1" x14ac:dyDescent="0.3">
      <c r="B17" s="90" t="s">
        <v>17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ht="15" customHeight="1" x14ac:dyDescent="0.3">
      <c r="B18" s="90" t="s">
        <v>18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ht="15" customHeight="1" x14ac:dyDescent="0.3">
      <c r="B19" s="90" t="s">
        <v>177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ht="15" customHeight="1" x14ac:dyDescent="0.3">
      <c r="B20" s="90" t="s">
        <v>77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ht="15" customHeight="1" x14ac:dyDescent="0.3">
      <c r="B21" s="90" t="s">
        <v>78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ht="15" customHeight="1" x14ac:dyDescent="0.3">
      <c r="B22" s="90" t="s">
        <v>19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ht="15" customHeight="1" x14ac:dyDescent="0.3">
      <c r="B23" s="165" t="s">
        <v>178</v>
      </c>
      <c r="C23" s="176"/>
      <c r="D23" s="170"/>
      <c r="E23" s="35"/>
      <c r="F23" s="176"/>
      <c r="G23" s="170"/>
      <c r="H23" s="35"/>
      <c r="I23" s="36"/>
      <c r="J23" s="170"/>
      <c r="K23" s="26"/>
    </row>
    <row r="24" spans="2:14" ht="15" customHeight="1" x14ac:dyDescent="0.3">
      <c r="B24" s="90" t="s">
        <v>20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ht="15" customHeight="1" x14ac:dyDescent="0.3">
      <c r="B25" s="90" t="s">
        <v>21</v>
      </c>
      <c r="C25" s="52"/>
      <c r="D25" s="24"/>
      <c r="E25" s="35"/>
      <c r="F25" s="52"/>
      <c r="G25" s="24"/>
      <c r="H25" s="35"/>
      <c r="I25" s="36"/>
      <c r="J25" s="24"/>
      <c r="K25" s="26"/>
    </row>
    <row r="26" spans="2:14" s="5" customFormat="1" x14ac:dyDescent="0.3">
      <c r="B26" s="27" t="s">
        <v>3</v>
      </c>
      <c r="C26" s="28"/>
      <c r="D26" s="29"/>
      <c r="E26" s="30"/>
      <c r="F26" s="28"/>
      <c r="G26" s="29"/>
      <c r="H26" s="30"/>
      <c r="I26" s="28"/>
      <c r="J26" s="29"/>
      <c r="K26" s="31"/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3">
      <c r="B28" s="1" t="s">
        <v>22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3">
      <c r="B29" s="23" t="s">
        <v>23</v>
      </c>
      <c r="C29" s="52"/>
      <c r="D29" s="25"/>
      <c r="E29" s="35"/>
      <c r="F29" s="52"/>
      <c r="G29" s="25"/>
      <c r="H29" s="35"/>
      <c r="I29" s="36"/>
      <c r="J29" s="24"/>
      <c r="K29" s="26"/>
    </row>
    <row r="30" spans="2:14" x14ac:dyDescent="0.3">
      <c r="B30" s="23" t="s">
        <v>24</v>
      </c>
      <c r="C30" s="52"/>
      <c r="D30" s="25"/>
      <c r="E30" s="35"/>
      <c r="F30" s="52"/>
      <c r="G30" s="25"/>
      <c r="H30" s="35"/>
      <c r="I30" s="36"/>
      <c r="J30" s="24"/>
      <c r="K30" s="26"/>
    </row>
    <row r="31" spans="2:14" x14ac:dyDescent="0.3">
      <c r="B31" s="23" t="s">
        <v>25</v>
      </c>
      <c r="C31" s="52"/>
      <c r="D31" s="25"/>
      <c r="E31" s="35"/>
      <c r="F31" s="52"/>
      <c r="G31" s="25"/>
      <c r="H31" s="35"/>
      <c r="I31" s="36"/>
      <c r="J31" s="24"/>
      <c r="K31" s="26"/>
    </row>
    <row r="32" spans="2:14" x14ac:dyDescent="0.3">
      <c r="B32" s="23" t="s">
        <v>26</v>
      </c>
      <c r="C32" s="52"/>
      <c r="D32" s="25"/>
      <c r="E32" s="35"/>
      <c r="F32" s="52"/>
      <c r="G32" s="25"/>
      <c r="H32" s="35"/>
      <c r="I32" s="36"/>
      <c r="J32" s="24"/>
      <c r="K32" s="26"/>
    </row>
    <row r="33" spans="2:14" x14ac:dyDescent="0.3">
      <c r="B33" s="23" t="s">
        <v>27</v>
      </c>
      <c r="C33" s="52"/>
      <c r="D33" s="25"/>
      <c r="E33" s="35"/>
      <c r="F33" s="52"/>
      <c r="G33" s="25"/>
      <c r="H33" s="35"/>
      <c r="I33" s="36"/>
      <c r="J33" s="24"/>
      <c r="K33" s="26"/>
    </row>
    <row r="34" spans="2:14" x14ac:dyDescent="0.3">
      <c r="B34" s="23" t="s">
        <v>28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3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3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3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5">
      <c r="B38" s="259" t="s">
        <v>161</v>
      </c>
      <c r="C38" s="260"/>
      <c r="D38" s="260"/>
      <c r="E38" s="260"/>
      <c r="F38" s="260"/>
      <c r="G38" s="260"/>
      <c r="H38" s="260"/>
      <c r="I38" s="260"/>
      <c r="J38" s="260"/>
      <c r="K38" s="26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0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162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>
        <v>2.7592592592592596E-2</v>
      </c>
      <c r="D7" s="52">
        <v>5.7013888888888878E-2</v>
      </c>
      <c r="E7" s="52">
        <v>8.7916666666666685E-2</v>
      </c>
      <c r="F7" s="52">
        <v>1.1342592592592593E-2</v>
      </c>
      <c r="G7" s="52">
        <v>9.087962962962963E-2</v>
      </c>
      <c r="H7" s="52">
        <v>2.2106481481481482E-3</v>
      </c>
      <c r="I7" s="52">
        <v>1.1296296296296297E-2</v>
      </c>
      <c r="J7" s="52"/>
      <c r="K7" s="64">
        <v>0.28825231481481484</v>
      </c>
    </row>
    <row r="8" spans="2:11" x14ac:dyDescent="0.3">
      <c r="B8" s="90" t="s">
        <v>76</v>
      </c>
      <c r="C8" s="52">
        <v>4.5138888888888887E-4</v>
      </c>
      <c r="D8" s="52">
        <v>6.7708333333333336E-3</v>
      </c>
      <c r="E8" s="52">
        <v>5.9490740740740745E-3</v>
      </c>
      <c r="F8" s="52"/>
      <c r="G8" s="52">
        <v>5.6712962962962956E-4</v>
      </c>
      <c r="H8" s="52">
        <v>2.9398148148148152E-3</v>
      </c>
      <c r="I8" s="52">
        <v>1.4444444444444444E-2</v>
      </c>
      <c r="J8" s="52"/>
      <c r="K8" s="64">
        <v>3.1122685185185187E-2</v>
      </c>
    </row>
    <row r="9" spans="2:11" x14ac:dyDescent="0.3">
      <c r="B9" s="90" t="s">
        <v>12</v>
      </c>
      <c r="C9" s="52">
        <v>6.7708333333333344E-3</v>
      </c>
      <c r="D9" s="52">
        <v>2.2071759259259263E-2</v>
      </c>
      <c r="E9" s="52">
        <v>2.9224537037037035E-2</v>
      </c>
      <c r="F9" s="52">
        <v>1.3587962962962963E-2</v>
      </c>
      <c r="G9" s="52">
        <v>3.0092592592592595E-4</v>
      </c>
      <c r="H9" s="52">
        <v>3.8425925925925923E-3</v>
      </c>
      <c r="I9" s="52">
        <v>1.3738425925925925E-2</v>
      </c>
      <c r="J9" s="52"/>
      <c r="K9" s="64">
        <v>8.9537037037037054E-2</v>
      </c>
    </row>
    <row r="10" spans="2:11" x14ac:dyDescent="0.3">
      <c r="B10" s="90" t="s">
        <v>13</v>
      </c>
      <c r="C10" s="52">
        <v>2.6851851851851854E-3</v>
      </c>
      <c r="D10" s="52">
        <v>3.9120370370370368E-3</v>
      </c>
      <c r="E10" s="52">
        <v>1.9814814814814813E-2</v>
      </c>
      <c r="F10" s="52">
        <v>1.9444444444444442E-3</v>
      </c>
      <c r="G10" s="52"/>
      <c r="H10" s="52">
        <v>8.6805555555555551E-4</v>
      </c>
      <c r="I10" s="52">
        <v>4.6759259259259263E-3</v>
      </c>
      <c r="J10" s="52"/>
      <c r="K10" s="64">
        <v>3.3900462962962959E-2</v>
      </c>
    </row>
    <row r="11" spans="2:11" x14ac:dyDescent="0.3">
      <c r="B11" s="90" t="s">
        <v>14</v>
      </c>
      <c r="C11" s="52">
        <v>5.7175925925925918E-3</v>
      </c>
      <c r="D11" s="52">
        <v>1.0150462962962964E-2</v>
      </c>
      <c r="E11" s="52">
        <v>2.1608796296296296E-2</v>
      </c>
      <c r="F11" s="52">
        <v>4.1319444444444442E-3</v>
      </c>
      <c r="G11" s="52">
        <v>9.1550925925925931E-3</v>
      </c>
      <c r="H11" s="52">
        <v>1.0995370370370371E-3</v>
      </c>
      <c r="I11" s="52">
        <v>9.7916666666666673E-3</v>
      </c>
      <c r="J11" s="52"/>
      <c r="K11" s="64">
        <v>6.1655092592592595E-2</v>
      </c>
    </row>
    <row r="12" spans="2:11" x14ac:dyDescent="0.3">
      <c r="B12" s="90" t="s">
        <v>107</v>
      </c>
      <c r="C12" s="52">
        <v>6.2037037037037035E-3</v>
      </c>
      <c r="D12" s="52">
        <v>1.8645833333333334E-2</v>
      </c>
      <c r="E12" s="52">
        <v>8.6805555555555542E-3</v>
      </c>
      <c r="F12" s="52">
        <v>1.1377314814814816E-2</v>
      </c>
      <c r="G12" s="52">
        <v>1.7395833333333333E-2</v>
      </c>
      <c r="H12" s="52"/>
      <c r="I12" s="52">
        <v>7.789351851851852E-3</v>
      </c>
      <c r="J12" s="52"/>
      <c r="K12" s="64">
        <v>7.0092592592592595E-2</v>
      </c>
    </row>
    <row r="13" spans="2:11" x14ac:dyDescent="0.3">
      <c r="B13" s="90" t="s">
        <v>176</v>
      </c>
      <c r="C13" s="52"/>
      <c r="D13" s="52">
        <v>2.9398148148148148E-3</v>
      </c>
      <c r="E13" s="52"/>
      <c r="F13" s="52">
        <v>9.2013888888888909E-3</v>
      </c>
      <c r="G13" s="52">
        <v>1.0219907407407407E-2</v>
      </c>
      <c r="H13" s="52"/>
      <c r="I13" s="52"/>
      <c r="J13" s="52"/>
      <c r="K13" s="64">
        <v>2.2361111111111113E-2</v>
      </c>
    </row>
    <row r="14" spans="2:11" x14ac:dyDescent="0.3">
      <c r="B14" s="90" t="s">
        <v>101</v>
      </c>
      <c r="C14" s="52"/>
      <c r="D14" s="52"/>
      <c r="E14" s="52">
        <v>4.6296296296296294E-5</v>
      </c>
      <c r="F14" s="52">
        <v>6.0069444444444441E-3</v>
      </c>
      <c r="G14" s="52"/>
      <c r="H14" s="52"/>
      <c r="I14" s="52"/>
      <c r="J14" s="52"/>
      <c r="K14" s="64">
        <v>6.0532407407407401E-3</v>
      </c>
    </row>
    <row r="15" spans="2:11" x14ac:dyDescent="0.3">
      <c r="B15" s="90" t="s">
        <v>15</v>
      </c>
      <c r="C15" s="52"/>
      <c r="D15" s="52"/>
      <c r="E15" s="52"/>
      <c r="F15" s="52">
        <v>1.7939814814814815E-3</v>
      </c>
      <c r="G15" s="52"/>
      <c r="H15" s="52"/>
      <c r="I15" s="52"/>
      <c r="J15" s="52"/>
      <c r="K15" s="64">
        <v>1.7939814814814815E-3</v>
      </c>
    </row>
    <row r="16" spans="2:11" x14ac:dyDescent="0.3">
      <c r="B16" s="90" t="s">
        <v>16</v>
      </c>
      <c r="C16" s="52">
        <v>9.5486111111111084E-3</v>
      </c>
      <c r="D16" s="52">
        <v>2.5810185185185185E-3</v>
      </c>
      <c r="E16" s="52">
        <v>5.7870370370370373E-5</v>
      </c>
      <c r="F16" s="52">
        <v>1.0601851851851852E-2</v>
      </c>
      <c r="G16" s="52">
        <v>3.0671296296296293E-3</v>
      </c>
      <c r="H16" s="52"/>
      <c r="I16" s="52">
        <v>1.3078703703703705E-3</v>
      </c>
      <c r="J16" s="52"/>
      <c r="K16" s="64">
        <v>2.7164351851851846E-2</v>
      </c>
    </row>
    <row r="17" spans="2:11" x14ac:dyDescent="0.3">
      <c r="B17" s="90" t="s">
        <v>17</v>
      </c>
      <c r="C17" s="52"/>
      <c r="D17" s="52">
        <v>1.0648148148148149E-3</v>
      </c>
      <c r="E17" s="52">
        <v>7.060185185185185E-3</v>
      </c>
      <c r="F17" s="52"/>
      <c r="G17" s="52"/>
      <c r="H17" s="52"/>
      <c r="I17" s="52"/>
      <c r="J17" s="52"/>
      <c r="K17" s="64">
        <v>8.1250000000000003E-3</v>
      </c>
    </row>
    <row r="18" spans="2:11" x14ac:dyDescent="0.3">
      <c r="B18" s="90" t="s">
        <v>18</v>
      </c>
      <c r="C18" s="52"/>
      <c r="D18" s="52"/>
      <c r="E18" s="52">
        <v>8.2291666666666659E-3</v>
      </c>
      <c r="F18" s="52"/>
      <c r="G18" s="52"/>
      <c r="H18" s="52">
        <v>1.1805555555555556E-3</v>
      </c>
      <c r="I18" s="52"/>
      <c r="J18" s="52"/>
      <c r="K18" s="64">
        <v>9.4097222222222221E-3</v>
      </c>
    </row>
    <row r="19" spans="2:11" x14ac:dyDescent="0.3">
      <c r="B19" s="90" t="s">
        <v>177</v>
      </c>
      <c r="C19" s="52"/>
      <c r="D19" s="52"/>
      <c r="E19" s="52">
        <v>3.2407407407407406E-3</v>
      </c>
      <c r="F19" s="52"/>
      <c r="G19" s="52"/>
      <c r="H19" s="52"/>
      <c r="I19" s="52"/>
      <c r="J19" s="52"/>
      <c r="K19" s="64">
        <v>3.2407407407407406E-3</v>
      </c>
    </row>
    <row r="20" spans="2:11" x14ac:dyDescent="0.3">
      <c r="B20" s="90" t="s">
        <v>77</v>
      </c>
      <c r="C20" s="52"/>
      <c r="D20" s="52">
        <v>6.018518518518519E-4</v>
      </c>
      <c r="E20" s="52">
        <v>7.6851851851851847E-3</v>
      </c>
      <c r="F20" s="52">
        <v>2.5347222222222221E-3</v>
      </c>
      <c r="G20" s="52"/>
      <c r="H20" s="52"/>
      <c r="I20" s="52"/>
      <c r="J20" s="52"/>
      <c r="K20" s="64">
        <v>1.082175925925926E-2</v>
      </c>
    </row>
    <row r="21" spans="2:11" x14ac:dyDescent="0.3">
      <c r="B21" s="90" t="s">
        <v>78</v>
      </c>
      <c r="C21" s="52"/>
      <c r="D21" s="52">
        <v>3.0208333333333333E-3</v>
      </c>
      <c r="E21" s="52">
        <v>7.8240740740740736E-3</v>
      </c>
      <c r="F21" s="52"/>
      <c r="G21" s="52">
        <v>5.5902777777777773E-3</v>
      </c>
      <c r="H21" s="52"/>
      <c r="I21" s="52">
        <v>8.86574074074074E-3</v>
      </c>
      <c r="J21" s="52"/>
      <c r="K21" s="64">
        <v>2.5300925925925925E-2</v>
      </c>
    </row>
    <row r="22" spans="2:11" x14ac:dyDescent="0.3">
      <c r="B22" s="90" t="s">
        <v>19</v>
      </c>
      <c r="C22" s="52">
        <v>1.712962962962963E-3</v>
      </c>
      <c r="D22" s="52"/>
      <c r="E22" s="52"/>
      <c r="F22" s="52"/>
      <c r="G22" s="52"/>
      <c r="H22" s="52"/>
      <c r="I22" s="52"/>
      <c r="J22" s="52"/>
      <c r="K22" s="64">
        <v>1.712962962962963E-3</v>
      </c>
    </row>
    <row r="23" spans="2:11" x14ac:dyDescent="0.3">
      <c r="B23" s="165" t="s">
        <v>178</v>
      </c>
      <c r="C23" s="176"/>
      <c r="D23" s="176"/>
      <c r="E23" s="176"/>
      <c r="F23" s="176"/>
      <c r="G23" s="176">
        <v>9.8032407407407408E-3</v>
      </c>
      <c r="H23" s="176"/>
      <c r="I23" s="176"/>
      <c r="J23" s="176"/>
      <c r="K23" s="64">
        <v>9.8032407407407408E-3</v>
      </c>
    </row>
    <row r="24" spans="2:11" x14ac:dyDescent="0.3">
      <c r="B24" s="90" t="s">
        <v>20</v>
      </c>
      <c r="C24" s="52"/>
      <c r="D24" s="52">
        <v>7.106481481481481E-3</v>
      </c>
      <c r="E24" s="52"/>
      <c r="F24" s="52"/>
      <c r="G24" s="52"/>
      <c r="H24" s="52"/>
      <c r="I24" s="52"/>
      <c r="J24" s="52"/>
      <c r="K24" s="64">
        <v>7.106481481481481E-3</v>
      </c>
    </row>
    <row r="25" spans="2:11" x14ac:dyDescent="0.3">
      <c r="B25" s="90" t="s">
        <v>21</v>
      </c>
      <c r="C25" s="52">
        <v>1.5856481481481481E-3</v>
      </c>
      <c r="D25" s="52">
        <v>6.3148148148148148E-2</v>
      </c>
      <c r="E25" s="52">
        <v>2.2476851851851859E-2</v>
      </c>
      <c r="F25" s="52">
        <v>2.2361111111111106E-2</v>
      </c>
      <c r="G25" s="52">
        <v>3.7928240740740742E-2</v>
      </c>
      <c r="H25" s="52">
        <v>4.4212962962962956E-3</v>
      </c>
      <c r="I25" s="52">
        <v>2.2743055555555558E-2</v>
      </c>
      <c r="J25" s="52"/>
      <c r="K25" s="64">
        <v>0.17466435185185183</v>
      </c>
    </row>
    <row r="26" spans="2:11" x14ac:dyDescent="0.3">
      <c r="B26" s="27" t="s">
        <v>3</v>
      </c>
      <c r="C26" s="28">
        <v>6.2268518518518529E-2</v>
      </c>
      <c r="D26" s="28">
        <v>0.19902777777777778</v>
      </c>
      <c r="E26" s="28">
        <v>0.22981481481481483</v>
      </c>
      <c r="F26" s="28">
        <v>9.4884259259259252E-2</v>
      </c>
      <c r="G26" s="28">
        <v>0.18490740740740741</v>
      </c>
      <c r="H26" s="28">
        <v>1.6562500000000001E-2</v>
      </c>
      <c r="I26" s="28">
        <v>9.465277777777778E-2</v>
      </c>
      <c r="J26" s="32"/>
      <c r="K26" s="65">
        <v>0.88211805555555567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>
        <v>1.9675925925925926E-4</v>
      </c>
      <c r="D29" s="52">
        <v>2.9513888888888892E-3</v>
      </c>
      <c r="E29" s="52"/>
      <c r="F29" s="52"/>
      <c r="G29" s="52">
        <v>1.3206018518518521E-2</v>
      </c>
      <c r="H29" s="52"/>
      <c r="I29" s="52"/>
      <c r="J29" s="52"/>
      <c r="K29" s="64">
        <v>1.635416666666667E-2</v>
      </c>
    </row>
    <row r="30" spans="2:11" x14ac:dyDescent="0.3">
      <c r="B30" s="23" t="s">
        <v>24</v>
      </c>
      <c r="C30" s="52"/>
      <c r="D30" s="52">
        <v>3.1250000000000001E-4</v>
      </c>
      <c r="E30" s="52"/>
      <c r="F30" s="52"/>
      <c r="G30" s="52"/>
      <c r="H30" s="52"/>
      <c r="I30" s="52"/>
      <c r="J30" s="52"/>
      <c r="K30" s="64">
        <v>3.1250000000000001E-4</v>
      </c>
    </row>
    <row r="31" spans="2:11" x14ac:dyDescent="0.3">
      <c r="B31" s="23" t="s">
        <v>25</v>
      </c>
      <c r="C31" s="52"/>
      <c r="D31" s="52">
        <v>7.7546296296296304E-4</v>
      </c>
      <c r="E31" s="52"/>
      <c r="F31" s="52"/>
      <c r="G31" s="52"/>
      <c r="H31" s="52"/>
      <c r="I31" s="52"/>
      <c r="J31" s="52"/>
      <c r="K31" s="64">
        <v>7.7546296296296304E-4</v>
      </c>
    </row>
    <row r="32" spans="2:11" x14ac:dyDescent="0.3">
      <c r="B32" s="23" t="s">
        <v>26</v>
      </c>
      <c r="C32" s="52">
        <v>4.0972222222222208E-3</v>
      </c>
      <c r="D32" s="52">
        <v>2.2905092592592595E-2</v>
      </c>
      <c r="E32" s="52">
        <v>6.7314814814814869E-2</v>
      </c>
      <c r="F32" s="52">
        <v>9.4212962962962957E-3</v>
      </c>
      <c r="G32" s="52">
        <v>1.2418981481481482E-2</v>
      </c>
      <c r="H32" s="52"/>
      <c r="I32" s="52">
        <v>7.1296296296296307E-3</v>
      </c>
      <c r="J32" s="52"/>
      <c r="K32" s="64">
        <v>0.12328703703703708</v>
      </c>
    </row>
    <row r="33" spans="2:11" x14ac:dyDescent="0.3">
      <c r="B33" s="23" t="s">
        <v>27</v>
      </c>
      <c r="C33" s="52">
        <v>1.684027777777778E-2</v>
      </c>
      <c r="D33" s="52">
        <v>1.8090277777777778E-2</v>
      </c>
      <c r="E33" s="52">
        <v>3.0555555555555553E-3</v>
      </c>
      <c r="F33" s="52"/>
      <c r="G33" s="52">
        <v>1.0138888888888892E-2</v>
      </c>
      <c r="H33" s="52">
        <v>1.5046296296296296E-3</v>
      </c>
      <c r="I33" s="52"/>
      <c r="J33" s="52"/>
      <c r="K33" s="64">
        <v>4.9629629629629635E-2</v>
      </c>
    </row>
    <row r="34" spans="2:11" x14ac:dyDescent="0.3">
      <c r="B34" s="23" t="s">
        <v>28</v>
      </c>
      <c r="C34" s="52">
        <v>2.1354166666666667E-2</v>
      </c>
      <c r="D34" s="52">
        <v>3.425925925925926E-3</v>
      </c>
      <c r="E34" s="52">
        <v>2.3379629629629631E-3</v>
      </c>
      <c r="F34" s="52"/>
      <c r="G34" s="52">
        <v>8.4953703703703701E-3</v>
      </c>
      <c r="H34" s="52"/>
      <c r="I34" s="52"/>
      <c r="J34" s="52"/>
      <c r="K34" s="64">
        <v>3.5613425925925923E-2</v>
      </c>
    </row>
    <row r="35" spans="2:11" x14ac:dyDescent="0.3">
      <c r="B35" s="27" t="s">
        <v>3</v>
      </c>
      <c r="C35" s="28">
        <v>4.2488425925925929E-2</v>
      </c>
      <c r="D35" s="28">
        <v>4.8460648148148155E-2</v>
      </c>
      <c r="E35" s="28">
        <v>7.2708333333333389E-2</v>
      </c>
      <c r="F35" s="28">
        <v>9.4212962962962957E-3</v>
      </c>
      <c r="G35" s="28">
        <v>4.4259259259259262E-2</v>
      </c>
      <c r="H35" s="28">
        <v>1.5046296296296296E-3</v>
      </c>
      <c r="I35" s="28">
        <v>7.1296296296296307E-3</v>
      </c>
      <c r="J35" s="32"/>
      <c r="K35" s="65">
        <v>0.2259722222222223</v>
      </c>
    </row>
    <row r="36" spans="2:11" x14ac:dyDescent="0.3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3">
      <c r="B37" s="27" t="s">
        <v>6</v>
      </c>
      <c r="C37" s="32">
        <v>0.10475694444444446</v>
      </c>
      <c r="D37" s="32">
        <v>0.24748842592592593</v>
      </c>
      <c r="E37" s="32">
        <v>0.30252314814814824</v>
      </c>
      <c r="F37" s="32">
        <v>0.10430555555555554</v>
      </c>
      <c r="G37" s="32">
        <v>0.22916666666666669</v>
      </c>
      <c r="H37" s="32">
        <v>1.8067129629629631E-2</v>
      </c>
      <c r="I37" s="32">
        <v>0.1017824074074074</v>
      </c>
      <c r="J37" s="32"/>
      <c r="K37" s="72">
        <v>1.1080902777777779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6640625" style="85" customWidth="1"/>
    <col min="7" max="7" width="10.6640625" style="2" customWidth="1"/>
    <col min="8" max="8" width="10.6640625" style="85" customWidth="1"/>
    <col min="9" max="11" width="10.6640625" style="2" customWidth="1"/>
    <col min="12" max="16384" width="8.88671875" style="2"/>
  </cols>
  <sheetData>
    <row r="1" spans="2:13" s="110" customFormat="1" x14ac:dyDescent="0.3">
      <c r="C1" s="122"/>
      <c r="D1" s="122"/>
      <c r="E1" s="122"/>
      <c r="F1" s="122"/>
      <c r="H1" s="122"/>
    </row>
    <row r="2" spans="2:13" s="110" customFormat="1" ht="15" thickBot="1" x14ac:dyDescent="0.35">
      <c r="C2" s="122"/>
      <c r="D2" s="122"/>
      <c r="E2" s="122"/>
      <c r="F2" s="122"/>
      <c r="H2" s="122"/>
    </row>
    <row r="3" spans="2:13" s="110" customFormat="1" x14ac:dyDescent="0.3">
      <c r="B3" s="229" t="s">
        <v>66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3" s="110" customFormat="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3" s="110" customFormat="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3" s="110" customFormat="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3" s="110" customFormat="1" x14ac:dyDescent="0.3">
      <c r="B7" s="90" t="s">
        <v>11</v>
      </c>
      <c r="C7" s="112">
        <v>8.1770833333333334E-2</v>
      </c>
      <c r="D7" s="53">
        <v>0.31616396670545066</v>
      </c>
      <c r="E7" s="54">
        <v>0.15120708843420944</v>
      </c>
      <c r="F7" s="112">
        <v>2.6319444444444434E-2</v>
      </c>
      <c r="G7" s="53">
        <v>0.2508549365692222</v>
      </c>
      <c r="H7" s="54">
        <v>0.1479890667707926</v>
      </c>
      <c r="I7" s="112">
        <v>0.10809027777777777</v>
      </c>
      <c r="J7" s="53">
        <v>0.29731622679952885</v>
      </c>
      <c r="K7" s="91">
        <v>0.15041069415364799</v>
      </c>
      <c r="M7" s="123"/>
    </row>
    <row r="8" spans="2:13" s="110" customFormat="1" x14ac:dyDescent="0.3">
      <c r="B8" s="90" t="s">
        <v>76</v>
      </c>
      <c r="C8" s="112">
        <v>4.5254629629629612E-3</v>
      </c>
      <c r="D8" s="53">
        <v>1.7497538709388697E-2</v>
      </c>
      <c r="E8" s="54">
        <v>8.3682903860970801E-3</v>
      </c>
      <c r="F8" s="112">
        <v>1.0300925925925924E-3</v>
      </c>
      <c r="G8" s="53">
        <v>9.817981246552674E-3</v>
      </c>
      <c r="H8" s="54">
        <v>5.7920083300793956E-3</v>
      </c>
      <c r="I8" s="112">
        <v>5.5555555555555532E-3</v>
      </c>
      <c r="J8" s="53">
        <v>1.5281270892362545E-2</v>
      </c>
      <c r="K8" s="91">
        <v>7.7307134804316313E-3</v>
      </c>
      <c r="M8" s="123"/>
    </row>
    <row r="9" spans="2:13" s="110" customFormat="1" x14ac:dyDescent="0.3">
      <c r="B9" s="90" t="s">
        <v>12</v>
      </c>
      <c r="C9" s="112">
        <v>1.7824074074074079E-2</v>
      </c>
      <c r="D9" s="53">
        <v>6.8916137116262433E-2</v>
      </c>
      <c r="E9" s="54">
        <v>3.2959506891533277E-2</v>
      </c>
      <c r="F9" s="112">
        <v>2.10300925925926E-2</v>
      </c>
      <c r="G9" s="53">
        <v>0.20044125758411482</v>
      </c>
      <c r="H9" s="54">
        <v>0.11824808017701424</v>
      </c>
      <c r="I9" s="112">
        <v>3.8854166666666676E-2</v>
      </c>
      <c r="J9" s="53">
        <v>0.10687338830346062</v>
      </c>
      <c r="K9" s="91">
        <v>5.4066677403768762E-2</v>
      </c>
      <c r="M9" s="123"/>
    </row>
    <row r="10" spans="2:13" s="110" customFormat="1" x14ac:dyDescent="0.3">
      <c r="B10" s="90" t="s">
        <v>13</v>
      </c>
      <c r="C10" s="112">
        <v>6.7824074074074097E-3</v>
      </c>
      <c r="D10" s="53">
        <v>2.6223932694889474E-2</v>
      </c>
      <c r="E10" s="54">
        <v>1.2541734440544482E-2</v>
      </c>
      <c r="F10" s="112">
        <v>1.0763888888888889E-3</v>
      </c>
      <c r="G10" s="53">
        <v>1.0259238830667403E-2</v>
      </c>
      <c r="H10" s="54">
        <v>6.0523233112065606E-3</v>
      </c>
      <c r="I10" s="112">
        <v>7.8587962962962978E-3</v>
      </c>
      <c r="J10" s="53">
        <v>2.1616631116487862E-2</v>
      </c>
      <c r="K10" s="91">
        <v>1.0935738444193918E-2</v>
      </c>
      <c r="M10" s="123"/>
    </row>
    <row r="11" spans="2:13" s="110" customFormat="1" x14ac:dyDescent="0.3">
      <c r="B11" s="90" t="s">
        <v>14</v>
      </c>
      <c r="C11" s="112">
        <v>2.0173611111111101E-2</v>
      </c>
      <c r="D11" s="53">
        <v>7.8000537008860601E-2</v>
      </c>
      <c r="E11" s="54">
        <v>3.7304169163598994E-2</v>
      </c>
      <c r="F11" s="112">
        <v>1.3726851851851851E-2</v>
      </c>
      <c r="G11" s="53">
        <v>0.13083287369001656</v>
      </c>
      <c r="H11" s="54">
        <v>7.7183391904204091E-2</v>
      </c>
      <c r="I11" s="112">
        <v>3.3900462962962952E-2</v>
      </c>
      <c r="J11" s="53">
        <v>9.3247588424437283E-2</v>
      </c>
      <c r="K11" s="91">
        <v>4.7173457883717192E-2</v>
      </c>
      <c r="M11" s="123"/>
    </row>
    <row r="12" spans="2:13" s="110" customFormat="1" x14ac:dyDescent="0.3">
      <c r="B12" s="90" t="s">
        <v>107</v>
      </c>
      <c r="C12" s="112">
        <v>0.11581018518518514</v>
      </c>
      <c r="D12" s="53">
        <v>0.44777588830215681</v>
      </c>
      <c r="E12" s="54">
        <v>0.21415118568615699</v>
      </c>
      <c r="F12" s="112">
        <v>2.8564814814814789E-2</v>
      </c>
      <c r="G12" s="53">
        <v>0.27225592939878634</v>
      </c>
      <c r="H12" s="54">
        <v>0.16061434335545996</v>
      </c>
      <c r="I12" s="112">
        <v>0.14437499999999992</v>
      </c>
      <c r="J12" s="53">
        <v>0.39712202731527158</v>
      </c>
      <c r="K12" s="91">
        <v>0.200901916572717</v>
      </c>
      <c r="M12" s="123"/>
    </row>
    <row r="13" spans="2:13" s="110" customFormat="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  <c r="M13" s="123"/>
    </row>
    <row r="14" spans="2:13" s="110" customFormat="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  <c r="M14" s="123"/>
    </row>
    <row r="15" spans="2:13" s="110" customFormat="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  <c r="M15" s="123"/>
    </row>
    <row r="16" spans="2:13" s="110" customFormat="1" x14ac:dyDescent="0.3">
      <c r="B16" s="90" t="s">
        <v>16</v>
      </c>
      <c r="C16" s="112">
        <v>3.3449074074074071E-3</v>
      </c>
      <c r="D16" s="53">
        <v>1.2932963393895998E-2</v>
      </c>
      <c r="E16" s="54">
        <v>6.1852581114630609E-3</v>
      </c>
      <c r="F16" s="112">
        <v>5.3356481481481493E-3</v>
      </c>
      <c r="G16" s="53">
        <v>5.0854936569222298E-2</v>
      </c>
      <c r="H16" s="54">
        <v>3.0001301574905645E-2</v>
      </c>
      <c r="I16" s="112">
        <v>8.6805555555555559E-3</v>
      </c>
      <c r="J16" s="53">
        <v>2.3876985769316485E-2</v>
      </c>
      <c r="K16" s="91">
        <v>1.2079239813174431E-2</v>
      </c>
      <c r="M16" s="123"/>
    </row>
    <row r="17" spans="2:14" s="110" customFormat="1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  <c r="M17" s="123"/>
    </row>
    <row r="18" spans="2:14" s="110" customFormat="1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  <c r="M18" s="123"/>
    </row>
    <row r="19" spans="2:14" s="110" customFormat="1" x14ac:dyDescent="0.3">
      <c r="B19" s="90" t="s">
        <v>177</v>
      </c>
      <c r="C19" s="112">
        <v>1.2152777777777778E-3</v>
      </c>
      <c r="D19" s="53">
        <v>4.6988275306542558E-3</v>
      </c>
      <c r="E19" s="54">
        <v>2.2472391062409048E-3</v>
      </c>
      <c r="F19" s="112"/>
      <c r="G19" s="53"/>
      <c r="H19" s="54"/>
      <c r="I19" s="112">
        <v>1.2152777777777778E-3</v>
      </c>
      <c r="J19" s="53">
        <v>3.3427780077043079E-3</v>
      </c>
      <c r="K19" s="91">
        <v>1.6910935738444202E-3</v>
      </c>
      <c r="M19" s="123"/>
    </row>
    <row r="20" spans="2:14" s="110" customFormat="1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  <c r="M20" s="123"/>
    </row>
    <row r="21" spans="2:14" s="110" customFormat="1" x14ac:dyDescent="0.3">
      <c r="B21" s="90" t="s">
        <v>78</v>
      </c>
      <c r="C21" s="112">
        <v>7.9861111111111094E-4</v>
      </c>
      <c r="D21" s="53">
        <v>3.0878009487156533E-3</v>
      </c>
      <c r="E21" s="54">
        <v>1.4767571269583084E-3</v>
      </c>
      <c r="F21" s="112">
        <v>6.5972222222222213E-4</v>
      </c>
      <c r="G21" s="53">
        <v>6.287920573634859E-3</v>
      </c>
      <c r="H21" s="54">
        <v>3.7094884810620846E-3</v>
      </c>
      <c r="I21" s="112">
        <v>1.4583333333333332E-3</v>
      </c>
      <c r="J21" s="53">
        <v>4.0113336092451688E-3</v>
      </c>
      <c r="K21" s="91">
        <v>2.029312288613304E-3</v>
      </c>
      <c r="M21" s="123"/>
    </row>
    <row r="22" spans="2:14" s="110" customFormat="1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  <c r="M22" s="123"/>
    </row>
    <row r="23" spans="2:14" s="110" customFormat="1" x14ac:dyDescent="0.3">
      <c r="B23" s="165" t="s">
        <v>178</v>
      </c>
      <c r="C23" s="169">
        <v>1.1226851851851849E-3</v>
      </c>
      <c r="D23" s="172">
        <v>4.3408216235567877E-3</v>
      </c>
      <c r="E23" s="54">
        <v>2.0760208886225493E-3</v>
      </c>
      <c r="F23" s="169"/>
      <c r="G23" s="172"/>
      <c r="H23" s="54"/>
      <c r="I23" s="169">
        <v>1.1226851851851849E-3</v>
      </c>
      <c r="J23" s="172">
        <v>3.0880901594982648E-3</v>
      </c>
      <c r="K23" s="91">
        <v>1.5622483491705592E-3</v>
      </c>
      <c r="M23" s="123"/>
    </row>
    <row r="24" spans="2:14" s="110" customFormat="1" x14ac:dyDescent="0.3">
      <c r="B24" s="90" t="s">
        <v>20</v>
      </c>
      <c r="C24" s="112">
        <v>2.3148148148148146E-4</v>
      </c>
      <c r="D24" s="53">
        <v>8.9501476774366765E-4</v>
      </c>
      <c r="E24" s="54">
        <v>4.2804554404588657E-4</v>
      </c>
      <c r="F24" s="112">
        <v>1.6203703703703703E-4</v>
      </c>
      <c r="G24" s="53">
        <v>1.5444015444015444E-3</v>
      </c>
      <c r="H24" s="54">
        <v>9.1110243394507357E-4</v>
      </c>
      <c r="I24" s="112">
        <v>3.9351851851851852E-4</v>
      </c>
      <c r="J24" s="53">
        <v>1.0824233548756806E-3</v>
      </c>
      <c r="K24" s="91">
        <v>5.4759220486390748E-4</v>
      </c>
      <c r="M24" s="123"/>
    </row>
    <row r="25" spans="2:14" s="110" customFormat="1" x14ac:dyDescent="0.3">
      <c r="B25" s="90" t="s">
        <v>21</v>
      </c>
      <c r="C25" s="112">
        <v>5.0347222222222217E-3</v>
      </c>
      <c r="D25" s="53">
        <v>1.9466571198424772E-2</v>
      </c>
      <c r="E25" s="54">
        <v>9.3099905829980324E-3</v>
      </c>
      <c r="F25" s="112">
        <v>7.013888888888889E-3</v>
      </c>
      <c r="G25" s="53">
        <v>6.6850523993381136E-2</v>
      </c>
      <c r="H25" s="54">
        <v>3.9437719640765326E-2</v>
      </c>
      <c r="I25" s="112">
        <v>1.2048611111111111E-2</v>
      </c>
      <c r="J25" s="53">
        <v>3.3141256247811279E-2</v>
      </c>
      <c r="K25" s="91">
        <v>1.6765984860686107E-2</v>
      </c>
      <c r="M25" s="123"/>
    </row>
    <row r="26" spans="2:14" s="110" customFormat="1" x14ac:dyDescent="0.3">
      <c r="B26" s="94" t="s">
        <v>3</v>
      </c>
      <c r="C26" s="55">
        <v>0.25863425925925926</v>
      </c>
      <c r="D26" s="56">
        <v>0.99999999999999967</v>
      </c>
      <c r="E26" s="57">
        <v>0.47825528636246911</v>
      </c>
      <c r="F26" s="55">
        <v>0.10491898148148147</v>
      </c>
      <c r="G26" s="56">
        <v>0.99999999999999989</v>
      </c>
      <c r="H26" s="57">
        <v>0.58993882597943514</v>
      </c>
      <c r="I26" s="55">
        <v>0.36355324074074069</v>
      </c>
      <c r="J26" s="56">
        <v>1</v>
      </c>
      <c r="K26" s="124">
        <v>0.50589466902882918</v>
      </c>
    </row>
    <row r="27" spans="2:14" s="110" customFormat="1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16"/>
      <c r="L27" s="16"/>
      <c r="M27" s="16"/>
      <c r="N27" s="16"/>
    </row>
    <row r="28" spans="2:14" s="1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3">
      <c r="B29" s="90" t="s">
        <v>23</v>
      </c>
      <c r="C29" s="112">
        <v>5.7638888888888913E-2</v>
      </c>
      <c r="D29" s="53"/>
      <c r="E29" s="54">
        <v>0.10658334046742581</v>
      </c>
      <c r="F29" s="112">
        <v>6.7708333333333336E-3</v>
      </c>
      <c r="G29" s="53"/>
      <c r="H29" s="54">
        <v>3.8071065989847719E-2</v>
      </c>
      <c r="I29" s="112">
        <v>6.4409722222222243E-2</v>
      </c>
      <c r="J29" s="53"/>
      <c r="K29" s="91">
        <v>8.9627959413754302E-2</v>
      </c>
      <c r="M29" s="123"/>
    </row>
    <row r="30" spans="2:14" s="110" customFormat="1" x14ac:dyDescent="0.3">
      <c r="B30" s="90" t="s">
        <v>24</v>
      </c>
      <c r="C30" s="112">
        <v>1.8518518518518518E-4</v>
      </c>
      <c r="D30" s="53"/>
      <c r="E30" s="54">
        <v>3.4243643523670925E-4</v>
      </c>
      <c r="F30" s="112">
        <v>4.8611111111111104E-4</v>
      </c>
      <c r="G30" s="53"/>
      <c r="H30" s="54">
        <v>2.7333073018352204E-3</v>
      </c>
      <c r="I30" s="112">
        <v>6.7129629629629625E-4</v>
      </c>
      <c r="J30" s="53"/>
      <c r="K30" s="91">
        <v>9.3412787888548911E-4</v>
      </c>
      <c r="M30" s="123"/>
    </row>
    <row r="31" spans="2:14" s="110" customFormat="1" x14ac:dyDescent="0.3">
      <c r="B31" s="90" t="s">
        <v>25</v>
      </c>
      <c r="C31" s="112">
        <v>2.0717592592592593E-3</v>
      </c>
      <c r="D31" s="53"/>
      <c r="E31" s="54">
        <v>3.8310076192106849E-3</v>
      </c>
      <c r="F31" s="112">
        <v>5.5555555555555556E-4</v>
      </c>
      <c r="G31" s="53"/>
      <c r="H31" s="54">
        <v>3.1237797735259665E-3</v>
      </c>
      <c r="I31" s="112">
        <v>2.627314814814815E-3</v>
      </c>
      <c r="J31" s="53"/>
      <c r="K31" s="91">
        <v>3.6559832501207941E-3</v>
      </c>
      <c r="M31" s="123"/>
    </row>
    <row r="32" spans="2:14" s="110" customFormat="1" x14ac:dyDescent="0.3">
      <c r="B32" s="90" t="s">
        <v>26</v>
      </c>
      <c r="C32" s="112">
        <v>9.0821759259259172E-2</v>
      </c>
      <c r="D32" s="53"/>
      <c r="E32" s="54">
        <v>0.16794366920640344</v>
      </c>
      <c r="F32" s="112">
        <v>4.5636574074074072E-2</v>
      </c>
      <c r="G32" s="53"/>
      <c r="H32" s="54">
        <v>0.25660549264610177</v>
      </c>
      <c r="I32" s="112">
        <v>0.13645833333333324</v>
      </c>
      <c r="J32" s="53"/>
      <c r="K32" s="91">
        <v>0.18988564986310189</v>
      </c>
      <c r="M32" s="123"/>
    </row>
    <row r="33" spans="2:14" s="110" customFormat="1" x14ac:dyDescent="0.3">
      <c r="B33" s="90" t="s">
        <v>27</v>
      </c>
      <c r="C33" s="112">
        <v>8.557870370370356E-2</v>
      </c>
      <c r="D33" s="53"/>
      <c r="E33" s="54">
        <v>0.15824843763376401</v>
      </c>
      <c r="F33" s="112">
        <v>1.8449074074074073E-2</v>
      </c>
      <c r="G33" s="53"/>
      <c r="H33" s="54">
        <v>0.1037355199791748</v>
      </c>
      <c r="I33" s="112">
        <v>0.10402777777777764</v>
      </c>
      <c r="J33" s="53"/>
      <c r="K33" s="91">
        <v>0.14475760992108216</v>
      </c>
      <c r="M33" s="123"/>
    </row>
    <row r="34" spans="2:14" s="110" customFormat="1" x14ac:dyDescent="0.3">
      <c r="B34" s="90" t="s">
        <v>28</v>
      </c>
      <c r="C34" s="112">
        <v>4.5856481481481491E-2</v>
      </c>
      <c r="D34" s="53"/>
      <c r="E34" s="54">
        <v>8.4795822275490151E-2</v>
      </c>
      <c r="F34" s="112">
        <v>1.0300925925925924E-3</v>
      </c>
      <c r="G34" s="53"/>
      <c r="H34" s="54">
        <v>5.7920083300793956E-3</v>
      </c>
      <c r="I34" s="112">
        <v>4.6886574074074081E-2</v>
      </c>
      <c r="J34" s="53"/>
      <c r="K34" s="91">
        <v>6.5244000644226155E-2</v>
      </c>
      <c r="M34" s="123"/>
    </row>
    <row r="35" spans="2:14" s="110" customFormat="1" x14ac:dyDescent="0.3">
      <c r="B35" s="94" t="s">
        <v>3</v>
      </c>
      <c r="C35" s="17">
        <v>0.28215277777777759</v>
      </c>
      <c r="D35" s="56"/>
      <c r="E35" s="56">
        <v>0.52174471363753083</v>
      </c>
      <c r="F35" s="17">
        <v>7.2928240740740738E-2</v>
      </c>
      <c r="G35" s="56"/>
      <c r="H35" s="56">
        <v>0.41006117402056486</v>
      </c>
      <c r="I35" s="17">
        <v>0.35508101851851831</v>
      </c>
      <c r="J35" s="56"/>
      <c r="K35" s="95">
        <v>0.49410533097117076</v>
      </c>
      <c r="M35" s="123"/>
    </row>
    <row r="36" spans="2:14" s="110" customFormat="1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19"/>
      <c r="L36" s="128"/>
      <c r="M36" s="128"/>
      <c r="N36" s="128"/>
    </row>
    <row r="37" spans="2:14" s="110" customFormat="1" x14ac:dyDescent="0.3">
      <c r="B37" s="94" t="s">
        <v>6</v>
      </c>
      <c r="C37" s="17">
        <v>0.5407870370370369</v>
      </c>
      <c r="D37" s="129"/>
      <c r="E37" s="56">
        <v>1</v>
      </c>
      <c r="F37" s="17">
        <v>0.17784722222222221</v>
      </c>
      <c r="G37" s="129"/>
      <c r="H37" s="56">
        <v>1</v>
      </c>
      <c r="I37" s="17">
        <v>0.71863425925925895</v>
      </c>
      <c r="J37" s="129"/>
      <c r="K37" s="95">
        <v>1</v>
      </c>
    </row>
    <row r="38" spans="2:14" s="110" customFormat="1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  <row r="39" spans="2:14" s="110" customFormat="1" x14ac:dyDescent="0.3">
      <c r="C39" s="122"/>
      <c r="D39" s="122"/>
      <c r="E39" s="122"/>
      <c r="F39" s="122"/>
      <c r="H39" s="122"/>
    </row>
    <row r="40" spans="2:14" s="110" customFormat="1" x14ac:dyDescent="0.3">
      <c r="C40" s="122"/>
      <c r="D40" s="122"/>
      <c r="E40" s="122"/>
      <c r="F40" s="122"/>
      <c r="H40" s="122"/>
    </row>
    <row r="41" spans="2:14" s="110" customFormat="1" x14ac:dyDescent="0.3">
      <c r="C41" s="122"/>
      <c r="D41" s="122"/>
      <c r="E41" s="122"/>
      <c r="F41" s="122"/>
      <c r="H41" s="122"/>
    </row>
    <row r="42" spans="2:14" s="110" customFormat="1" x14ac:dyDescent="0.3">
      <c r="C42" s="122"/>
      <c r="D42" s="122"/>
      <c r="E42" s="122"/>
      <c r="F42" s="122"/>
      <c r="H42" s="122"/>
    </row>
    <row r="43" spans="2:14" s="110" customFormat="1" x14ac:dyDescent="0.3">
      <c r="C43" s="122"/>
      <c r="D43" s="122"/>
      <c r="E43" s="122"/>
      <c r="F43" s="122"/>
      <c r="H43" s="122"/>
    </row>
    <row r="44" spans="2:14" s="110" customFormat="1" x14ac:dyDescent="0.3">
      <c r="C44" s="122"/>
      <c r="D44" s="122"/>
      <c r="E44" s="122"/>
      <c r="F44" s="122"/>
      <c r="H44" s="122"/>
    </row>
    <row r="45" spans="2:14" s="110" customFormat="1" x14ac:dyDescent="0.3">
      <c r="C45" s="122"/>
      <c r="D45" s="122"/>
      <c r="E45" s="122"/>
      <c r="F45" s="122"/>
      <c r="H45" s="122"/>
    </row>
    <row r="46" spans="2:14" s="110" customFormat="1" x14ac:dyDescent="0.3">
      <c r="C46" s="122"/>
      <c r="D46" s="122"/>
      <c r="E46" s="122"/>
      <c r="F46" s="122"/>
      <c r="H46" s="122"/>
    </row>
    <row r="47" spans="2:14" s="110" customFormat="1" x14ac:dyDescent="0.3">
      <c r="C47" s="122"/>
      <c r="D47" s="122"/>
      <c r="E47" s="122"/>
      <c r="F47" s="122"/>
      <c r="H47" s="122"/>
    </row>
    <row r="48" spans="2:14" s="110" customFormat="1" x14ac:dyDescent="0.3">
      <c r="C48" s="122"/>
      <c r="D48" s="122"/>
      <c r="E48" s="122"/>
      <c r="F48" s="122"/>
      <c r="H48" s="122"/>
    </row>
    <row r="49" spans="3:8" s="110" customFormat="1" x14ac:dyDescent="0.3">
      <c r="C49" s="122"/>
      <c r="D49" s="122"/>
      <c r="E49" s="122"/>
      <c r="F49" s="122"/>
      <c r="H49" s="122"/>
    </row>
    <row r="50" spans="3:8" s="110" customFormat="1" x14ac:dyDescent="0.3">
      <c r="C50" s="122"/>
      <c r="D50" s="122"/>
      <c r="E50" s="122"/>
      <c r="F50" s="122"/>
      <c r="H50" s="122"/>
    </row>
    <row r="51" spans="3:8" s="110" customFormat="1" x14ac:dyDescent="0.3">
      <c r="C51" s="122"/>
      <c r="D51" s="122"/>
      <c r="E51" s="122"/>
      <c r="F51" s="122"/>
      <c r="H51" s="122"/>
    </row>
    <row r="52" spans="3:8" s="110" customFormat="1" x14ac:dyDescent="0.3">
      <c r="C52" s="122"/>
      <c r="D52" s="122"/>
      <c r="E52" s="122"/>
      <c r="F52" s="122"/>
      <c r="H52" s="122"/>
    </row>
    <row r="53" spans="3:8" s="110" customFormat="1" x14ac:dyDescent="0.3">
      <c r="C53" s="122"/>
      <c r="D53" s="122"/>
      <c r="E53" s="122"/>
      <c r="F53" s="122"/>
      <c r="H53" s="122"/>
    </row>
    <row r="54" spans="3:8" s="110" customFormat="1" x14ac:dyDescent="0.3">
      <c r="C54" s="122"/>
      <c r="D54" s="122"/>
      <c r="E54" s="122"/>
      <c r="F54" s="122"/>
      <c r="H54" s="122"/>
    </row>
    <row r="55" spans="3:8" s="110" customFormat="1" x14ac:dyDescent="0.3">
      <c r="C55" s="122"/>
      <c r="D55" s="122"/>
      <c r="E55" s="122"/>
      <c r="F55" s="122"/>
      <c r="H55" s="122"/>
    </row>
    <row r="56" spans="3:8" s="110" customFormat="1" x14ac:dyDescent="0.3">
      <c r="C56" s="122"/>
      <c r="D56" s="122"/>
      <c r="E56" s="122"/>
      <c r="F56" s="122"/>
      <c r="H56" s="122"/>
    </row>
    <row r="57" spans="3:8" s="110" customFormat="1" x14ac:dyDescent="0.3">
      <c r="C57" s="122"/>
      <c r="D57" s="122"/>
      <c r="E57" s="122"/>
      <c r="F57" s="122"/>
      <c r="H57" s="122"/>
    </row>
    <row r="58" spans="3:8" s="110" customFormat="1" x14ac:dyDescent="0.3">
      <c r="C58" s="122"/>
      <c r="D58" s="122"/>
      <c r="E58" s="122"/>
      <c r="F58" s="122"/>
      <c r="H58" s="122"/>
    </row>
    <row r="59" spans="3:8" s="110" customFormat="1" x14ac:dyDescent="0.3">
      <c r="C59" s="122"/>
      <c r="D59" s="122"/>
      <c r="E59" s="122"/>
      <c r="F59" s="122"/>
      <c r="H59" s="122"/>
    </row>
    <row r="60" spans="3:8" s="110" customFormat="1" x14ac:dyDescent="0.3">
      <c r="C60" s="122"/>
      <c r="D60" s="122"/>
      <c r="E60" s="122"/>
      <c r="F60" s="122"/>
      <c r="H60" s="122"/>
    </row>
    <row r="61" spans="3:8" s="110" customFormat="1" x14ac:dyDescent="0.3">
      <c r="C61" s="122"/>
      <c r="D61" s="122"/>
      <c r="E61" s="122"/>
      <c r="F61" s="122"/>
      <c r="H61" s="122"/>
    </row>
    <row r="62" spans="3:8" s="110" customFormat="1" x14ac:dyDescent="0.3">
      <c r="C62" s="122"/>
      <c r="D62" s="122"/>
      <c r="E62" s="122"/>
      <c r="F62" s="122"/>
      <c r="H62" s="122"/>
    </row>
    <row r="63" spans="3:8" s="110" customFormat="1" x14ac:dyDescent="0.3">
      <c r="C63" s="122"/>
      <c r="D63" s="122"/>
      <c r="E63" s="122"/>
      <c r="F63" s="122"/>
      <c r="H63" s="122"/>
    </row>
    <row r="64" spans="3:8" s="110" customFormat="1" x14ac:dyDescent="0.3">
      <c r="C64" s="122"/>
      <c r="D64" s="122"/>
      <c r="E64" s="122"/>
      <c r="F64" s="122"/>
      <c r="H64" s="122"/>
    </row>
    <row r="65" spans="3:8" s="110" customFormat="1" x14ac:dyDescent="0.3">
      <c r="C65" s="122"/>
      <c r="D65" s="122"/>
      <c r="E65" s="122"/>
      <c r="F65" s="122"/>
      <c r="H65" s="122"/>
    </row>
    <row r="66" spans="3:8" s="110" customFormat="1" x14ac:dyDescent="0.3">
      <c r="C66" s="122"/>
      <c r="D66" s="122"/>
      <c r="E66" s="122"/>
      <c r="F66" s="122"/>
      <c r="H66" s="122"/>
    </row>
    <row r="67" spans="3:8" s="110" customFormat="1" x14ac:dyDescent="0.3">
      <c r="C67" s="122"/>
      <c r="D67" s="122"/>
      <c r="E67" s="122"/>
      <c r="F67" s="122"/>
      <c r="H67" s="122"/>
    </row>
    <row r="68" spans="3:8" s="110" customFormat="1" x14ac:dyDescent="0.3">
      <c r="C68" s="122"/>
      <c r="D68" s="122"/>
      <c r="E68" s="122"/>
      <c r="F68" s="122"/>
      <c r="H68" s="122"/>
    </row>
    <row r="69" spans="3:8" s="110" customFormat="1" x14ac:dyDescent="0.3">
      <c r="C69" s="122"/>
      <c r="D69" s="122"/>
      <c r="E69" s="122"/>
      <c r="F69" s="122"/>
      <c r="H69" s="122"/>
    </row>
    <row r="70" spans="3:8" s="110" customFormat="1" x14ac:dyDescent="0.3">
      <c r="C70" s="122"/>
      <c r="D70" s="122"/>
      <c r="E70" s="122"/>
      <c r="F70" s="122"/>
      <c r="H70" s="122"/>
    </row>
    <row r="71" spans="3:8" s="110" customFormat="1" x14ac:dyDescent="0.3">
      <c r="C71" s="122"/>
      <c r="D71" s="122"/>
      <c r="E71" s="122"/>
      <c r="F71" s="122"/>
      <c r="H71" s="122"/>
    </row>
    <row r="72" spans="3:8" s="110" customFormat="1" x14ac:dyDescent="0.3">
      <c r="C72" s="122"/>
      <c r="D72" s="122"/>
      <c r="E72" s="122"/>
      <c r="F72" s="122"/>
      <c r="H72" s="122"/>
    </row>
    <row r="73" spans="3:8" s="110" customFormat="1" x14ac:dyDescent="0.3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3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163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/>
      <c r="D7" s="52"/>
      <c r="E7" s="52"/>
      <c r="F7" s="52"/>
      <c r="G7" s="52">
        <v>8.2986111111111108E-3</v>
      </c>
      <c r="H7" s="52"/>
      <c r="I7" s="52"/>
      <c r="J7" s="52"/>
      <c r="K7" s="64">
        <v>8.2986111111111108E-3</v>
      </c>
    </row>
    <row r="8" spans="2:11" x14ac:dyDescent="0.3">
      <c r="B8" s="90" t="s">
        <v>76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3">
      <c r="B9" s="90" t="s">
        <v>12</v>
      </c>
      <c r="C9" s="52"/>
      <c r="D9" s="52"/>
      <c r="E9" s="52"/>
      <c r="F9" s="52"/>
      <c r="G9" s="52">
        <v>1.1342592592592591E-3</v>
      </c>
      <c r="H9" s="52"/>
      <c r="I9" s="52"/>
      <c r="J9" s="52"/>
      <c r="K9" s="64">
        <v>1.1342592592592591E-3</v>
      </c>
    </row>
    <row r="10" spans="2:11" x14ac:dyDescent="0.3">
      <c r="B10" s="90" t="s">
        <v>13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3">
      <c r="B11" s="90" t="s">
        <v>14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3">
      <c r="B12" s="90" t="s">
        <v>107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3">
      <c r="B16" s="90" t="s">
        <v>16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64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/>
      <c r="D25" s="52"/>
      <c r="E25" s="52"/>
      <c r="F25" s="52"/>
      <c r="G25" s="52">
        <v>1.1979166666666667E-2</v>
      </c>
      <c r="H25" s="52"/>
      <c r="I25" s="52"/>
      <c r="J25" s="52"/>
      <c r="K25" s="64">
        <v>1.1979166666666667E-2</v>
      </c>
    </row>
    <row r="26" spans="2:11" x14ac:dyDescent="0.3">
      <c r="B26" s="27" t="s">
        <v>3</v>
      </c>
      <c r="C26" s="28"/>
      <c r="D26" s="28"/>
      <c r="E26" s="28"/>
      <c r="F26" s="28"/>
      <c r="G26" s="28">
        <v>2.1412037037037035E-2</v>
      </c>
      <c r="H26" s="28"/>
      <c r="I26" s="28"/>
      <c r="J26" s="32"/>
      <c r="K26" s="65">
        <v>2.1412037037037035E-2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>
        <v>1.1249999999999998E-2</v>
      </c>
      <c r="H29" s="52"/>
      <c r="I29" s="52"/>
      <c r="J29" s="52"/>
      <c r="K29" s="64">
        <v>1.1249999999999998E-2</v>
      </c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/>
      <c r="D32" s="52"/>
      <c r="E32" s="52"/>
      <c r="F32" s="52"/>
      <c r="G32" s="52">
        <v>2.0254629629629629E-3</v>
      </c>
      <c r="H32" s="52"/>
      <c r="I32" s="52"/>
      <c r="J32" s="52"/>
      <c r="K32" s="64">
        <v>2.0254629629629629E-3</v>
      </c>
    </row>
    <row r="33" spans="2:11" x14ac:dyDescent="0.3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3">
      <c r="B34" s="23" t="s">
        <v>28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3">
      <c r="B35" s="27" t="s">
        <v>3</v>
      </c>
      <c r="C35" s="28"/>
      <c r="D35" s="28"/>
      <c r="E35" s="28"/>
      <c r="F35" s="28"/>
      <c r="G35" s="28">
        <v>1.3275462962962961E-2</v>
      </c>
      <c r="H35" s="28"/>
      <c r="I35" s="28"/>
      <c r="J35" s="32"/>
      <c r="K35" s="65">
        <v>1.3275462962962961E-2</v>
      </c>
    </row>
    <row r="36" spans="2:11" x14ac:dyDescent="0.3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>
        <v>3.4687499999999996E-2</v>
      </c>
      <c r="H37" s="32"/>
      <c r="I37" s="32"/>
      <c r="J37" s="32"/>
      <c r="K37" s="72">
        <v>3.4687499999999996E-2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164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/>
      <c r="D7" s="52">
        <v>7.9976851851851841E-3</v>
      </c>
      <c r="E7" s="52"/>
      <c r="F7" s="52">
        <v>6.3310185185185188E-3</v>
      </c>
      <c r="G7" s="52"/>
      <c r="H7" s="52"/>
      <c r="I7" s="52"/>
      <c r="J7" s="52"/>
      <c r="K7" s="64">
        <v>1.4328703703703703E-2</v>
      </c>
    </row>
    <row r="8" spans="2:11" x14ac:dyDescent="0.3">
      <c r="B8" s="90" t="s">
        <v>76</v>
      </c>
      <c r="C8" s="52"/>
      <c r="D8" s="52">
        <v>9.3055555555555565E-3</v>
      </c>
      <c r="E8" s="52"/>
      <c r="F8" s="52"/>
      <c r="G8" s="52"/>
      <c r="H8" s="52"/>
      <c r="I8" s="52"/>
      <c r="J8" s="52"/>
      <c r="K8" s="64">
        <v>9.3055555555555565E-3</v>
      </c>
    </row>
    <row r="9" spans="2:11" x14ac:dyDescent="0.3">
      <c r="B9" s="90" t="s">
        <v>12</v>
      </c>
      <c r="C9" s="52"/>
      <c r="D9" s="52"/>
      <c r="E9" s="52"/>
      <c r="F9" s="52"/>
      <c r="G9" s="52"/>
      <c r="H9" s="52"/>
      <c r="I9" s="52"/>
      <c r="J9" s="52"/>
      <c r="K9" s="64"/>
    </row>
    <row r="10" spans="2:11" x14ac:dyDescent="0.3">
      <c r="B10" s="90" t="s">
        <v>13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3">
      <c r="B11" s="90" t="s">
        <v>14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3">
      <c r="B12" s="90" t="s">
        <v>107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3">
      <c r="B16" s="90" t="s">
        <v>16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3">
      <c r="B22" s="90" t="s">
        <v>19</v>
      </c>
      <c r="C22" s="52"/>
      <c r="D22" s="52">
        <v>2.488425925925926E-3</v>
      </c>
      <c r="E22" s="52"/>
      <c r="F22" s="52"/>
      <c r="G22" s="52"/>
      <c r="H22" s="52"/>
      <c r="I22" s="52"/>
      <c r="J22" s="52"/>
      <c r="K22" s="64">
        <v>2.488425925925926E-3</v>
      </c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64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/>
      <c r="D25" s="52">
        <v>1.2916666666666667E-2</v>
      </c>
      <c r="E25" s="52"/>
      <c r="F25" s="52"/>
      <c r="G25" s="52"/>
      <c r="H25" s="52"/>
      <c r="I25" s="52"/>
      <c r="J25" s="52"/>
      <c r="K25" s="64">
        <v>1.2916666666666667E-2</v>
      </c>
    </row>
    <row r="26" spans="2:11" x14ac:dyDescent="0.3">
      <c r="B26" s="27" t="s">
        <v>3</v>
      </c>
      <c r="C26" s="28"/>
      <c r="D26" s="28">
        <v>3.2708333333333332E-2</v>
      </c>
      <c r="E26" s="28"/>
      <c r="F26" s="28">
        <v>6.3310185185185188E-3</v>
      </c>
      <c r="G26" s="28"/>
      <c r="H26" s="28"/>
      <c r="I26" s="28"/>
      <c r="J26" s="32"/>
      <c r="K26" s="65">
        <v>3.9039351851851853E-2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>
        <v>1.1249999999999998E-2</v>
      </c>
      <c r="H29" s="52"/>
      <c r="I29" s="52"/>
      <c r="J29" s="52"/>
      <c r="K29" s="64">
        <v>1.1249999999999998E-2</v>
      </c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/>
      <c r="D32" s="52">
        <v>1.4930555555555556E-3</v>
      </c>
      <c r="E32" s="52"/>
      <c r="F32" s="52"/>
      <c r="G32" s="52"/>
      <c r="H32" s="52"/>
      <c r="I32" s="52"/>
      <c r="J32" s="52"/>
      <c r="K32" s="64">
        <v>1.4930555555555556E-3</v>
      </c>
    </row>
    <row r="33" spans="2:11" x14ac:dyDescent="0.3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3">
      <c r="B34" s="23" t="s">
        <v>28</v>
      </c>
      <c r="C34" s="52"/>
      <c r="D34" s="52">
        <v>1.1157407407407409E-2</v>
      </c>
      <c r="E34" s="52"/>
      <c r="F34" s="52"/>
      <c r="G34" s="52"/>
      <c r="H34" s="52"/>
      <c r="I34" s="52"/>
      <c r="J34" s="52"/>
      <c r="K34" s="64">
        <v>1.1157407407407409E-2</v>
      </c>
    </row>
    <row r="35" spans="2:11" x14ac:dyDescent="0.3">
      <c r="B35" s="27" t="s">
        <v>3</v>
      </c>
      <c r="C35" s="28"/>
      <c r="D35" s="28">
        <v>1.2650462962962964E-2</v>
      </c>
      <c r="E35" s="28"/>
      <c r="F35" s="28"/>
      <c r="G35" s="28">
        <v>1.1249999999999998E-2</v>
      </c>
      <c r="H35" s="28"/>
      <c r="I35" s="28"/>
      <c r="J35" s="32"/>
      <c r="K35" s="65">
        <v>2.3900462962962964E-2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>
        <v>4.53587962962963E-2</v>
      </c>
      <c r="E37" s="32"/>
      <c r="F37" s="32">
        <v>6.3310185185185188E-3</v>
      </c>
      <c r="G37" s="32">
        <v>1.1249999999999998E-2</v>
      </c>
      <c r="H37" s="32"/>
      <c r="I37" s="32"/>
      <c r="J37" s="32"/>
      <c r="K37" s="72">
        <v>6.293981481481481E-2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0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165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>
        <v>6.4027777777777767E-2</v>
      </c>
      <c r="D7" s="52">
        <v>3.5497685185185188E-2</v>
      </c>
      <c r="E7" s="52">
        <v>1.6782407407407406E-2</v>
      </c>
      <c r="F7" s="52">
        <v>1.4826388888888891E-2</v>
      </c>
      <c r="G7" s="52">
        <v>1.7557870370370366E-2</v>
      </c>
      <c r="H7" s="52">
        <v>1.2303240740740741E-2</v>
      </c>
      <c r="I7" s="52"/>
      <c r="J7" s="52"/>
      <c r="K7" s="64">
        <v>0.16099537037037037</v>
      </c>
    </row>
    <row r="8" spans="2:11" x14ac:dyDescent="0.3">
      <c r="B8" s="90" t="s">
        <v>76</v>
      </c>
      <c r="C8" s="52">
        <v>1.3888888888888889E-4</v>
      </c>
      <c r="D8" s="52"/>
      <c r="E8" s="52"/>
      <c r="F8" s="52"/>
      <c r="G8" s="52"/>
      <c r="H8" s="52"/>
      <c r="I8" s="52"/>
      <c r="J8" s="52"/>
      <c r="K8" s="64">
        <v>1.3888888888888889E-4</v>
      </c>
    </row>
    <row r="9" spans="2:11" x14ac:dyDescent="0.3">
      <c r="B9" s="90" t="s">
        <v>12</v>
      </c>
      <c r="C9" s="52">
        <v>1.2939814814814814E-2</v>
      </c>
      <c r="D9" s="52">
        <v>9.5601851851851855E-3</v>
      </c>
      <c r="E9" s="52">
        <v>3.3449074074074071E-3</v>
      </c>
      <c r="F9" s="52"/>
      <c r="G9" s="52">
        <v>2.3402777777777783E-2</v>
      </c>
      <c r="H9" s="52">
        <v>3.472222222222222E-3</v>
      </c>
      <c r="I9" s="52"/>
      <c r="J9" s="52"/>
      <c r="K9" s="64">
        <v>5.271990740740741E-2</v>
      </c>
    </row>
    <row r="10" spans="2:11" x14ac:dyDescent="0.3">
      <c r="B10" s="90" t="s">
        <v>13</v>
      </c>
      <c r="C10" s="52">
        <v>1.7245370370370372E-3</v>
      </c>
      <c r="D10" s="52"/>
      <c r="E10" s="52">
        <v>3.1365740740740742E-3</v>
      </c>
      <c r="F10" s="52"/>
      <c r="G10" s="52">
        <v>1.0416666666666667E-4</v>
      </c>
      <c r="H10" s="52">
        <v>1.9675925925925928E-3</v>
      </c>
      <c r="I10" s="52"/>
      <c r="J10" s="52"/>
      <c r="K10" s="64">
        <v>6.9328703703703705E-3</v>
      </c>
    </row>
    <row r="11" spans="2:11" x14ac:dyDescent="0.3">
      <c r="B11" s="90" t="s">
        <v>14</v>
      </c>
      <c r="C11" s="52">
        <v>3.6111111111111109E-3</v>
      </c>
      <c r="D11" s="52"/>
      <c r="E11" s="52">
        <v>1.1655092592592592E-2</v>
      </c>
      <c r="F11" s="52"/>
      <c r="G11" s="52">
        <v>7.3495370370370381E-3</v>
      </c>
      <c r="H11" s="52">
        <v>2.5000000000000001E-3</v>
      </c>
      <c r="I11" s="52"/>
      <c r="J11" s="52"/>
      <c r="K11" s="64">
        <v>2.5115740740740741E-2</v>
      </c>
    </row>
    <row r="12" spans="2:11" x14ac:dyDescent="0.3">
      <c r="B12" s="90" t="s">
        <v>107</v>
      </c>
      <c r="C12" s="52">
        <v>2.8958333333333336E-2</v>
      </c>
      <c r="D12" s="52"/>
      <c r="E12" s="52">
        <v>4.7453703703703703E-3</v>
      </c>
      <c r="F12" s="52"/>
      <c r="G12" s="52">
        <v>2.0138888888888888E-3</v>
      </c>
      <c r="H12" s="52">
        <v>6.0416666666666665E-3</v>
      </c>
      <c r="I12" s="52"/>
      <c r="J12" s="52"/>
      <c r="K12" s="64">
        <v>4.1759259259259267E-2</v>
      </c>
    </row>
    <row r="13" spans="2:11" x14ac:dyDescent="0.3">
      <c r="B13" s="90" t="s">
        <v>176</v>
      </c>
      <c r="C13" s="52"/>
      <c r="D13" s="52"/>
      <c r="E13" s="52"/>
      <c r="F13" s="52"/>
      <c r="G13" s="52">
        <v>1.4583333333333334E-3</v>
      </c>
      <c r="H13" s="52"/>
      <c r="I13" s="52"/>
      <c r="J13" s="52"/>
      <c r="K13" s="64">
        <v>1.4583333333333334E-3</v>
      </c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>
        <v>1.4120370370370372E-3</v>
      </c>
      <c r="F15" s="52"/>
      <c r="G15" s="52"/>
      <c r="H15" s="52"/>
      <c r="I15" s="52"/>
      <c r="J15" s="52"/>
      <c r="K15" s="64">
        <v>1.4120370370370372E-3</v>
      </c>
    </row>
    <row r="16" spans="2:11" x14ac:dyDescent="0.3">
      <c r="B16" s="90" t="s">
        <v>16</v>
      </c>
      <c r="C16" s="52">
        <v>2.6620370370370372E-4</v>
      </c>
      <c r="D16" s="52"/>
      <c r="E16" s="52">
        <v>4.0740740740740746E-3</v>
      </c>
      <c r="F16" s="52"/>
      <c r="G16" s="52"/>
      <c r="H16" s="52">
        <v>7.5231481481481482E-4</v>
      </c>
      <c r="I16" s="52"/>
      <c r="J16" s="52"/>
      <c r="K16" s="64">
        <v>5.092592592592593E-3</v>
      </c>
    </row>
    <row r="17" spans="2:11" x14ac:dyDescent="0.3">
      <c r="B17" s="90" t="s">
        <v>17</v>
      </c>
      <c r="C17" s="52"/>
      <c r="D17" s="52"/>
      <c r="E17" s="52">
        <v>1.5393518518518516E-3</v>
      </c>
      <c r="F17" s="52"/>
      <c r="G17" s="52"/>
      <c r="H17" s="52"/>
      <c r="I17" s="52"/>
      <c r="J17" s="52"/>
      <c r="K17" s="64">
        <v>1.5393518518518516E-3</v>
      </c>
    </row>
    <row r="18" spans="2:11" x14ac:dyDescent="0.3">
      <c r="B18" s="90" t="s">
        <v>18</v>
      </c>
      <c r="C18" s="52">
        <v>3.7037037037037041E-4</v>
      </c>
      <c r="D18" s="52">
        <v>1.5914351851851853E-2</v>
      </c>
      <c r="E18" s="52"/>
      <c r="F18" s="52"/>
      <c r="G18" s="52">
        <v>3.0092592592592595E-4</v>
      </c>
      <c r="H18" s="52"/>
      <c r="I18" s="52"/>
      <c r="J18" s="52"/>
      <c r="K18" s="64">
        <v>1.6585648148148151E-2</v>
      </c>
    </row>
    <row r="19" spans="2:11" x14ac:dyDescent="0.3">
      <c r="B19" s="90" t="s">
        <v>177</v>
      </c>
      <c r="C19" s="52">
        <v>9.2592592592592588E-5</v>
      </c>
      <c r="D19" s="52"/>
      <c r="E19" s="52"/>
      <c r="F19" s="52"/>
      <c r="G19" s="52"/>
      <c r="H19" s="52"/>
      <c r="I19" s="52"/>
      <c r="J19" s="52"/>
      <c r="K19" s="64">
        <v>9.2592592592592588E-5</v>
      </c>
    </row>
    <row r="20" spans="2:11" x14ac:dyDescent="0.3">
      <c r="B20" s="90" t="s">
        <v>77</v>
      </c>
      <c r="C20" s="52">
        <v>4.7569444444444439E-3</v>
      </c>
      <c r="D20" s="52"/>
      <c r="E20" s="52"/>
      <c r="F20" s="52"/>
      <c r="G20" s="52">
        <v>3.7962962962962959E-3</v>
      </c>
      <c r="H20" s="52"/>
      <c r="I20" s="52"/>
      <c r="J20" s="52"/>
      <c r="K20" s="64">
        <v>8.5532407407407397E-3</v>
      </c>
    </row>
    <row r="21" spans="2:11" x14ac:dyDescent="0.3">
      <c r="B21" s="90" t="s">
        <v>78</v>
      </c>
      <c r="C21" s="52"/>
      <c r="D21" s="52"/>
      <c r="E21" s="52"/>
      <c r="F21" s="52"/>
      <c r="G21" s="52">
        <v>4.5138888888888885E-3</v>
      </c>
      <c r="H21" s="52"/>
      <c r="I21" s="52"/>
      <c r="J21" s="52"/>
      <c r="K21" s="64">
        <v>4.5138888888888885E-3</v>
      </c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>
        <v>3.3564814814814812E-4</v>
      </c>
      <c r="I23" s="176"/>
      <c r="J23" s="176"/>
      <c r="K23" s="64">
        <v>3.3564814814814812E-4</v>
      </c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>
        <v>1.819444444444444E-2</v>
      </c>
      <c r="D25" s="52">
        <v>5.7523148148148143E-3</v>
      </c>
      <c r="E25" s="52">
        <v>1.9432870370370368E-2</v>
      </c>
      <c r="F25" s="52"/>
      <c r="G25" s="52">
        <v>5.8680555555555552E-3</v>
      </c>
      <c r="H25" s="52">
        <v>4.8726851851851856E-3</v>
      </c>
      <c r="I25" s="52"/>
      <c r="J25" s="52"/>
      <c r="K25" s="64">
        <v>5.4120370370370367E-2</v>
      </c>
    </row>
    <row r="26" spans="2:11" x14ac:dyDescent="0.3">
      <c r="B26" s="27" t="s">
        <v>3</v>
      </c>
      <c r="C26" s="28">
        <v>0.13508101851851848</v>
      </c>
      <c r="D26" s="28">
        <v>6.6724537037037041E-2</v>
      </c>
      <c r="E26" s="28">
        <v>6.6122685185185187E-2</v>
      </c>
      <c r="F26" s="28">
        <v>1.4826388888888891E-2</v>
      </c>
      <c r="G26" s="28">
        <v>6.6365740740740739E-2</v>
      </c>
      <c r="H26" s="28">
        <v>3.2245370370370369E-2</v>
      </c>
      <c r="I26" s="28"/>
      <c r="J26" s="32"/>
      <c r="K26" s="65">
        <v>0.3813657407407407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/>
      <c r="H29" s="52">
        <v>1.7361111111111112E-4</v>
      </c>
      <c r="I29" s="52"/>
      <c r="J29" s="52"/>
      <c r="K29" s="64">
        <v>1.7361111111111112E-4</v>
      </c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>
        <v>0</v>
      </c>
    </row>
    <row r="31" spans="2:11" x14ac:dyDescent="0.3">
      <c r="B31" s="23" t="s">
        <v>25</v>
      </c>
      <c r="C31" s="52">
        <v>1.6203703703703703E-4</v>
      </c>
      <c r="D31" s="52"/>
      <c r="E31" s="52"/>
      <c r="F31" s="52"/>
      <c r="G31" s="52">
        <v>2.7777777777777778E-4</v>
      </c>
      <c r="H31" s="52"/>
      <c r="I31" s="52"/>
      <c r="J31" s="52"/>
      <c r="K31" s="64">
        <v>4.3981481481481481E-4</v>
      </c>
    </row>
    <row r="32" spans="2:11" x14ac:dyDescent="0.3">
      <c r="B32" s="23" t="s">
        <v>26</v>
      </c>
      <c r="C32" s="52">
        <v>2.9629629629629628E-3</v>
      </c>
      <c r="D32" s="52">
        <v>7.0486111111111105E-3</v>
      </c>
      <c r="E32" s="52">
        <v>2.6504629629629634E-3</v>
      </c>
      <c r="F32" s="52"/>
      <c r="G32" s="52">
        <v>3.634259259259259E-3</v>
      </c>
      <c r="H32" s="52">
        <v>8.3796296296296275E-3</v>
      </c>
      <c r="I32" s="52"/>
      <c r="J32" s="52"/>
      <c r="K32" s="64">
        <v>2.4675925925925921E-2</v>
      </c>
    </row>
    <row r="33" spans="2:11" x14ac:dyDescent="0.3">
      <c r="B33" s="23" t="s">
        <v>27</v>
      </c>
      <c r="C33" s="52">
        <v>4.7916666666666663E-3</v>
      </c>
      <c r="D33" s="52"/>
      <c r="E33" s="52">
        <v>1.1111111111111111E-3</v>
      </c>
      <c r="F33" s="52">
        <v>9.1435185185185185E-4</v>
      </c>
      <c r="G33" s="52">
        <v>2.0601851851851853E-3</v>
      </c>
      <c r="H33" s="52">
        <v>3.5185185185185189E-3</v>
      </c>
      <c r="I33" s="52"/>
      <c r="J33" s="52"/>
      <c r="K33" s="64">
        <v>1.2395833333333335E-2</v>
      </c>
    </row>
    <row r="34" spans="2:11" x14ac:dyDescent="0.3">
      <c r="B34" s="23" t="s">
        <v>28</v>
      </c>
      <c r="C34" s="52"/>
      <c r="D34" s="52"/>
      <c r="E34" s="52">
        <v>7.8935185185185167E-3</v>
      </c>
      <c r="F34" s="52"/>
      <c r="G34" s="52"/>
      <c r="H34" s="52">
        <v>2.6736111111111114E-3</v>
      </c>
      <c r="I34" s="52"/>
      <c r="J34" s="52"/>
      <c r="K34" s="64">
        <v>1.0567129629629628E-2</v>
      </c>
    </row>
    <row r="35" spans="2:11" x14ac:dyDescent="0.3">
      <c r="B35" s="27" t="s">
        <v>3</v>
      </c>
      <c r="C35" s="28">
        <v>7.9166666666666656E-3</v>
      </c>
      <c r="D35" s="28">
        <v>7.0486111111111105E-3</v>
      </c>
      <c r="E35" s="28">
        <v>1.1655092592592592E-2</v>
      </c>
      <c r="F35" s="28">
        <v>9.1435185185185185E-4</v>
      </c>
      <c r="G35" s="28">
        <v>5.9722222222222225E-3</v>
      </c>
      <c r="H35" s="28">
        <v>1.4745370370370369E-2</v>
      </c>
      <c r="I35" s="28"/>
      <c r="J35" s="32"/>
      <c r="K35" s="65">
        <v>4.8252314814814803E-2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>
        <v>0.14299768518518513</v>
      </c>
      <c r="D37" s="32">
        <v>7.3773148148148157E-2</v>
      </c>
      <c r="E37" s="32">
        <v>7.7777777777777779E-2</v>
      </c>
      <c r="F37" s="32">
        <v>1.5740740740740743E-2</v>
      </c>
      <c r="G37" s="32">
        <v>7.2337962962962965E-2</v>
      </c>
      <c r="H37" s="32">
        <v>4.6990740740740736E-2</v>
      </c>
      <c r="I37" s="32"/>
      <c r="J37" s="32"/>
      <c r="K37" s="72">
        <v>0.42961805555555549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0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166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3">
      <c r="B8" s="90" t="s">
        <v>76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3">
      <c r="B9" s="90" t="s">
        <v>12</v>
      </c>
      <c r="C9" s="52"/>
      <c r="D9" s="52"/>
      <c r="E9" s="52"/>
      <c r="F9" s="52"/>
      <c r="G9" s="52"/>
      <c r="H9" s="52"/>
      <c r="I9" s="52"/>
      <c r="J9" s="52"/>
      <c r="K9" s="159"/>
    </row>
    <row r="10" spans="2:11" x14ac:dyDescent="0.3">
      <c r="B10" s="90" t="s">
        <v>13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3">
      <c r="B11" s="90" t="s">
        <v>14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3">
      <c r="B12" s="90" t="s">
        <v>107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3">
      <c r="B16" s="90" t="s">
        <v>16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159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183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3">
      <c r="B25" s="90" t="s">
        <v>21</v>
      </c>
      <c r="C25" s="52"/>
      <c r="D25" s="52"/>
      <c r="E25" s="52"/>
      <c r="F25" s="52"/>
      <c r="G25" s="52"/>
      <c r="H25" s="52"/>
      <c r="I25" s="52"/>
      <c r="J25" s="52"/>
      <c r="K25" s="159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72"/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160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/>
      <c r="D32" s="52"/>
      <c r="E32" s="52"/>
      <c r="F32" s="52"/>
      <c r="G32" s="52"/>
      <c r="H32" s="52"/>
      <c r="I32" s="52"/>
      <c r="J32" s="52">
        <v>7.175925925925927E-4</v>
      </c>
      <c r="K32" s="64">
        <f>SUM(C32:J32)</f>
        <v>7.175925925925927E-4</v>
      </c>
    </row>
    <row r="33" spans="2:11" x14ac:dyDescent="0.3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3">
      <c r="B34" s="23" t="s">
        <v>28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184">
        <f>SUM(J29:J34)</f>
        <v>7.175925925925927E-4</v>
      </c>
      <c r="K35" s="65">
        <f>SUM(K29:K34)</f>
        <v>7.175925925925927E-4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>
        <f>J35</f>
        <v>7.175925925925927E-4</v>
      </c>
      <c r="K37" s="72">
        <f>K35</f>
        <v>7.175925925925927E-4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4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167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3">
      <c r="B8" s="90" t="s">
        <v>76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3">
      <c r="B9" s="90" t="s">
        <v>12</v>
      </c>
      <c r="C9" s="52"/>
      <c r="D9" s="52"/>
      <c r="E9" s="52"/>
      <c r="F9" s="52"/>
      <c r="G9" s="52"/>
      <c r="H9" s="52"/>
      <c r="I9" s="52"/>
      <c r="J9" s="52"/>
      <c r="K9" s="159"/>
    </row>
    <row r="10" spans="2:11" x14ac:dyDescent="0.3">
      <c r="B10" s="90" t="s">
        <v>13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3">
      <c r="B11" s="90" t="s">
        <v>14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3">
      <c r="B12" s="90" t="s">
        <v>107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3">
      <c r="B16" s="90" t="s">
        <v>16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159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183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3">
      <c r="B25" s="90" t="s">
        <v>21</v>
      </c>
      <c r="C25" s="52"/>
      <c r="D25" s="52"/>
      <c r="E25" s="52"/>
      <c r="F25" s="52"/>
      <c r="G25" s="52"/>
      <c r="H25" s="52"/>
      <c r="I25" s="52"/>
      <c r="J25" s="52"/>
      <c r="K25" s="159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72"/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160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3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3">
      <c r="B34" s="23" t="s">
        <v>28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6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194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>
        <v>1.8634259259259259E-3</v>
      </c>
      <c r="D7" s="52"/>
      <c r="E7" s="52"/>
      <c r="F7" s="52">
        <v>2.4999999999999996E-3</v>
      </c>
      <c r="G7" s="52">
        <v>1.6550925925925927E-2</v>
      </c>
      <c r="H7" s="52"/>
      <c r="I7" s="52"/>
      <c r="J7" s="52"/>
      <c r="K7" s="64">
        <v>2.0914351851851851E-2</v>
      </c>
    </row>
    <row r="8" spans="2:11" x14ac:dyDescent="0.3">
      <c r="B8" s="90" t="s">
        <v>76</v>
      </c>
      <c r="C8" s="52"/>
      <c r="D8" s="52"/>
      <c r="E8" s="52"/>
      <c r="F8" s="52"/>
      <c r="G8" s="52">
        <v>1.9675925925925924E-3</v>
      </c>
      <c r="H8" s="52"/>
      <c r="I8" s="52"/>
      <c r="J8" s="52"/>
      <c r="K8" s="64">
        <v>1.9675925925925924E-3</v>
      </c>
    </row>
    <row r="9" spans="2:11" x14ac:dyDescent="0.3">
      <c r="B9" s="90" t="s">
        <v>12</v>
      </c>
      <c r="C9" s="52"/>
      <c r="D9" s="52"/>
      <c r="E9" s="52"/>
      <c r="F9" s="52"/>
      <c r="G9" s="52">
        <v>4.7685185185185183E-3</v>
      </c>
      <c r="H9" s="52"/>
      <c r="I9" s="52"/>
      <c r="J9" s="52"/>
      <c r="K9" s="64">
        <v>4.7685185185185183E-3</v>
      </c>
    </row>
    <row r="10" spans="2:11" x14ac:dyDescent="0.3">
      <c r="B10" s="90" t="s">
        <v>13</v>
      </c>
      <c r="C10" s="52"/>
      <c r="D10" s="52"/>
      <c r="E10" s="52"/>
      <c r="F10" s="52"/>
      <c r="G10" s="52">
        <v>4.2824074074074075E-4</v>
      </c>
      <c r="H10" s="52"/>
      <c r="I10" s="52"/>
      <c r="J10" s="52"/>
      <c r="K10" s="64">
        <v>4.2824074074074075E-4</v>
      </c>
    </row>
    <row r="11" spans="2:11" x14ac:dyDescent="0.3">
      <c r="B11" s="90" t="s">
        <v>14</v>
      </c>
      <c r="C11" s="52"/>
      <c r="D11" s="52"/>
      <c r="E11" s="52"/>
      <c r="F11" s="52"/>
      <c r="G11" s="52">
        <v>4.7453703703703709E-4</v>
      </c>
      <c r="H11" s="52"/>
      <c r="I11" s="52"/>
      <c r="J11" s="52"/>
      <c r="K11" s="64">
        <v>4.7453703703703709E-4</v>
      </c>
    </row>
    <row r="12" spans="2:11" x14ac:dyDescent="0.3">
      <c r="B12" s="90" t="s">
        <v>107</v>
      </c>
      <c r="C12" s="52"/>
      <c r="D12" s="52"/>
      <c r="E12" s="52"/>
      <c r="F12" s="52"/>
      <c r="G12" s="52">
        <v>1.6342592592592593E-2</v>
      </c>
      <c r="H12" s="52"/>
      <c r="I12" s="52"/>
      <c r="J12" s="52"/>
      <c r="K12" s="64">
        <v>1.6342592592592593E-2</v>
      </c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3">
      <c r="B16" s="90" t="s">
        <v>16</v>
      </c>
      <c r="C16" s="52"/>
      <c r="D16" s="52"/>
      <c r="E16" s="52"/>
      <c r="F16" s="52"/>
      <c r="G16" s="52">
        <v>7.4305555555555557E-3</v>
      </c>
      <c r="H16" s="52"/>
      <c r="I16" s="52"/>
      <c r="J16" s="52"/>
      <c r="K16" s="64">
        <v>7.4305555555555557E-3</v>
      </c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64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/>
      <c r="D25" s="52"/>
      <c r="E25" s="52"/>
      <c r="F25" s="52"/>
      <c r="G25" s="52">
        <v>1.9039351851851849E-2</v>
      </c>
      <c r="H25" s="52"/>
      <c r="I25" s="52"/>
      <c r="J25" s="52"/>
      <c r="K25" s="64">
        <v>1.9039351851851849E-2</v>
      </c>
    </row>
    <row r="26" spans="2:11" x14ac:dyDescent="0.3">
      <c r="B26" s="27" t="s">
        <v>3</v>
      </c>
      <c r="C26" s="28">
        <v>1.8634259259259259E-3</v>
      </c>
      <c r="D26" s="28"/>
      <c r="E26" s="28"/>
      <c r="F26" s="28">
        <v>2.4999999999999996E-3</v>
      </c>
      <c r="G26" s="28">
        <v>6.7002314814814806E-2</v>
      </c>
      <c r="H26" s="28"/>
      <c r="I26" s="28"/>
      <c r="J26" s="32"/>
      <c r="K26" s="65">
        <v>7.136574074074073E-2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>
        <v>2.8935185185185189E-4</v>
      </c>
      <c r="H29" s="52"/>
      <c r="I29" s="52"/>
      <c r="J29" s="52"/>
      <c r="K29" s="64">
        <v>2.8935185185185189E-4</v>
      </c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/>
      <c r="D32" s="52"/>
      <c r="E32" s="52"/>
      <c r="F32" s="52"/>
      <c r="G32" s="52">
        <v>1.2152777777777778E-3</v>
      </c>
      <c r="H32" s="52"/>
      <c r="I32" s="52"/>
      <c r="J32" s="52"/>
      <c r="K32" s="64">
        <v>1.2152777777777778E-3</v>
      </c>
    </row>
    <row r="33" spans="2:11" x14ac:dyDescent="0.3">
      <c r="B33" s="23" t="s">
        <v>27</v>
      </c>
      <c r="C33" s="52"/>
      <c r="D33" s="52"/>
      <c r="E33" s="52"/>
      <c r="F33" s="52"/>
      <c r="G33" s="52">
        <v>5.4282407407407404E-3</v>
      </c>
      <c r="H33" s="52"/>
      <c r="I33" s="52"/>
      <c r="J33" s="52"/>
      <c r="K33" s="64">
        <v>5.4282407407407404E-3</v>
      </c>
    </row>
    <row r="34" spans="2:11" x14ac:dyDescent="0.3">
      <c r="B34" s="23" t="s">
        <v>28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3">
      <c r="B35" s="27" t="s">
        <v>3</v>
      </c>
      <c r="C35" s="28"/>
      <c r="D35" s="28"/>
      <c r="E35" s="28"/>
      <c r="F35" s="28"/>
      <c r="G35" s="28">
        <v>6.9328703703703705E-3</v>
      </c>
      <c r="H35" s="28"/>
      <c r="I35" s="28"/>
      <c r="J35" s="32"/>
      <c r="K35" s="65">
        <v>6.9328703703703705E-3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>
        <v>1.8634259259259259E-3</v>
      </c>
      <c r="D37" s="32"/>
      <c r="E37" s="32"/>
      <c r="F37" s="32">
        <v>2.4999999999999996E-3</v>
      </c>
      <c r="G37" s="32">
        <v>7.3935185185185173E-2</v>
      </c>
      <c r="H37" s="32"/>
      <c r="I37" s="32"/>
      <c r="J37" s="32"/>
      <c r="K37" s="72">
        <v>7.8298611111111097E-2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6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193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>
        <v>3.1365740740740742E-3</v>
      </c>
      <c r="D7" s="52"/>
      <c r="E7" s="52"/>
      <c r="F7" s="52"/>
      <c r="G7" s="52"/>
      <c r="H7" s="52"/>
      <c r="I7" s="52"/>
      <c r="J7" s="52"/>
      <c r="K7" s="64">
        <v>3.1365740740740742E-3</v>
      </c>
    </row>
    <row r="8" spans="2:11" x14ac:dyDescent="0.3">
      <c r="B8" s="90" t="s">
        <v>76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3">
      <c r="B9" s="90" t="s">
        <v>12</v>
      </c>
      <c r="C9" s="52">
        <v>1.8287037037037035E-3</v>
      </c>
      <c r="D9" s="52"/>
      <c r="E9" s="52"/>
      <c r="F9" s="52"/>
      <c r="G9" s="52"/>
      <c r="H9" s="52"/>
      <c r="I9" s="52"/>
      <c r="J9" s="52"/>
      <c r="K9" s="64">
        <v>1.8287037037037035E-3</v>
      </c>
    </row>
    <row r="10" spans="2:11" x14ac:dyDescent="0.3">
      <c r="B10" s="90" t="s">
        <v>13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3">
      <c r="B11" s="90" t="s">
        <v>14</v>
      </c>
      <c r="C11" s="52">
        <v>8.4490740740740739E-4</v>
      </c>
      <c r="D11" s="52"/>
      <c r="E11" s="52"/>
      <c r="F11" s="52"/>
      <c r="G11" s="52"/>
      <c r="H11" s="52"/>
      <c r="I11" s="52"/>
      <c r="J11" s="52"/>
      <c r="K11" s="64">
        <v>8.4490740740740739E-4</v>
      </c>
    </row>
    <row r="12" spans="2:11" x14ac:dyDescent="0.3">
      <c r="B12" s="90" t="s">
        <v>107</v>
      </c>
      <c r="C12" s="52">
        <v>4.3402777777777771E-3</v>
      </c>
      <c r="D12" s="52"/>
      <c r="E12" s="52"/>
      <c r="F12" s="52"/>
      <c r="G12" s="52"/>
      <c r="H12" s="52"/>
      <c r="I12" s="52"/>
      <c r="J12" s="52"/>
      <c r="K12" s="64">
        <v>4.3402777777777771E-3</v>
      </c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3">
      <c r="B16" s="90" t="s">
        <v>16</v>
      </c>
      <c r="C16" s="52">
        <v>1.5046296296296297E-4</v>
      </c>
      <c r="D16" s="52"/>
      <c r="E16" s="52"/>
      <c r="F16" s="52"/>
      <c r="G16" s="52"/>
      <c r="H16" s="52"/>
      <c r="I16" s="52"/>
      <c r="J16" s="52"/>
      <c r="K16" s="64">
        <v>1.5046296296296297E-4</v>
      </c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3">
      <c r="B19" s="90" t="s">
        <v>177</v>
      </c>
      <c r="C19" s="52">
        <v>1.1574074074074073E-4</v>
      </c>
      <c r="D19" s="52"/>
      <c r="E19" s="52"/>
      <c r="F19" s="52"/>
      <c r="G19" s="52"/>
      <c r="H19" s="52"/>
      <c r="I19" s="52"/>
      <c r="J19" s="52"/>
      <c r="K19" s="64">
        <v>1.1574074074074073E-4</v>
      </c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64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/>
      <c r="D25" s="52"/>
      <c r="E25" s="52"/>
      <c r="F25" s="52"/>
      <c r="G25" s="52"/>
      <c r="H25" s="52"/>
      <c r="I25" s="52"/>
      <c r="J25" s="52"/>
      <c r="K25" s="64"/>
    </row>
    <row r="26" spans="2:11" x14ac:dyDescent="0.3">
      <c r="B26" s="27" t="s">
        <v>3</v>
      </c>
      <c r="C26" s="28">
        <v>1.0416666666666666E-2</v>
      </c>
      <c r="D26" s="28"/>
      <c r="E26" s="28"/>
      <c r="F26" s="28"/>
      <c r="G26" s="28"/>
      <c r="H26" s="28"/>
      <c r="I26" s="28"/>
      <c r="J26" s="32"/>
      <c r="K26" s="65">
        <v>1.0416666666666666E-2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>
        <v>2.0023148148148148E-3</v>
      </c>
      <c r="D32" s="52"/>
      <c r="E32" s="52"/>
      <c r="F32" s="52"/>
      <c r="G32" s="52"/>
      <c r="H32" s="52"/>
      <c r="I32" s="52"/>
      <c r="J32" s="52"/>
      <c r="K32" s="64">
        <v>2.0023148148148148E-3</v>
      </c>
    </row>
    <row r="33" spans="2:11" x14ac:dyDescent="0.3">
      <c r="B33" s="23" t="s">
        <v>27</v>
      </c>
      <c r="C33" s="52">
        <v>2.2337962962962962E-3</v>
      </c>
      <c r="D33" s="52">
        <v>4.2824074074074075E-4</v>
      </c>
      <c r="E33" s="52"/>
      <c r="F33" s="52"/>
      <c r="G33" s="52"/>
      <c r="H33" s="52"/>
      <c r="I33" s="52"/>
      <c r="J33" s="52"/>
      <c r="K33" s="64">
        <v>2.662037037037037E-3</v>
      </c>
    </row>
    <row r="34" spans="2:11" x14ac:dyDescent="0.3">
      <c r="B34" s="23" t="s">
        <v>28</v>
      </c>
      <c r="C34" s="52">
        <v>7.9861111111111116E-4</v>
      </c>
      <c r="D34" s="52"/>
      <c r="E34" s="52"/>
      <c r="F34" s="52"/>
      <c r="G34" s="52"/>
      <c r="H34" s="52"/>
      <c r="I34" s="52"/>
      <c r="J34" s="52"/>
      <c r="K34" s="64">
        <v>7.9861111111111116E-4</v>
      </c>
    </row>
    <row r="35" spans="2:11" x14ac:dyDescent="0.3">
      <c r="B35" s="27" t="s">
        <v>3</v>
      </c>
      <c r="C35" s="28">
        <v>5.0347222222222217E-3</v>
      </c>
      <c r="D35" s="28">
        <v>4.2824074074074075E-4</v>
      </c>
      <c r="E35" s="28"/>
      <c r="F35" s="28"/>
      <c r="G35" s="28"/>
      <c r="H35" s="28"/>
      <c r="I35" s="28"/>
      <c r="J35" s="32"/>
      <c r="K35" s="65">
        <v>5.4629629629629629E-3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>
        <v>1.5451388888888888E-2</v>
      </c>
      <c r="D37" s="32">
        <v>4.2824074074074075E-4</v>
      </c>
      <c r="E37" s="32"/>
      <c r="F37" s="32"/>
      <c r="G37" s="32"/>
      <c r="H37" s="32"/>
      <c r="I37" s="32"/>
      <c r="J37" s="32"/>
      <c r="K37" s="72">
        <v>1.5879629629629629E-2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168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47"/>
      <c r="D7" s="47"/>
      <c r="E7" s="47"/>
      <c r="F7" s="47"/>
      <c r="G7" s="47"/>
      <c r="H7" s="52"/>
      <c r="I7" s="47"/>
      <c r="J7" s="47"/>
      <c r="K7" s="64"/>
    </row>
    <row r="8" spans="2:11" x14ac:dyDescent="0.3">
      <c r="B8" s="90" t="s">
        <v>76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3">
      <c r="B9" s="90" t="s">
        <v>12</v>
      </c>
      <c r="C9" s="47"/>
      <c r="D9" s="149"/>
      <c r="E9" s="47"/>
      <c r="F9" s="47"/>
      <c r="G9" s="47"/>
      <c r="H9" s="47"/>
      <c r="I9" s="47"/>
      <c r="J9" s="47"/>
      <c r="K9" s="64"/>
    </row>
    <row r="10" spans="2:11" x14ac:dyDescent="0.3">
      <c r="B10" s="90" t="s">
        <v>13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3">
      <c r="B11" s="90" t="s">
        <v>14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3">
      <c r="B12" s="90" t="s">
        <v>107</v>
      </c>
      <c r="C12" s="47"/>
      <c r="D12" s="47"/>
      <c r="E12" s="47"/>
      <c r="F12" s="47"/>
      <c r="G12" s="47"/>
      <c r="H12" s="52"/>
      <c r="I12" s="47"/>
      <c r="J12" s="47"/>
      <c r="K12" s="64"/>
    </row>
    <row r="13" spans="2:11" x14ac:dyDescent="0.3">
      <c r="B13" s="90" t="s">
        <v>176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3">
      <c r="B14" s="90" t="s">
        <v>101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3">
      <c r="B15" s="90" t="s">
        <v>15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3">
      <c r="B16" s="90" t="s">
        <v>16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3">
      <c r="B17" s="90" t="s">
        <v>17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3">
      <c r="B18" s="90" t="s">
        <v>18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3">
      <c r="B19" s="90" t="s">
        <v>177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3">
      <c r="B20" s="90" t="s">
        <v>77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3">
      <c r="B21" s="90" t="s">
        <v>78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3">
      <c r="B22" s="90" t="s">
        <v>19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3">
      <c r="B23" s="165" t="s">
        <v>178</v>
      </c>
      <c r="C23" s="182"/>
      <c r="D23" s="182"/>
      <c r="E23" s="182"/>
      <c r="F23" s="182"/>
      <c r="G23" s="182"/>
      <c r="H23" s="182"/>
      <c r="I23" s="182"/>
      <c r="J23" s="182"/>
      <c r="K23" s="64"/>
    </row>
    <row r="24" spans="2:11" x14ac:dyDescent="0.3">
      <c r="B24" s="90" t="s">
        <v>20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3">
      <c r="B25" s="90" t="s">
        <v>21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3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3">
      <c r="B30" s="23" t="s">
        <v>24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3">
      <c r="B31" s="23" t="s">
        <v>25</v>
      </c>
      <c r="C31" s="47"/>
      <c r="D31" s="158"/>
      <c r="E31" s="47"/>
      <c r="F31" s="47"/>
      <c r="G31" s="47"/>
      <c r="H31" s="47"/>
      <c r="I31" s="4"/>
      <c r="J31" s="4"/>
      <c r="K31" s="64"/>
    </row>
    <row r="32" spans="2:11" x14ac:dyDescent="0.3">
      <c r="B32" s="23" t="s">
        <v>26</v>
      </c>
      <c r="C32" s="47"/>
      <c r="D32" s="158"/>
      <c r="E32" s="47"/>
      <c r="F32" s="47"/>
      <c r="G32" s="47"/>
      <c r="H32" s="47"/>
      <c r="I32" s="4"/>
      <c r="J32" s="4"/>
      <c r="K32" s="64"/>
    </row>
    <row r="33" spans="2:11" x14ac:dyDescent="0.3">
      <c r="B33" s="23" t="s">
        <v>27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3">
      <c r="B34" s="23" t="s">
        <v>28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6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169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152"/>
      <c r="D7" s="152"/>
      <c r="E7" s="152"/>
      <c r="F7" s="152"/>
      <c r="G7" s="152"/>
      <c r="H7" s="152"/>
      <c r="I7" s="152"/>
      <c r="J7" s="152"/>
      <c r="K7" s="64"/>
    </row>
    <row r="8" spans="2:11" x14ac:dyDescent="0.3">
      <c r="B8" s="90" t="s">
        <v>76</v>
      </c>
      <c r="C8" s="152"/>
      <c r="D8" s="152"/>
      <c r="E8" s="152"/>
      <c r="F8" s="152"/>
      <c r="G8" s="152"/>
      <c r="H8" s="152"/>
      <c r="I8" s="152"/>
      <c r="J8" s="152"/>
      <c r="K8" s="64"/>
    </row>
    <row r="9" spans="2:11" x14ac:dyDescent="0.3">
      <c r="B9" s="90" t="s">
        <v>12</v>
      </c>
      <c r="C9" s="152"/>
      <c r="D9" s="152"/>
      <c r="E9" s="152"/>
      <c r="F9" s="152"/>
      <c r="G9" s="152"/>
      <c r="H9" s="152"/>
      <c r="I9" s="152"/>
      <c r="J9" s="152"/>
      <c r="K9" s="64"/>
    </row>
    <row r="10" spans="2:11" x14ac:dyDescent="0.3">
      <c r="B10" s="90" t="s">
        <v>13</v>
      </c>
      <c r="C10" s="152"/>
      <c r="D10" s="152"/>
      <c r="E10" s="152"/>
      <c r="F10" s="152"/>
      <c r="G10" s="152"/>
      <c r="H10" s="152"/>
      <c r="I10" s="152"/>
      <c r="J10" s="152"/>
      <c r="K10" s="64"/>
    </row>
    <row r="11" spans="2:11" x14ac:dyDescent="0.3">
      <c r="B11" s="90" t="s">
        <v>14</v>
      </c>
      <c r="C11" s="152"/>
      <c r="D11" s="152"/>
      <c r="E11" s="152"/>
      <c r="F11" s="152"/>
      <c r="G11" s="152"/>
      <c r="H11" s="152"/>
      <c r="I11" s="152"/>
      <c r="J11" s="152"/>
      <c r="K11" s="64"/>
    </row>
    <row r="12" spans="2:11" x14ac:dyDescent="0.3">
      <c r="B12" s="90" t="s">
        <v>107</v>
      </c>
      <c r="C12" s="152"/>
      <c r="D12" s="152"/>
      <c r="E12" s="152"/>
      <c r="F12" s="152"/>
      <c r="G12" s="152"/>
      <c r="H12" s="52"/>
      <c r="I12" s="47"/>
      <c r="J12" s="47"/>
      <c r="K12" s="64"/>
    </row>
    <row r="13" spans="2:11" x14ac:dyDescent="0.3">
      <c r="B13" s="90" t="s">
        <v>176</v>
      </c>
      <c r="C13" s="152"/>
      <c r="D13" s="152"/>
      <c r="E13" s="152"/>
      <c r="F13" s="152"/>
      <c r="G13" s="152"/>
      <c r="H13" s="47"/>
      <c r="I13" s="47"/>
      <c r="J13" s="47"/>
      <c r="K13" s="64"/>
    </row>
    <row r="14" spans="2:11" x14ac:dyDescent="0.3">
      <c r="B14" s="90" t="s">
        <v>101</v>
      </c>
      <c r="C14" s="152"/>
      <c r="D14" s="152"/>
      <c r="E14" s="152"/>
      <c r="F14" s="152"/>
      <c r="G14" s="152"/>
      <c r="H14" s="47"/>
      <c r="I14" s="47"/>
      <c r="J14" s="47"/>
      <c r="K14" s="64"/>
    </row>
    <row r="15" spans="2:11" x14ac:dyDescent="0.3">
      <c r="B15" s="90" t="s">
        <v>15</v>
      </c>
      <c r="C15" s="152"/>
      <c r="D15" s="152"/>
      <c r="E15" s="152"/>
      <c r="F15" s="152"/>
      <c r="G15" s="152"/>
      <c r="H15" s="47"/>
      <c r="I15" s="47"/>
      <c r="J15" s="47"/>
      <c r="K15" s="64"/>
    </row>
    <row r="16" spans="2:11" x14ac:dyDescent="0.3">
      <c r="B16" s="90" t="s">
        <v>16</v>
      </c>
      <c r="C16" s="152"/>
      <c r="D16" s="152"/>
      <c r="E16" s="152"/>
      <c r="F16" s="152"/>
      <c r="G16" s="152"/>
      <c r="H16" s="47"/>
      <c r="I16" s="47"/>
      <c r="J16" s="47"/>
      <c r="K16" s="64"/>
    </row>
    <row r="17" spans="2:11" x14ac:dyDescent="0.3">
      <c r="B17" s="90" t="s">
        <v>17</v>
      </c>
      <c r="C17" s="152"/>
      <c r="D17" s="152"/>
      <c r="E17" s="152"/>
      <c r="F17" s="152"/>
      <c r="G17" s="152"/>
      <c r="H17" s="47"/>
      <c r="I17" s="47"/>
      <c r="J17" s="47"/>
      <c r="K17" s="64"/>
    </row>
    <row r="18" spans="2:11" x14ac:dyDescent="0.3">
      <c r="B18" s="90" t="s">
        <v>18</v>
      </c>
      <c r="C18" s="152"/>
      <c r="D18" s="152"/>
      <c r="E18" s="152"/>
      <c r="F18" s="152"/>
      <c r="G18" s="152"/>
      <c r="H18" s="47"/>
      <c r="I18" s="47"/>
      <c r="J18" s="47"/>
      <c r="K18" s="64"/>
    </row>
    <row r="19" spans="2:11" x14ac:dyDescent="0.3">
      <c r="B19" s="90" t="s">
        <v>177</v>
      </c>
      <c r="C19" s="152"/>
      <c r="D19" s="152"/>
      <c r="E19" s="152"/>
      <c r="F19" s="152"/>
      <c r="G19" s="152"/>
      <c r="H19" s="47"/>
      <c r="I19" s="47"/>
      <c r="J19" s="47"/>
      <c r="K19" s="64"/>
    </row>
    <row r="20" spans="2:11" x14ac:dyDescent="0.3">
      <c r="B20" s="90" t="s">
        <v>77</v>
      </c>
      <c r="C20" s="152"/>
      <c r="D20" s="152"/>
      <c r="E20" s="152"/>
      <c r="F20" s="152"/>
      <c r="G20" s="152"/>
      <c r="H20" s="47"/>
      <c r="I20" s="47"/>
      <c r="J20" s="47"/>
      <c r="K20" s="64"/>
    </row>
    <row r="21" spans="2:11" x14ac:dyDescent="0.3">
      <c r="B21" s="90" t="s">
        <v>78</v>
      </c>
      <c r="C21" s="152"/>
      <c r="D21" s="152"/>
      <c r="E21" s="152"/>
      <c r="F21" s="152"/>
      <c r="G21" s="152"/>
      <c r="H21" s="47"/>
      <c r="I21" s="47"/>
      <c r="J21" s="47"/>
      <c r="K21" s="64"/>
    </row>
    <row r="22" spans="2:11" x14ac:dyDescent="0.3">
      <c r="B22" s="90" t="s">
        <v>19</v>
      </c>
      <c r="C22" s="152"/>
      <c r="D22" s="152"/>
      <c r="E22" s="152"/>
      <c r="F22" s="152"/>
      <c r="G22" s="152"/>
      <c r="H22" s="47"/>
      <c r="I22" s="47"/>
      <c r="J22" s="47"/>
      <c r="K22" s="64"/>
    </row>
    <row r="23" spans="2:11" x14ac:dyDescent="0.3">
      <c r="B23" s="165" t="s">
        <v>178</v>
      </c>
      <c r="C23" s="173"/>
      <c r="D23" s="173"/>
      <c r="E23" s="173"/>
      <c r="F23" s="173"/>
      <c r="G23" s="173"/>
      <c r="H23" s="182"/>
      <c r="I23" s="182"/>
      <c r="J23" s="182"/>
      <c r="K23" s="64"/>
    </row>
    <row r="24" spans="2:11" x14ac:dyDescent="0.3">
      <c r="B24" s="90" t="s">
        <v>20</v>
      </c>
      <c r="C24" s="152"/>
      <c r="D24" s="152"/>
      <c r="E24" s="152"/>
      <c r="F24" s="152"/>
      <c r="G24" s="152"/>
      <c r="H24" s="47"/>
      <c r="I24" s="47"/>
      <c r="J24" s="47"/>
      <c r="K24" s="64"/>
    </row>
    <row r="25" spans="2:11" x14ac:dyDescent="0.3">
      <c r="B25" s="90" t="s">
        <v>21</v>
      </c>
      <c r="C25" s="152"/>
      <c r="D25" s="152"/>
      <c r="E25" s="152"/>
      <c r="F25" s="52"/>
      <c r="G25" s="152"/>
      <c r="H25" s="47"/>
      <c r="I25" s="47"/>
      <c r="J25" s="47"/>
      <c r="K25" s="64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3">
      <c r="B27" s="66"/>
      <c r="C27" s="67"/>
      <c r="D27" s="67"/>
      <c r="E27" s="67"/>
      <c r="F27" s="67"/>
      <c r="G27" s="67"/>
      <c r="H27" s="76"/>
      <c r="I27" s="76"/>
      <c r="J27" s="77"/>
      <c r="K27" s="78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152"/>
      <c r="D29" s="152"/>
      <c r="E29" s="152"/>
      <c r="F29" s="152"/>
      <c r="G29" s="152"/>
      <c r="H29" s="47"/>
      <c r="I29" s="47"/>
      <c r="J29" s="38"/>
      <c r="K29" s="64"/>
    </row>
    <row r="30" spans="2:11" x14ac:dyDescent="0.3">
      <c r="B30" s="23" t="s">
        <v>24</v>
      </c>
      <c r="C30" s="152"/>
      <c r="D30" s="152"/>
      <c r="E30" s="152"/>
      <c r="F30" s="152"/>
      <c r="G30" s="152"/>
      <c r="H30" s="47"/>
      <c r="I30" s="47"/>
      <c r="J30" s="79"/>
      <c r="K30" s="64"/>
    </row>
    <row r="31" spans="2:11" x14ac:dyDescent="0.3">
      <c r="B31" s="23" t="s">
        <v>25</v>
      </c>
      <c r="C31" s="152"/>
      <c r="D31" s="152"/>
      <c r="E31" s="152"/>
      <c r="F31" s="152"/>
      <c r="G31" s="152"/>
      <c r="H31" s="47"/>
      <c r="I31" s="4"/>
      <c r="J31" s="4"/>
      <c r="K31" s="64"/>
    </row>
    <row r="32" spans="2:11" x14ac:dyDescent="0.3">
      <c r="B32" s="23" t="s">
        <v>26</v>
      </c>
      <c r="C32" s="152"/>
      <c r="D32" s="152"/>
      <c r="E32" s="152"/>
      <c r="F32" s="152"/>
      <c r="G32" s="152"/>
      <c r="H32" s="47"/>
      <c r="I32" s="4"/>
      <c r="J32" s="4"/>
      <c r="K32" s="64"/>
    </row>
    <row r="33" spans="2:11" x14ac:dyDescent="0.3">
      <c r="B33" s="23" t="s">
        <v>27</v>
      </c>
      <c r="C33" s="152"/>
      <c r="D33" s="152"/>
      <c r="E33" s="152"/>
      <c r="F33" s="152"/>
      <c r="G33" s="152"/>
      <c r="H33" s="47"/>
      <c r="I33" s="47"/>
      <c r="J33" s="47"/>
      <c r="K33" s="64"/>
    </row>
    <row r="34" spans="2:11" x14ac:dyDescent="0.3">
      <c r="B34" s="23" t="s">
        <v>28</v>
      </c>
      <c r="C34" s="152"/>
      <c r="D34" s="152"/>
      <c r="E34" s="152"/>
      <c r="F34" s="152"/>
      <c r="G34" s="152"/>
      <c r="H34" s="47"/>
      <c r="I34" s="47"/>
      <c r="J34" s="47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6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170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>
        <v>6.7476851851851856E-3</v>
      </c>
      <c r="D7" s="52"/>
      <c r="E7" s="52"/>
      <c r="F7" s="52">
        <v>8.2175925925925927E-4</v>
      </c>
      <c r="G7" s="52">
        <v>7.8935185185185185E-3</v>
      </c>
      <c r="H7" s="52"/>
      <c r="I7" s="52"/>
      <c r="J7" s="52"/>
      <c r="K7" s="64">
        <v>1.5462962962962963E-2</v>
      </c>
    </row>
    <row r="8" spans="2:11" x14ac:dyDescent="0.3">
      <c r="B8" s="90" t="s">
        <v>76</v>
      </c>
      <c r="C8" s="52"/>
      <c r="D8" s="52"/>
      <c r="E8" s="52"/>
      <c r="F8" s="52"/>
      <c r="G8" s="52">
        <v>8.5416666666666679E-3</v>
      </c>
      <c r="H8" s="52"/>
      <c r="I8" s="52"/>
      <c r="J8" s="52"/>
      <c r="K8" s="64">
        <v>8.5416666666666679E-3</v>
      </c>
    </row>
    <row r="9" spans="2:11" x14ac:dyDescent="0.3">
      <c r="B9" s="90" t="s">
        <v>12</v>
      </c>
      <c r="C9" s="52">
        <v>4.293981481481482E-3</v>
      </c>
      <c r="D9" s="52">
        <v>1.1574074074074073E-4</v>
      </c>
      <c r="E9" s="52"/>
      <c r="F9" s="52"/>
      <c r="G9" s="52">
        <v>1.3888888888888887E-3</v>
      </c>
      <c r="H9" s="52"/>
      <c r="I9" s="52"/>
      <c r="J9" s="52"/>
      <c r="K9" s="64">
        <v>5.798611111111112E-3</v>
      </c>
    </row>
    <row r="10" spans="2:11" x14ac:dyDescent="0.3">
      <c r="B10" s="90" t="s">
        <v>13</v>
      </c>
      <c r="C10" s="52">
        <v>0</v>
      </c>
      <c r="D10" s="52"/>
      <c r="E10" s="52"/>
      <c r="F10" s="52"/>
      <c r="G10" s="52">
        <v>1.273148148148148E-3</v>
      </c>
      <c r="H10" s="52"/>
      <c r="I10" s="52"/>
      <c r="J10" s="52"/>
      <c r="K10" s="64">
        <v>1.273148148148148E-3</v>
      </c>
    </row>
    <row r="11" spans="2:11" x14ac:dyDescent="0.3">
      <c r="B11" s="90" t="s">
        <v>14</v>
      </c>
      <c r="C11" s="52">
        <v>1.1226851851851853E-3</v>
      </c>
      <c r="D11" s="52"/>
      <c r="E11" s="52"/>
      <c r="F11" s="52">
        <v>9.1435185185185185E-4</v>
      </c>
      <c r="G11" s="52">
        <v>1.1458333333333333E-3</v>
      </c>
      <c r="H11" s="52"/>
      <c r="I11" s="52"/>
      <c r="J11" s="52"/>
      <c r="K11" s="64">
        <v>3.1828703703703706E-3</v>
      </c>
    </row>
    <row r="12" spans="2:11" x14ac:dyDescent="0.3">
      <c r="B12" s="90" t="s">
        <v>107</v>
      </c>
      <c r="C12" s="52">
        <v>1.736111111111111E-3</v>
      </c>
      <c r="D12" s="52"/>
      <c r="E12" s="52"/>
      <c r="F12" s="52"/>
      <c r="G12" s="52">
        <v>2.6851851851851854E-3</v>
      </c>
      <c r="H12" s="52"/>
      <c r="I12" s="52"/>
      <c r="J12" s="52"/>
      <c r="K12" s="64">
        <v>4.4212962962962964E-3</v>
      </c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3">
      <c r="B16" s="90" t="s">
        <v>16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3">
      <c r="B21" s="90" t="s">
        <v>78</v>
      </c>
      <c r="C21" s="52"/>
      <c r="D21" s="52"/>
      <c r="E21" s="52"/>
      <c r="F21" s="52"/>
      <c r="G21" s="52">
        <v>9.2592592592592588E-5</v>
      </c>
      <c r="H21" s="52"/>
      <c r="I21" s="52"/>
      <c r="J21" s="52"/>
      <c r="K21" s="64">
        <v>9.2592592592592588E-5</v>
      </c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64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>
        <v>3.4722222222222222E-5</v>
      </c>
      <c r="D25" s="52"/>
      <c r="E25" s="52"/>
      <c r="F25" s="52">
        <v>4.386574074074074E-3</v>
      </c>
      <c r="G25" s="52">
        <v>1.1631944444444445E-2</v>
      </c>
      <c r="H25" s="52"/>
      <c r="I25" s="52"/>
      <c r="J25" s="52"/>
      <c r="K25" s="64">
        <v>1.6053240740740743E-2</v>
      </c>
    </row>
    <row r="26" spans="2:11" x14ac:dyDescent="0.3">
      <c r="B26" s="27" t="s">
        <v>3</v>
      </c>
      <c r="C26" s="28">
        <v>1.3935185185185188E-2</v>
      </c>
      <c r="D26" s="28">
        <v>1.1574074074074073E-4</v>
      </c>
      <c r="E26" s="28"/>
      <c r="F26" s="28">
        <v>6.122685185185185E-3</v>
      </c>
      <c r="G26" s="28">
        <v>3.4652777777777775E-2</v>
      </c>
      <c r="H26" s="28"/>
      <c r="I26" s="28"/>
      <c r="J26" s="32"/>
      <c r="K26" s="65">
        <v>5.4826388888888904E-2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>
        <v>3.2407407407407402E-3</v>
      </c>
      <c r="D32" s="52"/>
      <c r="E32" s="52">
        <v>8.1018518518518516E-5</v>
      </c>
      <c r="F32" s="52"/>
      <c r="G32" s="52">
        <v>2.8472222222222215E-3</v>
      </c>
      <c r="H32" s="52"/>
      <c r="I32" s="52"/>
      <c r="J32" s="52"/>
      <c r="K32" s="64">
        <v>6.1689814814814802E-3</v>
      </c>
    </row>
    <row r="33" spans="2:11" x14ac:dyDescent="0.3">
      <c r="B33" s="23" t="s">
        <v>27</v>
      </c>
      <c r="C33" s="52">
        <v>5.4398148148148144E-4</v>
      </c>
      <c r="D33" s="52"/>
      <c r="E33" s="52"/>
      <c r="F33" s="52"/>
      <c r="G33" s="52">
        <v>8.6805555555555551E-4</v>
      </c>
      <c r="H33" s="52"/>
      <c r="I33" s="52"/>
      <c r="J33" s="52"/>
      <c r="K33" s="64">
        <v>1.4120370370370369E-3</v>
      </c>
    </row>
    <row r="34" spans="2:11" x14ac:dyDescent="0.3">
      <c r="B34" s="23" t="s">
        <v>28</v>
      </c>
      <c r="C34" s="52">
        <v>2.3148148148148146E-4</v>
      </c>
      <c r="D34" s="52"/>
      <c r="E34" s="52"/>
      <c r="F34" s="52"/>
      <c r="G34" s="52"/>
      <c r="H34" s="52"/>
      <c r="I34" s="52"/>
      <c r="J34" s="52"/>
      <c r="K34" s="64">
        <v>2.3148148148148146E-4</v>
      </c>
    </row>
    <row r="35" spans="2:11" x14ac:dyDescent="0.3">
      <c r="B35" s="27" t="s">
        <v>3</v>
      </c>
      <c r="C35" s="28">
        <v>4.0162037037037033E-3</v>
      </c>
      <c r="D35" s="28"/>
      <c r="E35" s="28">
        <v>8.1018518518518516E-5</v>
      </c>
      <c r="F35" s="28"/>
      <c r="G35" s="28">
        <v>3.715277777777777E-3</v>
      </c>
      <c r="H35" s="28"/>
      <c r="I35" s="28"/>
      <c r="J35" s="32"/>
      <c r="K35" s="65">
        <v>7.8124999999999991E-3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>
        <v>1.7951388888888892E-2</v>
      </c>
      <c r="D37" s="32">
        <v>1.1574074074074073E-4</v>
      </c>
      <c r="E37" s="32">
        <v>8.1018518518518516E-5</v>
      </c>
      <c r="F37" s="32">
        <v>6.122685185185185E-3</v>
      </c>
      <c r="G37" s="32">
        <v>3.8368055555555551E-2</v>
      </c>
      <c r="H37" s="32"/>
      <c r="I37" s="32"/>
      <c r="J37" s="32"/>
      <c r="K37" s="72">
        <v>6.2638888888888897E-2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9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2" spans="2:11" ht="15" thickBot="1" x14ac:dyDescent="0.35"/>
    <row r="3" spans="2:11" x14ac:dyDescent="0.3">
      <c r="B3" s="229" t="s">
        <v>116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3">
      <c r="B7" s="90" t="s">
        <v>11</v>
      </c>
      <c r="C7" s="112">
        <v>1.234953703703703E-2</v>
      </c>
      <c r="D7" s="53">
        <v>0.2843816631130065</v>
      </c>
      <c r="E7" s="54">
        <v>0.12961613216715259</v>
      </c>
      <c r="F7" s="112">
        <v>4.386574074074074E-3</v>
      </c>
      <c r="G7" s="53">
        <v>0.25066137566137564</v>
      </c>
      <c r="H7" s="54">
        <v>0.15220883534136545</v>
      </c>
      <c r="I7" s="112">
        <v>1.6736111111111104E-2</v>
      </c>
      <c r="J7" s="53">
        <v>0.27469604863221891</v>
      </c>
      <c r="K7" s="91">
        <v>0.1348628987129267</v>
      </c>
    </row>
    <row r="8" spans="2:11" x14ac:dyDescent="0.3">
      <c r="B8" s="90" t="s">
        <v>76</v>
      </c>
      <c r="C8" s="112">
        <v>1.3888888888888889E-4</v>
      </c>
      <c r="D8" s="53">
        <v>3.198294243070365E-3</v>
      </c>
      <c r="E8" s="54">
        <v>1.457725947521867E-3</v>
      </c>
      <c r="F8" s="112">
        <v>1.6203703703703703E-4</v>
      </c>
      <c r="G8" s="53">
        <v>9.2592592592592587E-3</v>
      </c>
      <c r="H8" s="54">
        <v>5.6224899598393569E-3</v>
      </c>
      <c r="I8" s="112">
        <v>3.0092592592592595E-4</v>
      </c>
      <c r="J8" s="53">
        <v>4.9392097264437723E-3</v>
      </c>
      <c r="K8" s="91">
        <v>2.424920723745571E-3</v>
      </c>
    </row>
    <row r="9" spans="2:11" x14ac:dyDescent="0.3">
      <c r="B9" s="90" t="s">
        <v>12</v>
      </c>
      <c r="C9" s="112">
        <v>5.2777777777777805E-3</v>
      </c>
      <c r="D9" s="53">
        <v>0.12153518123667394</v>
      </c>
      <c r="E9" s="54">
        <v>5.5393586005830969E-2</v>
      </c>
      <c r="F9" s="112">
        <v>4.8842592592592592E-3</v>
      </c>
      <c r="G9" s="53">
        <v>0.27910052910052907</v>
      </c>
      <c r="H9" s="54">
        <v>0.16947791164658632</v>
      </c>
      <c r="I9" s="112">
        <v>1.0162037037037039E-2</v>
      </c>
      <c r="J9" s="53">
        <v>0.16679331306990894</v>
      </c>
      <c r="K9" s="91">
        <v>8.1887707517254299E-2</v>
      </c>
    </row>
    <row r="10" spans="2:11" x14ac:dyDescent="0.3">
      <c r="B10" s="90" t="s">
        <v>13</v>
      </c>
      <c r="C10" s="112">
        <v>1.1111111111111111E-3</v>
      </c>
      <c r="D10" s="53">
        <v>2.558635394456292E-2</v>
      </c>
      <c r="E10" s="54">
        <v>1.1661807580174936E-2</v>
      </c>
      <c r="F10" s="112">
        <v>4.6296296296296293E-4</v>
      </c>
      <c r="G10" s="53">
        <v>2.645502645502645E-2</v>
      </c>
      <c r="H10" s="54">
        <v>1.6064257028112448E-2</v>
      </c>
      <c r="I10" s="112">
        <v>1.5740740740740741E-3</v>
      </c>
      <c r="J10" s="53">
        <v>2.583586626139819E-2</v>
      </c>
      <c r="K10" s="91">
        <v>1.2684200708822986E-2</v>
      </c>
    </row>
    <row r="11" spans="2:11" x14ac:dyDescent="0.3">
      <c r="B11" s="90" t="s">
        <v>14</v>
      </c>
      <c r="C11" s="112">
        <v>2.7199074074074035E-3</v>
      </c>
      <c r="D11" s="53">
        <v>6.26332622601279E-2</v>
      </c>
      <c r="E11" s="54">
        <v>2.8547133138969852E-2</v>
      </c>
      <c r="F11" s="112">
        <v>2.6620370370370365E-3</v>
      </c>
      <c r="G11" s="53">
        <v>0.15211640211640207</v>
      </c>
      <c r="H11" s="54">
        <v>9.2369477911646569E-2</v>
      </c>
      <c r="I11" s="112">
        <v>5.3819444444444401E-3</v>
      </c>
      <c r="J11" s="53">
        <v>8.8335866261398152E-2</v>
      </c>
      <c r="K11" s="91">
        <v>4.3368774482372675E-2</v>
      </c>
    </row>
    <row r="12" spans="2:11" x14ac:dyDescent="0.3">
      <c r="B12" s="90" t="s">
        <v>107</v>
      </c>
      <c r="C12" s="112">
        <v>1.6053240740740719E-2</v>
      </c>
      <c r="D12" s="53">
        <v>0.36966950959488254</v>
      </c>
      <c r="E12" s="54">
        <v>0.16848882410106888</v>
      </c>
      <c r="F12" s="112">
        <v>3.1018518518518513E-3</v>
      </c>
      <c r="G12" s="53">
        <v>0.17724867724867721</v>
      </c>
      <c r="H12" s="54">
        <v>0.10763052208835339</v>
      </c>
      <c r="I12" s="112">
        <v>1.9155092592592571E-2</v>
      </c>
      <c r="J12" s="53">
        <v>0.31439969604863205</v>
      </c>
      <c r="K12" s="91">
        <v>0.15435553068457367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3">
      <c r="B16" s="90" t="s">
        <v>16</v>
      </c>
      <c r="C16" s="112">
        <v>6.8287037037037036E-4</v>
      </c>
      <c r="D16" s="53">
        <v>1.5724946695095963E-2</v>
      </c>
      <c r="E16" s="54">
        <v>7.1671525753158457E-3</v>
      </c>
      <c r="F16" s="112">
        <v>1.0763888888888889E-3</v>
      </c>
      <c r="G16" s="53">
        <v>6.1507936507936505E-2</v>
      </c>
      <c r="H16" s="54">
        <v>3.7349397590361447E-2</v>
      </c>
      <c r="I16" s="112">
        <v>1.7592592592592592E-3</v>
      </c>
      <c r="J16" s="53">
        <v>2.8875379939209744E-2</v>
      </c>
      <c r="K16" s="91">
        <v>1.4176459615743337E-2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>
        <v>5.7870370370370366E-5</v>
      </c>
      <c r="D19" s="53">
        <v>1.3326226012793188E-3</v>
      </c>
      <c r="E19" s="54">
        <v>6.0738581146744445E-4</v>
      </c>
      <c r="F19" s="112"/>
      <c r="G19" s="53"/>
      <c r="H19" s="54"/>
      <c r="I19" s="112">
        <v>5.7870370370370366E-5</v>
      </c>
      <c r="J19" s="53">
        <v>9.4984802431610988E-4</v>
      </c>
      <c r="K19" s="91">
        <v>4.6633090841260977E-4</v>
      </c>
    </row>
    <row r="20" spans="2:14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3">
      <c r="B21" s="90" t="s">
        <v>78</v>
      </c>
      <c r="C21" s="112">
        <v>3.703703703703703E-4</v>
      </c>
      <c r="D21" s="53">
        <v>8.5287846481876383E-3</v>
      </c>
      <c r="E21" s="54">
        <v>3.8872691933916443E-3</v>
      </c>
      <c r="F21" s="112">
        <v>6.9444444444444444E-5</v>
      </c>
      <c r="G21" s="53">
        <v>3.968253968253968E-3</v>
      </c>
      <c r="H21" s="54">
        <v>2.4096385542168672E-3</v>
      </c>
      <c r="I21" s="112">
        <v>4.3981481481481476E-4</v>
      </c>
      <c r="J21" s="53">
        <v>7.2188449848024352E-3</v>
      </c>
      <c r="K21" s="91">
        <v>3.5441149039358339E-3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1.1574074074074075E-4</v>
      </c>
      <c r="D23" s="172">
        <v>2.6652452025586379E-3</v>
      </c>
      <c r="E23" s="54">
        <v>1.2147716229348891E-3</v>
      </c>
      <c r="F23" s="169">
        <v>2.8935185185185184E-4</v>
      </c>
      <c r="G23" s="172">
        <v>1.6534391534391533E-2</v>
      </c>
      <c r="H23" s="54">
        <v>1.0040160642570279E-2</v>
      </c>
      <c r="I23" s="169">
        <v>4.0509259259259258E-4</v>
      </c>
      <c r="J23" s="172">
        <v>6.6489361702127695E-3</v>
      </c>
      <c r="K23" s="91">
        <v>3.2643163588882687E-3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4.5486111111111057E-3</v>
      </c>
      <c r="D25" s="53">
        <v>0.10474413646055433</v>
      </c>
      <c r="E25" s="54">
        <v>4.7740524781341082E-2</v>
      </c>
      <c r="F25" s="112">
        <v>4.0509259259259258E-4</v>
      </c>
      <c r="G25" s="53">
        <v>2.3148148148148147E-2</v>
      </c>
      <c r="H25" s="54">
        <v>1.4056224899598393E-2</v>
      </c>
      <c r="I25" s="112">
        <v>4.953703703703698E-3</v>
      </c>
      <c r="J25" s="53">
        <v>8.1306990881458915E-2</v>
      </c>
      <c r="K25" s="91">
        <v>3.9917925760119356E-2</v>
      </c>
    </row>
    <row r="26" spans="2:14" x14ac:dyDescent="0.3">
      <c r="B26" s="94" t="s">
        <v>3</v>
      </c>
      <c r="C26" s="55">
        <v>4.3425925925925889E-2</v>
      </c>
      <c r="D26" s="56">
        <v>1</v>
      </c>
      <c r="E26" s="57">
        <v>0.45578231292517002</v>
      </c>
      <c r="F26" s="55">
        <v>1.7500000000000002E-2</v>
      </c>
      <c r="G26" s="56">
        <v>0.99999999999999978</v>
      </c>
      <c r="H26" s="57">
        <v>0.60722891566265047</v>
      </c>
      <c r="I26" s="55">
        <v>6.092592592592589E-2</v>
      </c>
      <c r="J26" s="56">
        <v>0.99999999999999989</v>
      </c>
      <c r="K26" s="124">
        <v>0.49095318037679531</v>
      </c>
    </row>
    <row r="27" spans="2:14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2" t="s">
        <v>23</v>
      </c>
      <c r="C29" s="112">
        <v>1.0578703703703705E-2</v>
      </c>
      <c r="D29" s="53"/>
      <c r="E29" s="54">
        <v>0.11103012633624887</v>
      </c>
      <c r="F29" s="112">
        <v>1.3657407407407407E-3</v>
      </c>
      <c r="G29" s="53"/>
      <c r="H29" s="54">
        <v>4.7389558232931721E-2</v>
      </c>
      <c r="I29" s="112">
        <v>1.1944444444444445E-2</v>
      </c>
      <c r="J29" s="53"/>
      <c r="K29" s="91">
        <v>9.6250699496362668E-2</v>
      </c>
    </row>
    <row r="30" spans="2:14" x14ac:dyDescent="0.3">
      <c r="B30" s="132" t="s">
        <v>24</v>
      </c>
      <c r="C30" s="112">
        <v>2.5462962962962966E-4</v>
      </c>
      <c r="D30" s="53"/>
      <c r="E30" s="54">
        <v>2.6724975704567563E-3</v>
      </c>
      <c r="F30" s="112">
        <v>1.5046296296296297E-4</v>
      </c>
      <c r="G30" s="53"/>
      <c r="H30" s="54">
        <v>5.2208835341365466E-3</v>
      </c>
      <c r="I30" s="112">
        <v>4.0509259259259264E-4</v>
      </c>
      <c r="J30" s="53"/>
      <c r="K30" s="91">
        <v>3.2643163588882691E-3</v>
      </c>
    </row>
    <row r="31" spans="2:14" x14ac:dyDescent="0.3">
      <c r="B31" s="132" t="s">
        <v>25</v>
      </c>
      <c r="C31" s="112">
        <v>5.7870370370370366E-5</v>
      </c>
      <c r="D31" s="53"/>
      <c r="E31" s="54">
        <v>6.0738581146744445E-4</v>
      </c>
      <c r="F31" s="112"/>
      <c r="G31" s="53"/>
      <c r="H31" s="54"/>
      <c r="I31" s="112">
        <v>5.7870370370370366E-5</v>
      </c>
      <c r="J31" s="53"/>
      <c r="K31" s="91">
        <v>4.6633090841260977E-4</v>
      </c>
    </row>
    <row r="32" spans="2:14" x14ac:dyDescent="0.3">
      <c r="B32" s="132" t="s">
        <v>26</v>
      </c>
      <c r="C32" s="112">
        <v>1.5358796296296285E-2</v>
      </c>
      <c r="D32" s="53"/>
      <c r="E32" s="54">
        <v>0.16120019436345967</v>
      </c>
      <c r="F32" s="112">
        <v>7.1759259259259259E-3</v>
      </c>
      <c r="G32" s="53"/>
      <c r="H32" s="54">
        <v>0.24899598393574296</v>
      </c>
      <c r="I32" s="112">
        <v>2.2534722222222213E-2</v>
      </c>
      <c r="J32" s="53"/>
      <c r="K32" s="91">
        <v>0.18158925573587018</v>
      </c>
    </row>
    <row r="33" spans="2:14" x14ac:dyDescent="0.3">
      <c r="B33" s="132" t="s">
        <v>27</v>
      </c>
      <c r="C33" s="112">
        <v>1.7743055555555547E-2</v>
      </c>
      <c r="D33" s="53"/>
      <c r="E33" s="54">
        <v>0.18622448979591841</v>
      </c>
      <c r="F33" s="112">
        <v>2.6273148148148145E-3</v>
      </c>
      <c r="G33" s="53"/>
      <c r="H33" s="54">
        <v>9.116465863453814E-2</v>
      </c>
      <c r="I33" s="112">
        <v>2.0370370370370362E-2</v>
      </c>
      <c r="J33" s="53"/>
      <c r="K33" s="91">
        <v>0.16414847976123859</v>
      </c>
    </row>
    <row r="34" spans="2:14" x14ac:dyDescent="0.3">
      <c r="B34" s="132" t="s">
        <v>28</v>
      </c>
      <c r="C34" s="112">
        <v>7.8587962962962943E-3</v>
      </c>
      <c r="D34" s="53"/>
      <c r="E34" s="54">
        <v>8.2482993197278948E-2</v>
      </c>
      <c r="F34" s="112"/>
      <c r="G34" s="53"/>
      <c r="H34" s="54"/>
      <c r="I34" s="112">
        <v>7.8587962962962943E-3</v>
      </c>
      <c r="J34" s="53"/>
      <c r="K34" s="91">
        <v>6.3327737362432399E-2</v>
      </c>
    </row>
    <row r="35" spans="2:14" x14ac:dyDescent="0.3">
      <c r="B35" s="133" t="s">
        <v>3</v>
      </c>
      <c r="C35" s="17">
        <v>5.185185185185183E-2</v>
      </c>
      <c r="D35" s="56"/>
      <c r="E35" s="56">
        <v>0.54421768707483009</v>
      </c>
      <c r="F35" s="17">
        <v>1.1319444444444444E-2</v>
      </c>
      <c r="G35" s="56"/>
      <c r="H35" s="56">
        <v>0.39277108433734936</v>
      </c>
      <c r="I35" s="17">
        <v>6.3171296296296281E-2</v>
      </c>
      <c r="J35" s="56"/>
      <c r="K35" s="95">
        <v>0.50904681962320464</v>
      </c>
    </row>
    <row r="36" spans="2:14" x14ac:dyDescent="0.3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3">
      <c r="B37" s="94" t="s">
        <v>6</v>
      </c>
      <c r="C37" s="17">
        <v>9.5277777777777711E-2</v>
      </c>
      <c r="D37" s="129"/>
      <c r="E37" s="56">
        <v>1</v>
      </c>
      <c r="F37" s="17">
        <v>2.8819444444444446E-2</v>
      </c>
      <c r="G37" s="129"/>
      <c r="H37" s="56">
        <v>0.99999999999999978</v>
      </c>
      <c r="I37" s="17">
        <v>0.12409722222222216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171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3">
      <c r="B8" s="90" t="s">
        <v>76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3">
      <c r="B9" s="90" t="s">
        <v>12</v>
      </c>
      <c r="C9" s="47"/>
      <c r="D9" s="47"/>
      <c r="E9" s="47"/>
      <c r="F9" s="47"/>
      <c r="G9" s="47"/>
      <c r="H9" s="47"/>
      <c r="I9" s="47"/>
      <c r="J9" s="47"/>
      <c r="K9" s="64"/>
    </row>
    <row r="10" spans="2:11" x14ac:dyDescent="0.3">
      <c r="B10" s="90" t="s">
        <v>13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3">
      <c r="B11" s="90" t="s">
        <v>14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3">
      <c r="B12" s="90" t="s">
        <v>107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3">
      <c r="B13" s="90" t="s">
        <v>176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3">
      <c r="B14" s="90" t="s">
        <v>101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3">
      <c r="B15" s="90" t="s">
        <v>15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3">
      <c r="B16" s="90" t="s">
        <v>16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3">
      <c r="B17" s="90" t="s">
        <v>17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3">
      <c r="B18" s="90" t="s">
        <v>18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3">
      <c r="B19" s="90" t="s">
        <v>177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3">
      <c r="B20" s="90" t="s">
        <v>77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3">
      <c r="B21" s="90" t="s">
        <v>78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3">
      <c r="B22" s="90" t="s">
        <v>19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3">
      <c r="B23" s="165" t="s">
        <v>178</v>
      </c>
      <c r="C23" s="182"/>
      <c r="D23" s="182"/>
      <c r="E23" s="182"/>
      <c r="F23" s="182"/>
      <c r="G23" s="182"/>
      <c r="H23" s="182"/>
      <c r="I23" s="182"/>
      <c r="J23" s="182"/>
      <c r="K23" s="64"/>
    </row>
    <row r="24" spans="2:11" x14ac:dyDescent="0.3">
      <c r="B24" s="90" t="s">
        <v>20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3">
      <c r="B25" s="90" t="s">
        <v>21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3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3">
      <c r="B30" s="23" t="s">
        <v>24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3">
      <c r="B31" s="23" t="s">
        <v>25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3">
      <c r="B32" s="23" t="s">
        <v>26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3">
      <c r="B33" s="23" t="s">
        <v>27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3">
      <c r="B34" s="23" t="s">
        <v>28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172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52">
        <v>3.1365740740740737E-3</v>
      </c>
      <c r="D7" s="52"/>
      <c r="E7" s="52">
        <v>8.7152777777777784E-3</v>
      </c>
      <c r="F7" s="52"/>
      <c r="G7" s="52"/>
      <c r="H7" s="52">
        <v>6.2500000000000001E-4</v>
      </c>
      <c r="I7" s="52"/>
      <c r="J7" s="52"/>
      <c r="K7" s="64">
        <v>1.2476851851851854E-2</v>
      </c>
    </row>
    <row r="8" spans="2:11" x14ac:dyDescent="0.3">
      <c r="B8" s="90" t="s">
        <v>76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3">
      <c r="B9" s="90" t="s">
        <v>12</v>
      </c>
      <c r="C9" s="52"/>
      <c r="D9" s="52"/>
      <c r="E9" s="52"/>
      <c r="F9" s="52"/>
      <c r="G9" s="52"/>
      <c r="H9" s="52">
        <v>8.1018518518518516E-5</v>
      </c>
      <c r="I9" s="52"/>
      <c r="J9" s="52"/>
      <c r="K9" s="64">
        <v>8.1018518518518516E-5</v>
      </c>
    </row>
    <row r="10" spans="2:11" x14ac:dyDescent="0.3">
      <c r="B10" s="90" t="s">
        <v>13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3">
      <c r="B11" s="90" t="s">
        <v>14</v>
      </c>
      <c r="C11" s="52">
        <v>3.0289351851851845E-2</v>
      </c>
      <c r="D11" s="52"/>
      <c r="E11" s="52"/>
      <c r="F11" s="52"/>
      <c r="G11" s="52"/>
      <c r="H11" s="52">
        <v>1.2847222222222223E-3</v>
      </c>
      <c r="I11" s="52">
        <v>8.9120370370370362E-4</v>
      </c>
      <c r="J11" s="52"/>
      <c r="K11" s="64">
        <v>3.2465277777777773E-2</v>
      </c>
    </row>
    <row r="12" spans="2:11" x14ac:dyDescent="0.3">
      <c r="B12" s="90" t="s">
        <v>107</v>
      </c>
      <c r="C12" s="52">
        <v>1.9166666666666665E-2</v>
      </c>
      <c r="D12" s="52"/>
      <c r="E12" s="52"/>
      <c r="F12" s="52"/>
      <c r="G12" s="52"/>
      <c r="H12" s="52"/>
      <c r="I12" s="52"/>
      <c r="J12" s="52"/>
      <c r="K12" s="64">
        <v>1.9166666666666665E-2</v>
      </c>
    </row>
    <row r="13" spans="2:11" x14ac:dyDescent="0.3">
      <c r="B13" s="90" t="s">
        <v>176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3">
      <c r="B14" s="90" t="s">
        <v>101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3">
      <c r="B15" s="90" t="s">
        <v>15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3">
      <c r="B16" s="90" t="s">
        <v>16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3">
      <c r="B17" s="90" t="s">
        <v>17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3">
      <c r="B18" s="90" t="s">
        <v>18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3">
      <c r="B19" s="90" t="s">
        <v>177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3">
      <c r="B20" s="90" t="s">
        <v>77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3">
      <c r="B21" s="90" t="s">
        <v>78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3">
      <c r="B22" s="90" t="s">
        <v>19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3">
      <c r="B23" s="165" t="s">
        <v>178</v>
      </c>
      <c r="C23" s="176"/>
      <c r="D23" s="176"/>
      <c r="E23" s="176"/>
      <c r="F23" s="176"/>
      <c r="G23" s="176"/>
      <c r="H23" s="176"/>
      <c r="I23" s="176"/>
      <c r="J23" s="176"/>
      <c r="K23" s="64"/>
    </row>
    <row r="24" spans="2:11" x14ac:dyDescent="0.3">
      <c r="B24" s="90" t="s">
        <v>20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3">
      <c r="B25" s="90" t="s">
        <v>21</v>
      </c>
      <c r="C25" s="52">
        <v>1.9907407407407408E-3</v>
      </c>
      <c r="D25" s="52"/>
      <c r="E25" s="52"/>
      <c r="F25" s="52"/>
      <c r="G25" s="52"/>
      <c r="H25" s="52"/>
      <c r="I25" s="52"/>
      <c r="J25" s="52"/>
      <c r="K25" s="64">
        <v>1.9907407407407408E-3</v>
      </c>
    </row>
    <row r="26" spans="2:11" x14ac:dyDescent="0.3">
      <c r="B26" s="27" t="s">
        <v>3</v>
      </c>
      <c r="C26" s="28">
        <v>5.4583333333333331E-2</v>
      </c>
      <c r="D26" s="28"/>
      <c r="E26" s="28">
        <v>8.7152777777777784E-3</v>
      </c>
      <c r="F26" s="28"/>
      <c r="G26" s="28"/>
      <c r="H26" s="28">
        <v>1.9907407407407408E-3</v>
      </c>
      <c r="I26" s="28">
        <v>8.9120370370370362E-4</v>
      </c>
      <c r="J26" s="32"/>
      <c r="K26" s="65">
        <v>6.6180555555555548E-2</v>
      </c>
    </row>
    <row r="27" spans="2:11" x14ac:dyDescent="0.3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3">
      <c r="B29" s="23" t="s">
        <v>23</v>
      </c>
      <c r="C29" s="52"/>
      <c r="D29" s="52"/>
      <c r="E29" s="52"/>
      <c r="F29" s="52"/>
      <c r="G29" s="52">
        <v>1.1273148148148148E-2</v>
      </c>
      <c r="H29" s="52"/>
      <c r="I29" s="52"/>
      <c r="J29" s="52"/>
      <c r="K29" s="64">
        <v>1.1273148148148148E-2</v>
      </c>
    </row>
    <row r="30" spans="2:11" x14ac:dyDescent="0.3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3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3">
      <c r="B32" s="23" t="s">
        <v>26</v>
      </c>
      <c r="C32" s="52">
        <v>2.9756944444444447E-2</v>
      </c>
      <c r="D32" s="52">
        <v>2.199074074074074E-4</v>
      </c>
      <c r="E32" s="52"/>
      <c r="F32" s="52"/>
      <c r="G32" s="52">
        <v>3.6689814814814814E-3</v>
      </c>
      <c r="H32" s="52"/>
      <c r="I32" s="52">
        <v>7.0949074074074065E-3</v>
      </c>
      <c r="J32" s="52"/>
      <c r="K32" s="64">
        <v>4.0740740740740737E-2</v>
      </c>
    </row>
    <row r="33" spans="2:11" x14ac:dyDescent="0.3">
      <c r="B33" s="23" t="s">
        <v>27</v>
      </c>
      <c r="C33" s="52">
        <v>2.6388888888888889E-2</v>
      </c>
      <c r="D33" s="52"/>
      <c r="E33" s="52">
        <v>1.689814814814815E-3</v>
      </c>
      <c r="F33" s="52"/>
      <c r="G33" s="52"/>
      <c r="H33" s="52"/>
      <c r="I33" s="52"/>
      <c r="J33" s="52"/>
      <c r="K33" s="64">
        <v>2.8078703703703703E-2</v>
      </c>
    </row>
    <row r="34" spans="2:11" x14ac:dyDescent="0.3">
      <c r="B34" s="23" t="s">
        <v>28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3">
      <c r="B35" s="27" t="s">
        <v>3</v>
      </c>
      <c r="C35" s="28">
        <v>5.6145833333333339E-2</v>
      </c>
      <c r="D35" s="28">
        <v>2.199074074074074E-4</v>
      </c>
      <c r="E35" s="28">
        <v>1.689814814814815E-3</v>
      </c>
      <c r="F35" s="28"/>
      <c r="G35" s="28">
        <v>1.494212962962963E-2</v>
      </c>
      <c r="H35" s="28"/>
      <c r="I35" s="28">
        <v>7.0949074074074065E-3</v>
      </c>
      <c r="J35" s="32"/>
      <c r="K35" s="65">
        <v>8.0092592592592604E-2</v>
      </c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>
        <v>0.11072916666666667</v>
      </c>
      <c r="D37" s="32">
        <v>2.199074074074074E-4</v>
      </c>
      <c r="E37" s="32">
        <v>1.0405092592592594E-2</v>
      </c>
      <c r="F37" s="32"/>
      <c r="G37" s="32">
        <v>1.494212962962963E-2</v>
      </c>
      <c r="H37" s="32">
        <v>1.9907407407407408E-3</v>
      </c>
      <c r="I37" s="32">
        <v>7.9861111111111105E-3</v>
      </c>
      <c r="J37" s="32"/>
      <c r="K37" s="72">
        <v>0.14627314814814815</v>
      </c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173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3">
      <c r="B8" s="90" t="s">
        <v>76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3">
      <c r="B9" s="90" t="s">
        <v>12</v>
      </c>
      <c r="C9" s="47"/>
      <c r="D9" s="47"/>
      <c r="E9" s="47"/>
      <c r="F9" s="47"/>
      <c r="G9" s="47"/>
      <c r="H9" s="47"/>
      <c r="I9" s="47"/>
      <c r="J9" s="47"/>
      <c r="K9" s="64"/>
    </row>
    <row r="10" spans="2:11" x14ac:dyDescent="0.3">
      <c r="B10" s="90" t="s">
        <v>13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3">
      <c r="B11" s="90" t="s">
        <v>14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3">
      <c r="B12" s="90" t="s">
        <v>107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3">
      <c r="B13" s="90" t="s">
        <v>176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3">
      <c r="B14" s="90" t="s">
        <v>101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3">
      <c r="B15" s="90" t="s">
        <v>15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3">
      <c r="B16" s="90" t="s">
        <v>16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3">
      <c r="B17" s="90" t="s">
        <v>17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3">
      <c r="B18" s="90" t="s">
        <v>18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3">
      <c r="B19" s="90" t="s">
        <v>177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3">
      <c r="B20" s="90" t="s">
        <v>77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3">
      <c r="B21" s="90" t="s">
        <v>78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3">
      <c r="B22" s="90" t="s">
        <v>19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3">
      <c r="B23" s="165" t="s">
        <v>178</v>
      </c>
      <c r="C23" s="182"/>
      <c r="D23" s="182"/>
      <c r="E23" s="182"/>
      <c r="F23" s="182"/>
      <c r="G23" s="182"/>
      <c r="H23" s="182"/>
      <c r="I23" s="182"/>
      <c r="J23" s="182"/>
      <c r="K23" s="64"/>
    </row>
    <row r="24" spans="2:11" x14ac:dyDescent="0.3">
      <c r="B24" s="90" t="s">
        <v>20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3">
      <c r="B25" s="90" t="s">
        <v>21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3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3">
      <c r="B30" s="23" t="s">
        <v>24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3">
      <c r="B31" s="23" t="s">
        <v>25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3">
      <c r="B32" s="23" t="s">
        <v>26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3">
      <c r="B33" s="23" t="s">
        <v>27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3">
      <c r="B34" s="23" t="s">
        <v>28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Normal="100" zoomScaleSheetLayoutView="100" workbookViewId="0"/>
  </sheetViews>
  <sheetFormatPr defaultColWidth="8.88671875" defaultRowHeight="14.4" x14ac:dyDescent="0.3"/>
  <cols>
    <col min="1" max="1" width="6.109375" style="2" customWidth="1"/>
    <col min="2" max="2" width="51" style="2" bestFit="1" customWidth="1"/>
    <col min="3" max="11" width="11.3320312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174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2:11" x14ac:dyDescent="0.3">
      <c r="B4" s="255" t="s">
        <v>175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63" customFormat="1" x14ac:dyDescent="0.3">
      <c r="B5" s="61"/>
      <c r="C5" s="4" t="s">
        <v>68</v>
      </c>
      <c r="D5" s="4" t="s">
        <v>69</v>
      </c>
      <c r="E5" s="4" t="s">
        <v>70</v>
      </c>
      <c r="F5" s="4" t="s">
        <v>71</v>
      </c>
      <c r="G5" s="4" t="s">
        <v>72</v>
      </c>
      <c r="H5" s="4" t="s">
        <v>73</v>
      </c>
      <c r="I5" s="4" t="s">
        <v>74</v>
      </c>
      <c r="J5" s="4" t="s">
        <v>75</v>
      </c>
      <c r="K5" s="62" t="s">
        <v>3</v>
      </c>
    </row>
    <row r="6" spans="2:11" x14ac:dyDescent="0.3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3">
      <c r="B7" s="90" t="s">
        <v>11</v>
      </c>
      <c r="C7" s="47"/>
      <c r="D7" s="47"/>
      <c r="E7" s="25"/>
      <c r="F7" s="47"/>
      <c r="G7" s="47"/>
      <c r="H7" s="47"/>
      <c r="I7" s="47"/>
      <c r="J7" s="47"/>
      <c r="K7" s="64"/>
    </row>
    <row r="8" spans="2:11" x14ac:dyDescent="0.3">
      <c r="B8" s="90" t="s">
        <v>76</v>
      </c>
      <c r="C8" s="47"/>
      <c r="D8" s="47"/>
      <c r="E8" s="25"/>
      <c r="F8" s="47"/>
      <c r="G8" s="47"/>
      <c r="H8" s="47"/>
      <c r="I8" s="47"/>
      <c r="J8" s="47"/>
      <c r="K8" s="64"/>
    </row>
    <row r="9" spans="2:11" x14ac:dyDescent="0.3">
      <c r="B9" s="90" t="s">
        <v>12</v>
      </c>
      <c r="C9" s="47"/>
      <c r="D9" s="47"/>
      <c r="E9" s="25"/>
      <c r="F9" s="47"/>
      <c r="G9" s="47"/>
      <c r="H9" s="47"/>
      <c r="I9" s="47"/>
      <c r="J9" s="47"/>
      <c r="K9" s="64"/>
    </row>
    <row r="10" spans="2:11" x14ac:dyDescent="0.3">
      <c r="B10" s="90" t="s">
        <v>13</v>
      </c>
      <c r="C10" s="47"/>
      <c r="D10" s="47"/>
      <c r="E10" s="25"/>
      <c r="F10" s="47"/>
      <c r="G10" s="47"/>
      <c r="H10" s="47"/>
      <c r="I10" s="47"/>
      <c r="J10" s="47"/>
      <c r="K10" s="64"/>
    </row>
    <row r="11" spans="2:11" x14ac:dyDescent="0.3">
      <c r="B11" s="90" t="s">
        <v>14</v>
      </c>
      <c r="C11" s="47"/>
      <c r="D11" s="47"/>
      <c r="E11" s="25"/>
      <c r="F11" s="47"/>
      <c r="G11" s="47"/>
      <c r="H11" s="47"/>
      <c r="I11" s="47"/>
      <c r="J11" s="47"/>
      <c r="K11" s="64"/>
    </row>
    <row r="12" spans="2:11" x14ac:dyDescent="0.3">
      <c r="B12" s="90" t="s">
        <v>107</v>
      </c>
      <c r="C12" s="47"/>
      <c r="D12" s="47"/>
      <c r="E12" s="25"/>
      <c r="F12" s="47"/>
      <c r="G12" s="47"/>
      <c r="H12" s="47"/>
      <c r="I12" s="47"/>
      <c r="J12" s="47"/>
      <c r="K12" s="64"/>
    </row>
    <row r="13" spans="2:11" x14ac:dyDescent="0.3">
      <c r="B13" s="90" t="s">
        <v>176</v>
      </c>
      <c r="C13" s="47"/>
      <c r="D13" s="47"/>
      <c r="E13" s="25"/>
      <c r="F13" s="47"/>
      <c r="G13" s="47"/>
      <c r="H13" s="47"/>
      <c r="I13" s="47"/>
      <c r="J13" s="47"/>
      <c r="K13" s="64"/>
    </row>
    <row r="14" spans="2:11" x14ac:dyDescent="0.3">
      <c r="B14" s="90" t="s">
        <v>101</v>
      </c>
      <c r="C14" s="47"/>
      <c r="D14" s="47"/>
      <c r="E14" s="25"/>
      <c r="F14" s="47"/>
      <c r="G14" s="47"/>
      <c r="H14" s="47"/>
      <c r="I14" s="47"/>
      <c r="J14" s="47"/>
      <c r="K14" s="64"/>
    </row>
    <row r="15" spans="2:11" x14ac:dyDescent="0.3">
      <c r="B15" s="90" t="s">
        <v>15</v>
      </c>
      <c r="C15" s="47"/>
      <c r="D15" s="47"/>
      <c r="E15" s="25"/>
      <c r="F15" s="47"/>
      <c r="G15" s="47"/>
      <c r="H15" s="47"/>
      <c r="I15" s="47"/>
      <c r="J15" s="47"/>
      <c r="K15" s="64"/>
    </row>
    <row r="16" spans="2:11" x14ac:dyDescent="0.3">
      <c r="B16" s="90" t="s">
        <v>16</v>
      </c>
      <c r="C16" s="47"/>
      <c r="D16" s="47"/>
      <c r="E16" s="25"/>
      <c r="F16" s="47"/>
      <c r="G16" s="47"/>
      <c r="H16" s="47"/>
      <c r="I16" s="47"/>
      <c r="J16" s="47"/>
      <c r="K16" s="64"/>
    </row>
    <row r="17" spans="2:11" x14ac:dyDescent="0.3">
      <c r="B17" s="90" t="s">
        <v>17</v>
      </c>
      <c r="C17" s="47"/>
      <c r="D17" s="47"/>
      <c r="E17" s="25"/>
      <c r="F17" s="47"/>
      <c r="G17" s="47"/>
      <c r="H17" s="47"/>
      <c r="I17" s="47"/>
      <c r="J17" s="47"/>
      <c r="K17" s="64"/>
    </row>
    <row r="18" spans="2:11" x14ac:dyDescent="0.3">
      <c r="B18" s="90" t="s">
        <v>18</v>
      </c>
      <c r="C18" s="47"/>
      <c r="D18" s="47"/>
      <c r="E18" s="25"/>
      <c r="F18" s="47"/>
      <c r="G18" s="47"/>
      <c r="H18" s="47"/>
      <c r="I18" s="47"/>
      <c r="J18" s="47"/>
      <c r="K18" s="64"/>
    </row>
    <row r="19" spans="2:11" x14ac:dyDescent="0.3">
      <c r="B19" s="90" t="s">
        <v>177</v>
      </c>
      <c r="C19" s="47"/>
      <c r="D19" s="47"/>
      <c r="E19" s="25"/>
      <c r="F19" s="47"/>
      <c r="G19" s="47"/>
      <c r="H19" s="47"/>
      <c r="I19" s="47"/>
      <c r="J19" s="47"/>
      <c r="K19" s="64"/>
    </row>
    <row r="20" spans="2:11" x14ac:dyDescent="0.3">
      <c r="B20" s="90" t="s">
        <v>77</v>
      </c>
      <c r="C20" s="47"/>
      <c r="D20" s="47"/>
      <c r="E20" s="25"/>
      <c r="F20" s="47"/>
      <c r="G20" s="47"/>
      <c r="H20" s="47"/>
      <c r="I20" s="47"/>
      <c r="J20" s="47"/>
      <c r="K20" s="64"/>
    </row>
    <row r="21" spans="2:11" x14ac:dyDescent="0.3">
      <c r="B21" s="90" t="s">
        <v>78</v>
      </c>
      <c r="C21" s="47"/>
      <c r="D21" s="47"/>
      <c r="E21" s="25"/>
      <c r="F21" s="47"/>
      <c r="G21" s="47"/>
      <c r="H21" s="47"/>
      <c r="I21" s="47"/>
      <c r="J21" s="47"/>
      <c r="K21" s="64"/>
    </row>
    <row r="22" spans="2:11" x14ac:dyDescent="0.3">
      <c r="B22" s="90" t="s">
        <v>19</v>
      </c>
      <c r="C22" s="47"/>
      <c r="D22" s="47"/>
      <c r="E22" s="25"/>
      <c r="F22" s="47"/>
      <c r="G22" s="47"/>
      <c r="H22" s="47"/>
      <c r="I22" s="47"/>
      <c r="J22" s="47"/>
      <c r="K22" s="64"/>
    </row>
    <row r="23" spans="2:11" x14ac:dyDescent="0.3">
      <c r="B23" s="165" t="s">
        <v>178</v>
      </c>
      <c r="C23" s="182"/>
      <c r="D23" s="182"/>
      <c r="E23" s="171"/>
      <c r="F23" s="182"/>
      <c r="G23" s="182"/>
      <c r="H23" s="182"/>
      <c r="I23" s="182"/>
      <c r="J23" s="182"/>
      <c r="K23" s="64"/>
    </row>
    <row r="24" spans="2:11" x14ac:dyDescent="0.3">
      <c r="B24" s="90" t="s">
        <v>20</v>
      </c>
      <c r="C24" s="47"/>
      <c r="D24" s="47"/>
      <c r="E24" s="25"/>
      <c r="F24" s="47"/>
      <c r="G24" s="47"/>
      <c r="H24" s="47"/>
      <c r="I24" s="47"/>
      <c r="J24" s="47"/>
      <c r="K24" s="64"/>
    </row>
    <row r="25" spans="2:11" x14ac:dyDescent="0.3">
      <c r="B25" s="90" t="s">
        <v>21</v>
      </c>
      <c r="C25" s="47"/>
      <c r="D25" s="47"/>
      <c r="E25" s="25"/>
      <c r="F25" s="47"/>
      <c r="G25" s="47"/>
      <c r="H25" s="47"/>
      <c r="I25" s="47"/>
      <c r="J25" s="47"/>
      <c r="K25" s="64"/>
    </row>
    <row r="26" spans="2:11" x14ac:dyDescent="0.3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65"/>
    </row>
    <row r="27" spans="2:11" x14ac:dyDescent="0.3">
      <c r="B27" s="66"/>
      <c r="C27" s="76"/>
      <c r="D27" s="76"/>
      <c r="E27" s="67"/>
      <c r="F27" s="76"/>
      <c r="G27" s="76"/>
      <c r="H27" s="76"/>
      <c r="I27" s="76"/>
      <c r="J27" s="77"/>
      <c r="K27" s="69"/>
    </row>
    <row r="28" spans="2:11" x14ac:dyDescent="0.3">
      <c r="B28" s="1" t="s">
        <v>22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3">
      <c r="B29" s="23" t="s">
        <v>23</v>
      </c>
      <c r="C29" s="47"/>
      <c r="D29" s="47"/>
      <c r="E29" s="25"/>
      <c r="F29" s="47"/>
      <c r="G29" s="47"/>
      <c r="H29" s="47"/>
      <c r="I29" s="47"/>
      <c r="J29" s="38"/>
      <c r="K29" s="64"/>
    </row>
    <row r="30" spans="2:11" x14ac:dyDescent="0.3">
      <c r="B30" s="23" t="s">
        <v>24</v>
      </c>
      <c r="C30" s="47"/>
      <c r="D30" s="47"/>
      <c r="E30" s="25"/>
      <c r="F30" s="47"/>
      <c r="G30" s="47"/>
      <c r="H30" s="47"/>
      <c r="I30" s="47"/>
      <c r="J30" s="79"/>
      <c r="K30" s="64"/>
    </row>
    <row r="31" spans="2:11" x14ac:dyDescent="0.3">
      <c r="B31" s="23" t="s">
        <v>25</v>
      </c>
      <c r="C31" s="47"/>
      <c r="D31" s="47"/>
      <c r="E31" s="25"/>
      <c r="F31" s="47"/>
      <c r="G31" s="47"/>
      <c r="H31" s="47"/>
      <c r="I31" s="4"/>
      <c r="J31" s="4"/>
      <c r="K31" s="64"/>
    </row>
    <row r="32" spans="2:11" x14ac:dyDescent="0.3">
      <c r="B32" s="23" t="s">
        <v>26</v>
      </c>
      <c r="C32" s="47"/>
      <c r="D32" s="47"/>
      <c r="E32" s="25"/>
      <c r="F32" s="47"/>
      <c r="G32" s="47"/>
      <c r="H32" s="47"/>
      <c r="I32" s="80"/>
      <c r="J32" s="47"/>
      <c r="K32" s="64"/>
    </row>
    <row r="33" spans="2:11" x14ac:dyDescent="0.3">
      <c r="B33" s="23" t="s">
        <v>27</v>
      </c>
      <c r="C33" s="47"/>
      <c r="D33" s="47"/>
      <c r="E33" s="25"/>
      <c r="F33" s="47"/>
      <c r="G33" s="47"/>
      <c r="H33" s="47"/>
      <c r="I33" s="47"/>
      <c r="J33" s="47"/>
      <c r="K33" s="64"/>
    </row>
    <row r="34" spans="2:11" x14ac:dyDescent="0.3">
      <c r="B34" s="23" t="s">
        <v>28</v>
      </c>
      <c r="C34" s="47"/>
      <c r="D34" s="47"/>
      <c r="E34" s="25"/>
      <c r="F34" s="47"/>
      <c r="G34" s="47"/>
      <c r="H34" s="47"/>
      <c r="I34" s="47"/>
      <c r="J34" s="47"/>
      <c r="K34" s="64"/>
    </row>
    <row r="35" spans="2:11" x14ac:dyDescent="0.3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3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3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3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5">
      <c r="B39" s="262" t="s">
        <v>34</v>
      </c>
      <c r="C39" s="253"/>
      <c r="D39" s="253"/>
      <c r="E39" s="253"/>
      <c r="F39" s="253"/>
      <c r="G39" s="253"/>
      <c r="H39" s="253"/>
      <c r="I39" s="253"/>
      <c r="J39" s="253"/>
      <c r="K39" s="25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5" width="18.6640625" style="85" customWidth="1"/>
    <col min="6" max="7" width="18.6640625" style="2" customWidth="1"/>
    <col min="8" max="16384" width="8.88671875" style="2"/>
  </cols>
  <sheetData>
    <row r="2" spans="2:7" ht="15" thickBot="1" x14ac:dyDescent="0.35"/>
    <row r="3" spans="2:7" x14ac:dyDescent="0.3">
      <c r="B3" s="263" t="s">
        <v>87</v>
      </c>
      <c r="C3" s="264"/>
      <c r="D3" s="264"/>
      <c r="E3" s="264"/>
      <c r="F3" s="264"/>
      <c r="G3" s="265"/>
    </row>
    <row r="4" spans="2:7" x14ac:dyDescent="0.3">
      <c r="B4" s="266" t="s">
        <v>175</v>
      </c>
      <c r="C4" s="233"/>
      <c r="D4" s="233"/>
      <c r="E4" s="233"/>
      <c r="F4" s="233"/>
      <c r="G4" s="234"/>
    </row>
    <row r="5" spans="2:7" x14ac:dyDescent="0.3">
      <c r="B5" s="185"/>
      <c r="C5" s="178" t="s">
        <v>0</v>
      </c>
      <c r="D5" s="186" t="s">
        <v>1</v>
      </c>
      <c r="E5" s="179" t="s">
        <v>2</v>
      </c>
      <c r="F5" s="235" t="s">
        <v>3</v>
      </c>
      <c r="G5" s="234"/>
    </row>
    <row r="6" spans="2:7" x14ac:dyDescent="0.3">
      <c r="B6" s="187" t="s">
        <v>79</v>
      </c>
      <c r="C6" s="180" t="s">
        <v>4</v>
      </c>
      <c r="D6" s="180" t="s">
        <v>4</v>
      </c>
      <c r="E6" s="180" t="s">
        <v>4</v>
      </c>
      <c r="F6" s="180" t="s">
        <v>4</v>
      </c>
      <c r="G6" s="188" t="s">
        <v>5</v>
      </c>
    </row>
    <row r="7" spans="2:7" x14ac:dyDescent="0.3">
      <c r="B7" s="165" t="s">
        <v>88</v>
      </c>
      <c r="C7" s="189">
        <v>0.12399305555555552</v>
      </c>
      <c r="D7" s="189">
        <v>2.6446759259259257E-2</v>
      </c>
      <c r="E7" s="189">
        <v>2.644675925925926E-2</v>
      </c>
      <c r="F7" s="190">
        <f>C7+D7+E7</f>
        <v>0.17688657407407404</v>
      </c>
      <c r="G7" s="91">
        <f>F7/F10</f>
        <v>0.82870621407656431</v>
      </c>
    </row>
    <row r="8" spans="2:7" x14ac:dyDescent="0.3">
      <c r="B8" s="165" t="s">
        <v>89</v>
      </c>
      <c r="C8" s="189">
        <v>2.5266203703703704E-2</v>
      </c>
      <c r="D8" s="189">
        <v>6.712962962962964E-3</v>
      </c>
      <c r="E8" s="189">
        <v>4.5833333333333334E-3</v>
      </c>
      <c r="F8" s="190">
        <f>C8+D8+E8</f>
        <v>3.6562500000000005E-2</v>
      </c>
      <c r="G8" s="91">
        <f>F8/F10</f>
        <v>0.17129378592343569</v>
      </c>
    </row>
    <row r="9" spans="2:7" x14ac:dyDescent="0.3">
      <c r="B9" s="165"/>
      <c r="C9" s="92"/>
      <c r="D9" s="93"/>
      <c r="E9" s="93"/>
      <c r="F9" s="93"/>
      <c r="G9" s="91"/>
    </row>
    <row r="10" spans="2:7" x14ac:dyDescent="0.3">
      <c r="B10" s="191" t="s">
        <v>6</v>
      </c>
      <c r="C10" s="192">
        <f>SUM(C7:C8)</f>
        <v>0.14925925925925923</v>
      </c>
      <c r="D10" s="192">
        <f t="shared" ref="D10:F10" si="0">SUM(D7:D8)</f>
        <v>3.3159722222222222E-2</v>
      </c>
      <c r="E10" s="192">
        <f t="shared" si="0"/>
        <v>3.1030092592592595E-2</v>
      </c>
      <c r="F10" s="192">
        <f t="shared" si="0"/>
        <v>0.21344907407407404</v>
      </c>
      <c r="G10" s="193">
        <f>SUM(G7:G8)</f>
        <v>1</v>
      </c>
    </row>
    <row r="11" spans="2:7" ht="66" customHeight="1" thickBot="1" x14ac:dyDescent="0.35">
      <c r="B11" s="226" t="s">
        <v>90</v>
      </c>
      <c r="C11" s="227"/>
      <c r="D11" s="227"/>
      <c r="E11" s="227"/>
      <c r="F11" s="227"/>
      <c r="G11" s="228"/>
    </row>
    <row r="13" spans="2:7" x14ac:dyDescent="0.3">
      <c r="C13" s="2"/>
    </row>
    <row r="14" spans="2:7" x14ac:dyDescent="0.3">
      <c r="C14" s="2"/>
    </row>
    <row r="15" spans="2:7" x14ac:dyDescent="0.3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5" width="18.6640625" style="85" customWidth="1"/>
    <col min="6" max="7" width="18.6640625" style="2" customWidth="1"/>
    <col min="8" max="16384" width="8.88671875" style="2"/>
  </cols>
  <sheetData>
    <row r="2" spans="2:7" ht="15" thickBot="1" x14ac:dyDescent="0.35"/>
    <row r="3" spans="2:7" x14ac:dyDescent="0.3">
      <c r="B3" s="267" t="s">
        <v>91</v>
      </c>
      <c r="C3" s="268"/>
      <c r="D3" s="268"/>
      <c r="E3" s="268"/>
      <c r="F3" s="268"/>
      <c r="G3" s="269"/>
    </row>
    <row r="4" spans="2:7" x14ac:dyDescent="0.3">
      <c r="B4" s="266" t="s">
        <v>175</v>
      </c>
      <c r="C4" s="233"/>
      <c r="D4" s="233"/>
      <c r="E4" s="233"/>
      <c r="F4" s="233"/>
      <c r="G4" s="234"/>
    </row>
    <row r="5" spans="2:7" x14ac:dyDescent="0.3">
      <c r="B5" s="185"/>
      <c r="C5" s="178" t="s">
        <v>0</v>
      </c>
      <c r="D5" s="186" t="s">
        <v>1</v>
      </c>
      <c r="E5" s="179" t="s">
        <v>2</v>
      </c>
      <c r="F5" s="235" t="s">
        <v>3</v>
      </c>
      <c r="G5" s="234"/>
    </row>
    <row r="6" spans="2:7" x14ac:dyDescent="0.3">
      <c r="B6" s="187" t="s">
        <v>79</v>
      </c>
      <c r="C6" s="180" t="s">
        <v>4</v>
      </c>
      <c r="D6" s="180" t="s">
        <v>4</v>
      </c>
      <c r="E6" s="180" t="s">
        <v>4</v>
      </c>
      <c r="F6" s="180" t="s">
        <v>4</v>
      </c>
      <c r="G6" s="188" t="s">
        <v>5</v>
      </c>
    </row>
    <row r="7" spans="2:7" x14ac:dyDescent="0.3">
      <c r="B7" s="165" t="s">
        <v>88</v>
      </c>
      <c r="C7" s="166">
        <v>6.0787037037037028E-2</v>
      </c>
      <c r="D7" s="166">
        <v>1.5393518518518518E-2</v>
      </c>
      <c r="E7" s="166">
        <v>1.1979166666666666E-2</v>
      </c>
      <c r="F7" s="190">
        <f>C7+D7+E7</f>
        <v>8.8159722222222209E-2</v>
      </c>
      <c r="G7" s="91">
        <f>F7/F10</f>
        <v>0.93071847507331373</v>
      </c>
    </row>
    <row r="8" spans="2:7" x14ac:dyDescent="0.3">
      <c r="B8" s="165" t="s">
        <v>89</v>
      </c>
      <c r="C8" s="166">
        <v>4.7800925925925927E-3</v>
      </c>
      <c r="D8" s="166">
        <v>1.0532407407407407E-3</v>
      </c>
      <c r="E8" s="166">
        <v>7.2916666666666659E-4</v>
      </c>
      <c r="F8" s="190">
        <f>C8+D8+E8</f>
        <v>6.5625000000000006E-3</v>
      </c>
      <c r="G8" s="91">
        <f>F8/F10</f>
        <v>6.9281524926686239E-2</v>
      </c>
    </row>
    <row r="9" spans="2:7" x14ac:dyDescent="0.3">
      <c r="B9" s="165"/>
      <c r="C9" s="92"/>
      <c r="D9" s="93"/>
      <c r="E9" s="93"/>
      <c r="F9" s="93"/>
      <c r="G9" s="91"/>
    </row>
    <row r="10" spans="2:7" x14ac:dyDescent="0.3">
      <c r="B10" s="191" t="s">
        <v>6</v>
      </c>
      <c r="C10" s="192">
        <f>SUM(C7:C8)</f>
        <v>6.5567129629629628E-2</v>
      </c>
      <c r="D10" s="192">
        <f t="shared" ref="D10:F10" si="0">SUM(D7:D8)</f>
        <v>1.6446759259259258E-2</v>
      </c>
      <c r="E10" s="192">
        <f t="shared" si="0"/>
        <v>1.2708333333333332E-2</v>
      </c>
      <c r="F10" s="192">
        <f t="shared" si="0"/>
        <v>9.4722222222222208E-2</v>
      </c>
      <c r="G10" s="193">
        <f>SUM(G7:G8)</f>
        <v>1</v>
      </c>
    </row>
    <row r="11" spans="2:7" ht="66" customHeight="1" thickBot="1" x14ac:dyDescent="0.35">
      <c r="B11" s="226"/>
      <c r="C11" s="227"/>
      <c r="D11" s="227"/>
      <c r="E11" s="227"/>
      <c r="F11" s="227"/>
      <c r="G11" s="228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1" ht="15" thickBot="1" x14ac:dyDescent="0.35"/>
    <row r="3" spans="2:11" ht="36" customHeight="1" x14ac:dyDescent="0.3">
      <c r="B3" s="263" t="s">
        <v>195</v>
      </c>
      <c r="C3" s="264"/>
      <c r="D3" s="264"/>
      <c r="E3" s="264"/>
      <c r="F3" s="264"/>
      <c r="G3" s="264"/>
      <c r="H3" s="264"/>
      <c r="I3" s="264"/>
      <c r="J3" s="265"/>
    </row>
    <row r="4" spans="2:11" x14ac:dyDescent="0.3">
      <c r="B4" s="273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1" x14ac:dyDescent="0.3">
      <c r="B5" s="208"/>
      <c r="C5" s="274" t="s">
        <v>82</v>
      </c>
      <c r="D5" s="274"/>
      <c r="E5" s="274" t="s">
        <v>86</v>
      </c>
      <c r="F5" s="274"/>
      <c r="G5" s="274" t="s">
        <v>83</v>
      </c>
      <c r="H5" s="274"/>
      <c r="I5" s="274" t="s">
        <v>95</v>
      </c>
      <c r="J5" s="275"/>
    </row>
    <row r="6" spans="2:11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1" x14ac:dyDescent="0.3">
      <c r="B7" s="203" t="s">
        <v>88</v>
      </c>
      <c r="C7" s="214">
        <v>1.4710648148148148E-2</v>
      </c>
      <c r="D7" s="213">
        <f>C7/C10</f>
        <v>0.77358490566037741</v>
      </c>
      <c r="E7" s="214"/>
      <c r="F7" s="213"/>
      <c r="G7" s="214"/>
      <c r="H7" s="213"/>
      <c r="I7" s="214">
        <v>4.1446759259259253E-2</v>
      </c>
      <c r="J7" s="202">
        <f t="shared" ref="J7" si="0">I7/I10</f>
        <v>0.79524761270264266</v>
      </c>
      <c r="K7" s="224"/>
    </row>
    <row r="8" spans="2:11" x14ac:dyDescent="0.3">
      <c r="B8" s="203" t="s">
        <v>89</v>
      </c>
      <c r="C8" s="214">
        <v>4.3055555555555555E-3</v>
      </c>
      <c r="D8" s="213">
        <f>C8/C10</f>
        <v>0.22641509433962267</v>
      </c>
      <c r="E8" s="212"/>
      <c r="F8" s="213"/>
      <c r="G8" s="214"/>
      <c r="H8" s="213"/>
      <c r="I8" s="214">
        <v>1.0671296296296299E-2</v>
      </c>
      <c r="J8" s="202">
        <f t="shared" ref="J8" si="1">I8/I10</f>
        <v>0.2047523872973574</v>
      </c>
    </row>
    <row r="9" spans="2:11" x14ac:dyDescent="0.3">
      <c r="B9" s="203"/>
      <c r="C9" s="92"/>
      <c r="D9" s="93"/>
      <c r="E9" s="92"/>
      <c r="F9" s="93"/>
      <c r="G9" s="92"/>
      <c r="H9" s="93"/>
      <c r="I9" s="92"/>
      <c r="J9" s="91"/>
    </row>
    <row r="10" spans="2:11" x14ac:dyDescent="0.3">
      <c r="B10" s="204" t="s">
        <v>6</v>
      </c>
      <c r="C10" s="205">
        <f>SUM(C7:C8)</f>
        <v>1.9016203703703702E-2</v>
      </c>
      <c r="D10" s="206">
        <f>SUM(D7:D9)</f>
        <v>1</v>
      </c>
      <c r="E10" s="205"/>
      <c r="F10" s="206"/>
      <c r="G10" s="205"/>
      <c r="H10" s="206"/>
      <c r="I10" s="205">
        <f t="shared" ref="I10" si="2">SUM(I7:I8)</f>
        <v>5.2118055555555549E-2</v>
      </c>
      <c r="J10" s="207">
        <f t="shared" ref="J10" si="3">SUM(J7:J9)</f>
        <v>1</v>
      </c>
    </row>
    <row r="11" spans="2:11" ht="66" customHeight="1" thickBot="1" x14ac:dyDescent="0.35">
      <c r="B11" s="270" t="s">
        <v>90</v>
      </c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ht="36" customHeight="1" x14ac:dyDescent="0.3">
      <c r="B3" s="263" t="s">
        <v>196</v>
      </c>
      <c r="C3" s="264"/>
      <c r="D3" s="264"/>
      <c r="E3" s="264"/>
      <c r="F3" s="264"/>
      <c r="G3" s="264"/>
      <c r="H3" s="264"/>
      <c r="I3" s="264"/>
      <c r="J3" s="265"/>
    </row>
    <row r="4" spans="2:10" x14ac:dyDescent="0.3">
      <c r="B4" s="273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208"/>
      <c r="C5" s="274" t="s">
        <v>82</v>
      </c>
      <c r="D5" s="274"/>
      <c r="E5" s="274" t="s">
        <v>86</v>
      </c>
      <c r="F5" s="274"/>
      <c r="G5" s="274" t="s">
        <v>83</v>
      </c>
      <c r="H5" s="274"/>
      <c r="I5" s="274" t="s">
        <v>95</v>
      </c>
      <c r="J5" s="275"/>
    </row>
    <row r="6" spans="2:10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3">
      <c r="B7" s="203" t="s">
        <v>88</v>
      </c>
      <c r="C7" s="225">
        <v>9.6990740740740735E-3</v>
      </c>
      <c r="D7" s="213">
        <f>C7/C10</f>
        <v>0.98937426210153478</v>
      </c>
      <c r="E7" s="212"/>
      <c r="F7" s="213"/>
      <c r="G7" s="225"/>
      <c r="H7" s="213"/>
      <c r="I7" s="225">
        <v>2.2256944444444447E-2</v>
      </c>
      <c r="J7" s="202">
        <f>I7/I10</f>
        <v>0.95958083832335328</v>
      </c>
    </row>
    <row r="8" spans="2:10" x14ac:dyDescent="0.3">
      <c r="B8" s="203" t="s">
        <v>89</v>
      </c>
      <c r="C8" s="225">
        <v>1.0416666666666667E-4</v>
      </c>
      <c r="D8" s="213">
        <f>C8/C10</f>
        <v>1.0625737898465172E-2</v>
      </c>
      <c r="E8" s="212"/>
      <c r="F8" s="213"/>
      <c r="G8" s="225"/>
      <c r="H8" s="213"/>
      <c r="I8" s="225">
        <v>9.3749999999999997E-4</v>
      </c>
      <c r="J8" s="202">
        <f>I8/I10</f>
        <v>4.0419161676646699E-2</v>
      </c>
    </row>
    <row r="9" spans="2:10" x14ac:dyDescent="0.3">
      <c r="B9" s="203"/>
      <c r="C9" s="92"/>
      <c r="D9" s="93"/>
      <c r="E9" s="92"/>
      <c r="F9" s="93"/>
      <c r="G9" s="92"/>
      <c r="H9" s="93"/>
      <c r="I9" s="92"/>
      <c r="J9" s="91"/>
    </row>
    <row r="10" spans="2:10" x14ac:dyDescent="0.3">
      <c r="B10" s="204" t="s">
        <v>6</v>
      </c>
      <c r="C10" s="205">
        <f>SUM(C7:C8)</f>
        <v>9.8032407407407408E-3</v>
      </c>
      <c r="D10" s="206">
        <f>SUM(D7:D9)</f>
        <v>1</v>
      </c>
      <c r="E10" s="205"/>
      <c r="F10" s="206"/>
      <c r="G10" s="205"/>
      <c r="H10" s="206"/>
      <c r="I10" s="205">
        <f>SUM(I7:I8)</f>
        <v>2.3194444444444448E-2</v>
      </c>
      <c r="J10" s="207">
        <f>SUM(J7:J9)</f>
        <v>1</v>
      </c>
    </row>
    <row r="11" spans="2:10" ht="66" customHeight="1" thickBot="1" x14ac:dyDescent="0.35">
      <c r="B11" s="270"/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ht="36" customHeight="1" x14ac:dyDescent="0.3">
      <c r="B3" s="263" t="s">
        <v>134</v>
      </c>
      <c r="C3" s="264"/>
      <c r="D3" s="264"/>
      <c r="E3" s="264"/>
      <c r="F3" s="264"/>
      <c r="G3" s="264"/>
      <c r="H3" s="264"/>
      <c r="I3" s="264"/>
      <c r="J3" s="265"/>
    </row>
    <row r="4" spans="2:10" x14ac:dyDescent="0.3">
      <c r="B4" s="266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185"/>
      <c r="C5" s="235" t="s">
        <v>84</v>
      </c>
      <c r="D5" s="236"/>
      <c r="E5" s="235" t="s">
        <v>92</v>
      </c>
      <c r="F5" s="236"/>
      <c r="G5" s="235" t="s">
        <v>80</v>
      </c>
      <c r="H5" s="236"/>
      <c r="I5" s="235" t="s">
        <v>81</v>
      </c>
      <c r="J5" s="234"/>
    </row>
    <row r="6" spans="2:10" x14ac:dyDescent="0.3">
      <c r="B6" s="187" t="s">
        <v>79</v>
      </c>
      <c r="C6" s="180" t="s">
        <v>4</v>
      </c>
      <c r="D6" s="194" t="s">
        <v>5</v>
      </c>
      <c r="E6" s="181" t="s">
        <v>4</v>
      </c>
      <c r="F6" s="194" t="s">
        <v>5</v>
      </c>
      <c r="G6" s="181" t="s">
        <v>4</v>
      </c>
      <c r="H6" s="194" t="s">
        <v>5</v>
      </c>
      <c r="I6" s="181" t="s">
        <v>4</v>
      </c>
      <c r="J6" s="188" t="s">
        <v>5</v>
      </c>
    </row>
    <row r="7" spans="2:10" x14ac:dyDescent="0.3">
      <c r="B7" s="165" t="s">
        <v>88</v>
      </c>
      <c r="C7" s="189">
        <v>8.6898148148148127E-2</v>
      </c>
      <c r="D7" s="195">
        <f>C7/C10</f>
        <v>0.76386204089937937</v>
      </c>
      <c r="E7" s="190"/>
      <c r="F7" s="195"/>
      <c r="G7" s="189">
        <v>3.5185185185185185E-3</v>
      </c>
      <c r="H7" s="195">
        <f>G7/G10</f>
        <v>0.73965936739659377</v>
      </c>
      <c r="I7" s="189">
        <v>2.8622685185185185E-2</v>
      </c>
      <c r="J7" s="91">
        <f>I7/I10</f>
        <v>0.70697541452258428</v>
      </c>
    </row>
    <row r="8" spans="2:10" x14ac:dyDescent="0.3">
      <c r="B8" s="165" t="s">
        <v>89</v>
      </c>
      <c r="C8" s="189">
        <v>2.6863425925925929E-2</v>
      </c>
      <c r="D8" s="195">
        <f>C8/C10</f>
        <v>0.23613795910062069</v>
      </c>
      <c r="E8" s="190"/>
      <c r="F8" s="195"/>
      <c r="G8" s="189">
        <v>1.2384259259259258E-3</v>
      </c>
      <c r="H8" s="195">
        <f>G8/G10</f>
        <v>0.26034063260340634</v>
      </c>
      <c r="I8" s="189">
        <v>1.1863425925925923E-2</v>
      </c>
      <c r="J8" s="91">
        <f>I8/I10</f>
        <v>0.29302458547741561</v>
      </c>
    </row>
    <row r="9" spans="2:10" x14ac:dyDescent="0.3">
      <c r="B9" s="165"/>
      <c r="C9" s="92"/>
      <c r="D9" s="93"/>
      <c r="E9" s="93"/>
      <c r="F9" s="93"/>
      <c r="G9" s="93"/>
      <c r="H9" s="93"/>
      <c r="I9" s="93"/>
      <c r="J9" s="91"/>
    </row>
    <row r="10" spans="2:10" x14ac:dyDescent="0.3">
      <c r="B10" s="191" t="s">
        <v>6</v>
      </c>
      <c r="C10" s="192">
        <f>SUM(C7:C8)</f>
        <v>0.11376157407407406</v>
      </c>
      <c r="D10" s="196">
        <f>SUM(D7:D8)</f>
        <v>1</v>
      </c>
      <c r="E10" s="192"/>
      <c r="F10" s="196"/>
      <c r="G10" s="192">
        <f t="shared" ref="G10:I10" si="0">SUM(G7:G8)</f>
        <v>4.7569444444444439E-3</v>
      </c>
      <c r="H10" s="196">
        <f>SUM(H7:H8)</f>
        <v>1</v>
      </c>
      <c r="I10" s="192">
        <f t="shared" si="0"/>
        <v>4.0486111111111112E-2</v>
      </c>
      <c r="J10" s="193">
        <f>SUM(J7:J8)</f>
        <v>0.99999999999999989</v>
      </c>
    </row>
    <row r="11" spans="2:10" ht="66" customHeight="1" thickBot="1" x14ac:dyDescent="0.35">
      <c r="B11" s="226" t="s">
        <v>90</v>
      </c>
      <c r="C11" s="227"/>
      <c r="D11" s="227"/>
      <c r="E11" s="227"/>
      <c r="F11" s="227"/>
      <c r="G11" s="227"/>
      <c r="H11" s="227"/>
      <c r="I11" s="227"/>
      <c r="J11" s="22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ht="36" customHeight="1" x14ac:dyDescent="0.3">
      <c r="B3" s="263" t="s">
        <v>138</v>
      </c>
      <c r="C3" s="264"/>
      <c r="D3" s="264"/>
      <c r="E3" s="264"/>
      <c r="F3" s="264"/>
      <c r="G3" s="264"/>
      <c r="H3" s="264"/>
      <c r="I3" s="264"/>
      <c r="J3" s="265"/>
    </row>
    <row r="4" spans="2:10" x14ac:dyDescent="0.3">
      <c r="B4" s="266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185"/>
      <c r="C5" s="235" t="s">
        <v>84</v>
      </c>
      <c r="D5" s="236"/>
      <c r="E5" s="235" t="s">
        <v>92</v>
      </c>
      <c r="F5" s="236"/>
      <c r="G5" s="235" t="s">
        <v>80</v>
      </c>
      <c r="H5" s="236"/>
      <c r="I5" s="235" t="s">
        <v>81</v>
      </c>
      <c r="J5" s="234"/>
    </row>
    <row r="6" spans="2:10" x14ac:dyDescent="0.3">
      <c r="B6" s="187" t="s">
        <v>79</v>
      </c>
      <c r="C6" s="180" t="s">
        <v>4</v>
      </c>
      <c r="D6" s="194" t="s">
        <v>5</v>
      </c>
      <c r="E6" s="181" t="s">
        <v>4</v>
      </c>
      <c r="F6" s="194" t="s">
        <v>5</v>
      </c>
      <c r="G6" s="181" t="s">
        <v>4</v>
      </c>
      <c r="H6" s="194" t="s">
        <v>5</v>
      </c>
      <c r="I6" s="181" t="s">
        <v>4</v>
      </c>
      <c r="J6" s="188" t="s">
        <v>5</v>
      </c>
    </row>
    <row r="7" spans="2:10" x14ac:dyDescent="0.3">
      <c r="B7" s="165" t="s">
        <v>88</v>
      </c>
      <c r="C7" s="166">
        <v>6.2187500000000021E-2</v>
      </c>
      <c r="D7" s="195">
        <f>C7/C10</f>
        <v>0.97038107278309549</v>
      </c>
      <c r="E7" s="190"/>
      <c r="F7" s="195"/>
      <c r="G7" s="167">
        <v>4.6759259259259263E-3</v>
      </c>
      <c r="H7" s="195">
        <f>G7/G10</f>
        <v>1</v>
      </c>
      <c r="I7" s="167">
        <v>1.5370370370370369E-2</v>
      </c>
      <c r="J7" s="197">
        <f>I7/I10</f>
        <v>0.96023138105567618</v>
      </c>
    </row>
    <row r="8" spans="2:10" x14ac:dyDescent="0.3">
      <c r="B8" s="168" t="s">
        <v>89</v>
      </c>
      <c r="C8" s="198">
        <v>1.8981481481481482E-3</v>
      </c>
      <c r="D8" s="199">
        <f>C8/C10</f>
        <v>2.9618927216904452E-2</v>
      </c>
      <c r="E8" s="200"/>
      <c r="F8" s="199"/>
      <c r="G8" s="201"/>
      <c r="H8" s="199"/>
      <c r="I8" s="201">
        <v>6.3657407407407413E-4</v>
      </c>
      <c r="J8" s="202">
        <f>I8/I10</f>
        <v>3.9768618944323944E-2</v>
      </c>
    </row>
    <row r="9" spans="2:10" x14ac:dyDescent="0.3">
      <c r="B9" s="203"/>
      <c r="C9" s="92"/>
      <c r="D9" s="93"/>
      <c r="E9" s="93"/>
      <c r="F9" s="93"/>
      <c r="G9" s="93"/>
      <c r="H9" s="93"/>
      <c r="I9" s="93"/>
      <c r="J9" s="91"/>
    </row>
    <row r="10" spans="2:10" x14ac:dyDescent="0.3">
      <c r="B10" s="204" t="s">
        <v>6</v>
      </c>
      <c r="C10" s="205">
        <f>SUM(C7:C8)</f>
        <v>6.4085648148148169E-2</v>
      </c>
      <c r="D10" s="206">
        <f>SUM(D7:D8)</f>
        <v>0.99999999999999989</v>
      </c>
      <c r="E10" s="205"/>
      <c r="F10" s="206"/>
      <c r="G10" s="205">
        <f t="shared" ref="G10:I10" si="0">SUM(G7:G8)</f>
        <v>4.6759259259259263E-3</v>
      </c>
      <c r="H10" s="206">
        <f>SUM(H7:H9)</f>
        <v>1</v>
      </c>
      <c r="I10" s="205">
        <f t="shared" si="0"/>
        <v>1.6006944444444442E-2</v>
      </c>
      <c r="J10" s="207">
        <f t="shared" ref="J10" si="1">SUM(J7:J9)</f>
        <v>1.0000000000000002</v>
      </c>
    </row>
    <row r="11" spans="2:10" ht="66" customHeight="1" thickBot="1" x14ac:dyDescent="0.35">
      <c r="B11" s="270"/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3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2" spans="2:11" ht="15" thickBot="1" x14ac:dyDescent="0.35"/>
    <row r="3" spans="2:11" x14ac:dyDescent="0.3">
      <c r="B3" s="243" t="s">
        <v>120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3"/>
      <c r="C5" s="246" t="s">
        <v>58</v>
      </c>
      <c r="D5" s="247"/>
      <c r="E5" s="248"/>
      <c r="F5" s="246" t="s">
        <v>59</v>
      </c>
      <c r="G5" s="247"/>
      <c r="H5" s="248"/>
      <c r="I5" s="247" t="s">
        <v>60</v>
      </c>
      <c r="J5" s="247"/>
      <c r="K5" s="249"/>
    </row>
    <row r="6" spans="2:11" x14ac:dyDescent="0.3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3">
      <c r="B7" s="90" t="s">
        <v>11</v>
      </c>
      <c r="C7" s="112">
        <v>4.3518518518518515E-3</v>
      </c>
      <c r="D7" s="53">
        <v>0.27485380116959063</v>
      </c>
      <c r="E7" s="54">
        <v>0.11687907988809448</v>
      </c>
      <c r="F7" s="112"/>
      <c r="G7" s="53"/>
      <c r="H7" s="54"/>
      <c r="I7" s="112">
        <v>4.3518518518518515E-3</v>
      </c>
      <c r="J7" s="53">
        <v>0.27485380116959063</v>
      </c>
      <c r="K7" s="91">
        <v>0.11687907988809448</v>
      </c>
    </row>
    <row r="8" spans="2:11" x14ac:dyDescent="0.3">
      <c r="B8" s="90" t="s">
        <v>76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3">
      <c r="B9" s="90" t="s">
        <v>12</v>
      </c>
      <c r="C9" s="112">
        <v>1.9444444444444448E-3</v>
      </c>
      <c r="D9" s="53">
        <v>0.12280701754385966</v>
      </c>
      <c r="E9" s="54">
        <v>5.2222567609574146E-2</v>
      </c>
      <c r="F9" s="112"/>
      <c r="G9" s="53"/>
      <c r="H9" s="54"/>
      <c r="I9" s="112">
        <v>1.9444444444444448E-3</v>
      </c>
      <c r="J9" s="53">
        <v>0.12280701754385966</v>
      </c>
      <c r="K9" s="91">
        <v>5.2222567609574146E-2</v>
      </c>
    </row>
    <row r="10" spans="2:11" x14ac:dyDescent="0.3">
      <c r="B10" s="90" t="s">
        <v>13</v>
      </c>
      <c r="C10" s="112">
        <v>6.9444444444444444E-5</v>
      </c>
      <c r="D10" s="53">
        <v>4.3859649122807015E-3</v>
      </c>
      <c r="E10" s="54">
        <v>1.8650917003419332E-3</v>
      </c>
      <c r="F10" s="112"/>
      <c r="G10" s="53"/>
      <c r="H10" s="54"/>
      <c r="I10" s="112">
        <v>6.9444444444444444E-5</v>
      </c>
      <c r="J10" s="53">
        <v>4.3859649122807015E-3</v>
      </c>
      <c r="K10" s="91">
        <v>1.8650917003419332E-3</v>
      </c>
    </row>
    <row r="11" spans="2:11" x14ac:dyDescent="0.3">
      <c r="B11" s="90" t="s">
        <v>14</v>
      </c>
      <c r="C11" s="112">
        <v>1.1689814814814818E-3</v>
      </c>
      <c r="D11" s="53">
        <v>7.3830409356725163E-2</v>
      </c>
      <c r="E11" s="54">
        <v>3.1395710289089218E-2</v>
      </c>
      <c r="F11" s="112"/>
      <c r="G11" s="53"/>
      <c r="H11" s="54"/>
      <c r="I11" s="112">
        <v>1.1689814814814818E-3</v>
      </c>
      <c r="J11" s="53">
        <v>7.3830409356725163E-2</v>
      </c>
      <c r="K11" s="91">
        <v>3.1395710289089218E-2</v>
      </c>
    </row>
    <row r="12" spans="2:11" x14ac:dyDescent="0.3">
      <c r="B12" s="90" t="s">
        <v>107</v>
      </c>
      <c r="C12" s="112">
        <v>6.7476851851851847E-3</v>
      </c>
      <c r="D12" s="53">
        <v>0.42616959064327481</v>
      </c>
      <c r="E12" s="54">
        <v>0.18122474354989118</v>
      </c>
      <c r="F12" s="112"/>
      <c r="G12" s="53"/>
      <c r="H12" s="54"/>
      <c r="I12" s="112">
        <v>6.7476851851851847E-3</v>
      </c>
      <c r="J12" s="53">
        <v>0.42616959064327481</v>
      </c>
      <c r="K12" s="91">
        <v>0.18122474354989118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3">
      <c r="B16" s="90" t="s">
        <v>16</v>
      </c>
      <c r="C16" s="112">
        <v>2.6620370370370372E-4</v>
      </c>
      <c r="D16" s="53">
        <v>1.6812865497076022E-2</v>
      </c>
      <c r="E16" s="54">
        <v>7.1495181846440783E-3</v>
      </c>
      <c r="F16" s="112"/>
      <c r="G16" s="53"/>
      <c r="H16" s="54"/>
      <c r="I16" s="112">
        <v>2.6620370370370372E-4</v>
      </c>
      <c r="J16" s="53">
        <v>1.6812865497076022E-2</v>
      </c>
      <c r="K16" s="91">
        <v>7.1495181846440783E-3</v>
      </c>
    </row>
    <row r="17" spans="2:14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3">
      <c r="B21" s="90" t="s">
        <v>78</v>
      </c>
      <c r="C21" s="112">
        <v>1.5046296296296295E-4</v>
      </c>
      <c r="D21" s="53">
        <v>9.5029239766081849E-3</v>
      </c>
      <c r="E21" s="54">
        <v>4.0410320174075216E-3</v>
      </c>
      <c r="F21" s="112"/>
      <c r="G21" s="53"/>
      <c r="H21" s="54"/>
      <c r="I21" s="112">
        <v>1.5046296296296295E-4</v>
      </c>
      <c r="J21" s="53">
        <v>9.5029239766081849E-3</v>
      </c>
      <c r="K21" s="91">
        <v>4.0410320174075216E-3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4.6296296296296294E-5</v>
      </c>
      <c r="D23" s="172">
        <v>2.9239766081871339E-3</v>
      </c>
      <c r="E23" s="54">
        <v>1.2433944668946222E-3</v>
      </c>
      <c r="F23" s="169"/>
      <c r="G23" s="172"/>
      <c r="H23" s="54"/>
      <c r="I23" s="169">
        <v>4.6296296296296294E-5</v>
      </c>
      <c r="J23" s="172">
        <v>2.9239766081871339E-3</v>
      </c>
      <c r="K23" s="91">
        <v>1.2433944668946222E-3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1.0879629629629631E-3</v>
      </c>
      <c r="D25" s="53">
        <v>6.8713450292397657E-2</v>
      </c>
      <c r="E25" s="54">
        <v>2.9219769972023624E-2</v>
      </c>
      <c r="F25" s="112"/>
      <c r="G25" s="53"/>
      <c r="H25" s="54"/>
      <c r="I25" s="112">
        <v>1.0879629629629631E-3</v>
      </c>
      <c r="J25" s="53">
        <v>6.8713450292397657E-2</v>
      </c>
      <c r="K25" s="91">
        <v>2.9219769972023624E-2</v>
      </c>
    </row>
    <row r="26" spans="2:14" x14ac:dyDescent="0.3">
      <c r="B26" s="27" t="s">
        <v>3</v>
      </c>
      <c r="C26" s="55">
        <v>1.5833333333333335E-2</v>
      </c>
      <c r="D26" s="56">
        <v>0.99999999999999989</v>
      </c>
      <c r="E26" s="57">
        <v>0.42524090767796086</v>
      </c>
      <c r="F26" s="55"/>
      <c r="G26" s="56"/>
      <c r="H26" s="57"/>
      <c r="I26" s="55">
        <v>1.5833333333333335E-2</v>
      </c>
      <c r="J26" s="56">
        <v>0.99999999999999989</v>
      </c>
      <c r="K26" s="124">
        <v>0.42524090767796086</v>
      </c>
    </row>
    <row r="27" spans="2:14" x14ac:dyDescent="0.3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4" t="s">
        <v>23</v>
      </c>
      <c r="C29" s="112">
        <v>4.9074074074074063E-3</v>
      </c>
      <c r="D29" s="53"/>
      <c r="E29" s="54">
        <v>0.13179981349082992</v>
      </c>
      <c r="F29" s="112"/>
      <c r="G29" s="53"/>
      <c r="H29" s="54"/>
      <c r="I29" s="112">
        <v>4.9074074074074063E-3</v>
      </c>
      <c r="J29" s="53"/>
      <c r="K29" s="91">
        <v>0.13179981349082992</v>
      </c>
    </row>
    <row r="30" spans="2:14" x14ac:dyDescent="0.3">
      <c r="B30" s="134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3">
      <c r="B31" s="134" t="s">
        <v>25</v>
      </c>
      <c r="C31" s="112">
        <v>2.3148148148148147E-5</v>
      </c>
      <c r="D31" s="53"/>
      <c r="E31" s="54">
        <v>6.2169723344731112E-4</v>
      </c>
      <c r="F31" s="112"/>
      <c r="G31" s="53"/>
      <c r="H31" s="54"/>
      <c r="I31" s="112">
        <v>2.3148148148148147E-5</v>
      </c>
      <c r="J31" s="53"/>
      <c r="K31" s="91">
        <v>6.2169723344731112E-4</v>
      </c>
    </row>
    <row r="32" spans="2:14" x14ac:dyDescent="0.3">
      <c r="B32" s="134" t="s">
        <v>26</v>
      </c>
      <c r="C32" s="112">
        <v>6.7361111111111129E-3</v>
      </c>
      <c r="D32" s="53"/>
      <c r="E32" s="54">
        <v>0.18091389493316759</v>
      </c>
      <c r="F32" s="112"/>
      <c r="G32" s="53"/>
      <c r="H32" s="54"/>
      <c r="I32" s="112">
        <v>6.7361111111111129E-3</v>
      </c>
      <c r="J32" s="53"/>
      <c r="K32" s="91">
        <v>0.18091389493316759</v>
      </c>
    </row>
    <row r="33" spans="2:14" x14ac:dyDescent="0.3">
      <c r="B33" s="134" t="s">
        <v>27</v>
      </c>
      <c r="C33" s="112">
        <v>4.8958333333333319E-3</v>
      </c>
      <c r="D33" s="53"/>
      <c r="E33" s="54">
        <v>0.13148896487410627</v>
      </c>
      <c r="F33" s="112"/>
      <c r="G33" s="53"/>
      <c r="H33" s="54"/>
      <c r="I33" s="112">
        <v>4.8958333333333319E-3</v>
      </c>
      <c r="J33" s="53"/>
      <c r="K33" s="91">
        <v>0.13148896487410627</v>
      </c>
    </row>
    <row r="34" spans="2:14" x14ac:dyDescent="0.3">
      <c r="B34" s="134" t="s">
        <v>28</v>
      </c>
      <c r="C34" s="112">
        <v>4.8379629629629632E-3</v>
      </c>
      <c r="D34" s="53"/>
      <c r="E34" s="54">
        <v>0.12993472179048804</v>
      </c>
      <c r="F34" s="112"/>
      <c r="G34" s="53"/>
      <c r="H34" s="54"/>
      <c r="I34" s="112">
        <v>4.8379629629629632E-3</v>
      </c>
      <c r="J34" s="53"/>
      <c r="K34" s="91">
        <v>0.12993472179048804</v>
      </c>
    </row>
    <row r="35" spans="2:14" x14ac:dyDescent="0.3">
      <c r="B35" s="135" t="s">
        <v>3</v>
      </c>
      <c r="C35" s="17">
        <v>2.1400462962962965E-2</v>
      </c>
      <c r="D35" s="56"/>
      <c r="E35" s="56">
        <v>0.57475909232203914</v>
      </c>
      <c r="F35" s="17"/>
      <c r="G35" s="56"/>
      <c r="H35" s="56"/>
      <c r="I35" s="55">
        <v>2.1400462962962965E-2</v>
      </c>
      <c r="J35" s="56"/>
      <c r="K35" s="95">
        <v>0.57475909232203914</v>
      </c>
    </row>
    <row r="36" spans="2:14" x14ac:dyDescent="0.3">
      <c r="B36" s="141"/>
      <c r="C36" s="139"/>
      <c r="D36" s="139"/>
      <c r="E36" s="139"/>
      <c r="F36" s="139"/>
      <c r="G36" s="139"/>
      <c r="H36" s="139"/>
      <c r="I36" s="139"/>
      <c r="J36" s="139"/>
      <c r="K36" s="142"/>
      <c r="L36" s="139"/>
      <c r="M36" s="139"/>
      <c r="N36" s="139"/>
    </row>
    <row r="37" spans="2:14" x14ac:dyDescent="0.3">
      <c r="B37" s="27" t="s">
        <v>6</v>
      </c>
      <c r="C37" s="17">
        <v>3.72337962962963E-2</v>
      </c>
      <c r="D37" s="129"/>
      <c r="E37" s="56">
        <v>1</v>
      </c>
      <c r="F37" s="17"/>
      <c r="G37" s="129"/>
      <c r="H37" s="56"/>
      <c r="I37" s="17">
        <v>3.72337962962963E-2</v>
      </c>
      <c r="J37" s="129"/>
      <c r="K37" s="95">
        <v>1</v>
      </c>
    </row>
    <row r="38" spans="2:14" ht="66" customHeight="1" thickBot="1" x14ac:dyDescent="0.35">
      <c r="B38" s="240" t="s">
        <v>61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ht="36" customHeight="1" x14ac:dyDescent="0.3">
      <c r="B3" s="263" t="s">
        <v>135</v>
      </c>
      <c r="C3" s="264"/>
      <c r="D3" s="264"/>
      <c r="E3" s="264"/>
      <c r="F3" s="264"/>
      <c r="G3" s="264"/>
      <c r="H3" s="264"/>
      <c r="I3" s="264"/>
      <c r="J3" s="265"/>
    </row>
    <row r="4" spans="2:10" x14ac:dyDescent="0.3">
      <c r="B4" s="273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208"/>
      <c r="C5" s="235" t="s">
        <v>85</v>
      </c>
      <c r="D5" s="236"/>
      <c r="E5" s="235" t="s">
        <v>93</v>
      </c>
      <c r="F5" s="236"/>
      <c r="G5" s="235" t="s">
        <v>94</v>
      </c>
      <c r="H5" s="236"/>
      <c r="I5" s="235" t="s">
        <v>96</v>
      </c>
      <c r="J5" s="234"/>
    </row>
    <row r="6" spans="2:10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3">
      <c r="B7" s="203" t="s">
        <v>88</v>
      </c>
      <c r="C7" s="212"/>
      <c r="D7" s="213"/>
      <c r="E7" s="214">
        <v>5.2048611111111108E-2</v>
      </c>
      <c r="F7" s="213">
        <f>E7/E10</f>
        <v>0.81793379410694789</v>
      </c>
      <c r="G7" s="214">
        <v>4.900462962962962E-2</v>
      </c>
      <c r="H7" s="213">
        <f>G7/G10</f>
        <v>0.79992442849045908</v>
      </c>
      <c r="I7" s="215"/>
      <c r="J7" s="202"/>
    </row>
    <row r="8" spans="2:10" x14ac:dyDescent="0.3">
      <c r="B8" s="203" t="s">
        <v>89</v>
      </c>
      <c r="C8" s="212"/>
      <c r="D8" s="213"/>
      <c r="E8" s="214">
        <v>1.1585648148148152E-2</v>
      </c>
      <c r="F8" s="213">
        <f>E8/E10</f>
        <v>0.18206620589305206</v>
      </c>
      <c r="G8" s="214">
        <v>1.2256944444444444E-2</v>
      </c>
      <c r="H8" s="213">
        <f>G8/G10</f>
        <v>0.20007557150954092</v>
      </c>
      <c r="I8" s="215"/>
      <c r="J8" s="202"/>
    </row>
    <row r="9" spans="2:10" x14ac:dyDescent="0.3">
      <c r="B9" s="203"/>
      <c r="C9" s="92"/>
      <c r="D9" s="93"/>
      <c r="E9" s="93"/>
      <c r="F9" s="93"/>
      <c r="G9" s="97"/>
      <c r="H9" s="93"/>
      <c r="I9" s="97"/>
      <c r="J9" s="98"/>
    </row>
    <row r="10" spans="2:10" x14ac:dyDescent="0.3">
      <c r="B10" s="204" t="s">
        <v>6</v>
      </c>
      <c r="C10" s="205"/>
      <c r="D10" s="206"/>
      <c r="E10" s="205">
        <f t="shared" ref="E10:G10" si="0">SUM(E7:E8)</f>
        <v>6.3634259259259265E-2</v>
      </c>
      <c r="F10" s="206">
        <f t="shared" ref="F10:H10" si="1">SUM(F7:F9)</f>
        <v>1</v>
      </c>
      <c r="G10" s="205">
        <f t="shared" si="0"/>
        <v>6.1261574074074066E-2</v>
      </c>
      <c r="H10" s="206">
        <f t="shared" si="1"/>
        <v>1</v>
      </c>
      <c r="I10" s="216"/>
      <c r="J10" s="217"/>
    </row>
    <row r="11" spans="2:10" ht="66" customHeight="1" thickBot="1" x14ac:dyDescent="0.35">
      <c r="B11" s="270" t="s">
        <v>90</v>
      </c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ht="36" customHeight="1" x14ac:dyDescent="0.3">
      <c r="B3" s="263" t="s">
        <v>139</v>
      </c>
      <c r="C3" s="264"/>
      <c r="D3" s="264"/>
      <c r="E3" s="264"/>
      <c r="F3" s="264"/>
      <c r="G3" s="264"/>
      <c r="H3" s="264"/>
      <c r="I3" s="264"/>
      <c r="J3" s="265"/>
    </row>
    <row r="4" spans="2:10" x14ac:dyDescent="0.3">
      <c r="B4" s="273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208"/>
      <c r="C5" s="235" t="s">
        <v>85</v>
      </c>
      <c r="D5" s="236"/>
      <c r="E5" s="235" t="s">
        <v>93</v>
      </c>
      <c r="F5" s="236"/>
      <c r="G5" s="235" t="s">
        <v>94</v>
      </c>
      <c r="H5" s="236"/>
      <c r="I5" s="235" t="s">
        <v>96</v>
      </c>
      <c r="J5" s="234"/>
    </row>
    <row r="6" spans="2:10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3">
      <c r="B7" s="203" t="s">
        <v>88</v>
      </c>
      <c r="C7" s="212"/>
      <c r="D7" s="213"/>
      <c r="E7" s="212">
        <v>4.1365740740740738E-2</v>
      </c>
      <c r="F7" s="213">
        <f>E7/E10</f>
        <v>0.98729281767955801</v>
      </c>
      <c r="G7" s="212">
        <v>3.5636574074074084E-2</v>
      </c>
      <c r="H7" s="213">
        <f>G7/G10</f>
        <v>0.97994907702100564</v>
      </c>
      <c r="I7" s="215"/>
      <c r="J7" s="218"/>
    </row>
    <row r="8" spans="2:10" x14ac:dyDescent="0.3">
      <c r="B8" s="203" t="s">
        <v>89</v>
      </c>
      <c r="C8" s="212"/>
      <c r="D8" s="213"/>
      <c r="E8" s="212">
        <v>5.3240740740740744E-4</v>
      </c>
      <c r="F8" s="213">
        <f>E8/E10</f>
        <v>1.2707182320441992E-2</v>
      </c>
      <c r="G8" s="212">
        <v>7.2916666666666659E-4</v>
      </c>
      <c r="H8" s="213">
        <f>G8/G10</f>
        <v>2.0050922978994263E-2</v>
      </c>
      <c r="I8" s="215"/>
      <c r="J8" s="218"/>
    </row>
    <row r="9" spans="2:10" x14ac:dyDescent="0.3">
      <c r="B9" s="203"/>
      <c r="C9" s="92"/>
      <c r="D9" s="93"/>
      <c r="E9" s="93"/>
      <c r="F9" s="93"/>
      <c r="G9" s="93"/>
      <c r="H9" s="93"/>
      <c r="I9" s="97"/>
      <c r="J9" s="98"/>
    </row>
    <row r="10" spans="2:10" x14ac:dyDescent="0.3">
      <c r="B10" s="204" t="s">
        <v>6</v>
      </c>
      <c r="C10" s="205"/>
      <c r="D10" s="206"/>
      <c r="E10" s="205">
        <f t="shared" ref="E10:G10" si="0">SUM(E7:E8)</f>
        <v>4.1898148148148143E-2</v>
      </c>
      <c r="F10" s="206">
        <f>SUM(F7:F8)</f>
        <v>1</v>
      </c>
      <c r="G10" s="205">
        <f t="shared" si="0"/>
        <v>3.6365740740740754E-2</v>
      </c>
      <c r="H10" s="206">
        <f>SUM(H7:H8)</f>
        <v>0.99999999999999989</v>
      </c>
      <c r="I10" s="216"/>
      <c r="J10" s="217"/>
    </row>
    <row r="11" spans="2:10" ht="66" customHeight="1" thickBot="1" x14ac:dyDescent="0.35">
      <c r="B11" s="270"/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x14ac:dyDescent="0.3">
      <c r="B3" s="263" t="s">
        <v>97</v>
      </c>
      <c r="C3" s="264"/>
      <c r="D3" s="264"/>
      <c r="E3" s="264"/>
      <c r="F3" s="264"/>
      <c r="G3" s="264"/>
      <c r="H3" s="276"/>
      <c r="I3" s="276"/>
      <c r="J3" s="277"/>
    </row>
    <row r="4" spans="2:10" x14ac:dyDescent="0.3">
      <c r="B4" s="273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208"/>
      <c r="C5" s="235" t="s">
        <v>0</v>
      </c>
      <c r="D5" s="236"/>
      <c r="E5" s="235" t="s">
        <v>1</v>
      </c>
      <c r="F5" s="236"/>
      <c r="G5" s="235" t="s">
        <v>2</v>
      </c>
      <c r="H5" s="236"/>
      <c r="I5" s="235" t="s">
        <v>3</v>
      </c>
      <c r="J5" s="234"/>
    </row>
    <row r="6" spans="2:10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3">
      <c r="B7" s="203" t="s">
        <v>88</v>
      </c>
      <c r="C7" s="212">
        <v>4.0034722222222215E-2</v>
      </c>
      <c r="D7" s="213">
        <f>C7/C10</f>
        <v>0.82652329749103937</v>
      </c>
      <c r="E7" s="212">
        <v>1.7986111111111112E-2</v>
      </c>
      <c r="F7" s="213">
        <f>E7/E10</f>
        <v>0.82527881040892193</v>
      </c>
      <c r="G7" s="212">
        <v>2.4166666666666666E-2</v>
      </c>
      <c r="H7" s="213">
        <f>G7/G10</f>
        <v>0.87290969899665549</v>
      </c>
      <c r="I7" s="212">
        <f>C7+E7+G7</f>
        <v>8.2187499999999997E-2</v>
      </c>
      <c r="J7" s="202">
        <f>I7/I10</f>
        <v>0.83936170212765959</v>
      </c>
    </row>
    <row r="8" spans="2:10" x14ac:dyDescent="0.3">
      <c r="B8" s="203" t="s">
        <v>89</v>
      </c>
      <c r="C8" s="212">
        <v>8.4027777777777764E-3</v>
      </c>
      <c r="D8" s="213">
        <f>C8/C10</f>
        <v>0.17347670250896055</v>
      </c>
      <c r="E8" s="212">
        <v>3.8078703703703707E-3</v>
      </c>
      <c r="F8" s="213">
        <f>E8/E10</f>
        <v>0.17472118959107807</v>
      </c>
      <c r="G8" s="212">
        <v>3.5185185185185185E-3</v>
      </c>
      <c r="H8" s="213">
        <f>G8/G10</f>
        <v>0.12709030100334448</v>
      </c>
      <c r="I8" s="212">
        <f>C8+E8+G8</f>
        <v>1.5729166666666666E-2</v>
      </c>
      <c r="J8" s="202">
        <f>I8/I10</f>
        <v>0.16063829787234041</v>
      </c>
    </row>
    <row r="9" spans="2:10" x14ac:dyDescent="0.3">
      <c r="B9" s="203"/>
      <c r="C9" s="92"/>
      <c r="D9" s="93"/>
      <c r="E9" s="93"/>
      <c r="F9" s="93"/>
      <c r="G9" s="93"/>
      <c r="H9" s="93"/>
      <c r="I9" s="93"/>
      <c r="J9" s="91"/>
    </row>
    <row r="10" spans="2:10" x14ac:dyDescent="0.3">
      <c r="B10" s="204" t="s">
        <v>6</v>
      </c>
      <c r="C10" s="205">
        <f>SUM(C7:C8)</f>
        <v>4.8437499999999994E-2</v>
      </c>
      <c r="D10" s="206">
        <f>SUM(D7:D8)</f>
        <v>0.99999999999999989</v>
      </c>
      <c r="E10" s="205">
        <f t="shared" ref="E10:I10" si="0">SUM(E7:E8)</f>
        <v>2.1793981481481484E-2</v>
      </c>
      <c r="F10" s="206">
        <f>SUM(F7:F8)</f>
        <v>1</v>
      </c>
      <c r="G10" s="205">
        <f t="shared" si="0"/>
        <v>2.7685185185185184E-2</v>
      </c>
      <c r="H10" s="206">
        <f>SUM(H7:H8)</f>
        <v>1</v>
      </c>
      <c r="I10" s="205">
        <f t="shared" si="0"/>
        <v>9.7916666666666666E-2</v>
      </c>
      <c r="J10" s="207">
        <f>SUM(J7:J9)</f>
        <v>1</v>
      </c>
    </row>
    <row r="11" spans="2:10" ht="66" customHeight="1" thickBot="1" x14ac:dyDescent="0.35">
      <c r="B11" s="270" t="s">
        <v>90</v>
      </c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view="pageBreakPreview" topLeftCell="B1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8" width="12.6640625" style="85" customWidth="1"/>
    <col min="9" max="10" width="12.6640625" style="2" customWidth="1"/>
    <col min="11" max="16384" width="8.88671875" style="2"/>
  </cols>
  <sheetData>
    <row r="2" spans="2:10" ht="15" thickBot="1" x14ac:dyDescent="0.35"/>
    <row r="3" spans="2:10" x14ac:dyDescent="0.3">
      <c r="B3" s="263" t="s">
        <v>98</v>
      </c>
      <c r="C3" s="264"/>
      <c r="D3" s="264"/>
      <c r="E3" s="264"/>
      <c r="F3" s="264"/>
      <c r="G3" s="264"/>
      <c r="H3" s="276"/>
      <c r="I3" s="276"/>
      <c r="J3" s="277"/>
    </row>
    <row r="4" spans="2:10" x14ac:dyDescent="0.3">
      <c r="B4" s="273" t="s">
        <v>175</v>
      </c>
      <c r="C4" s="233"/>
      <c r="D4" s="233"/>
      <c r="E4" s="233"/>
      <c r="F4" s="233"/>
      <c r="G4" s="233"/>
      <c r="H4" s="233"/>
      <c r="I4" s="233"/>
      <c r="J4" s="234"/>
    </row>
    <row r="5" spans="2:10" x14ac:dyDescent="0.3">
      <c r="B5" s="208"/>
      <c r="C5" s="235" t="s">
        <v>0</v>
      </c>
      <c r="D5" s="236"/>
      <c r="E5" s="235" t="s">
        <v>1</v>
      </c>
      <c r="F5" s="236"/>
      <c r="G5" s="235" t="s">
        <v>2</v>
      </c>
      <c r="H5" s="236"/>
      <c r="I5" s="235" t="s">
        <v>3</v>
      </c>
      <c r="J5" s="234"/>
    </row>
    <row r="6" spans="2:10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3">
      <c r="B7" s="203" t="s">
        <v>88</v>
      </c>
      <c r="C7" s="212">
        <v>2.2164351851851848E-2</v>
      </c>
      <c r="D7" s="213">
        <f>C7/C10</f>
        <v>0.93597262952101656</v>
      </c>
      <c r="E7" s="212">
        <v>9.7106481481481471E-3</v>
      </c>
      <c r="F7" s="213">
        <f>E7/E10</f>
        <v>0.92197802197802192</v>
      </c>
      <c r="G7" s="212">
        <v>7.9861111111111105E-3</v>
      </c>
      <c r="H7" s="213">
        <f>G7/G10</f>
        <v>0.95833333333333326</v>
      </c>
      <c r="I7" s="212">
        <f>C7+E7+G7</f>
        <v>3.9861111111111104E-2</v>
      </c>
      <c r="J7" s="202">
        <f>I7/I10</f>
        <v>0.93688792165397172</v>
      </c>
    </row>
    <row r="8" spans="2:10" x14ac:dyDescent="0.3">
      <c r="B8" s="203" t="s">
        <v>89</v>
      </c>
      <c r="C8" s="212">
        <v>1.5162037037037034E-3</v>
      </c>
      <c r="D8" s="213">
        <f>C8/C10</f>
        <v>6.4027370478983381E-2</v>
      </c>
      <c r="E8" s="212">
        <v>8.2175925925925917E-4</v>
      </c>
      <c r="F8" s="213">
        <f>E8/E10</f>
        <v>7.8021978021978022E-2</v>
      </c>
      <c r="G8" s="212">
        <v>3.4722222222222218E-4</v>
      </c>
      <c r="H8" s="213">
        <f>G8/G10</f>
        <v>4.1666666666666664E-2</v>
      </c>
      <c r="I8" s="212">
        <f>C8+E8+G8</f>
        <v>2.685185185185185E-3</v>
      </c>
      <c r="J8" s="202">
        <f>I8/I10</f>
        <v>6.3112078346028291E-2</v>
      </c>
    </row>
    <row r="9" spans="2:10" x14ac:dyDescent="0.3">
      <c r="B9" s="203"/>
      <c r="C9" s="92"/>
      <c r="D9" s="93"/>
      <c r="E9" s="93"/>
      <c r="F9" s="93"/>
      <c r="G9" s="93"/>
      <c r="H9" s="93"/>
      <c r="I9" s="93"/>
      <c r="J9" s="91"/>
    </row>
    <row r="10" spans="2:10" x14ac:dyDescent="0.3">
      <c r="B10" s="204" t="s">
        <v>6</v>
      </c>
      <c r="C10" s="205">
        <f>SUM(C7:C8)</f>
        <v>2.3680555555555552E-2</v>
      </c>
      <c r="D10" s="206">
        <f>SUM(D7:D8)</f>
        <v>1</v>
      </c>
      <c r="E10" s="205">
        <f t="shared" ref="E10:I10" si="0">SUM(E7:E8)</f>
        <v>1.0532407407407407E-2</v>
      </c>
      <c r="F10" s="206">
        <f>SUM(F7:F8)</f>
        <v>1</v>
      </c>
      <c r="G10" s="205">
        <f t="shared" si="0"/>
        <v>8.3333333333333332E-3</v>
      </c>
      <c r="H10" s="206">
        <f>SUM(H7:H8)</f>
        <v>0.99999999999999989</v>
      </c>
      <c r="I10" s="205">
        <f t="shared" si="0"/>
        <v>4.254629629629629E-2</v>
      </c>
      <c r="J10" s="207">
        <f>SUM(J7:J9)</f>
        <v>1</v>
      </c>
    </row>
    <row r="11" spans="2:10" ht="66" customHeight="1" thickBot="1" x14ac:dyDescent="0.35">
      <c r="B11" s="270"/>
      <c r="C11" s="271"/>
      <c r="D11" s="271"/>
      <c r="E11" s="271"/>
      <c r="F11" s="271"/>
      <c r="G11" s="271"/>
      <c r="H11" s="271"/>
      <c r="I11" s="271"/>
      <c r="J11" s="272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2.6640625" style="85" customWidth="1"/>
    <col min="7" max="8" width="12.6640625" style="2" customWidth="1"/>
    <col min="9" max="16384" width="8.88671875" style="2"/>
  </cols>
  <sheetData>
    <row r="2" spans="2:8" ht="15" thickBot="1" x14ac:dyDescent="0.35"/>
    <row r="3" spans="2:8" ht="36" customHeight="1" x14ac:dyDescent="0.3">
      <c r="B3" s="263" t="s">
        <v>136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84</v>
      </c>
      <c r="D5" s="236"/>
      <c r="E5" s="235" t="s">
        <v>95</v>
      </c>
      <c r="F5" s="236"/>
      <c r="G5" s="235" t="s">
        <v>81</v>
      </c>
      <c r="H5" s="234"/>
    </row>
    <row r="6" spans="2:8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4">
        <v>2.1226851851851851E-2</v>
      </c>
      <c r="D7" s="213">
        <f>C7/C10</f>
        <v>0.78543897216274083</v>
      </c>
      <c r="E7" s="214">
        <v>1.3437499999999998E-2</v>
      </c>
      <c r="F7" s="213">
        <f>E7/E10</f>
        <v>0.81588193956430077</v>
      </c>
      <c r="G7" s="212">
        <v>1.1435185185185184E-2</v>
      </c>
      <c r="H7" s="202">
        <f>G7/G10</f>
        <v>0.67165193745751184</v>
      </c>
    </row>
    <row r="8" spans="2:8" x14ac:dyDescent="0.3">
      <c r="B8" s="203" t="s">
        <v>89</v>
      </c>
      <c r="C8" s="212">
        <v>5.7986111111111112E-3</v>
      </c>
      <c r="D8" s="213">
        <f>C8/C10</f>
        <v>0.21456102783725911</v>
      </c>
      <c r="E8" s="212">
        <v>3.0324074074074073E-3</v>
      </c>
      <c r="F8" s="213">
        <f>E8/E10</f>
        <v>0.18411806043569925</v>
      </c>
      <c r="G8" s="212">
        <v>5.5902777777777773E-3</v>
      </c>
      <c r="H8" s="202">
        <f>G8/G10</f>
        <v>0.32834806254248811</v>
      </c>
    </row>
    <row r="9" spans="2:8" x14ac:dyDescent="0.3">
      <c r="B9" s="203"/>
      <c r="C9" s="92"/>
      <c r="D9" s="93"/>
      <c r="E9" s="92"/>
      <c r="F9" s="93"/>
      <c r="G9" s="92"/>
      <c r="H9" s="91"/>
    </row>
    <row r="10" spans="2:8" x14ac:dyDescent="0.3">
      <c r="B10" s="204" t="s">
        <v>6</v>
      </c>
      <c r="C10" s="205">
        <f>SUM(C7:C8)</f>
        <v>2.7025462962962963E-2</v>
      </c>
      <c r="D10" s="206">
        <f>SUM(D7:D9)</f>
        <v>1</v>
      </c>
      <c r="E10" s="205">
        <f>SUM(E7:E8)</f>
        <v>1.6469907407407405E-2</v>
      </c>
      <c r="F10" s="206">
        <f>SUM(F7:F9)</f>
        <v>1</v>
      </c>
      <c r="G10" s="205">
        <f>SUM(G7:G8)</f>
        <v>1.7025462962962961E-2</v>
      </c>
      <c r="H10" s="207">
        <f>SUM(H7:H8)</f>
        <v>1</v>
      </c>
    </row>
    <row r="11" spans="2:8" ht="66" customHeight="1" thickBot="1" x14ac:dyDescent="0.35">
      <c r="B11" s="270" t="s">
        <v>90</v>
      </c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2.6640625" style="85" customWidth="1"/>
    <col min="7" max="8" width="12.6640625" style="2" customWidth="1"/>
    <col min="9" max="16384" width="8.88671875" style="2"/>
  </cols>
  <sheetData>
    <row r="2" spans="2:8" ht="15" thickBot="1" x14ac:dyDescent="0.35"/>
    <row r="3" spans="2:8" ht="36" customHeight="1" x14ac:dyDescent="0.3">
      <c r="B3" s="263" t="s">
        <v>140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84</v>
      </c>
      <c r="D5" s="236"/>
      <c r="E5" s="235" t="s">
        <v>95</v>
      </c>
      <c r="F5" s="236"/>
      <c r="G5" s="235" t="s">
        <v>81</v>
      </c>
      <c r="H5" s="234"/>
    </row>
    <row r="6" spans="2:8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>
        <v>1.8749999999999996E-2</v>
      </c>
      <c r="D7" s="213">
        <f>C7/C10</f>
        <v>0.95801301005322304</v>
      </c>
      <c r="E7" s="212">
        <v>8.1481481481481474E-3</v>
      </c>
      <c r="F7" s="213">
        <f>E7/E10</f>
        <v>0.97642163661581138</v>
      </c>
      <c r="G7" s="212">
        <v>6.8287037037037032E-3</v>
      </c>
      <c r="H7" s="202">
        <f>G7/G10</f>
        <v>0.97199341021416807</v>
      </c>
    </row>
    <row r="8" spans="2:8" x14ac:dyDescent="0.3">
      <c r="B8" s="203" t="s">
        <v>89</v>
      </c>
      <c r="C8" s="212">
        <v>8.2175925925925927E-4</v>
      </c>
      <c r="D8" s="213">
        <f>C8/C10</f>
        <v>4.1986989946777069E-2</v>
      </c>
      <c r="E8" s="212">
        <v>1.9675925925925926E-4</v>
      </c>
      <c r="F8" s="213">
        <f>E8/E10</f>
        <v>2.357836338418863E-2</v>
      </c>
      <c r="G8" s="212">
        <v>1.9675925925925926E-4</v>
      </c>
      <c r="H8" s="213">
        <f>G8/G10</f>
        <v>2.8006589785831964E-2</v>
      </c>
    </row>
    <row r="9" spans="2:8" x14ac:dyDescent="0.3">
      <c r="B9" s="203"/>
      <c r="C9" s="92"/>
      <c r="D9" s="93"/>
      <c r="E9" s="92"/>
      <c r="F9" s="93"/>
      <c r="G9" s="92"/>
      <c r="H9" s="91"/>
    </row>
    <row r="10" spans="2:8" x14ac:dyDescent="0.3">
      <c r="B10" s="204" t="s">
        <v>6</v>
      </c>
      <c r="C10" s="205">
        <f>SUM(C7:C8)</f>
        <v>1.9571759259259254E-2</v>
      </c>
      <c r="D10" s="206">
        <f>SUM(D7:D9)</f>
        <v>1</v>
      </c>
      <c r="E10" s="205">
        <f>SUM(E7:E8)</f>
        <v>8.3449074074074068E-3</v>
      </c>
      <c r="F10" s="206">
        <f>SUM(F7:F9)</f>
        <v>1</v>
      </c>
      <c r="G10" s="205">
        <f>SUM(G7:G8)</f>
        <v>7.0254629629629625E-3</v>
      </c>
      <c r="H10" s="207">
        <f>SUM(H7:H8)</f>
        <v>1</v>
      </c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2.6640625" style="85" customWidth="1"/>
    <col min="7" max="8" width="12.6640625" style="2" customWidth="1"/>
    <col min="9" max="16384" width="8.88671875" style="2"/>
  </cols>
  <sheetData>
    <row r="2" spans="2:8" ht="15" thickBot="1" x14ac:dyDescent="0.35"/>
    <row r="3" spans="2:8" ht="36" customHeight="1" x14ac:dyDescent="0.3">
      <c r="B3" s="263" t="s">
        <v>137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74" t="s">
        <v>85</v>
      </c>
      <c r="D5" s="274"/>
      <c r="E5" s="274" t="s">
        <v>93</v>
      </c>
      <c r="F5" s="274"/>
      <c r="G5" s="233" t="s">
        <v>96</v>
      </c>
      <c r="H5" s="234"/>
    </row>
    <row r="6" spans="2:8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1" t="s">
        <v>5</v>
      </c>
    </row>
    <row r="7" spans="2:8" x14ac:dyDescent="0.3">
      <c r="B7" s="203" t="s">
        <v>88</v>
      </c>
      <c r="C7" s="212"/>
      <c r="D7" s="213"/>
      <c r="E7" s="212">
        <v>1.4583333333333332E-2</v>
      </c>
      <c r="F7" s="213">
        <f>E7/E10</f>
        <v>0.81659105638366813</v>
      </c>
      <c r="G7" s="215"/>
      <c r="H7" s="218"/>
    </row>
    <row r="8" spans="2:8" x14ac:dyDescent="0.3">
      <c r="B8" s="203" t="s">
        <v>89</v>
      </c>
      <c r="C8" s="212"/>
      <c r="D8" s="213"/>
      <c r="E8" s="212">
        <v>3.2754629629629631E-3</v>
      </c>
      <c r="F8" s="213">
        <f>E8/E10</f>
        <v>0.18340894361633184</v>
      </c>
      <c r="G8" s="215"/>
      <c r="H8" s="218"/>
    </row>
    <row r="9" spans="2:8" x14ac:dyDescent="0.3">
      <c r="B9" s="203"/>
      <c r="C9" s="92"/>
      <c r="D9" s="93"/>
      <c r="E9" s="93"/>
      <c r="F9" s="93"/>
      <c r="G9" s="97"/>
      <c r="H9" s="98"/>
    </row>
    <row r="10" spans="2:8" x14ac:dyDescent="0.3">
      <c r="B10" s="204" t="s">
        <v>6</v>
      </c>
      <c r="C10" s="205"/>
      <c r="D10" s="206"/>
      <c r="E10" s="205">
        <f t="shared" ref="E10" si="0">SUM(E7:E8)</f>
        <v>1.7858796296296296E-2</v>
      </c>
      <c r="F10" s="206">
        <f t="shared" ref="F10" si="1">SUM(F7:F9)</f>
        <v>1</v>
      </c>
      <c r="G10" s="216"/>
      <c r="H10" s="217"/>
    </row>
    <row r="11" spans="2:8" ht="66" customHeight="1" thickBot="1" x14ac:dyDescent="0.35">
      <c r="B11" s="270" t="s">
        <v>90</v>
      </c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1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2.6640625" style="85" customWidth="1"/>
    <col min="7" max="8" width="12.6640625" style="2" customWidth="1"/>
    <col min="9" max="16384" width="8.88671875" style="2"/>
  </cols>
  <sheetData>
    <row r="2" spans="2:8" ht="15" thickBot="1" x14ac:dyDescent="0.35"/>
    <row r="3" spans="2:8" ht="36" customHeight="1" x14ac:dyDescent="0.3">
      <c r="B3" s="263" t="s">
        <v>141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74" t="s">
        <v>85</v>
      </c>
      <c r="D5" s="274"/>
      <c r="E5" s="274" t="s">
        <v>93</v>
      </c>
      <c r="F5" s="274"/>
      <c r="G5" s="233" t="s">
        <v>96</v>
      </c>
      <c r="H5" s="234"/>
    </row>
    <row r="6" spans="2:8" x14ac:dyDescent="0.3">
      <c r="B6" s="209" t="s">
        <v>79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1" t="s">
        <v>5</v>
      </c>
    </row>
    <row r="7" spans="2:8" x14ac:dyDescent="0.3">
      <c r="B7" s="203" t="s">
        <v>88</v>
      </c>
      <c r="C7" s="212"/>
      <c r="D7" s="213"/>
      <c r="E7" s="212">
        <v>8.6226851851851846E-3</v>
      </c>
      <c r="F7" s="213">
        <f>E7/E10</f>
        <v>0.97513089005235598</v>
      </c>
      <c r="G7" s="215"/>
      <c r="H7" s="218"/>
    </row>
    <row r="8" spans="2:8" x14ac:dyDescent="0.3">
      <c r="B8" s="203" t="s">
        <v>89</v>
      </c>
      <c r="C8" s="212"/>
      <c r="D8" s="213"/>
      <c r="E8" s="212">
        <v>2.199074074074074E-4</v>
      </c>
      <c r="F8" s="213">
        <f>E8/E10</f>
        <v>2.4869109947643978E-2</v>
      </c>
      <c r="G8" s="215"/>
      <c r="H8" s="218"/>
    </row>
    <row r="9" spans="2:8" x14ac:dyDescent="0.3">
      <c r="B9" s="203"/>
      <c r="C9" s="92"/>
      <c r="D9" s="93"/>
      <c r="E9" s="93"/>
      <c r="F9" s="93"/>
      <c r="G9" s="97"/>
      <c r="H9" s="98"/>
    </row>
    <row r="10" spans="2:8" x14ac:dyDescent="0.3">
      <c r="B10" s="204" t="s">
        <v>6</v>
      </c>
      <c r="C10" s="205"/>
      <c r="D10" s="206"/>
      <c r="E10" s="205">
        <f t="shared" ref="E10" si="0">SUM(E7:E8)</f>
        <v>8.8425925925925929E-3</v>
      </c>
      <c r="F10" s="206">
        <f>SUM(F7:F8)</f>
        <v>1</v>
      </c>
      <c r="G10" s="216"/>
      <c r="H10" s="21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ht="36" customHeight="1" x14ac:dyDescent="0.3">
      <c r="B3" s="263" t="s">
        <v>108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>
        <v>6.699074074074074E-2</v>
      </c>
      <c r="D7" s="220">
        <v>0.76079861111111113</v>
      </c>
      <c r="E7" s="212">
        <f>C7+D7</f>
        <v>0.82778935185185187</v>
      </c>
      <c r="F7" s="91">
        <f>E7/E10</f>
        <v>0.80423928932868549</v>
      </c>
    </row>
    <row r="8" spans="2:7" x14ac:dyDescent="0.3">
      <c r="B8" s="203" t="s">
        <v>89</v>
      </c>
      <c r="C8" s="212">
        <v>2.4398148148148155E-2</v>
      </c>
      <c r="D8" s="212">
        <v>0.17709490740740741</v>
      </c>
      <c r="E8" s="212">
        <f>C8+D8</f>
        <v>0.20149305555555558</v>
      </c>
      <c r="F8" s="91">
        <f>E8/E10</f>
        <v>0.19576071067131454</v>
      </c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>
        <f>SUM(C7:C8)</f>
        <v>9.1388888888888895E-2</v>
      </c>
      <c r="D10" s="205">
        <f>SUM(D7:D8)</f>
        <v>0.93789351851851854</v>
      </c>
      <c r="E10" s="205">
        <f t="shared" ref="E10" si="0">SUM(E7:E8)</f>
        <v>1.0292824074074074</v>
      </c>
      <c r="F10" s="207">
        <f>SUM(F7:F8)</f>
        <v>1</v>
      </c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  <row r="15" spans="2:7" x14ac:dyDescent="0.3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ht="29.25" customHeight="1" x14ac:dyDescent="0.3">
      <c r="B3" s="263" t="s">
        <v>109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>
        <v>3.4606481481481485E-3</v>
      </c>
      <c r="D7" s="212">
        <v>0.29452546296296295</v>
      </c>
      <c r="E7" s="212">
        <f>C7+D7</f>
        <v>0.29798611111111112</v>
      </c>
      <c r="F7" s="91">
        <f>E7/E10</f>
        <v>0.75911074419153191</v>
      </c>
    </row>
    <row r="8" spans="2:7" x14ac:dyDescent="0.3">
      <c r="B8" s="203" t="s">
        <v>89</v>
      </c>
      <c r="C8" s="212"/>
      <c r="D8" s="212">
        <v>9.4560185185185192E-2</v>
      </c>
      <c r="E8" s="212">
        <f>C8+D8</f>
        <v>9.4560185185185192E-2</v>
      </c>
      <c r="F8" s="91">
        <f>E8/E10</f>
        <v>0.24088925580846798</v>
      </c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>
        <f t="shared" ref="C10:E10" si="0">SUM(C7:C8)</f>
        <v>3.4606481481481485E-3</v>
      </c>
      <c r="D10" s="205">
        <f t="shared" si="0"/>
        <v>0.38908564814814817</v>
      </c>
      <c r="E10" s="205">
        <f t="shared" si="0"/>
        <v>0.39254629629629634</v>
      </c>
      <c r="F10" s="207">
        <f>SUM(F7:F8)</f>
        <v>0.99999999999999989</v>
      </c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  <row r="15" spans="2:7" x14ac:dyDescent="0.3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3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1" spans="2:11" s="110" customFormat="1" x14ac:dyDescent="0.3">
      <c r="C1" s="122"/>
      <c r="D1" s="122"/>
      <c r="E1" s="122"/>
      <c r="F1" s="122"/>
      <c r="H1" s="122"/>
    </row>
    <row r="2" spans="2:11" s="110" customFormat="1" ht="15" thickBot="1" x14ac:dyDescent="0.35">
      <c r="C2" s="122"/>
      <c r="D2" s="122"/>
      <c r="E2" s="122"/>
      <c r="F2" s="122"/>
      <c r="H2" s="122"/>
    </row>
    <row r="3" spans="2:11" s="110" customFormat="1" x14ac:dyDescent="0.3">
      <c r="B3" s="229" t="s">
        <v>180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10" customFormat="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10" customFormat="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s="110" customFormat="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3">
      <c r="B7" s="90" t="s">
        <v>11</v>
      </c>
      <c r="C7" s="112">
        <v>3.9814814814814808E-3</v>
      </c>
      <c r="D7" s="53">
        <v>0.28429752066115704</v>
      </c>
      <c r="E7" s="54">
        <v>0.12065941774815853</v>
      </c>
      <c r="F7" s="112"/>
      <c r="G7" s="53"/>
      <c r="H7" s="54"/>
      <c r="I7" s="112">
        <v>3.9814814814814808E-3</v>
      </c>
      <c r="J7" s="53">
        <v>0.28429752066115704</v>
      </c>
      <c r="K7" s="91">
        <v>0.12065941774815853</v>
      </c>
    </row>
    <row r="8" spans="2:11" s="110" customFormat="1" x14ac:dyDescent="0.3">
      <c r="B8" s="90" t="s">
        <v>76</v>
      </c>
      <c r="C8" s="112">
        <v>6.9444444444444444E-5</v>
      </c>
      <c r="D8" s="53">
        <v>4.9586776859504144E-3</v>
      </c>
      <c r="E8" s="54">
        <v>2.104524728165556E-3</v>
      </c>
      <c r="F8" s="112"/>
      <c r="G8" s="53"/>
      <c r="H8" s="54"/>
      <c r="I8" s="112">
        <v>6.9444444444444444E-5</v>
      </c>
      <c r="J8" s="53">
        <v>4.9586776859504144E-3</v>
      </c>
      <c r="K8" s="91">
        <v>2.104524728165556E-3</v>
      </c>
    </row>
    <row r="9" spans="2:11" s="110" customFormat="1" x14ac:dyDescent="0.3">
      <c r="B9" s="90" t="s">
        <v>12</v>
      </c>
      <c r="C9" s="112">
        <v>1.4930555555555558E-3</v>
      </c>
      <c r="D9" s="53">
        <v>0.10661157024793394</v>
      </c>
      <c r="E9" s="54">
        <v>4.5247281655559461E-2</v>
      </c>
      <c r="F9" s="112"/>
      <c r="G9" s="53"/>
      <c r="H9" s="54"/>
      <c r="I9" s="112">
        <v>1.4930555555555558E-3</v>
      </c>
      <c r="J9" s="53">
        <v>0.10661157024793394</v>
      </c>
      <c r="K9" s="91">
        <v>4.5247281655559461E-2</v>
      </c>
    </row>
    <row r="10" spans="2:11" s="110" customFormat="1" x14ac:dyDescent="0.3">
      <c r="B10" s="90" t="s">
        <v>13</v>
      </c>
      <c r="C10" s="112">
        <v>3.5879629629629629E-4</v>
      </c>
      <c r="D10" s="53">
        <v>2.5619834710743809E-2</v>
      </c>
      <c r="E10" s="54">
        <v>1.0873377762188706E-2</v>
      </c>
      <c r="F10" s="112"/>
      <c r="G10" s="53"/>
      <c r="H10" s="54"/>
      <c r="I10" s="112">
        <v>3.5879629629629629E-4</v>
      </c>
      <c r="J10" s="53">
        <v>2.5619834710743809E-2</v>
      </c>
      <c r="K10" s="91">
        <v>1.0873377762188706E-2</v>
      </c>
    </row>
    <row r="11" spans="2:11" s="110" customFormat="1" x14ac:dyDescent="0.3">
      <c r="B11" s="90" t="s">
        <v>14</v>
      </c>
      <c r="C11" s="112">
        <v>1.1921296296296298E-3</v>
      </c>
      <c r="D11" s="53">
        <v>8.5123966942148799E-2</v>
      </c>
      <c r="E11" s="54">
        <v>3.6127674500175379E-2</v>
      </c>
      <c r="F11" s="112"/>
      <c r="G11" s="53"/>
      <c r="H11" s="54"/>
      <c r="I11" s="112">
        <v>1.1921296296296298E-3</v>
      </c>
      <c r="J11" s="53">
        <v>8.5123966942148799E-2</v>
      </c>
      <c r="K11" s="91">
        <v>3.6127674500175379E-2</v>
      </c>
    </row>
    <row r="12" spans="2:11" s="110" customFormat="1" x14ac:dyDescent="0.3">
      <c r="B12" s="90" t="s">
        <v>107</v>
      </c>
      <c r="C12" s="112">
        <v>5.6944444444444412E-3</v>
      </c>
      <c r="D12" s="53">
        <v>0.40661157024793376</v>
      </c>
      <c r="E12" s="54">
        <v>0.1725710277095755</v>
      </c>
      <c r="F12" s="112"/>
      <c r="G12" s="53"/>
      <c r="H12" s="54"/>
      <c r="I12" s="112">
        <v>5.6944444444444412E-3</v>
      </c>
      <c r="J12" s="53">
        <v>0.40661157024793376</v>
      </c>
      <c r="K12" s="91">
        <v>0.1725710277095755</v>
      </c>
    </row>
    <row r="13" spans="2:11" s="110" customFormat="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s="110" customFormat="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3">
      <c r="B16" s="90" t="s">
        <v>16</v>
      </c>
      <c r="C16" s="112">
        <v>2.5462962962962961E-4</v>
      </c>
      <c r="D16" s="53">
        <v>1.8181818181818184E-2</v>
      </c>
      <c r="E16" s="54">
        <v>7.7165906699403711E-3</v>
      </c>
      <c r="F16" s="112"/>
      <c r="G16" s="53"/>
      <c r="H16" s="54"/>
      <c r="I16" s="112">
        <v>2.5462962962962961E-4</v>
      </c>
      <c r="J16" s="53">
        <v>1.8181818181818184E-2</v>
      </c>
      <c r="K16" s="91">
        <v>7.7165906699403711E-3</v>
      </c>
    </row>
    <row r="17" spans="2:14" s="110" customFormat="1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3">
      <c r="B21" s="90" t="s">
        <v>78</v>
      </c>
      <c r="C21" s="112">
        <v>6.9444444444444444E-5</v>
      </c>
      <c r="D21" s="53">
        <v>4.9586776859504144E-3</v>
      </c>
      <c r="E21" s="54">
        <v>2.104524728165556E-3</v>
      </c>
      <c r="F21" s="112"/>
      <c r="G21" s="53"/>
      <c r="H21" s="54"/>
      <c r="I21" s="112">
        <v>6.9444444444444444E-5</v>
      </c>
      <c r="J21" s="53">
        <v>4.9586776859504144E-3</v>
      </c>
      <c r="K21" s="91">
        <v>2.104524728165556E-3</v>
      </c>
    </row>
    <row r="22" spans="2:14" s="110" customFormat="1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3">
      <c r="B23" s="165" t="s">
        <v>178</v>
      </c>
      <c r="C23" s="169">
        <v>6.9444444444444444E-5</v>
      </c>
      <c r="D23" s="172">
        <v>4.9586776859504144E-3</v>
      </c>
      <c r="E23" s="54">
        <v>2.104524728165556E-3</v>
      </c>
      <c r="F23" s="169"/>
      <c r="G23" s="172"/>
      <c r="H23" s="54"/>
      <c r="I23" s="169">
        <v>6.9444444444444444E-5</v>
      </c>
      <c r="J23" s="172">
        <v>4.9586776859504144E-3</v>
      </c>
      <c r="K23" s="91">
        <v>2.104524728165556E-3</v>
      </c>
    </row>
    <row r="24" spans="2:14" s="110" customFormat="1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3">
      <c r="B25" s="90" t="s">
        <v>21</v>
      </c>
      <c r="C25" s="112">
        <v>8.2175925925925917E-4</v>
      </c>
      <c r="D25" s="53">
        <v>5.8677685950413234E-2</v>
      </c>
      <c r="E25" s="54">
        <v>2.4903542616625741E-2</v>
      </c>
      <c r="F25" s="112"/>
      <c r="G25" s="53"/>
      <c r="H25" s="54"/>
      <c r="I25" s="112">
        <v>8.2175925925925917E-4</v>
      </c>
      <c r="J25" s="53">
        <v>5.8677685950413234E-2</v>
      </c>
      <c r="K25" s="91">
        <v>2.4903542616625741E-2</v>
      </c>
    </row>
    <row r="26" spans="2:14" s="110" customFormat="1" x14ac:dyDescent="0.3">
      <c r="B26" s="94" t="s">
        <v>3</v>
      </c>
      <c r="C26" s="55">
        <v>1.4004629629629626E-2</v>
      </c>
      <c r="D26" s="56">
        <v>0.99999999999999989</v>
      </c>
      <c r="E26" s="57">
        <v>0.42441248684672039</v>
      </c>
      <c r="F26" s="55"/>
      <c r="G26" s="56"/>
      <c r="H26" s="57"/>
      <c r="I26" s="55">
        <v>1.4004629629629626E-2</v>
      </c>
      <c r="J26" s="56">
        <v>0.99999999999999989</v>
      </c>
      <c r="K26" s="124">
        <v>0.42441248684672039</v>
      </c>
    </row>
    <row r="27" spans="2:14" s="110" customFormat="1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3">
      <c r="B29" s="132" t="s">
        <v>23</v>
      </c>
      <c r="C29" s="112">
        <v>4.1203703703703689E-3</v>
      </c>
      <c r="D29" s="53"/>
      <c r="E29" s="54">
        <v>0.1248684672044896</v>
      </c>
      <c r="F29" s="112"/>
      <c r="G29" s="53"/>
      <c r="H29" s="54"/>
      <c r="I29" s="112">
        <v>4.1203703703703689E-3</v>
      </c>
      <c r="J29" s="53"/>
      <c r="K29" s="91">
        <v>0.1248684672044896</v>
      </c>
    </row>
    <row r="30" spans="2:14" s="110" customFormat="1" x14ac:dyDescent="0.3">
      <c r="B30" s="132" t="s">
        <v>24</v>
      </c>
      <c r="C30" s="112">
        <v>1.1574074074074073E-4</v>
      </c>
      <c r="D30" s="53"/>
      <c r="E30" s="54">
        <v>3.5075412136092595E-3</v>
      </c>
      <c r="F30" s="112"/>
      <c r="G30" s="53"/>
      <c r="H30" s="54"/>
      <c r="I30" s="112">
        <v>1.1574074074074073E-4</v>
      </c>
      <c r="J30" s="53"/>
      <c r="K30" s="91">
        <v>3.5075412136092595E-3</v>
      </c>
    </row>
    <row r="31" spans="2:14" s="110" customFormat="1" x14ac:dyDescent="0.3">
      <c r="B31" s="132" t="s">
        <v>25</v>
      </c>
      <c r="C31" s="112">
        <v>1.1574074074074073E-5</v>
      </c>
      <c r="D31" s="53"/>
      <c r="E31" s="54">
        <v>3.5075412136092597E-4</v>
      </c>
      <c r="F31" s="112"/>
      <c r="G31" s="53"/>
      <c r="H31" s="54"/>
      <c r="I31" s="112">
        <v>1.1574074074074073E-5</v>
      </c>
      <c r="J31" s="53"/>
      <c r="K31" s="91">
        <v>3.5075412136092597E-4</v>
      </c>
    </row>
    <row r="32" spans="2:14" s="110" customFormat="1" x14ac:dyDescent="0.3">
      <c r="B32" s="132" t="s">
        <v>26</v>
      </c>
      <c r="C32" s="112">
        <v>5.2430555555555572E-3</v>
      </c>
      <c r="D32" s="53"/>
      <c r="E32" s="54">
        <v>0.15889161697649953</v>
      </c>
      <c r="F32" s="112"/>
      <c r="G32" s="53"/>
      <c r="H32" s="54"/>
      <c r="I32" s="112">
        <v>5.2430555555555572E-3</v>
      </c>
      <c r="J32" s="53"/>
      <c r="K32" s="91">
        <v>0.15889161697649953</v>
      </c>
    </row>
    <row r="33" spans="2:14" s="110" customFormat="1" x14ac:dyDescent="0.3">
      <c r="B33" s="132" t="s">
        <v>27</v>
      </c>
      <c r="C33" s="112">
        <v>5.7523148148148169E-3</v>
      </c>
      <c r="D33" s="53"/>
      <c r="E33" s="54">
        <v>0.17432479831638029</v>
      </c>
      <c r="F33" s="112"/>
      <c r="G33" s="53"/>
      <c r="H33" s="54"/>
      <c r="I33" s="112">
        <v>5.7523148148148169E-3</v>
      </c>
      <c r="J33" s="53"/>
      <c r="K33" s="91">
        <v>0.17432479831638029</v>
      </c>
    </row>
    <row r="34" spans="2:14" s="110" customFormat="1" x14ac:dyDescent="0.3">
      <c r="B34" s="132" t="s">
        <v>28</v>
      </c>
      <c r="C34" s="112">
        <v>3.7500000000000003E-3</v>
      </c>
      <c r="D34" s="53"/>
      <c r="E34" s="54">
        <v>0.11364433532094002</v>
      </c>
      <c r="F34" s="112"/>
      <c r="G34" s="53"/>
      <c r="H34" s="54"/>
      <c r="I34" s="112">
        <v>3.7500000000000003E-3</v>
      </c>
      <c r="J34" s="53"/>
      <c r="K34" s="91">
        <v>0.11364433532094002</v>
      </c>
    </row>
    <row r="35" spans="2:14" s="110" customFormat="1" x14ac:dyDescent="0.3">
      <c r="B35" s="133" t="s">
        <v>3</v>
      </c>
      <c r="C35" s="17">
        <v>1.8993055555555558E-2</v>
      </c>
      <c r="D35" s="56"/>
      <c r="E35" s="56">
        <v>0.57558751315327961</v>
      </c>
      <c r="F35" s="17"/>
      <c r="G35" s="56"/>
      <c r="H35" s="56"/>
      <c r="I35" s="17">
        <v>1.8993055555555558E-2</v>
      </c>
      <c r="J35" s="56"/>
      <c r="K35" s="95">
        <v>0.57558751315327961</v>
      </c>
      <c r="M35" s="123"/>
    </row>
    <row r="36" spans="2:14" s="110" customFormat="1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3">
      <c r="B37" s="94" t="s">
        <v>6</v>
      </c>
      <c r="C37" s="17">
        <v>3.2997685185185185E-2</v>
      </c>
      <c r="D37" s="129"/>
      <c r="E37" s="56">
        <v>1</v>
      </c>
      <c r="F37" s="17"/>
      <c r="G37" s="129"/>
      <c r="H37" s="56"/>
      <c r="I37" s="17">
        <v>3.2997685185185185E-2</v>
      </c>
      <c r="J37" s="129"/>
      <c r="K37" s="95">
        <v>1</v>
      </c>
    </row>
    <row r="38" spans="2:14" s="110" customFormat="1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  <row r="39" spans="2:14" s="110" customFormat="1" x14ac:dyDescent="0.3">
      <c r="C39" s="122"/>
      <c r="D39" s="122"/>
      <c r="E39" s="122"/>
      <c r="F39" s="122"/>
      <c r="H39" s="122"/>
    </row>
    <row r="40" spans="2:14" s="110" customFormat="1" x14ac:dyDescent="0.3">
      <c r="C40" s="122"/>
      <c r="D40" s="122"/>
      <c r="E40" s="122"/>
      <c r="F40" s="122"/>
      <c r="H40" s="122"/>
    </row>
    <row r="41" spans="2:14" s="110" customFormat="1" x14ac:dyDescent="0.3">
      <c r="C41" s="122"/>
      <c r="D41" s="122"/>
      <c r="E41" s="122"/>
      <c r="F41" s="122"/>
      <c r="H41" s="122"/>
    </row>
    <row r="42" spans="2:14" s="110" customFormat="1" x14ac:dyDescent="0.3">
      <c r="C42" s="122"/>
      <c r="D42" s="122"/>
      <c r="E42" s="122"/>
      <c r="F42" s="122"/>
      <c r="H42" s="122"/>
    </row>
    <row r="43" spans="2:14" s="110" customFormat="1" x14ac:dyDescent="0.3">
      <c r="C43" s="122"/>
      <c r="D43" s="122"/>
      <c r="E43" s="122"/>
      <c r="F43" s="122"/>
      <c r="H43" s="122"/>
    </row>
    <row r="44" spans="2:14" s="110" customFormat="1" x14ac:dyDescent="0.3">
      <c r="C44" s="122"/>
      <c r="D44" s="122"/>
      <c r="E44" s="122"/>
      <c r="F44" s="122"/>
      <c r="H44" s="122"/>
    </row>
    <row r="45" spans="2:14" s="110" customFormat="1" x14ac:dyDescent="0.3">
      <c r="C45" s="122"/>
      <c r="D45" s="122"/>
      <c r="E45" s="122"/>
      <c r="F45" s="122"/>
      <c r="H45" s="122"/>
    </row>
    <row r="46" spans="2:14" s="110" customFormat="1" x14ac:dyDescent="0.3">
      <c r="C46" s="122"/>
      <c r="D46" s="122"/>
      <c r="E46" s="122"/>
      <c r="F46" s="122"/>
      <c r="H46" s="122"/>
    </row>
    <row r="47" spans="2:14" s="110" customFormat="1" x14ac:dyDescent="0.3">
      <c r="C47" s="122"/>
      <c r="D47" s="122"/>
      <c r="E47" s="122"/>
      <c r="F47" s="122"/>
      <c r="H47" s="122"/>
    </row>
    <row r="48" spans="2:14" s="110" customFormat="1" x14ac:dyDescent="0.3">
      <c r="C48" s="122"/>
      <c r="D48" s="122"/>
      <c r="E48" s="122"/>
      <c r="F48" s="122"/>
      <c r="H48" s="122"/>
    </row>
    <row r="49" spans="3:8" s="110" customFormat="1" x14ac:dyDescent="0.3">
      <c r="C49" s="122"/>
      <c r="D49" s="122"/>
      <c r="E49" s="122"/>
      <c r="F49" s="122"/>
      <c r="H49" s="122"/>
    </row>
    <row r="50" spans="3:8" s="110" customFormat="1" x14ac:dyDescent="0.3">
      <c r="C50" s="122"/>
      <c r="D50" s="122"/>
      <c r="E50" s="122"/>
      <c r="F50" s="122"/>
      <c r="H50" s="122"/>
    </row>
    <row r="51" spans="3:8" s="110" customFormat="1" x14ac:dyDescent="0.3">
      <c r="C51" s="122"/>
      <c r="D51" s="122"/>
      <c r="E51" s="122"/>
      <c r="F51" s="122"/>
      <c r="H51" s="122"/>
    </row>
    <row r="52" spans="3:8" s="110" customFormat="1" x14ac:dyDescent="0.3">
      <c r="C52" s="122"/>
      <c r="D52" s="122"/>
      <c r="E52" s="122"/>
      <c r="F52" s="122"/>
      <c r="H52" s="122"/>
    </row>
    <row r="53" spans="3:8" s="110" customFormat="1" x14ac:dyDescent="0.3">
      <c r="C53" s="122"/>
      <c r="D53" s="122"/>
      <c r="E53" s="122"/>
      <c r="F53" s="122"/>
      <c r="H53" s="122"/>
    </row>
    <row r="54" spans="3:8" s="110" customFormat="1" x14ac:dyDescent="0.3">
      <c r="C54" s="122"/>
      <c r="D54" s="122"/>
      <c r="E54" s="122"/>
      <c r="F54" s="122"/>
      <c r="H54" s="122"/>
    </row>
    <row r="55" spans="3:8" s="110" customFormat="1" x14ac:dyDescent="0.3">
      <c r="C55" s="122"/>
      <c r="D55" s="122"/>
      <c r="E55" s="122"/>
      <c r="F55" s="122"/>
      <c r="H55" s="122"/>
    </row>
    <row r="56" spans="3:8" s="110" customFormat="1" x14ac:dyDescent="0.3">
      <c r="C56" s="122"/>
      <c r="D56" s="122"/>
      <c r="E56" s="122"/>
      <c r="F56" s="122"/>
      <c r="H56" s="122"/>
    </row>
    <row r="57" spans="3:8" s="110" customFormat="1" x14ac:dyDescent="0.3">
      <c r="C57" s="122"/>
      <c r="D57" s="122"/>
      <c r="E57" s="122"/>
      <c r="F57" s="122"/>
      <c r="H57" s="122"/>
    </row>
    <row r="58" spans="3:8" s="110" customFormat="1" x14ac:dyDescent="0.3">
      <c r="C58" s="122"/>
      <c r="D58" s="122"/>
      <c r="E58" s="122"/>
      <c r="F58" s="122"/>
      <c r="H58" s="122"/>
    </row>
    <row r="59" spans="3:8" s="110" customFormat="1" x14ac:dyDescent="0.3">
      <c r="C59" s="122"/>
      <c r="D59" s="122"/>
      <c r="E59" s="122"/>
      <c r="F59" s="122"/>
      <c r="H59" s="122"/>
    </row>
    <row r="60" spans="3:8" s="110" customFormat="1" x14ac:dyDescent="0.3">
      <c r="C60" s="122"/>
      <c r="D60" s="122"/>
      <c r="E60" s="122"/>
      <c r="F60" s="122"/>
      <c r="H60" s="122"/>
    </row>
    <row r="61" spans="3:8" s="110" customFormat="1" x14ac:dyDescent="0.3">
      <c r="C61" s="122"/>
      <c r="D61" s="122"/>
      <c r="E61" s="122"/>
      <c r="F61" s="122"/>
      <c r="H61" s="122"/>
    </row>
    <row r="62" spans="3:8" s="110" customFormat="1" x14ac:dyDescent="0.3">
      <c r="C62" s="122"/>
      <c r="D62" s="122"/>
      <c r="E62" s="122"/>
      <c r="F62" s="122"/>
      <c r="H62" s="122"/>
    </row>
    <row r="63" spans="3:8" s="110" customFormat="1" x14ac:dyDescent="0.3">
      <c r="C63" s="122"/>
      <c r="D63" s="122"/>
      <c r="E63" s="122"/>
      <c r="F63" s="122"/>
      <c r="H63" s="122"/>
    </row>
    <row r="64" spans="3:8" s="110" customFormat="1" x14ac:dyDescent="0.3">
      <c r="C64" s="122"/>
      <c r="D64" s="122"/>
      <c r="E64" s="122"/>
      <c r="F64" s="122"/>
      <c r="H64" s="122"/>
    </row>
    <row r="65" spans="3:8" s="110" customFormat="1" x14ac:dyDescent="0.3">
      <c r="C65" s="122"/>
      <c r="D65" s="122"/>
      <c r="E65" s="122"/>
      <c r="F65" s="122"/>
      <c r="H65" s="122"/>
    </row>
    <row r="66" spans="3:8" s="110" customFormat="1" x14ac:dyDescent="0.3">
      <c r="C66" s="122"/>
      <c r="D66" s="122"/>
      <c r="E66" s="122"/>
      <c r="F66" s="122"/>
      <c r="H66" s="122"/>
    </row>
    <row r="67" spans="3:8" s="110" customFormat="1" x14ac:dyDescent="0.3">
      <c r="C67" s="122"/>
      <c r="D67" s="122"/>
      <c r="E67" s="122"/>
      <c r="F67" s="122"/>
      <c r="H67" s="122"/>
    </row>
    <row r="68" spans="3:8" s="110" customFormat="1" x14ac:dyDescent="0.3">
      <c r="C68" s="122"/>
      <c r="D68" s="122"/>
      <c r="E68" s="122"/>
      <c r="F68" s="122"/>
      <c r="H68" s="122"/>
    </row>
    <row r="69" spans="3:8" s="110" customFormat="1" x14ac:dyDescent="0.3">
      <c r="C69" s="122"/>
      <c r="D69" s="122"/>
      <c r="E69" s="122"/>
      <c r="F69" s="122"/>
      <c r="H69" s="122"/>
    </row>
    <row r="70" spans="3:8" s="110" customFormat="1" x14ac:dyDescent="0.3">
      <c r="C70" s="122"/>
      <c r="D70" s="122"/>
      <c r="E70" s="122"/>
      <c r="F70" s="122"/>
      <c r="H70" s="122"/>
    </row>
    <row r="71" spans="3:8" s="110" customFormat="1" x14ac:dyDescent="0.3">
      <c r="C71" s="122"/>
      <c r="D71" s="122"/>
      <c r="E71" s="122"/>
      <c r="F71" s="122"/>
      <c r="H71" s="122"/>
    </row>
    <row r="72" spans="3:8" s="110" customFormat="1" x14ac:dyDescent="0.3">
      <c r="C72" s="122"/>
      <c r="D72" s="122"/>
      <c r="E72" s="122"/>
      <c r="F72" s="122"/>
      <c r="H72" s="122"/>
    </row>
    <row r="73" spans="3:8" s="110" customFormat="1" x14ac:dyDescent="0.3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142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143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198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>
        <v>5.5659722222222228E-2</v>
      </c>
      <c r="D7" s="212"/>
      <c r="E7" s="212">
        <f>C7+D7</f>
        <v>5.5659722222222228E-2</v>
      </c>
      <c r="F7" s="91">
        <f>E7/E10</f>
        <v>0.77677273461476337</v>
      </c>
    </row>
    <row r="8" spans="2:7" x14ac:dyDescent="0.3">
      <c r="B8" s="203" t="s">
        <v>89</v>
      </c>
      <c r="C8" s="212">
        <v>1.5995370370370372E-2</v>
      </c>
      <c r="D8" s="212"/>
      <c r="E8" s="212">
        <f>C8+D8</f>
        <v>1.5995370370370372E-2</v>
      </c>
      <c r="F8" s="91">
        <f>E8/E10</f>
        <v>0.22322726538523663</v>
      </c>
    </row>
    <row r="9" spans="2:7" x14ac:dyDescent="0.3">
      <c r="B9" s="203"/>
      <c r="C9" s="93"/>
      <c r="D9" s="93"/>
      <c r="E9" s="93"/>
      <c r="F9" s="91"/>
    </row>
    <row r="10" spans="2:7" x14ac:dyDescent="0.3">
      <c r="B10" s="204" t="s">
        <v>6</v>
      </c>
      <c r="C10" s="205">
        <f t="shared" ref="C10:E10" si="0">SUM(C7:C8)</f>
        <v>7.1655092592592604E-2</v>
      </c>
      <c r="D10" s="205"/>
      <c r="E10" s="205">
        <f t="shared" si="0"/>
        <v>7.1655092592592604E-2</v>
      </c>
      <c r="F10" s="207">
        <f>SUM(F7:F8)</f>
        <v>1</v>
      </c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s="100" customFormat="1" ht="29.25" customHeight="1" x14ac:dyDescent="0.3">
      <c r="B3" s="263" t="s">
        <v>197</v>
      </c>
      <c r="C3" s="264"/>
      <c r="D3" s="264"/>
      <c r="E3" s="264"/>
      <c r="F3" s="265"/>
      <c r="G3" s="101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>
        <v>9.6990740740740752E-3</v>
      </c>
      <c r="E7" s="212">
        <f>C7+D7</f>
        <v>9.6990740740740752E-3</v>
      </c>
      <c r="F7" s="91">
        <f>E7/E10</f>
        <v>0.86480908152734781</v>
      </c>
    </row>
    <row r="8" spans="2:7" x14ac:dyDescent="0.3">
      <c r="B8" s="203" t="s">
        <v>89</v>
      </c>
      <c r="C8" s="212"/>
      <c r="D8" s="212">
        <v>1.5162037037037036E-3</v>
      </c>
      <c r="E8" s="212">
        <f>C8+D8</f>
        <v>1.5162037037037036E-3</v>
      </c>
      <c r="F8" s="91">
        <f>E8/E10</f>
        <v>0.13519091847265219</v>
      </c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/>
      <c r="D10" s="205">
        <f t="shared" ref="D10:E10" si="0">SUM(D7:D8)</f>
        <v>1.1215277777777779E-2</v>
      </c>
      <c r="E10" s="205">
        <f t="shared" si="0"/>
        <v>1.1215277777777779E-2</v>
      </c>
      <c r="F10" s="207">
        <f>SUM(F7:F8)</f>
        <v>1</v>
      </c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144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3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  <row r="15" spans="2:7" x14ac:dyDescent="0.3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145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146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>
        <v>1.1574074074074073E-4</v>
      </c>
      <c r="D7" s="212">
        <v>5.289351851851852E-2</v>
      </c>
      <c r="E7" s="212">
        <f>C7+D7</f>
        <v>5.3009259259259263E-2</v>
      </c>
      <c r="F7" s="91">
        <f>E7/E10</f>
        <v>0.96279167542568844</v>
      </c>
    </row>
    <row r="8" spans="2:7" x14ac:dyDescent="0.3">
      <c r="B8" s="203" t="s">
        <v>89</v>
      </c>
      <c r="C8" s="212"/>
      <c r="D8" s="212">
        <v>2.0486111111111109E-3</v>
      </c>
      <c r="E8" s="212">
        <f>C8+D8</f>
        <v>2.0486111111111109E-3</v>
      </c>
      <c r="F8" s="91">
        <f>E8/E10</f>
        <v>3.720832457431153E-2</v>
      </c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>
        <f t="shared" ref="C10:E10" si="0">SUM(C7:C8)</f>
        <v>1.1574074074074073E-4</v>
      </c>
      <c r="D10" s="205">
        <f t="shared" si="0"/>
        <v>5.4942129629629632E-2</v>
      </c>
      <c r="E10" s="205">
        <f t="shared" si="0"/>
        <v>5.5057870370370375E-2</v>
      </c>
      <c r="F10" s="207">
        <f>SUM(F7:F8)</f>
        <v>1</v>
      </c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view="pageBreakPreview" zoomScale="110" zoomScaleNormal="125" zoomScaleSheetLayoutView="11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147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  <row r="15" spans="2:7" x14ac:dyDescent="0.3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148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>
        <v>1.1597222222222224E-2</v>
      </c>
      <c r="D7" s="212">
        <v>6.3865740740740737E-2</v>
      </c>
      <c r="E7" s="212">
        <f>C7+D7</f>
        <v>7.5462962962962954E-2</v>
      </c>
      <c r="F7" s="91">
        <f>E7/E10</f>
        <v>0.97429766885833835</v>
      </c>
    </row>
    <row r="8" spans="2:7" x14ac:dyDescent="0.3">
      <c r="B8" s="203" t="s">
        <v>89</v>
      </c>
      <c r="C8" s="212"/>
      <c r="D8" s="212">
        <v>1.9907407407407408E-3</v>
      </c>
      <c r="E8" s="212">
        <f>C8+D8</f>
        <v>1.9907407407407408E-3</v>
      </c>
      <c r="F8" s="91">
        <f>E8/E10</f>
        <v>2.5702331141661691E-2</v>
      </c>
    </row>
    <row r="9" spans="2:7" x14ac:dyDescent="0.3">
      <c r="B9" s="203"/>
      <c r="C9" s="93"/>
      <c r="D9" s="93"/>
      <c r="E9" s="93"/>
      <c r="F9" s="91"/>
    </row>
    <row r="10" spans="2:7" x14ac:dyDescent="0.3">
      <c r="B10" s="204" t="s">
        <v>6</v>
      </c>
      <c r="C10" s="205">
        <f t="shared" ref="C10:E10" si="0">SUM(C7:C8)</f>
        <v>1.1597222222222224E-2</v>
      </c>
      <c r="D10" s="205">
        <f t="shared" si="0"/>
        <v>6.5856481481481474E-2</v>
      </c>
      <c r="E10" s="205">
        <f t="shared" si="0"/>
        <v>7.7453703703703691E-2</v>
      </c>
      <c r="F10" s="207">
        <f>SUM(F7:F8)</f>
        <v>1</v>
      </c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ht="34.5" customHeight="1" x14ac:dyDescent="0.3">
      <c r="B3" s="263" t="s">
        <v>149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6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2" spans="2:11" ht="15" thickBot="1" x14ac:dyDescent="0.35"/>
    <row r="3" spans="2:11" x14ac:dyDescent="0.3">
      <c r="B3" s="229" t="s">
        <v>179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3">
      <c r="B7" s="90" t="s">
        <v>11</v>
      </c>
      <c r="C7" s="112">
        <v>2.6678240740740732E-2</v>
      </c>
      <c r="D7" s="53">
        <v>0.30981182795698919</v>
      </c>
      <c r="E7" s="54">
        <v>0.11634363012315763</v>
      </c>
      <c r="F7" s="112">
        <v>1.4259259259259255E-2</v>
      </c>
      <c r="G7" s="53">
        <v>0.2974408498309995</v>
      </c>
      <c r="H7" s="54">
        <v>0.18933456277854613</v>
      </c>
      <c r="I7" s="112">
        <v>4.0937499999999988E-2</v>
      </c>
      <c r="J7" s="53">
        <v>0.30538767052322568</v>
      </c>
      <c r="K7" s="91">
        <v>0.13438960446825485</v>
      </c>
    </row>
    <row r="8" spans="2:11" x14ac:dyDescent="0.3">
      <c r="B8" s="90" t="s">
        <v>76</v>
      </c>
      <c r="C8" s="112">
        <v>4.976851851851851E-4</v>
      </c>
      <c r="D8" s="53">
        <v>5.779569892473118E-3</v>
      </c>
      <c r="E8" s="54">
        <v>2.1704017767009884E-3</v>
      </c>
      <c r="F8" s="112">
        <v>2.1296296296296298E-3</v>
      </c>
      <c r="G8" s="53">
        <v>4.4422984065668775E-2</v>
      </c>
      <c r="H8" s="54">
        <v>2.8277239895497162E-2</v>
      </c>
      <c r="I8" s="112">
        <v>2.627314814814815E-3</v>
      </c>
      <c r="J8" s="53">
        <v>1.9599378345708865E-2</v>
      </c>
      <c r="K8" s="91">
        <v>8.6249477563737232E-3</v>
      </c>
    </row>
    <row r="9" spans="2:11" x14ac:dyDescent="0.3">
      <c r="B9" s="90" t="s">
        <v>12</v>
      </c>
      <c r="C9" s="112">
        <v>6.6319444444444446E-3</v>
      </c>
      <c r="D9" s="53">
        <v>7.7016129032258074E-2</v>
      </c>
      <c r="E9" s="54">
        <v>2.892186553603876E-2</v>
      </c>
      <c r="F9" s="112">
        <v>7.8124999999999991E-3</v>
      </c>
      <c r="G9" s="53">
        <v>0.16296475132786095</v>
      </c>
      <c r="H9" s="54">
        <v>0.1037344398340249</v>
      </c>
      <c r="I9" s="112">
        <v>1.4444444444444444E-2</v>
      </c>
      <c r="J9" s="53">
        <v>0.10775341046451394</v>
      </c>
      <c r="K9" s="91">
        <v>4.741821497777271E-2</v>
      </c>
    </row>
    <row r="10" spans="2:11" x14ac:dyDescent="0.3">
      <c r="B10" s="90" t="s">
        <v>13</v>
      </c>
      <c r="C10" s="112">
        <v>2.708333333333333E-3</v>
      </c>
      <c r="D10" s="53">
        <v>3.145161290322581E-2</v>
      </c>
      <c r="E10" s="54">
        <v>1.181102362204724E-2</v>
      </c>
      <c r="F10" s="112">
        <v>1.3310185185185185E-3</v>
      </c>
      <c r="G10" s="53">
        <v>2.7764365041042981E-2</v>
      </c>
      <c r="H10" s="54">
        <v>1.7673274934685724E-2</v>
      </c>
      <c r="I10" s="112">
        <v>4.0393518518518513E-3</v>
      </c>
      <c r="J10" s="53">
        <v>3.0132964945605255E-2</v>
      </c>
      <c r="K10" s="91">
        <v>1.3260382233367528E-2</v>
      </c>
    </row>
    <row r="11" spans="2:11" x14ac:dyDescent="0.3">
      <c r="B11" s="90" t="s">
        <v>14</v>
      </c>
      <c r="C11" s="112">
        <v>3.425925925925926E-3</v>
      </c>
      <c r="D11" s="53">
        <v>3.9784946236559149E-2</v>
      </c>
      <c r="E11" s="54">
        <v>1.4940440137290529E-2</v>
      </c>
      <c r="F11" s="112">
        <v>4.9537037037037032E-3</v>
      </c>
      <c r="G11" s="53">
        <v>0.10333172380492517</v>
      </c>
      <c r="H11" s="54">
        <v>6.577531888735208E-2</v>
      </c>
      <c r="I11" s="112">
        <v>8.3796296296296292E-3</v>
      </c>
      <c r="J11" s="53">
        <v>6.2510792609221225E-2</v>
      </c>
      <c r="K11" s="91">
        <v>2.7508643945438657E-2</v>
      </c>
    </row>
    <row r="12" spans="2:11" x14ac:dyDescent="0.3">
      <c r="B12" s="90" t="s">
        <v>107</v>
      </c>
      <c r="C12" s="112">
        <v>2.7870370370370344E-2</v>
      </c>
      <c r="D12" s="53">
        <v>0.32365591397849436</v>
      </c>
      <c r="E12" s="54">
        <v>0.12154249949525527</v>
      </c>
      <c r="F12" s="112">
        <v>7.7083333333333327E-3</v>
      </c>
      <c r="G12" s="53">
        <v>0.16079188797682281</v>
      </c>
      <c r="H12" s="54">
        <v>0.10235131396957123</v>
      </c>
      <c r="I12" s="112">
        <v>3.5578703703703675E-2</v>
      </c>
      <c r="J12" s="53">
        <v>0.26541184596788109</v>
      </c>
      <c r="K12" s="91">
        <v>0.11679775067441762</v>
      </c>
    </row>
    <row r="13" spans="2:1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3">
      <c r="B14" s="90" t="s">
        <v>101</v>
      </c>
      <c r="C14" s="112">
        <v>1.1574074074074073E-5</v>
      </c>
      <c r="D14" s="53">
        <v>1.3440860215053766E-4</v>
      </c>
      <c r="E14" s="54">
        <v>5.0474459923278808E-5</v>
      </c>
      <c r="F14" s="112">
        <v>2.0833333333333335E-4</v>
      </c>
      <c r="G14" s="53">
        <v>4.3457267020762932E-3</v>
      </c>
      <c r="H14" s="54">
        <v>2.7662517289073311E-3</v>
      </c>
      <c r="I14" s="112">
        <v>2.1990740740740743E-4</v>
      </c>
      <c r="J14" s="53">
        <v>1.6404766016232092E-3</v>
      </c>
      <c r="K14" s="91">
        <v>7.2191192674493719E-4</v>
      </c>
    </row>
    <row r="15" spans="2:11" x14ac:dyDescent="0.3">
      <c r="B15" s="90" t="s">
        <v>15</v>
      </c>
      <c r="C15" s="112">
        <v>3.4722222222222222E-5</v>
      </c>
      <c r="D15" s="53">
        <v>4.0322580645161296E-4</v>
      </c>
      <c r="E15" s="54">
        <v>1.5142337976983643E-4</v>
      </c>
      <c r="F15" s="112">
        <v>1.1574074074074073E-4</v>
      </c>
      <c r="G15" s="53">
        <v>2.4142926122646068E-3</v>
      </c>
      <c r="H15" s="54">
        <v>1.5368065160596281E-3</v>
      </c>
      <c r="I15" s="112">
        <v>1.5046296296296295E-4</v>
      </c>
      <c r="J15" s="53">
        <v>1.1224313590053533E-3</v>
      </c>
      <c r="K15" s="91">
        <v>4.9393973935179906E-4</v>
      </c>
    </row>
    <row r="16" spans="2:11" x14ac:dyDescent="0.3">
      <c r="B16" s="90" t="s">
        <v>16</v>
      </c>
      <c r="C16" s="112">
        <v>1.5972222222222223E-3</v>
      </c>
      <c r="D16" s="53">
        <v>1.8548387096774199E-2</v>
      </c>
      <c r="E16" s="54">
        <v>6.9654754694124764E-3</v>
      </c>
      <c r="F16" s="112">
        <v>2.7083333333333339E-3</v>
      </c>
      <c r="G16" s="53">
        <v>5.6494447126991816E-2</v>
      </c>
      <c r="H16" s="54">
        <v>3.5961272475795308E-2</v>
      </c>
      <c r="I16" s="112">
        <v>4.3055555555555564E-3</v>
      </c>
      <c r="J16" s="53">
        <v>3.2118805042307047E-2</v>
      </c>
      <c r="K16" s="91">
        <v>1.4134275618374562E-2</v>
      </c>
    </row>
    <row r="17" spans="2:14" x14ac:dyDescent="0.3">
      <c r="B17" s="90" t="s">
        <v>17</v>
      </c>
      <c r="C17" s="112">
        <v>1.7361111111111112E-4</v>
      </c>
      <c r="D17" s="53">
        <v>2.0161290322580649E-3</v>
      </c>
      <c r="E17" s="54">
        <v>7.5711689884918221E-4</v>
      </c>
      <c r="F17" s="112">
        <v>3.8194444444444446E-4</v>
      </c>
      <c r="G17" s="53">
        <v>7.9671656204732041E-3</v>
      </c>
      <c r="H17" s="54">
        <v>5.0714615029967738E-3</v>
      </c>
      <c r="I17" s="112">
        <v>5.5555555555555556E-4</v>
      </c>
      <c r="J17" s="53">
        <v>4.1443619409428437E-3</v>
      </c>
      <c r="K17" s="91">
        <v>1.8237774991451043E-3</v>
      </c>
    </row>
    <row r="18" spans="2:14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3">
      <c r="B19" s="90" t="s">
        <v>177</v>
      </c>
      <c r="C19" s="112">
        <v>4.1666666666666664E-4</v>
      </c>
      <c r="D19" s="53">
        <v>4.8387096774193551E-3</v>
      </c>
      <c r="E19" s="54">
        <v>1.8170805572380372E-3</v>
      </c>
      <c r="F19" s="112">
        <v>1.1574074074074073E-4</v>
      </c>
      <c r="G19" s="53">
        <v>2.4142926122646068E-3</v>
      </c>
      <c r="H19" s="54">
        <v>1.5368065160596281E-3</v>
      </c>
      <c r="I19" s="112">
        <v>5.3240740740740733E-4</v>
      </c>
      <c r="J19" s="53">
        <v>3.9716801934035579E-3</v>
      </c>
      <c r="K19" s="91">
        <v>1.747786770014058E-3</v>
      </c>
    </row>
    <row r="20" spans="2:14" x14ac:dyDescent="0.3">
      <c r="B20" s="90" t="s">
        <v>77</v>
      </c>
      <c r="C20" s="112">
        <v>3.4722222222222222E-5</v>
      </c>
      <c r="D20" s="53">
        <v>4.0322580645161296E-4</v>
      </c>
      <c r="E20" s="54">
        <v>1.5142337976983643E-4</v>
      </c>
      <c r="F20" s="112">
        <v>1.8518518518518518E-4</v>
      </c>
      <c r="G20" s="53">
        <v>3.8628681796233711E-3</v>
      </c>
      <c r="H20" s="54">
        <v>2.4588904256954052E-3</v>
      </c>
      <c r="I20" s="112">
        <v>2.199074074074074E-4</v>
      </c>
      <c r="J20" s="53">
        <v>1.640476601623209E-3</v>
      </c>
      <c r="K20" s="91">
        <v>7.2191192674493719E-4</v>
      </c>
    </row>
    <row r="21" spans="2:14" x14ac:dyDescent="0.3">
      <c r="B21" s="90" t="s">
        <v>78</v>
      </c>
      <c r="C21" s="112">
        <v>1.4583333333333334E-3</v>
      </c>
      <c r="D21" s="53">
        <v>1.6935483870967747E-2</v>
      </c>
      <c r="E21" s="54">
        <v>6.3597819503331309E-3</v>
      </c>
      <c r="F21" s="112">
        <v>3.7037037037037035E-4</v>
      </c>
      <c r="G21" s="53">
        <v>7.7257363592467421E-3</v>
      </c>
      <c r="H21" s="54">
        <v>4.9177808513908104E-3</v>
      </c>
      <c r="I21" s="112">
        <v>1.8287037037037037E-3</v>
      </c>
      <c r="J21" s="53">
        <v>1.3641858055603527E-2</v>
      </c>
      <c r="K21" s="91">
        <v>6.0032676013526349E-3</v>
      </c>
    </row>
    <row r="22" spans="2:14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3">
      <c r="B23" s="165" t="s">
        <v>178</v>
      </c>
      <c r="C23" s="169">
        <v>2.199074074074074E-4</v>
      </c>
      <c r="D23" s="172">
        <v>2.5537634408602156E-3</v>
      </c>
      <c r="E23" s="54">
        <v>9.5901473854229742E-4</v>
      </c>
      <c r="F23" s="169">
        <v>8.1018518518518527E-4</v>
      </c>
      <c r="G23" s="172">
        <v>1.6900048285852252E-2</v>
      </c>
      <c r="H23" s="54">
        <v>1.0757645612417399E-2</v>
      </c>
      <c r="I23" s="169">
        <v>1.0300925925925926E-3</v>
      </c>
      <c r="J23" s="172">
        <v>7.6843377654981903E-3</v>
      </c>
      <c r="K23" s="91">
        <v>3.3815874463315478E-3</v>
      </c>
    </row>
    <row r="24" spans="2:14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3">
      <c r="B25" s="90" t="s">
        <v>21</v>
      </c>
      <c r="C25" s="112">
        <v>1.4351851851851848E-2</v>
      </c>
      <c r="D25" s="53">
        <v>0.16666666666666666</v>
      </c>
      <c r="E25" s="54">
        <v>6.2588330304865714E-2</v>
      </c>
      <c r="F25" s="112">
        <v>4.8495370370370368E-3</v>
      </c>
      <c r="G25" s="53">
        <v>0.10115886045388703</v>
      </c>
      <c r="H25" s="54">
        <v>6.439219302289842E-2</v>
      </c>
      <c r="I25" s="112">
        <v>1.9201388888888886E-2</v>
      </c>
      <c r="J25" s="53">
        <v>0.14323950958383702</v>
      </c>
      <c r="K25" s="91">
        <v>6.303430981420266E-2</v>
      </c>
    </row>
    <row r="26" spans="2:14" x14ac:dyDescent="0.3">
      <c r="B26" s="94" t="s">
        <v>3</v>
      </c>
      <c r="C26" s="55">
        <v>8.6111111111111097E-2</v>
      </c>
      <c r="D26" s="56">
        <v>0.99999999999999967</v>
      </c>
      <c r="E26" s="57">
        <v>0.37552998182919417</v>
      </c>
      <c r="F26" s="55">
        <v>4.7939814814814803E-2</v>
      </c>
      <c r="G26" s="56">
        <v>1</v>
      </c>
      <c r="H26" s="57">
        <v>0.63654525895189784</v>
      </c>
      <c r="I26" s="55">
        <v>0.13405092592592588</v>
      </c>
      <c r="J26" s="56">
        <v>1</v>
      </c>
      <c r="K26" s="124">
        <v>0.44006231239788729</v>
      </c>
    </row>
    <row r="27" spans="2:14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3">
      <c r="B29" s="132" t="s">
        <v>23</v>
      </c>
      <c r="C29" s="112">
        <v>2.6319444444444437E-2</v>
      </c>
      <c r="D29" s="53"/>
      <c r="E29" s="54">
        <v>0.11477892186553598</v>
      </c>
      <c r="F29" s="112">
        <v>2.3148148148148147E-3</v>
      </c>
      <c r="G29" s="53"/>
      <c r="H29" s="54">
        <v>3.0736130321192563E-2</v>
      </c>
      <c r="I29" s="112">
        <v>2.8634259259259252E-2</v>
      </c>
      <c r="J29" s="53"/>
      <c r="K29" s="91">
        <v>9.4000531935103895E-2</v>
      </c>
    </row>
    <row r="30" spans="2:14" x14ac:dyDescent="0.3">
      <c r="B30" s="132" t="s">
        <v>24</v>
      </c>
      <c r="C30" s="112">
        <v>5.2083333333333333E-4</v>
      </c>
      <c r="D30" s="53"/>
      <c r="E30" s="54">
        <v>2.2713506965475463E-3</v>
      </c>
      <c r="F30" s="112">
        <v>1.9675925925925926E-4</v>
      </c>
      <c r="G30" s="53"/>
      <c r="H30" s="54">
        <v>2.6125710773013682E-3</v>
      </c>
      <c r="I30" s="112">
        <v>7.1759259259259259E-4</v>
      </c>
      <c r="J30" s="53"/>
      <c r="K30" s="91">
        <v>2.3557126030624266E-3</v>
      </c>
    </row>
    <row r="31" spans="2:14" x14ac:dyDescent="0.3">
      <c r="B31" s="132" t="s">
        <v>25</v>
      </c>
      <c r="C31" s="112">
        <v>8.4490740740740739E-4</v>
      </c>
      <c r="D31" s="53"/>
      <c r="E31" s="54">
        <v>3.6846355743993531E-3</v>
      </c>
      <c r="F31" s="112">
        <v>1.0069444444444444E-3</v>
      </c>
      <c r="G31" s="53"/>
      <c r="H31" s="54">
        <v>1.3370216689718765E-2</v>
      </c>
      <c r="I31" s="112">
        <v>1.8518518518518519E-3</v>
      </c>
      <c r="J31" s="53"/>
      <c r="K31" s="91">
        <v>6.0792583304836818E-3</v>
      </c>
    </row>
    <row r="32" spans="2:14" x14ac:dyDescent="0.3">
      <c r="B32" s="132" t="s">
        <v>26</v>
      </c>
      <c r="C32" s="112">
        <v>5.1655092592592614E-2</v>
      </c>
      <c r="D32" s="53"/>
      <c r="E32" s="54">
        <v>0.22526751463759342</v>
      </c>
      <c r="F32" s="112">
        <v>1.2835648148148146E-2</v>
      </c>
      <c r="G32" s="53"/>
      <c r="H32" s="54">
        <v>0.17043184263101274</v>
      </c>
      <c r="I32" s="112">
        <v>6.4490740740740765E-2</v>
      </c>
      <c r="J32" s="53"/>
      <c r="K32" s="91">
        <v>0.21171017135909428</v>
      </c>
    </row>
    <row r="33" spans="2:14" x14ac:dyDescent="0.3">
      <c r="B33" s="132" t="s">
        <v>27</v>
      </c>
      <c r="C33" s="112">
        <v>4.2754629629629635E-2</v>
      </c>
      <c r="D33" s="53"/>
      <c r="E33" s="54">
        <v>0.18645265495659197</v>
      </c>
      <c r="F33" s="112">
        <v>1.0358796296296298E-2</v>
      </c>
      <c r="G33" s="53"/>
      <c r="H33" s="54">
        <v>0.13754418318733674</v>
      </c>
      <c r="I33" s="112">
        <v>5.3113425925925932E-2</v>
      </c>
      <c r="J33" s="53"/>
      <c r="K33" s="91">
        <v>0.1743607279911851</v>
      </c>
    </row>
    <row r="34" spans="2:14" x14ac:dyDescent="0.3">
      <c r="B34" s="132" t="s">
        <v>28</v>
      </c>
      <c r="C34" s="112">
        <v>2.1099537037037045E-2</v>
      </c>
      <c r="D34" s="53"/>
      <c r="E34" s="54">
        <v>9.2014940440137305E-2</v>
      </c>
      <c r="F34" s="112">
        <v>6.5972222222222235E-4</v>
      </c>
      <c r="G34" s="53"/>
      <c r="H34" s="54">
        <v>8.7597971415398837E-3</v>
      </c>
      <c r="I34" s="112">
        <v>2.1759259259259266E-2</v>
      </c>
      <c r="J34" s="53"/>
      <c r="K34" s="91">
        <v>7.1431285383183274E-2</v>
      </c>
    </row>
    <row r="35" spans="2:14" x14ac:dyDescent="0.3">
      <c r="B35" s="133" t="s">
        <v>3</v>
      </c>
      <c r="C35" s="17">
        <v>0.14319444444444449</v>
      </c>
      <c r="D35" s="56"/>
      <c r="E35" s="56">
        <v>0.62447001817080561</v>
      </c>
      <c r="F35" s="17">
        <v>2.7372685185185187E-2</v>
      </c>
      <c r="G35" s="56"/>
      <c r="H35" s="56">
        <v>0.3634547410481021</v>
      </c>
      <c r="I35" s="17">
        <v>0.17056712962962964</v>
      </c>
      <c r="J35" s="56"/>
      <c r="K35" s="95">
        <v>0.55993768760211271</v>
      </c>
    </row>
    <row r="36" spans="2:14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3">
      <c r="B37" s="94" t="s">
        <v>6</v>
      </c>
      <c r="C37" s="17">
        <v>0.2293055555555556</v>
      </c>
      <c r="D37" s="129"/>
      <c r="E37" s="56">
        <v>0.99999999999999978</v>
      </c>
      <c r="F37" s="17">
        <v>7.5312499999999991E-2</v>
      </c>
      <c r="G37" s="129"/>
      <c r="H37" s="56">
        <v>1</v>
      </c>
      <c r="I37" s="17">
        <v>0.30461805555555554</v>
      </c>
      <c r="J37" s="129"/>
      <c r="K37" s="95">
        <v>1</v>
      </c>
    </row>
    <row r="38" spans="2:14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x14ac:dyDescent="0.3">
      <c r="B3" s="263" t="s">
        <v>110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/>
      <c r="E7" s="212"/>
      <c r="F7" s="91"/>
    </row>
    <row r="8" spans="2:7" x14ac:dyDescent="0.3">
      <c r="B8" s="203" t="s">
        <v>89</v>
      </c>
      <c r="C8" s="212"/>
      <c r="D8" s="212"/>
      <c r="E8" s="212"/>
      <c r="F8" s="91"/>
    </row>
    <row r="9" spans="2:7" x14ac:dyDescent="0.3">
      <c r="B9" s="203"/>
      <c r="C9" s="93"/>
      <c r="D9" s="93"/>
      <c r="E9" s="93"/>
      <c r="F9" s="91"/>
    </row>
    <row r="10" spans="2:7" x14ac:dyDescent="0.3">
      <c r="B10" s="204" t="s">
        <v>6</v>
      </c>
      <c r="C10" s="205"/>
      <c r="D10" s="205"/>
      <c r="E10" s="205"/>
      <c r="F10" s="207"/>
    </row>
    <row r="11" spans="2:7" ht="66" customHeight="1" thickBot="1" x14ac:dyDescent="0.35">
      <c r="B11" s="270" t="s">
        <v>90</v>
      </c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ht="36" customHeight="1" x14ac:dyDescent="0.3">
      <c r="B3" s="263" t="s">
        <v>111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>
        <v>3.5185185185185185E-3</v>
      </c>
      <c r="D7" s="212">
        <v>0.16826388888888891</v>
      </c>
      <c r="E7" s="212">
        <f>C7+D7</f>
        <v>0.17178240740740744</v>
      </c>
      <c r="F7" s="91">
        <f>E7/E10</f>
        <v>0.97362896877459981</v>
      </c>
    </row>
    <row r="8" spans="2:7" x14ac:dyDescent="0.3">
      <c r="B8" s="203" t="s">
        <v>89</v>
      </c>
      <c r="C8" s="212"/>
      <c r="D8" s="212">
        <v>4.6527777777777774E-3</v>
      </c>
      <c r="E8" s="212">
        <f>C8+D8</f>
        <v>4.6527777777777774E-3</v>
      </c>
      <c r="F8" s="91">
        <f>E8/E10</f>
        <v>2.637103122540015E-2</v>
      </c>
    </row>
    <row r="9" spans="2:7" x14ac:dyDescent="0.3">
      <c r="B9" s="203"/>
      <c r="C9" s="92"/>
      <c r="D9" s="93"/>
      <c r="E9" s="93"/>
      <c r="F9" s="91"/>
    </row>
    <row r="10" spans="2:7" x14ac:dyDescent="0.3">
      <c r="B10" s="204" t="s">
        <v>6</v>
      </c>
      <c r="C10" s="205">
        <f t="shared" ref="C10:E10" si="0">SUM(C7:C8)</f>
        <v>3.5185185185185185E-3</v>
      </c>
      <c r="D10" s="205">
        <f t="shared" si="0"/>
        <v>0.17291666666666669</v>
      </c>
      <c r="E10" s="205">
        <f t="shared" si="0"/>
        <v>0.17643518518518522</v>
      </c>
      <c r="F10" s="207">
        <f>SUM(F7:F8)</f>
        <v>1</v>
      </c>
    </row>
    <row r="11" spans="2:7" ht="66" customHeight="1" thickBot="1" x14ac:dyDescent="0.35">
      <c r="B11" s="270"/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4" width="22.6640625" style="85" customWidth="1"/>
    <col min="5" max="6" width="22.6640625" style="2" customWidth="1"/>
    <col min="7" max="16384" width="8.88671875" style="2"/>
  </cols>
  <sheetData>
    <row r="2" spans="2:7" ht="15" thickBot="1" x14ac:dyDescent="0.35"/>
    <row r="3" spans="2:7" ht="31.5" customHeight="1" x14ac:dyDescent="0.3">
      <c r="B3" s="263" t="s">
        <v>112</v>
      </c>
      <c r="C3" s="264"/>
      <c r="D3" s="264"/>
      <c r="E3" s="264"/>
      <c r="F3" s="265"/>
      <c r="G3" s="99"/>
    </row>
    <row r="4" spans="2:7" x14ac:dyDescent="0.3">
      <c r="B4" s="273" t="s">
        <v>175</v>
      </c>
      <c r="C4" s="233"/>
      <c r="D4" s="233"/>
      <c r="E4" s="233"/>
      <c r="F4" s="234"/>
    </row>
    <row r="5" spans="2:7" x14ac:dyDescent="0.3">
      <c r="B5" s="208"/>
      <c r="C5" s="178" t="s">
        <v>99</v>
      </c>
      <c r="D5" s="219" t="s">
        <v>100</v>
      </c>
      <c r="E5" s="235" t="s">
        <v>3</v>
      </c>
      <c r="F5" s="234"/>
    </row>
    <row r="6" spans="2:7" x14ac:dyDescent="0.3">
      <c r="B6" s="209" t="s">
        <v>79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3">
      <c r="B7" s="203" t="s">
        <v>88</v>
      </c>
      <c r="C7" s="212"/>
      <c r="D7" s="212">
        <v>3.606481481481482E-2</v>
      </c>
      <c r="E7" s="212">
        <f>C7+D7</f>
        <v>3.606481481481482E-2</v>
      </c>
      <c r="F7" s="91">
        <f>E7/E10</f>
        <v>0.97283796440836723</v>
      </c>
    </row>
    <row r="8" spans="2:7" x14ac:dyDescent="0.3">
      <c r="B8" s="203" t="s">
        <v>89</v>
      </c>
      <c r="C8" s="212"/>
      <c r="D8" s="212">
        <v>1.0069444444444444E-3</v>
      </c>
      <c r="E8" s="212">
        <f>C8+D8</f>
        <v>1.0069444444444444E-3</v>
      </c>
      <c r="F8" s="91">
        <f>E8/E10</f>
        <v>2.7162035591632841E-2</v>
      </c>
    </row>
    <row r="9" spans="2:7" x14ac:dyDescent="0.3">
      <c r="B9" s="203"/>
      <c r="C9" s="93"/>
      <c r="D9" s="93"/>
      <c r="E9" s="93"/>
      <c r="F9" s="91"/>
    </row>
    <row r="10" spans="2:7" x14ac:dyDescent="0.3">
      <c r="B10" s="204" t="s">
        <v>6</v>
      </c>
      <c r="C10" s="205"/>
      <c r="D10" s="205">
        <f t="shared" ref="D10:E10" si="0">SUM(D7:D8)</f>
        <v>3.7071759259259263E-2</v>
      </c>
      <c r="E10" s="205">
        <f t="shared" si="0"/>
        <v>3.7071759259259263E-2</v>
      </c>
      <c r="F10" s="207">
        <f>SUM(F7:F8)</f>
        <v>1</v>
      </c>
    </row>
    <row r="11" spans="2:7" ht="66" customHeight="1" thickBot="1" x14ac:dyDescent="0.35">
      <c r="B11" s="270"/>
      <c r="C11" s="271"/>
      <c r="D11" s="271"/>
      <c r="E11" s="271"/>
      <c r="F11" s="272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150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>
        <v>7.175925925925927E-4</v>
      </c>
      <c r="D7" s="213">
        <f>C7/C10</f>
        <v>1</v>
      </c>
      <c r="E7" s="222"/>
      <c r="F7" s="223"/>
      <c r="G7" s="212">
        <f>C7+E7</f>
        <v>7.175925925925927E-4</v>
      </c>
      <c r="H7" s="91">
        <f>G7/G10</f>
        <v>1</v>
      </c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>
        <f t="shared" ref="C10" si="0">SUM(C7:C8)</f>
        <v>7.175925925925927E-4</v>
      </c>
      <c r="D10" s="206">
        <f>SUM(D7:D8)</f>
        <v>1</v>
      </c>
      <c r="E10" s="205"/>
      <c r="F10" s="205"/>
      <c r="G10" s="205">
        <f t="shared" ref="G10" si="1">SUM(G7:G8)</f>
        <v>7.175925925925927E-4</v>
      </c>
      <c r="H10" s="207">
        <f>SUM(H7:H8)</f>
        <v>1</v>
      </c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151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23"/>
      <c r="E7" s="222"/>
      <c r="F7" s="223"/>
      <c r="G7" s="212"/>
      <c r="H7" s="91"/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199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22">
        <v>6.6435185185185182E-3</v>
      </c>
      <c r="D7" s="223">
        <f>C7/C10</f>
        <v>1</v>
      </c>
      <c r="E7" s="222"/>
      <c r="F7" s="223"/>
      <c r="G7" s="212">
        <f>C7+E7</f>
        <v>6.6435185185185182E-3</v>
      </c>
      <c r="H7" s="91">
        <f>G7/G10</f>
        <v>1</v>
      </c>
    </row>
    <row r="8" spans="2:8" x14ac:dyDescent="0.3">
      <c r="B8" s="203" t="s">
        <v>89</v>
      </c>
      <c r="C8" s="222"/>
      <c r="D8" s="213"/>
      <c r="E8" s="222"/>
      <c r="F8" s="213"/>
      <c r="G8" s="212"/>
      <c r="H8" s="223"/>
    </row>
    <row r="9" spans="2:8" x14ac:dyDescent="0.3">
      <c r="B9" s="203"/>
      <c r="C9" s="103"/>
      <c r="D9" s="102"/>
      <c r="E9" s="103"/>
      <c r="F9" s="102"/>
      <c r="G9" s="93"/>
      <c r="H9" s="91"/>
    </row>
    <row r="10" spans="2:8" x14ac:dyDescent="0.3">
      <c r="B10" s="204" t="s">
        <v>6</v>
      </c>
      <c r="C10" s="205">
        <f t="shared" ref="C10" si="0">SUM(C7:C8)</f>
        <v>6.6435185185185182E-3</v>
      </c>
      <c r="D10" s="206">
        <f>SUM(D7:D8)</f>
        <v>1</v>
      </c>
      <c r="E10" s="205"/>
      <c r="F10" s="206"/>
      <c r="G10" s="205">
        <f t="shared" ref="G10" si="1">SUM(G7:G8)</f>
        <v>6.6435185185185182E-3</v>
      </c>
      <c r="H10" s="207">
        <f>SUM(H7:H8)</f>
        <v>1</v>
      </c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ht="29.25" customHeight="1" x14ac:dyDescent="0.3">
      <c r="B3" s="263" t="s">
        <v>200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23"/>
      <c r="E7" s="222">
        <v>3.8541666666666672E-3</v>
      </c>
      <c r="F7" s="223">
        <f>E7/E10</f>
        <v>0.8263027295285359</v>
      </c>
      <c r="G7" s="212">
        <f>C7+E7</f>
        <v>3.8541666666666672E-3</v>
      </c>
      <c r="H7" s="91">
        <f>G7/G10</f>
        <v>0.8263027295285359</v>
      </c>
    </row>
    <row r="8" spans="2:8" x14ac:dyDescent="0.3">
      <c r="B8" s="203" t="s">
        <v>89</v>
      </c>
      <c r="C8" s="212"/>
      <c r="D8" s="223"/>
      <c r="E8" s="222">
        <v>8.1018518518518527E-4</v>
      </c>
      <c r="F8" s="223">
        <f>E8/E10</f>
        <v>0.17369727047146399</v>
      </c>
      <c r="G8" s="212">
        <f>C8+E8</f>
        <v>8.1018518518518527E-4</v>
      </c>
      <c r="H8" s="223">
        <f>G8/G10</f>
        <v>0.17369727047146399</v>
      </c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205">
        <f t="shared" ref="E10:G10" si="0">SUM(E7:E8)</f>
        <v>4.6643518518518527E-3</v>
      </c>
      <c r="F10" s="206">
        <f>SUM(F7:F8)</f>
        <v>0.99999999999999989</v>
      </c>
      <c r="G10" s="205">
        <f t="shared" si="0"/>
        <v>4.6643518518518527E-3</v>
      </c>
      <c r="H10" s="207">
        <f>SUM(H7:H8)</f>
        <v>0.99999999999999989</v>
      </c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152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13"/>
      <c r="E7" s="222"/>
      <c r="F7" s="223"/>
      <c r="G7" s="212"/>
      <c r="H7" s="91"/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153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13"/>
      <c r="E7" s="222"/>
      <c r="F7" s="223"/>
      <c r="G7" s="212"/>
      <c r="H7" s="91"/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154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>
        <v>8.1018518518518516E-5</v>
      </c>
      <c r="D7" s="213">
        <f>C7/C10</f>
        <v>1</v>
      </c>
      <c r="E7" s="222">
        <v>6.8981481481481472E-3</v>
      </c>
      <c r="F7" s="223">
        <f>E7/E10</f>
        <v>0.91975308641975306</v>
      </c>
      <c r="G7" s="212">
        <f>C7+E7</f>
        <v>6.9791666666666656E-3</v>
      </c>
      <c r="H7" s="91">
        <f>G7/G10</f>
        <v>0.92061068702290072</v>
      </c>
    </row>
    <row r="8" spans="2:8" x14ac:dyDescent="0.3">
      <c r="B8" s="203" t="s">
        <v>89</v>
      </c>
      <c r="C8" s="212"/>
      <c r="D8" s="223"/>
      <c r="E8" s="222">
        <v>6.0185185185185179E-4</v>
      </c>
      <c r="F8" s="223">
        <f>E8/E10</f>
        <v>8.0246913580246923E-2</v>
      </c>
      <c r="G8" s="212">
        <f>C8+E8</f>
        <v>6.0185185185185179E-4</v>
      </c>
      <c r="H8" s="223">
        <f>G8/G10</f>
        <v>7.9389312977099238E-2</v>
      </c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>
        <f t="shared" ref="C10:E10" si="0">SUM(C7:C8)</f>
        <v>8.1018518518518516E-5</v>
      </c>
      <c r="D10" s="206">
        <f>SUM(D7:D8)</f>
        <v>1</v>
      </c>
      <c r="E10" s="205">
        <f t="shared" si="0"/>
        <v>7.4999999999999989E-3</v>
      </c>
      <c r="F10" s="206">
        <f>SUM(F7:F8)</f>
        <v>1</v>
      </c>
      <c r="G10" s="205">
        <f t="shared" ref="G10" si="1">SUM(G7:G8)</f>
        <v>7.5810185185185173E-3</v>
      </c>
      <c r="H10" s="207">
        <f>SUM(H7:H8)</f>
        <v>1</v>
      </c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view="pageBreakPreview" topLeftCell="A19" zoomScaleSheetLayoutView="100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0.88671875" style="85" customWidth="1"/>
    <col min="7" max="7" width="10.88671875" style="2" customWidth="1"/>
    <col min="8" max="8" width="10.88671875" style="85" customWidth="1"/>
    <col min="9" max="11" width="10.88671875" style="2" customWidth="1"/>
    <col min="12" max="16384" width="8.88671875" style="2"/>
  </cols>
  <sheetData>
    <row r="1" spans="2:11" s="110" customFormat="1" x14ac:dyDescent="0.3">
      <c r="C1" s="122"/>
      <c r="D1" s="122"/>
      <c r="E1" s="122"/>
      <c r="F1" s="122"/>
      <c r="H1" s="122"/>
    </row>
    <row r="2" spans="2:11" s="110" customFormat="1" ht="15" thickBot="1" x14ac:dyDescent="0.35">
      <c r="C2" s="122"/>
      <c r="D2" s="122"/>
      <c r="E2" s="122"/>
      <c r="F2" s="122"/>
      <c r="H2" s="122"/>
    </row>
    <row r="3" spans="2:11" s="110" customFormat="1" x14ac:dyDescent="0.3">
      <c r="B3" s="229" t="s">
        <v>114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10" customFormat="1" x14ac:dyDescent="0.3">
      <c r="B4" s="232" t="s">
        <v>175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10" customFormat="1" x14ac:dyDescent="0.3">
      <c r="B5" s="111"/>
      <c r="C5" s="235" t="s">
        <v>58</v>
      </c>
      <c r="D5" s="233"/>
      <c r="E5" s="236"/>
      <c r="F5" s="235" t="s">
        <v>59</v>
      </c>
      <c r="G5" s="233"/>
      <c r="H5" s="236"/>
      <c r="I5" s="233" t="s">
        <v>60</v>
      </c>
      <c r="J5" s="233"/>
      <c r="K5" s="234"/>
    </row>
    <row r="6" spans="2:11" s="110" customFormat="1" x14ac:dyDescent="0.3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3">
      <c r="B7" s="90" t="s">
        <v>11</v>
      </c>
      <c r="C7" s="112">
        <v>1.9560185185185184E-3</v>
      </c>
      <c r="D7" s="53">
        <v>0.36266094420600853</v>
      </c>
      <c r="E7" s="54">
        <v>0.15868544600938964</v>
      </c>
      <c r="F7" s="112"/>
      <c r="G7" s="53"/>
      <c r="H7" s="54"/>
      <c r="I7" s="112">
        <v>1.9560185185185184E-3</v>
      </c>
      <c r="J7" s="53">
        <v>0.36266094420600853</v>
      </c>
      <c r="K7" s="91">
        <v>0.15868544600938964</v>
      </c>
    </row>
    <row r="8" spans="2:11" s="110" customFormat="1" x14ac:dyDescent="0.3">
      <c r="B8" s="90" t="s">
        <v>76</v>
      </c>
      <c r="C8" s="112">
        <v>4.6296296296296294E-5</v>
      </c>
      <c r="D8" s="53">
        <v>8.5836909871244618E-3</v>
      </c>
      <c r="E8" s="54">
        <v>3.7558685446009384E-3</v>
      </c>
      <c r="F8" s="112"/>
      <c r="G8" s="53"/>
      <c r="H8" s="54"/>
      <c r="I8" s="112">
        <v>4.6296296296296294E-5</v>
      </c>
      <c r="J8" s="53">
        <v>8.5836909871244618E-3</v>
      </c>
      <c r="K8" s="91">
        <v>3.7558685446009384E-3</v>
      </c>
    </row>
    <row r="9" spans="2:11" s="110" customFormat="1" x14ac:dyDescent="0.3">
      <c r="B9" s="90" t="s">
        <v>12</v>
      </c>
      <c r="C9" s="112">
        <v>4.5138888888888892E-4</v>
      </c>
      <c r="D9" s="53">
        <v>8.3690987124463517E-2</v>
      </c>
      <c r="E9" s="54">
        <v>3.6619718309859155E-2</v>
      </c>
      <c r="F9" s="112"/>
      <c r="G9" s="53"/>
      <c r="H9" s="54"/>
      <c r="I9" s="112">
        <v>4.5138888888888892E-4</v>
      </c>
      <c r="J9" s="53">
        <v>8.3690987124463517E-2</v>
      </c>
      <c r="K9" s="91">
        <v>3.6619718309859155E-2</v>
      </c>
    </row>
    <row r="10" spans="2:11" s="110" customFormat="1" x14ac:dyDescent="0.3">
      <c r="B10" s="90" t="s">
        <v>13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s="110" customFormat="1" x14ac:dyDescent="0.3">
      <c r="B11" s="90" t="s">
        <v>14</v>
      </c>
      <c r="C11" s="112">
        <v>1.6203703703703703E-4</v>
      </c>
      <c r="D11" s="53">
        <v>3.0042918454935619E-2</v>
      </c>
      <c r="E11" s="54">
        <v>1.3145539906103284E-2</v>
      </c>
      <c r="F11" s="112"/>
      <c r="G11" s="53"/>
      <c r="H11" s="54"/>
      <c r="I11" s="112">
        <v>1.6203703703703703E-4</v>
      </c>
      <c r="J11" s="53">
        <v>3.0042918454935619E-2</v>
      </c>
      <c r="K11" s="91">
        <v>1.3145539906103284E-2</v>
      </c>
    </row>
    <row r="12" spans="2:11" s="110" customFormat="1" x14ac:dyDescent="0.3">
      <c r="B12" s="90" t="s">
        <v>107</v>
      </c>
      <c r="C12" s="112">
        <v>2.627314814814815E-3</v>
      </c>
      <c r="D12" s="53">
        <v>0.48712446351931332</v>
      </c>
      <c r="E12" s="54">
        <v>0.21314553990610327</v>
      </c>
      <c r="F12" s="112"/>
      <c r="G12" s="53"/>
      <c r="H12" s="54"/>
      <c r="I12" s="112">
        <v>2.627314814814815E-3</v>
      </c>
      <c r="J12" s="53">
        <v>0.48712446351931332</v>
      </c>
      <c r="K12" s="91">
        <v>0.21314553990610327</v>
      </c>
    </row>
    <row r="13" spans="2:11" s="110" customFormat="1" x14ac:dyDescent="0.3">
      <c r="B13" s="90" t="s">
        <v>176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s="110" customFormat="1" x14ac:dyDescent="0.3">
      <c r="B14" s="90" t="s">
        <v>101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3">
      <c r="B15" s="90" t="s">
        <v>15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3">
      <c r="B16" s="90" t="s">
        <v>16</v>
      </c>
      <c r="C16" s="112">
        <v>1.5046296296296295E-4</v>
      </c>
      <c r="D16" s="53">
        <v>2.7896995708154501E-2</v>
      </c>
      <c r="E16" s="54">
        <v>1.220657276995305E-2</v>
      </c>
      <c r="F16" s="112"/>
      <c r="G16" s="53"/>
      <c r="H16" s="54"/>
      <c r="I16" s="112">
        <v>1.5046296296296295E-4</v>
      </c>
      <c r="J16" s="53">
        <v>2.7896995708154501E-2</v>
      </c>
      <c r="K16" s="91">
        <v>1.220657276995305E-2</v>
      </c>
    </row>
    <row r="17" spans="2:14" s="110" customFormat="1" x14ac:dyDescent="0.3">
      <c r="B17" s="90" t="s">
        <v>17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3">
      <c r="B18" s="90" t="s">
        <v>18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3">
      <c r="B19" s="90" t="s">
        <v>177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3">
      <c r="B20" s="90" t="s">
        <v>77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3">
      <c r="B21" s="90" t="s">
        <v>78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3">
      <c r="B22" s="90" t="s">
        <v>19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3">
      <c r="B23" s="165" t="s">
        <v>178</v>
      </c>
      <c r="C23" s="169"/>
      <c r="D23" s="172"/>
      <c r="E23" s="54"/>
      <c r="F23" s="169"/>
      <c r="G23" s="172"/>
      <c r="H23" s="54"/>
      <c r="I23" s="169"/>
      <c r="J23" s="172"/>
      <c r="K23" s="91"/>
    </row>
    <row r="24" spans="2:14" s="110" customFormat="1" x14ac:dyDescent="0.3">
      <c r="B24" s="90" t="s">
        <v>20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3">
      <c r="B25" s="90" t="s">
        <v>21</v>
      </c>
      <c r="C25" s="112"/>
      <c r="D25" s="53"/>
      <c r="E25" s="54"/>
      <c r="F25" s="112"/>
      <c r="G25" s="53"/>
      <c r="H25" s="54"/>
      <c r="I25" s="112"/>
      <c r="J25" s="53"/>
      <c r="K25" s="91"/>
    </row>
    <row r="26" spans="2:14" s="110" customFormat="1" x14ac:dyDescent="0.3">
      <c r="B26" s="94" t="s">
        <v>3</v>
      </c>
      <c r="C26" s="55">
        <v>5.3935185185185188E-3</v>
      </c>
      <c r="D26" s="56">
        <v>1</v>
      </c>
      <c r="E26" s="57">
        <v>0.4375586854460094</v>
      </c>
      <c r="F26" s="55"/>
      <c r="G26" s="56"/>
      <c r="H26" s="57"/>
      <c r="I26" s="55">
        <v>5.3935185185185188E-3</v>
      </c>
      <c r="J26" s="56">
        <v>1</v>
      </c>
      <c r="K26" s="124">
        <v>0.4375586854460094</v>
      </c>
    </row>
    <row r="27" spans="2:14" s="110" customFormat="1" x14ac:dyDescent="0.3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3">
      <c r="B28" s="1" t="s">
        <v>22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3">
      <c r="B29" s="90" t="s">
        <v>23</v>
      </c>
      <c r="C29" s="112">
        <v>9.2592592592592596E-4</v>
      </c>
      <c r="D29" s="53"/>
      <c r="E29" s="54">
        <v>7.5117370892018781E-2</v>
      </c>
      <c r="F29" s="112"/>
      <c r="G29" s="53"/>
      <c r="H29" s="54"/>
      <c r="I29" s="112">
        <v>9.2592592592592596E-4</v>
      </c>
      <c r="J29" s="53"/>
      <c r="K29" s="91">
        <v>7.5117370892018781E-2</v>
      </c>
    </row>
    <row r="30" spans="2:14" s="110" customFormat="1" x14ac:dyDescent="0.3">
      <c r="B30" s="90" t="s">
        <v>24</v>
      </c>
      <c r="C30" s="112">
        <v>5.7870370370370366E-5</v>
      </c>
      <c r="D30" s="53"/>
      <c r="E30" s="54">
        <v>4.6948356807511729E-3</v>
      </c>
      <c r="F30" s="112"/>
      <c r="G30" s="53"/>
      <c r="H30" s="54"/>
      <c r="I30" s="112">
        <v>5.7870370370370366E-5</v>
      </c>
      <c r="J30" s="53"/>
      <c r="K30" s="91">
        <v>4.6948356807511729E-3</v>
      </c>
    </row>
    <row r="31" spans="2:14" s="110" customFormat="1" x14ac:dyDescent="0.3">
      <c r="B31" s="90" t="s">
        <v>25</v>
      </c>
      <c r="C31" s="112">
        <v>1.1574074074074073E-5</v>
      </c>
      <c r="D31" s="53"/>
      <c r="E31" s="54">
        <v>9.3896713615023461E-4</v>
      </c>
      <c r="F31" s="112"/>
      <c r="G31" s="53"/>
      <c r="H31" s="54"/>
      <c r="I31" s="112">
        <v>1.1574074074074073E-5</v>
      </c>
      <c r="J31" s="53"/>
      <c r="K31" s="91">
        <v>9.3896713615023461E-4</v>
      </c>
    </row>
    <row r="32" spans="2:14" s="110" customFormat="1" x14ac:dyDescent="0.3">
      <c r="B32" s="90" t="s">
        <v>26</v>
      </c>
      <c r="C32" s="112">
        <v>1.5393518518518519E-3</v>
      </c>
      <c r="D32" s="53"/>
      <c r="E32" s="54">
        <v>0.1248826291079812</v>
      </c>
      <c r="F32" s="112"/>
      <c r="G32" s="53"/>
      <c r="H32" s="54"/>
      <c r="I32" s="112">
        <v>1.5393518518518519E-3</v>
      </c>
      <c r="J32" s="53"/>
      <c r="K32" s="91">
        <v>0.1248826291079812</v>
      </c>
    </row>
    <row r="33" spans="2:14" s="110" customFormat="1" x14ac:dyDescent="0.3">
      <c r="B33" s="90" t="s">
        <v>27</v>
      </c>
      <c r="C33" s="112">
        <v>1.7824074074074077E-3</v>
      </c>
      <c r="D33" s="53"/>
      <c r="E33" s="54">
        <v>0.14460093896713616</v>
      </c>
      <c r="F33" s="112"/>
      <c r="G33" s="53"/>
      <c r="H33" s="54"/>
      <c r="I33" s="112">
        <v>1.7824074074074077E-3</v>
      </c>
      <c r="J33" s="53"/>
      <c r="K33" s="91">
        <v>0.14460093896713616</v>
      </c>
    </row>
    <row r="34" spans="2:14" s="110" customFormat="1" x14ac:dyDescent="0.3">
      <c r="B34" s="90" t="s">
        <v>28</v>
      </c>
      <c r="C34" s="112">
        <v>2.615740740740741E-3</v>
      </c>
      <c r="D34" s="53"/>
      <c r="E34" s="54">
        <v>0.21220657276995306</v>
      </c>
      <c r="F34" s="112"/>
      <c r="G34" s="53"/>
      <c r="H34" s="54"/>
      <c r="I34" s="112">
        <v>2.615740740740741E-3</v>
      </c>
      <c r="J34" s="53"/>
      <c r="K34" s="91">
        <v>0.21220657276995306</v>
      </c>
    </row>
    <row r="35" spans="2:14" s="110" customFormat="1" x14ac:dyDescent="0.3">
      <c r="B35" s="94" t="s">
        <v>3</v>
      </c>
      <c r="C35" s="17">
        <v>6.9328703703703705E-3</v>
      </c>
      <c r="D35" s="56"/>
      <c r="E35" s="56">
        <v>0.5624413145539906</v>
      </c>
      <c r="F35" s="17"/>
      <c r="G35" s="56"/>
      <c r="H35" s="56"/>
      <c r="I35" s="17">
        <v>6.9328703703703705E-3</v>
      </c>
      <c r="J35" s="56"/>
      <c r="K35" s="95">
        <v>0.5624413145539906</v>
      </c>
    </row>
    <row r="36" spans="2:14" s="110" customFormat="1" x14ac:dyDescent="0.3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3">
      <c r="B37" s="94" t="s">
        <v>6</v>
      </c>
      <c r="C37" s="17">
        <v>1.232638888888889E-2</v>
      </c>
      <c r="D37" s="129"/>
      <c r="E37" s="56">
        <v>1</v>
      </c>
      <c r="F37" s="17"/>
      <c r="G37" s="129"/>
      <c r="H37" s="56"/>
      <c r="I37" s="17">
        <v>1.232638888888889E-2</v>
      </c>
      <c r="J37" s="129"/>
      <c r="K37" s="95">
        <v>1</v>
      </c>
    </row>
    <row r="38" spans="2:14" s="110" customFormat="1" ht="66" customHeight="1" thickBot="1" x14ac:dyDescent="0.35">
      <c r="B38" s="226" t="s">
        <v>61</v>
      </c>
      <c r="C38" s="227"/>
      <c r="D38" s="227"/>
      <c r="E38" s="227"/>
      <c r="F38" s="227"/>
      <c r="G38" s="227"/>
      <c r="H38" s="228"/>
      <c r="I38" s="227"/>
      <c r="J38" s="227"/>
      <c r="K38" s="228"/>
    </row>
    <row r="39" spans="2:14" s="110" customFormat="1" x14ac:dyDescent="0.3">
      <c r="C39" s="122"/>
      <c r="D39" s="122"/>
      <c r="E39" s="122"/>
      <c r="F39" s="122"/>
      <c r="H39" s="122"/>
    </row>
    <row r="40" spans="2:14" s="110" customFormat="1" x14ac:dyDescent="0.3">
      <c r="C40" s="122"/>
      <c r="D40" s="122"/>
      <c r="E40" s="122"/>
      <c r="F40" s="122"/>
      <c r="H40" s="122"/>
    </row>
    <row r="41" spans="2:14" s="110" customFormat="1" x14ac:dyDescent="0.3">
      <c r="C41" s="122"/>
      <c r="D41" s="122"/>
      <c r="E41" s="122"/>
      <c r="F41" s="122"/>
      <c r="H41" s="122"/>
    </row>
    <row r="42" spans="2:14" s="110" customFormat="1" x14ac:dyDescent="0.3">
      <c r="C42" s="122"/>
      <c r="D42" s="122"/>
      <c r="E42" s="122"/>
      <c r="F42" s="122"/>
      <c r="H42" s="122"/>
    </row>
    <row r="43" spans="2:14" s="110" customFormat="1" x14ac:dyDescent="0.3">
      <c r="C43" s="122"/>
      <c r="D43" s="122"/>
      <c r="E43" s="122"/>
      <c r="F43" s="122"/>
      <c r="H43" s="122"/>
    </row>
    <row r="44" spans="2:14" s="110" customFormat="1" x14ac:dyDescent="0.3">
      <c r="C44" s="122"/>
      <c r="D44" s="122"/>
      <c r="E44" s="122"/>
      <c r="F44" s="122"/>
      <c r="H44" s="122"/>
    </row>
    <row r="45" spans="2:14" s="110" customFormat="1" x14ac:dyDescent="0.3">
      <c r="C45" s="122"/>
      <c r="D45" s="122"/>
      <c r="E45" s="122"/>
      <c r="F45" s="122"/>
      <c r="H45" s="122"/>
    </row>
    <row r="46" spans="2:14" s="110" customFormat="1" x14ac:dyDescent="0.3">
      <c r="C46" s="122"/>
      <c r="D46" s="122"/>
      <c r="E46" s="122"/>
      <c r="F46" s="122"/>
      <c r="H46" s="122"/>
    </row>
    <row r="47" spans="2:14" s="110" customFormat="1" x14ac:dyDescent="0.3">
      <c r="C47" s="122"/>
      <c r="D47" s="122"/>
      <c r="E47" s="122"/>
      <c r="F47" s="122"/>
      <c r="H47" s="122"/>
    </row>
    <row r="48" spans="2:14" s="110" customFormat="1" x14ac:dyDescent="0.3">
      <c r="C48" s="122"/>
      <c r="D48" s="122"/>
      <c r="E48" s="122"/>
      <c r="F48" s="122"/>
      <c r="H48" s="122"/>
    </row>
    <row r="49" spans="3:8" s="110" customFormat="1" x14ac:dyDescent="0.3">
      <c r="C49" s="122"/>
      <c r="D49" s="122"/>
      <c r="E49" s="122"/>
      <c r="F49" s="122"/>
      <c r="H49" s="122"/>
    </row>
    <row r="50" spans="3:8" s="110" customFormat="1" x14ac:dyDescent="0.3">
      <c r="C50" s="122"/>
      <c r="D50" s="122"/>
      <c r="E50" s="122"/>
      <c r="F50" s="122"/>
      <c r="H50" s="122"/>
    </row>
    <row r="51" spans="3:8" s="110" customFormat="1" x14ac:dyDescent="0.3">
      <c r="C51" s="122"/>
      <c r="D51" s="122"/>
      <c r="E51" s="122"/>
      <c r="F51" s="122"/>
      <c r="H51" s="122"/>
    </row>
    <row r="52" spans="3:8" s="110" customFormat="1" x14ac:dyDescent="0.3">
      <c r="C52" s="122"/>
      <c r="D52" s="122"/>
      <c r="E52" s="122"/>
      <c r="F52" s="122"/>
      <c r="H52" s="122"/>
    </row>
    <row r="53" spans="3:8" s="110" customFormat="1" x14ac:dyDescent="0.3">
      <c r="C53" s="122"/>
      <c r="D53" s="122"/>
      <c r="E53" s="122"/>
      <c r="F53" s="122"/>
      <c r="H53" s="122"/>
    </row>
    <row r="54" spans="3:8" s="110" customFormat="1" x14ac:dyDescent="0.3">
      <c r="C54" s="122"/>
      <c r="D54" s="122"/>
      <c r="E54" s="122"/>
      <c r="F54" s="122"/>
      <c r="H54" s="122"/>
    </row>
    <row r="55" spans="3:8" s="110" customFormat="1" x14ac:dyDescent="0.3">
      <c r="C55" s="122"/>
      <c r="D55" s="122"/>
      <c r="E55" s="122"/>
      <c r="F55" s="122"/>
      <c r="H55" s="122"/>
    </row>
    <row r="56" spans="3:8" s="110" customFormat="1" x14ac:dyDescent="0.3">
      <c r="C56" s="122"/>
      <c r="D56" s="122"/>
      <c r="E56" s="122"/>
      <c r="F56" s="122"/>
      <c r="H56" s="122"/>
    </row>
    <row r="57" spans="3:8" s="110" customFormat="1" x14ac:dyDescent="0.3">
      <c r="C57" s="122"/>
      <c r="D57" s="122"/>
      <c r="E57" s="122"/>
      <c r="F57" s="122"/>
      <c r="H57" s="122"/>
    </row>
    <row r="58" spans="3:8" s="110" customFormat="1" x14ac:dyDescent="0.3">
      <c r="C58" s="122"/>
      <c r="D58" s="122"/>
      <c r="E58" s="122"/>
      <c r="F58" s="122"/>
      <c r="H58" s="122"/>
    </row>
    <row r="59" spans="3:8" s="110" customFormat="1" x14ac:dyDescent="0.3">
      <c r="C59" s="122"/>
      <c r="D59" s="122"/>
      <c r="E59" s="122"/>
      <c r="F59" s="122"/>
      <c r="H59" s="122"/>
    </row>
    <row r="60" spans="3:8" s="110" customFormat="1" x14ac:dyDescent="0.3">
      <c r="C60" s="122"/>
      <c r="D60" s="122"/>
      <c r="E60" s="122"/>
      <c r="F60" s="122"/>
      <c r="H60" s="122"/>
    </row>
    <row r="61" spans="3:8" s="110" customFormat="1" x14ac:dyDescent="0.3">
      <c r="C61" s="122"/>
      <c r="D61" s="122"/>
      <c r="E61" s="122"/>
      <c r="F61" s="122"/>
      <c r="H61" s="122"/>
    </row>
    <row r="62" spans="3:8" s="110" customFormat="1" x14ac:dyDescent="0.3">
      <c r="C62" s="122"/>
      <c r="D62" s="122"/>
      <c r="E62" s="122"/>
      <c r="F62" s="122"/>
      <c r="H62" s="122"/>
    </row>
    <row r="63" spans="3:8" s="110" customFormat="1" x14ac:dyDescent="0.3">
      <c r="C63" s="122"/>
      <c r="D63" s="122"/>
      <c r="E63" s="122"/>
      <c r="F63" s="122"/>
      <c r="H63" s="122"/>
    </row>
    <row r="64" spans="3:8" s="110" customFormat="1" x14ac:dyDescent="0.3">
      <c r="C64" s="122"/>
      <c r="D64" s="122"/>
      <c r="E64" s="122"/>
      <c r="F64" s="122"/>
      <c r="H64" s="122"/>
    </row>
    <row r="65" spans="3:8" s="110" customFormat="1" x14ac:dyDescent="0.3">
      <c r="C65" s="122"/>
      <c r="D65" s="122"/>
      <c r="E65" s="122"/>
      <c r="F65" s="122"/>
      <c r="H65" s="122"/>
    </row>
    <row r="66" spans="3:8" s="110" customFormat="1" x14ac:dyDescent="0.3">
      <c r="C66" s="122"/>
      <c r="D66" s="122"/>
      <c r="E66" s="122"/>
      <c r="F66" s="122"/>
      <c r="H66" s="122"/>
    </row>
    <row r="67" spans="3:8" s="110" customFormat="1" x14ac:dyDescent="0.3">
      <c r="C67" s="122"/>
      <c r="D67" s="122"/>
      <c r="E67" s="122"/>
      <c r="F67" s="122"/>
      <c r="H67" s="122"/>
    </row>
    <row r="68" spans="3:8" s="110" customFormat="1" x14ac:dyDescent="0.3">
      <c r="C68" s="122"/>
      <c r="D68" s="122"/>
      <c r="E68" s="122"/>
      <c r="F68" s="122"/>
      <c r="H68" s="122"/>
    </row>
    <row r="69" spans="3:8" s="110" customFormat="1" x14ac:dyDescent="0.3">
      <c r="C69" s="122"/>
      <c r="D69" s="122"/>
      <c r="E69" s="122"/>
      <c r="F69" s="122"/>
      <c r="H69" s="122"/>
    </row>
    <row r="70" spans="3:8" s="110" customFormat="1" x14ac:dyDescent="0.3">
      <c r="C70" s="122"/>
      <c r="D70" s="122"/>
      <c r="E70" s="122"/>
      <c r="F70" s="122"/>
      <c r="H70" s="122"/>
    </row>
    <row r="71" spans="3:8" s="110" customFormat="1" x14ac:dyDescent="0.3">
      <c r="C71" s="122"/>
      <c r="D71" s="122"/>
      <c r="E71" s="122"/>
      <c r="F71" s="122"/>
      <c r="H71" s="122"/>
    </row>
    <row r="72" spans="3:8" s="110" customFormat="1" x14ac:dyDescent="0.3">
      <c r="C72" s="122"/>
      <c r="D72" s="122"/>
      <c r="E72" s="122"/>
      <c r="F72" s="122"/>
      <c r="H72" s="122"/>
    </row>
    <row r="73" spans="3:8" s="110" customFormat="1" x14ac:dyDescent="0.3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155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23"/>
      <c r="E7" s="222"/>
      <c r="F7" s="223"/>
      <c r="G7" s="212"/>
      <c r="H7" s="91"/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0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157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>
        <v>1.2453703703703703E-2</v>
      </c>
      <c r="D7" s="223">
        <f>C7/C10</f>
        <v>1</v>
      </c>
      <c r="E7" s="222">
        <v>5.6365740740740744E-2</v>
      </c>
      <c r="F7" s="223">
        <f>E7/E10</f>
        <v>1</v>
      </c>
      <c r="G7" s="212">
        <f>C7+E7</f>
        <v>6.8819444444444447E-2</v>
      </c>
      <c r="H7" s="91">
        <f>G7/G10</f>
        <v>1</v>
      </c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>
        <f t="shared" ref="C10:G10" si="0">SUM(C7:C8)</f>
        <v>1.2453703703703703E-2</v>
      </c>
      <c r="D10" s="206">
        <f>SUM(D7:D8)</f>
        <v>1</v>
      </c>
      <c r="E10" s="205">
        <f t="shared" si="0"/>
        <v>5.6365740740740744E-2</v>
      </c>
      <c r="F10" s="206">
        <f>SUM(F7:F8)</f>
        <v>1</v>
      </c>
      <c r="G10" s="205">
        <f t="shared" si="0"/>
        <v>6.8819444444444447E-2</v>
      </c>
      <c r="H10" s="207">
        <f>SUM(H7:H8)</f>
        <v>1</v>
      </c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ht="36.75" customHeight="1" x14ac:dyDescent="0.3">
      <c r="B3" s="263" t="s">
        <v>156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23"/>
      <c r="E7" s="222"/>
      <c r="F7" s="223"/>
      <c r="G7" s="212"/>
      <c r="H7" s="91"/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Normal="125" zoomScaleSheetLayoutView="100" zoomScalePageLayoutView="125" workbookViewId="0"/>
  </sheetViews>
  <sheetFormatPr defaultColWidth="8.88671875" defaultRowHeight="14.4" x14ac:dyDescent="0.3"/>
  <cols>
    <col min="1" max="1" width="6.109375" style="2" customWidth="1"/>
    <col min="2" max="2" width="42.44140625" style="2" customWidth="1"/>
    <col min="3" max="6" width="15.33203125" style="85" customWidth="1"/>
    <col min="7" max="8" width="15.33203125" style="2" customWidth="1"/>
    <col min="9" max="16384" width="8.88671875" style="2"/>
  </cols>
  <sheetData>
    <row r="2" spans="2:8" ht="15" thickBot="1" x14ac:dyDescent="0.35"/>
    <row r="3" spans="2:8" x14ac:dyDescent="0.3">
      <c r="B3" s="263" t="s">
        <v>113</v>
      </c>
      <c r="C3" s="264"/>
      <c r="D3" s="264"/>
      <c r="E3" s="264"/>
      <c r="F3" s="264"/>
      <c r="G3" s="264"/>
      <c r="H3" s="265"/>
    </row>
    <row r="4" spans="2:8" x14ac:dyDescent="0.3">
      <c r="B4" s="273" t="s">
        <v>175</v>
      </c>
      <c r="C4" s="233"/>
      <c r="D4" s="233"/>
      <c r="E4" s="233"/>
      <c r="F4" s="233"/>
      <c r="G4" s="233"/>
      <c r="H4" s="234"/>
    </row>
    <row r="5" spans="2:8" x14ac:dyDescent="0.3">
      <c r="B5" s="208"/>
      <c r="C5" s="235" t="s">
        <v>99</v>
      </c>
      <c r="D5" s="236"/>
      <c r="E5" s="235" t="s">
        <v>100</v>
      </c>
      <c r="F5" s="236"/>
      <c r="G5" s="235" t="s">
        <v>3</v>
      </c>
      <c r="H5" s="234"/>
    </row>
    <row r="6" spans="2:8" x14ac:dyDescent="0.3">
      <c r="B6" s="209" t="s">
        <v>79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3">
      <c r="B7" s="203" t="s">
        <v>88</v>
      </c>
      <c r="C7" s="212"/>
      <c r="D7" s="223"/>
      <c r="E7" s="222"/>
      <c r="F7" s="223"/>
      <c r="G7" s="212"/>
      <c r="H7" s="91"/>
    </row>
    <row r="8" spans="2:8" x14ac:dyDescent="0.3">
      <c r="B8" s="203" t="s">
        <v>89</v>
      </c>
      <c r="C8" s="212"/>
      <c r="D8" s="223"/>
      <c r="E8" s="222"/>
      <c r="F8" s="223"/>
      <c r="G8" s="212"/>
      <c r="H8" s="91"/>
    </row>
    <row r="9" spans="2:8" x14ac:dyDescent="0.3">
      <c r="B9" s="203"/>
      <c r="C9" s="92"/>
      <c r="D9" s="102"/>
      <c r="E9" s="103"/>
      <c r="F9" s="102"/>
      <c r="G9" s="93"/>
      <c r="H9" s="91"/>
    </row>
    <row r="10" spans="2:8" x14ac:dyDescent="0.3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5">
      <c r="B11" s="270"/>
      <c r="C11" s="271"/>
      <c r="D11" s="271"/>
      <c r="E11" s="271"/>
      <c r="F11" s="271"/>
      <c r="G11" s="271"/>
      <c r="H11" s="272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2017-01-25T14:33:28Z</cp:lastPrinted>
  <dcterms:created xsi:type="dcterms:W3CDTF">2015-07-28T09:23:17Z</dcterms:created>
  <dcterms:modified xsi:type="dcterms:W3CDTF">2017-01-26T16:34:40Z</dcterms:modified>
</cp:coreProperties>
</file>