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19\OPEN DATA\"/>
    </mc:Choice>
  </mc:AlternateContent>
  <xr:revisionPtr revIDLastSave="0" documentId="13_ncr:1_{915523E0-BE07-484E-A264-F3EE769DDC9B}" xr6:coauthVersionLast="45" xr6:coauthVersionMax="45" xr10:uidLastSave="{00000000-0000-0000-0000-000000000000}"/>
  <bookViews>
    <workbookView xWindow="-120" yWindow="-120" windowWidth="29040" windowHeight="15840" tabRatio="538" xr2:uid="{00000000-000D-0000-FFFF-FFFF00000000}"/>
  </bookViews>
  <sheets>
    <sheet name="Open data 2015-2019" sheetId="15" r:id="rId1"/>
  </sheets>
  <definedNames>
    <definedName name="_xlnm.Print_Area" localSheetId="0">'Open data 2015-2019'!#REF!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5" l="1"/>
  <c r="F32" i="15" l="1"/>
  <c r="G32" i="15" s="1"/>
  <c r="H32" i="15" s="1"/>
  <c r="I32" i="15" s="1"/>
  <c r="J32" i="15" s="1"/>
  <c r="K32" i="15" s="1"/>
</calcChain>
</file>

<file path=xl/sharedStrings.xml><?xml version="1.0" encoding="utf-8"?>
<sst xmlns="http://schemas.openxmlformats.org/spreadsheetml/2006/main" count="33" uniqueCount="26">
  <si>
    <t>Ebitda</t>
  </si>
  <si>
    <t>Ebit</t>
  </si>
  <si>
    <r>
      <rPr>
        <b/>
        <u/>
        <sz val="36"/>
        <color indexed="9"/>
        <rFont val="Calibri"/>
        <family val="2"/>
      </rPr>
      <t xml:space="preserve">Focus 
</t>
    </r>
    <r>
      <rPr>
        <b/>
        <u/>
        <sz val="28"/>
        <color indexed="9"/>
        <rFont val="Calibri"/>
        <family val="2"/>
      </rPr>
      <t>Bilanci d'esercizio 2015-2019 - Principali indici reddituali e patrimoniali</t>
    </r>
  </si>
  <si>
    <t>2015-2019 Annual Reports  - Main profitability and capital ratios</t>
  </si>
  <si>
    <r>
      <t xml:space="preserve">Risultato d'esercizio </t>
    </r>
    <r>
      <rPr>
        <b/>
        <i/>
        <sz val="16"/>
        <color indexed="36"/>
        <rFont val="Calibri"/>
        <family val="2"/>
      </rPr>
      <t>(Net income)</t>
    </r>
  </si>
  <si>
    <t>Avg '15-'19</t>
  </si>
  <si>
    <t>Editoria quotidiana e periodica - Newspapers and magazines publishing</t>
  </si>
  <si>
    <r>
      <t>Editoriali (C</t>
    </r>
    <r>
      <rPr>
        <b/>
        <i/>
        <sz val="12"/>
        <rFont val="Calibri"/>
        <family val="2"/>
      </rPr>
      <t>opies</t>
    </r>
    <r>
      <rPr>
        <b/>
        <sz val="12"/>
        <rFont val="Calibri"/>
        <family val="2"/>
      </rPr>
      <t>)</t>
    </r>
  </si>
  <si>
    <r>
      <t>Pubblicità (</t>
    </r>
    <r>
      <rPr>
        <b/>
        <i/>
        <sz val="12"/>
        <rFont val="Calibri"/>
        <family val="2"/>
      </rPr>
      <t>Advertising</t>
    </r>
    <r>
      <rPr>
        <b/>
        <sz val="12"/>
        <rFont val="Calibri"/>
        <family val="2"/>
      </rPr>
      <t>)</t>
    </r>
  </si>
  <si>
    <r>
      <t>Libri (</t>
    </r>
    <r>
      <rPr>
        <b/>
        <i/>
        <sz val="12"/>
        <rFont val="Calibri"/>
        <family val="2"/>
      </rPr>
      <t>Books</t>
    </r>
    <r>
      <rPr>
        <b/>
        <sz val="12"/>
        <rFont val="Calibri"/>
        <family val="2"/>
      </rPr>
      <t>)</t>
    </r>
  </si>
  <si>
    <r>
      <t>Altro (O</t>
    </r>
    <r>
      <rPr>
        <b/>
        <i/>
        <sz val="12"/>
        <rFont val="Calibri"/>
        <family val="2"/>
      </rPr>
      <t>ther</t>
    </r>
    <r>
      <rPr>
        <b/>
        <sz val="12"/>
        <rFont val="Calibri"/>
        <family val="2"/>
      </rPr>
      <t>)</t>
    </r>
  </si>
  <si>
    <r>
      <t>Totale (</t>
    </r>
    <r>
      <rPr>
        <b/>
        <i/>
        <sz val="12"/>
        <rFont val="Calibri"/>
        <family val="2"/>
      </rPr>
      <t>Total</t>
    </r>
    <r>
      <rPr>
        <b/>
        <sz val="12"/>
        <rFont val="Calibri"/>
        <family val="2"/>
      </rPr>
      <t>)</t>
    </r>
  </si>
  <si>
    <r>
      <t>Totale/Media (</t>
    </r>
    <r>
      <rPr>
        <b/>
        <i/>
        <sz val="12"/>
        <rFont val="Calibri"/>
        <family val="2"/>
      </rPr>
      <t>Total/avg</t>
    </r>
    <r>
      <rPr>
        <b/>
        <sz val="12"/>
        <rFont val="Calibri"/>
        <family val="2"/>
      </rPr>
      <t>)</t>
    </r>
  </si>
  <si>
    <t>Ricavi per tipologia (Revenues by type) (2019 in %)</t>
  </si>
  <si>
    <t xml:space="preserve">Variazione  ricavi domestici (changes in domestic revenues) (2019 vs 2018 in %) </t>
  </si>
  <si>
    <r>
      <t>Totale (</t>
    </r>
    <r>
      <rPr>
        <b/>
        <i/>
        <sz val="12"/>
        <rFont val="Calibri"/>
        <family val="2"/>
        <scheme val="minor"/>
      </rPr>
      <t>Total</t>
    </r>
    <r>
      <rPr>
        <b/>
        <sz val="12"/>
        <rFont val="Calibri"/>
        <family val="2"/>
        <scheme val="minor"/>
      </rPr>
      <t>)</t>
    </r>
  </si>
  <si>
    <r>
      <t xml:space="preserve"> - di cui domestici (</t>
    </r>
    <r>
      <rPr>
        <b/>
        <i/>
        <sz val="12"/>
        <rFont val="Calibri"/>
        <family val="2"/>
        <scheme val="minor"/>
      </rPr>
      <t>o/w domestic</t>
    </r>
    <r>
      <rPr>
        <b/>
        <sz val="12"/>
        <rFont val="Calibri"/>
        <family val="2"/>
        <scheme val="minor"/>
      </rPr>
      <t>)</t>
    </r>
  </si>
  <si>
    <r>
      <t>Fig. 7 - Investimenti / Ricavi (</t>
    </r>
    <r>
      <rPr>
        <b/>
        <i/>
        <sz val="16"/>
        <color rgb="FFFF0000"/>
        <rFont val="Calibri"/>
        <family val="2"/>
        <scheme val="minor"/>
      </rPr>
      <t>Capex / Revenues</t>
    </r>
    <r>
      <rPr>
        <b/>
        <sz val="16"/>
        <color rgb="FFFF0000"/>
        <rFont val="Calibri"/>
        <family val="2"/>
        <scheme val="minor"/>
      </rPr>
      <t>) (%)</t>
    </r>
  </si>
  <si>
    <r>
      <t>Fig. 5 - Patrimonio netto / Passività [</t>
    </r>
    <r>
      <rPr>
        <b/>
        <i/>
        <sz val="16"/>
        <color rgb="FFFF0000"/>
        <rFont val="Calibri"/>
        <family val="2"/>
        <scheme val="minor"/>
      </rPr>
      <t>Equity / (Equity + liabilities)</t>
    </r>
    <r>
      <rPr>
        <b/>
        <sz val="16"/>
        <color rgb="FFFF0000"/>
        <rFont val="Calibri"/>
        <family val="2"/>
        <scheme val="minor"/>
      </rPr>
      <t>] (%)</t>
    </r>
  </si>
  <si>
    <r>
      <t>Fig. 6 - Risultato di esercizio / Patrimonio netto (</t>
    </r>
    <r>
      <rPr>
        <b/>
        <i/>
        <sz val="16"/>
        <color rgb="FFFF0000"/>
        <rFont val="Calibri"/>
        <family val="2"/>
        <scheme val="minor"/>
      </rPr>
      <t>Net income / Equity</t>
    </r>
    <r>
      <rPr>
        <b/>
        <sz val="16"/>
        <color rgb="FFFF0000"/>
        <rFont val="Calibri"/>
        <family val="2"/>
        <scheme val="minor"/>
      </rPr>
      <t>) (%)</t>
    </r>
  </si>
  <si>
    <r>
      <t>Fig. 1 - Ricavi (</t>
    </r>
    <r>
      <rPr>
        <b/>
        <i/>
        <sz val="16"/>
        <color indexed="10"/>
        <rFont val="Calibri"/>
        <family val="2"/>
      </rPr>
      <t>Revenues) - mld/bln €</t>
    </r>
  </si>
  <si>
    <r>
      <t xml:space="preserve">Fig. 2 - Occupazione </t>
    </r>
    <r>
      <rPr>
        <b/>
        <i/>
        <sz val="16"/>
        <color indexed="10"/>
        <rFont val="Calibri"/>
        <family val="2"/>
      </rPr>
      <t>(employment) - *1.000</t>
    </r>
  </si>
  <si>
    <r>
      <t>Fig. 3 -  Indici reddituali (</t>
    </r>
    <r>
      <rPr>
        <b/>
        <i/>
        <sz val="16"/>
        <color indexed="10"/>
        <rFont val="Calibri"/>
        <family val="2"/>
      </rPr>
      <t>Profitability ratios) (% ricavi/revenues)</t>
    </r>
  </si>
  <si>
    <r>
      <t xml:space="preserve">Fig. 4 -  Indici reddituali - </t>
    </r>
    <r>
      <rPr>
        <b/>
        <i/>
        <sz val="16"/>
        <color indexed="10"/>
        <rFont val="Calibri"/>
        <family val="2"/>
      </rPr>
      <t>Profitability ratios (2010-2019) - (mln €)</t>
    </r>
  </si>
  <si>
    <r>
      <t>Fig. 8 - Flusso di cassa dell'attività operativa / Ricavi 
              (</t>
    </r>
    <r>
      <rPr>
        <b/>
        <i/>
        <sz val="16"/>
        <color rgb="FFFF0000"/>
        <rFont val="Calibri"/>
        <family val="2"/>
        <scheme val="minor"/>
      </rPr>
      <t>Net cash provided by operating activities / Revenues</t>
    </r>
    <r>
      <rPr>
        <b/>
        <sz val="16"/>
        <color rgb="FFFF0000"/>
        <rFont val="Calibri"/>
        <family val="2"/>
        <scheme val="minor"/>
      </rPr>
      <t>) (%)</t>
    </r>
  </si>
  <si>
    <r>
      <t>Fig. 9 - Investimenti / Flusso di cassa dell'attività operativa  
              (</t>
    </r>
    <r>
      <rPr>
        <b/>
        <i/>
        <sz val="16"/>
        <color rgb="FFFF0000"/>
        <rFont val="Calibri"/>
        <family val="2"/>
        <scheme val="minor"/>
      </rPr>
      <t>Capex / Net cash provided by operating activities</t>
    </r>
    <r>
      <rPr>
        <b/>
        <sz val="16"/>
        <color rgb="FFFF0000"/>
        <rFont val="Calibri"/>
        <family val="2"/>
        <scheme val="minor"/>
      </rPr>
      <t>)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</si>
</sst>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36"/>
      <color indexed="9"/>
      <name val="Calibri"/>
      <family val="2"/>
    </font>
    <font>
      <b/>
      <u/>
      <sz val="28"/>
      <color indexed="9"/>
      <name val="Calibri"/>
      <family val="2"/>
    </font>
    <font>
      <b/>
      <i/>
      <sz val="16"/>
      <color indexed="36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24"/>
      <color theme="0"/>
      <name val="Calibri"/>
      <family val="2"/>
    </font>
    <font>
      <b/>
      <i/>
      <u/>
      <sz val="20"/>
      <color theme="0"/>
      <name val="Calibri"/>
      <family val="2"/>
      <scheme val="minor"/>
    </font>
    <font>
      <b/>
      <sz val="28"/>
      <color theme="0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6" fillId="0" borderId="0" xfId="0" applyFont="1" applyAlignment="1">
      <alignment vertical="top"/>
    </xf>
    <xf numFmtId="0" fontId="13" fillId="3" borderId="0" xfId="1" applyFont="1" applyFill="1" applyBorder="1" applyAlignment="1">
      <alignment horizontal="center" vertical="top" wrapText="1"/>
    </xf>
    <xf numFmtId="0" fontId="13" fillId="3" borderId="0" xfId="1" applyFont="1" applyFill="1" applyBorder="1" applyAlignment="1">
      <alignment horizontal="center" vertical="top"/>
    </xf>
    <xf numFmtId="0" fontId="6" fillId="3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18" fillId="2" borderId="5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49" fontId="14" fillId="0" borderId="2" xfId="0" applyNumberFormat="1" applyFont="1" applyBorder="1" applyAlignment="1">
      <alignment vertical="top"/>
    </xf>
    <xf numFmtId="2" fontId="10" fillId="0" borderId="2" xfId="0" applyNumberFormat="1" applyFont="1" applyBorder="1" applyAlignment="1">
      <alignment vertical="top"/>
    </xf>
    <xf numFmtId="49" fontId="14" fillId="0" borderId="4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2" fontId="10" fillId="0" borderId="0" xfId="0" applyNumberFormat="1" applyFont="1" applyBorder="1" applyAlignment="1">
      <alignment vertical="top"/>
    </xf>
    <xf numFmtId="0" fontId="14" fillId="3" borderId="6" xfId="0" applyFont="1" applyFill="1" applyBorder="1" applyAlignment="1">
      <alignment vertical="top"/>
    </xf>
    <xf numFmtId="2" fontId="10" fillId="0" borderId="6" xfId="0" applyNumberFormat="1" applyFont="1" applyBorder="1" applyAlignment="1">
      <alignment vertical="top"/>
    </xf>
    <xf numFmtId="164" fontId="10" fillId="0" borderId="6" xfId="0" applyNumberFormat="1" applyFont="1" applyBorder="1" applyAlignment="1">
      <alignment vertical="top"/>
    </xf>
    <xf numFmtId="0" fontId="14" fillId="3" borderId="3" xfId="0" applyFont="1" applyFill="1" applyBorder="1" applyAlignment="1">
      <alignment vertical="top"/>
    </xf>
    <xf numFmtId="2" fontId="10" fillId="0" borderId="3" xfId="0" applyNumberFormat="1" applyFont="1" applyBorder="1" applyAlignment="1">
      <alignment vertical="top"/>
    </xf>
    <xf numFmtId="164" fontId="10" fillId="0" borderId="3" xfId="0" applyNumberFormat="1" applyFont="1" applyBorder="1" applyAlignment="1">
      <alignment vertical="top"/>
    </xf>
    <xf numFmtId="0" fontId="14" fillId="3" borderId="4" xfId="0" applyFont="1" applyFill="1" applyBorder="1" applyAlignment="1">
      <alignment vertical="top"/>
    </xf>
    <xf numFmtId="164" fontId="7" fillId="0" borderId="4" xfId="0" applyNumberFormat="1" applyFont="1" applyBorder="1" applyAlignment="1">
      <alignment vertical="top"/>
    </xf>
    <xf numFmtId="164" fontId="10" fillId="0" borderId="0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2" fontId="10" fillId="0" borderId="5" xfId="0" applyNumberFormat="1" applyFont="1" applyBorder="1" applyAlignment="1">
      <alignment vertical="top"/>
    </xf>
    <xf numFmtId="0" fontId="9" fillId="0" borderId="2" xfId="0" applyFont="1" applyBorder="1" applyAlignment="1">
      <alignment vertical="top"/>
    </xf>
    <xf numFmtId="164" fontId="10" fillId="0" borderId="2" xfId="0" applyNumberFormat="1" applyFont="1" applyBorder="1" applyAlignment="1">
      <alignment vertical="top"/>
    </xf>
    <xf numFmtId="164" fontId="10" fillId="0" borderId="2" xfId="0" applyNumberFormat="1" applyFont="1" applyBorder="1" applyAlignment="1">
      <alignment horizontal="center" vertical="top"/>
    </xf>
    <xf numFmtId="0" fontId="9" fillId="0" borderId="3" xfId="0" applyFont="1" applyBorder="1" applyAlignment="1">
      <alignment vertical="top"/>
    </xf>
    <xf numFmtId="164" fontId="10" fillId="0" borderId="3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164" fontId="10" fillId="0" borderId="1" xfId="0" applyNumberFormat="1" applyFont="1" applyBorder="1" applyAlignment="1">
      <alignment vertical="top"/>
    </xf>
    <xf numFmtId="164" fontId="10" fillId="0" borderId="1" xfId="0" applyNumberFormat="1" applyFont="1" applyBorder="1" applyAlignment="1">
      <alignment horizontal="center" vertical="top"/>
    </xf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 applyAlignment="1">
      <alignment vertical="top"/>
    </xf>
    <xf numFmtId="1" fontId="10" fillId="0" borderId="1" xfId="0" applyNumberFormat="1" applyFont="1" applyBorder="1" applyAlignment="1">
      <alignment vertical="top"/>
    </xf>
    <xf numFmtId="164" fontId="10" fillId="0" borderId="5" xfId="0" applyNumberFormat="1" applyFont="1" applyBorder="1" applyAlignment="1">
      <alignment vertical="top"/>
    </xf>
    <xf numFmtId="164" fontId="10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8" fillId="2" borderId="5" xfId="0" applyFont="1" applyFill="1" applyBorder="1" applyAlignment="1">
      <alignment vertical="top" wrapText="1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11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center" vertical="top"/>
    </xf>
    <xf numFmtId="0" fontId="12" fillId="4" borderId="0" xfId="0" applyFont="1" applyFill="1" applyAlignment="1">
      <alignment horizontal="center" vertical="top"/>
    </xf>
    <xf numFmtId="0" fontId="13" fillId="5" borderId="0" xfId="1" applyFont="1" applyFill="1" applyBorder="1" applyAlignment="1">
      <alignment horizontal="center" vertical="top" wrapText="1"/>
    </xf>
    <xf numFmtId="0" fontId="13" fillId="5" borderId="0" xfId="1" applyFont="1" applyFill="1" applyBorder="1" applyAlignment="1">
      <alignment horizontal="center" vertical="top"/>
    </xf>
    <xf numFmtId="49" fontId="22" fillId="0" borderId="0" xfId="0" applyNumberFormat="1" applyFont="1" applyAlignment="1">
      <alignment vertical="top"/>
    </xf>
    <xf numFmtId="0" fontId="22" fillId="3" borderId="0" xfId="0" applyFont="1" applyFill="1" applyAlignment="1">
      <alignment vertical="top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45"/>
  <sheetViews>
    <sheetView showGridLines="0" tabSelected="1" zoomScale="80" zoomScaleNormal="80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J20" sqref="J20"/>
    </sheetView>
  </sheetViews>
  <sheetFormatPr defaultColWidth="9.140625" defaultRowHeight="15.75" x14ac:dyDescent="0.25"/>
  <cols>
    <col min="1" max="1" width="94" style="1" customWidth="1"/>
    <col min="2" max="11" width="14.7109375" style="1" customWidth="1"/>
    <col min="12" max="20" width="11.28515625" style="1" customWidth="1"/>
    <col min="21" max="16384" width="9.140625" style="1"/>
  </cols>
  <sheetData>
    <row r="1" spans="1:11" ht="92.25" customHeight="1" x14ac:dyDescent="0.25">
      <c r="A1" s="42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6.25" x14ac:dyDescent="0.25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38.450000000000003" customHeight="1" x14ac:dyDescent="0.25">
      <c r="A3" s="45" t="s">
        <v>6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4" customFormat="1" ht="8.25" customHeigh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s="4" customFormat="1" ht="24" customHeight="1" x14ac:dyDescent="0.25">
      <c r="A5" s="2"/>
      <c r="B5" s="40">
        <v>2015</v>
      </c>
      <c r="C5" s="40">
        <v>2016</v>
      </c>
      <c r="D5" s="40">
        <v>2017</v>
      </c>
      <c r="E5" s="40">
        <v>2018</v>
      </c>
      <c r="F5" s="40">
        <v>2019</v>
      </c>
      <c r="G5" s="41" t="s">
        <v>5</v>
      </c>
      <c r="H5" s="3"/>
      <c r="I5" s="3"/>
      <c r="J5" s="3"/>
      <c r="K5" s="3"/>
    </row>
    <row r="6" spans="1:11" ht="7.5" customHeight="1" x14ac:dyDescent="0.25"/>
    <row r="8" spans="1:11" s="7" customFormat="1" ht="21" x14ac:dyDescent="0.25">
      <c r="A8" s="6" t="s">
        <v>20</v>
      </c>
    </row>
    <row r="9" spans="1:11" s="7" customFormat="1" ht="18.75" x14ac:dyDescent="0.25">
      <c r="A9" s="8" t="s">
        <v>15</v>
      </c>
      <c r="B9" s="9">
        <v>4.5419639999999992</v>
      </c>
      <c r="C9" s="9">
        <v>4.5142139999999999</v>
      </c>
      <c r="D9" s="9">
        <v>3.9228890000000005</v>
      </c>
      <c r="E9" s="9">
        <v>4.1062450000000004</v>
      </c>
      <c r="F9" s="9">
        <v>3.8405860000000005</v>
      </c>
    </row>
    <row r="10" spans="1:11" s="7" customFormat="1" ht="18.75" x14ac:dyDescent="0.25">
      <c r="A10" s="10" t="s">
        <v>16</v>
      </c>
      <c r="B10" s="11">
        <v>3.710709</v>
      </c>
      <c r="C10" s="11">
        <v>3.6571969999999996</v>
      </c>
      <c r="D10" s="11">
        <v>3.5085199999999999</v>
      </c>
      <c r="E10" s="11">
        <v>3.5224279999999997</v>
      </c>
      <c r="F10" s="11">
        <v>3.3858630000000001</v>
      </c>
    </row>
    <row r="11" spans="1:11" s="7" customFormat="1" ht="18.75" x14ac:dyDescent="0.25">
      <c r="A11" s="12"/>
      <c r="B11" s="13"/>
      <c r="C11" s="13"/>
      <c r="D11" s="13"/>
      <c r="E11" s="13"/>
      <c r="F11" s="13"/>
    </row>
    <row r="12" spans="1:11" s="7" customFormat="1" ht="18.75" x14ac:dyDescent="0.25">
      <c r="A12" s="47" t="s">
        <v>13</v>
      </c>
      <c r="B12" s="13"/>
      <c r="C12" s="13"/>
      <c r="D12" s="13"/>
      <c r="E12" s="13"/>
      <c r="F12" s="13"/>
    </row>
    <row r="13" spans="1:11" s="7" customFormat="1" ht="18.75" x14ac:dyDescent="0.25">
      <c r="A13" s="14" t="s">
        <v>7</v>
      </c>
      <c r="B13" s="15"/>
      <c r="C13" s="15"/>
      <c r="D13" s="15"/>
      <c r="E13" s="15"/>
      <c r="F13" s="16">
        <v>41.740850117089792</v>
      </c>
    </row>
    <row r="14" spans="1:11" s="7" customFormat="1" ht="18.75" x14ac:dyDescent="0.25">
      <c r="A14" s="17" t="s">
        <v>8</v>
      </c>
      <c r="B14" s="18"/>
      <c r="C14" s="18"/>
      <c r="D14" s="18"/>
      <c r="E14" s="18"/>
      <c r="F14" s="19">
        <v>30.24224547774083</v>
      </c>
    </row>
    <row r="15" spans="1:11" s="7" customFormat="1" ht="18.75" x14ac:dyDescent="0.25">
      <c r="A15" s="17" t="s">
        <v>9</v>
      </c>
      <c r="B15" s="18"/>
      <c r="C15" s="18"/>
      <c r="D15" s="18"/>
      <c r="E15" s="18"/>
      <c r="F15" s="19">
        <v>14.129041842508098</v>
      </c>
    </row>
    <row r="16" spans="1:11" s="7" customFormat="1" ht="18.75" x14ac:dyDescent="0.25">
      <c r="A16" s="17" t="s">
        <v>10</v>
      </c>
      <c r="B16" s="18"/>
      <c r="C16" s="18"/>
      <c r="D16" s="18"/>
      <c r="E16" s="18"/>
      <c r="F16" s="19">
        <v>13.887862562661276</v>
      </c>
    </row>
    <row r="17" spans="1:11" s="7" customFormat="1" ht="18.75" x14ac:dyDescent="0.25">
      <c r="A17" s="20" t="s">
        <v>11</v>
      </c>
      <c r="B17" s="11"/>
      <c r="C17" s="11"/>
      <c r="D17" s="11"/>
      <c r="E17" s="11"/>
      <c r="F17" s="21">
        <f>+F16+F15+F14+F13</f>
        <v>100</v>
      </c>
    </row>
    <row r="18" spans="1:11" s="7" customFormat="1" ht="18.75" x14ac:dyDescent="0.25">
      <c r="A18" s="48" t="s">
        <v>14</v>
      </c>
      <c r="B18" s="13"/>
      <c r="C18" s="13"/>
      <c r="D18" s="13"/>
      <c r="E18" s="13"/>
      <c r="F18" s="22"/>
    </row>
    <row r="19" spans="1:11" s="7" customFormat="1" ht="18.75" x14ac:dyDescent="0.25">
      <c r="A19" s="14" t="s">
        <v>7</v>
      </c>
      <c r="B19" s="15"/>
      <c r="C19" s="15"/>
      <c r="D19" s="15"/>
      <c r="E19" s="15"/>
      <c r="F19" s="16">
        <v>-6.241715725493453</v>
      </c>
    </row>
    <row r="20" spans="1:11" s="7" customFormat="1" ht="18.75" x14ac:dyDescent="0.25">
      <c r="A20" s="17" t="s">
        <v>8</v>
      </c>
      <c r="B20" s="18"/>
      <c r="C20" s="18"/>
      <c r="D20" s="18"/>
      <c r="E20" s="18"/>
      <c r="F20" s="19">
        <v>-6.4062944164292395</v>
      </c>
    </row>
    <row r="21" spans="1:11" s="7" customFormat="1" ht="18.75" x14ac:dyDescent="0.25">
      <c r="A21" s="17" t="s">
        <v>9</v>
      </c>
      <c r="B21" s="18"/>
      <c r="C21" s="18"/>
      <c r="D21" s="18"/>
      <c r="E21" s="18"/>
      <c r="F21" s="19">
        <v>6.2107029945650236</v>
      </c>
    </row>
    <row r="22" spans="1:11" s="7" customFormat="1" ht="18.75" x14ac:dyDescent="0.25">
      <c r="A22" s="17" t="s">
        <v>10</v>
      </c>
      <c r="B22" s="18"/>
      <c r="C22" s="18"/>
      <c r="D22" s="18"/>
      <c r="E22" s="18"/>
      <c r="F22" s="19">
        <v>-7.7562373961131414E-2</v>
      </c>
    </row>
    <row r="23" spans="1:11" s="7" customFormat="1" ht="18.75" x14ac:dyDescent="0.25">
      <c r="A23" s="20" t="s">
        <v>12</v>
      </c>
      <c r="B23" s="11"/>
      <c r="C23" s="11"/>
      <c r="D23" s="11"/>
      <c r="E23" s="11"/>
      <c r="F23" s="23">
        <v>-3.8770132420023797</v>
      </c>
    </row>
    <row r="24" spans="1:11" s="7" customFormat="1" ht="18.75" x14ac:dyDescent="0.25">
      <c r="A24" s="12"/>
      <c r="B24" s="13"/>
      <c r="C24" s="13"/>
      <c r="D24" s="13"/>
      <c r="E24" s="13"/>
      <c r="F24" s="13"/>
    </row>
    <row r="25" spans="1:11" s="7" customFormat="1" ht="20.25" customHeight="1" x14ac:dyDescent="0.25">
      <c r="A25" s="6" t="s">
        <v>21</v>
      </c>
      <c r="B25" s="24">
        <v>13.28</v>
      </c>
      <c r="C25" s="24">
        <v>12.997999999999999</v>
      </c>
      <c r="D25" s="24">
        <v>13.03</v>
      </c>
      <c r="E25" s="24">
        <v>12.148999999999999</v>
      </c>
      <c r="F25" s="24">
        <v>11.766</v>
      </c>
    </row>
    <row r="26" spans="1:11" s="7" customFormat="1" ht="18.75" x14ac:dyDescent="0.25">
      <c r="A26" s="1"/>
      <c r="B26" s="1"/>
      <c r="C26" s="1"/>
      <c r="D26" s="1"/>
      <c r="E26" s="1"/>
      <c r="F26" s="1"/>
    </row>
    <row r="27" spans="1:11" s="7" customFormat="1" ht="21" x14ac:dyDescent="0.25">
      <c r="A27" s="6" t="s">
        <v>22</v>
      </c>
      <c r="B27" s="5"/>
      <c r="C27" s="5"/>
      <c r="D27" s="5"/>
      <c r="E27" s="5"/>
      <c r="F27" s="5"/>
    </row>
    <row r="28" spans="1:11" s="7" customFormat="1" ht="21" x14ac:dyDescent="0.25">
      <c r="A28" s="25" t="s">
        <v>0</v>
      </c>
      <c r="B28" s="26">
        <v>7.2375947277433266</v>
      </c>
      <c r="C28" s="26">
        <v>8.9341773783874707</v>
      </c>
      <c r="D28" s="26">
        <v>9.5930320740658246</v>
      </c>
      <c r="E28" s="26">
        <v>12.358298153178874</v>
      </c>
      <c r="F28" s="26">
        <v>11.685143881688891</v>
      </c>
      <c r="G28" s="27">
        <v>9.8662472358414455</v>
      </c>
    </row>
    <row r="29" spans="1:11" ht="21" x14ac:dyDescent="0.25">
      <c r="A29" s="28" t="s">
        <v>1</v>
      </c>
      <c r="B29" s="19">
        <v>-0.64806883101671764</v>
      </c>
      <c r="C29" s="19">
        <v>0.89299014180542169</v>
      </c>
      <c r="D29" s="19">
        <v>3.4499064337532905</v>
      </c>
      <c r="E29" s="19">
        <v>7.3255736080043921</v>
      </c>
      <c r="F29" s="19">
        <v>0.49500258554293919</v>
      </c>
      <c r="G29" s="29">
        <v>2.227046280164418</v>
      </c>
    </row>
    <row r="30" spans="1:11" ht="21" x14ac:dyDescent="0.25">
      <c r="A30" s="30" t="s">
        <v>4</v>
      </c>
      <c r="B30" s="31">
        <v>-4.3346446603275597</v>
      </c>
      <c r="C30" s="31">
        <v>-2.3201381237132312</v>
      </c>
      <c r="D30" s="31">
        <v>-4.1069986940746972</v>
      </c>
      <c r="E30" s="31">
        <v>-3.0197905872640082E-2</v>
      </c>
      <c r="F30" s="31">
        <v>2.3842194915046808</v>
      </c>
      <c r="G30" s="32">
        <v>-1.7796082156187512</v>
      </c>
    </row>
    <row r="32" spans="1:11" ht="21" x14ac:dyDescent="0.25">
      <c r="A32" s="6" t="s">
        <v>23</v>
      </c>
      <c r="B32" s="5">
        <v>2010</v>
      </c>
      <c r="C32" s="5">
        <v>2011</v>
      </c>
      <c r="D32" s="5">
        <v>2012</v>
      </c>
      <c r="E32" s="5">
        <v>2013</v>
      </c>
      <c r="F32" s="5">
        <f t="shared" ref="F32:K32" si="0">E32+1</f>
        <v>2014</v>
      </c>
      <c r="G32" s="5">
        <f t="shared" si="0"/>
        <v>2015</v>
      </c>
      <c r="H32" s="5">
        <f t="shared" si="0"/>
        <v>2016</v>
      </c>
      <c r="I32" s="5">
        <f t="shared" si="0"/>
        <v>2017</v>
      </c>
      <c r="J32" s="5">
        <f t="shared" si="0"/>
        <v>2018</v>
      </c>
      <c r="K32" s="5">
        <f t="shared" si="0"/>
        <v>2019</v>
      </c>
    </row>
    <row r="33" spans="1:11" ht="21" x14ac:dyDescent="0.25">
      <c r="A33" s="25" t="s">
        <v>0</v>
      </c>
      <c r="B33" s="33">
        <v>770.45299999999997</v>
      </c>
      <c r="C33" s="33">
        <v>703.84500000000014</v>
      </c>
      <c r="D33" s="33">
        <v>307.08400000000034</v>
      </c>
      <c r="E33" s="33">
        <v>80.471999999999909</v>
      </c>
      <c r="F33" s="33">
        <v>413.601337</v>
      </c>
      <c r="G33" s="33">
        <v>328.72894699999983</v>
      </c>
      <c r="H33" s="33">
        <v>403.30788600000022</v>
      </c>
      <c r="I33" s="33">
        <v>376.32400000000013</v>
      </c>
      <c r="J33" s="33">
        <v>507.46199999999993</v>
      </c>
      <c r="K33" s="33">
        <v>448.77800000000019</v>
      </c>
    </row>
    <row r="34" spans="1:11" ht="18" customHeight="1" x14ac:dyDescent="0.25">
      <c r="A34" s="28" t="s">
        <v>1</v>
      </c>
      <c r="B34" s="34">
        <v>361.738</v>
      </c>
      <c r="C34" s="34">
        <v>6.2870000000001038</v>
      </c>
      <c r="D34" s="34">
        <v>-692.05499999999972</v>
      </c>
      <c r="E34" s="34">
        <v>-514.18700000000013</v>
      </c>
      <c r="F34" s="34">
        <v>76.400336999999979</v>
      </c>
      <c r="G34" s="34">
        <v>-29.435053000000142</v>
      </c>
      <c r="H34" s="34">
        <v>40.311486000000194</v>
      </c>
      <c r="I34" s="34">
        <v>135.33600000000015</v>
      </c>
      <c r="J34" s="34">
        <v>300.80599999999998</v>
      </c>
      <c r="K34" s="34">
        <v>19.011000000000148</v>
      </c>
    </row>
    <row r="35" spans="1:11" ht="21" x14ac:dyDescent="0.25">
      <c r="A35" s="30" t="s">
        <v>4</v>
      </c>
      <c r="B35" s="35">
        <v>90.56500000000004</v>
      </c>
      <c r="C35" s="35">
        <v>-195.00300000000004</v>
      </c>
      <c r="D35" s="35">
        <v>-754.14800000000002</v>
      </c>
      <c r="E35" s="35">
        <v>-573.71999999999991</v>
      </c>
      <c r="F35" s="35">
        <v>-164.13300000000004</v>
      </c>
      <c r="G35" s="35">
        <v>-196.87799999999999</v>
      </c>
      <c r="H35" s="35">
        <v>-104.736</v>
      </c>
      <c r="I35" s="35">
        <v>-161.11299999999997</v>
      </c>
      <c r="J35" s="35">
        <v>-1.23999999999999</v>
      </c>
      <c r="K35" s="35">
        <v>91.567999999999984</v>
      </c>
    </row>
    <row r="36" spans="1:11" ht="18.75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 ht="21" x14ac:dyDescent="0.25">
      <c r="A37" s="6" t="s">
        <v>18</v>
      </c>
      <c r="B37" s="36">
        <v>33.322630047672277</v>
      </c>
      <c r="C37" s="36">
        <v>32.824097431284372</v>
      </c>
      <c r="D37" s="36">
        <v>36.91077947419069</v>
      </c>
      <c r="E37" s="36">
        <v>37.16168948892232</v>
      </c>
      <c r="F37" s="36">
        <v>38.203863641899396</v>
      </c>
      <c r="G37" s="37">
        <v>35.631816816788856</v>
      </c>
      <c r="H37" s="7"/>
      <c r="I37" s="7"/>
      <c r="J37" s="7"/>
    </row>
    <row r="38" spans="1:11" ht="18.75" x14ac:dyDescent="0.25">
      <c r="G38" s="38"/>
      <c r="H38" s="7"/>
      <c r="I38" s="7"/>
      <c r="J38" s="7"/>
    </row>
    <row r="39" spans="1:11" ht="21" x14ac:dyDescent="0.25">
      <c r="A39" s="6" t="s">
        <v>19</v>
      </c>
      <c r="B39" s="36">
        <v>-8.1282197581161224</v>
      </c>
      <c r="C39" s="36">
        <v>-3.8242598931035818</v>
      </c>
      <c r="D39" s="36">
        <v>-5.4530709887877524</v>
      </c>
      <c r="E39" s="36">
        <v>-4.321900744063973E-2</v>
      </c>
      <c r="F39" s="36">
        <v>3.39420448332422</v>
      </c>
      <c r="G39" s="37">
        <v>-2.7217573068855381</v>
      </c>
    </row>
    <row r="40" spans="1:11" x14ac:dyDescent="0.25">
      <c r="G40" s="38"/>
    </row>
    <row r="41" spans="1:11" ht="21" x14ac:dyDescent="0.25">
      <c r="A41" s="6" t="s">
        <v>17</v>
      </c>
      <c r="B41" s="36">
        <v>2.8823654260579792</v>
      </c>
      <c r="C41" s="36">
        <v>2.2167646460712764</v>
      </c>
      <c r="D41" s="36">
        <v>2.1763042492408018</v>
      </c>
      <c r="E41" s="36">
        <v>2.7870718868455242</v>
      </c>
      <c r="F41" s="36">
        <v>3.2858006564623206</v>
      </c>
      <c r="G41" s="37">
        <v>2.6617615167578474</v>
      </c>
    </row>
    <row r="42" spans="1:11" x14ac:dyDescent="0.25">
      <c r="G42" s="38"/>
    </row>
    <row r="43" spans="1:11" ht="45.75" customHeight="1" x14ac:dyDescent="0.25">
      <c r="A43" s="39" t="s">
        <v>24</v>
      </c>
      <c r="B43" s="36">
        <v>25.788589370224585</v>
      </c>
      <c r="C43" s="36">
        <v>21.744044740772253</v>
      </c>
      <c r="D43" s="36">
        <v>28.881743848491343</v>
      </c>
      <c r="E43" s="36">
        <v>32.128336143812405</v>
      </c>
      <c r="F43" s="36">
        <v>42.216210551749867</v>
      </c>
      <c r="G43" s="37">
        <v>30.182426472874148</v>
      </c>
    </row>
    <row r="44" spans="1:11" x14ac:dyDescent="0.25">
      <c r="G44" s="38"/>
    </row>
    <row r="45" spans="1:11" ht="48.75" customHeight="1" x14ac:dyDescent="0.25">
      <c r="A45" s="39" t="s">
        <v>25</v>
      </c>
      <c r="B45" s="36">
        <v>41.891524229169697</v>
      </c>
      <c r="C45" s="36">
        <v>29.746505082816842</v>
      </c>
      <c r="D45" s="36">
        <v>27.899957688872174</v>
      </c>
      <c r="E45" s="36">
        <v>28.987248829257258</v>
      </c>
      <c r="F45" s="36">
        <v>23.609841861112248</v>
      </c>
      <c r="G45" s="37">
        <v>29.518106928323885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9" ma:contentTypeDescription="Creare un nuovo documento." ma:contentTypeScope="" ma:versionID="3f308da30a73b110d46cdb7d16655213">
  <xsd:schema xmlns:xsd="http://www.w3.org/2001/XMLSchema" xmlns:xs="http://www.w3.org/2001/XMLSchema" xmlns:p="http://schemas.microsoft.com/office/2006/metadata/properties" xmlns:ns2="cac865bf-8cfb-4630-8b29-d95ed55fab59" targetNamespace="http://schemas.microsoft.com/office/2006/metadata/properties" ma:root="true" ma:fieldsID="b44dc3414e9bf3876039c63012ea4851" ns2:_="">
    <xsd:import namespace="cac865bf-8cfb-4630-8b29-d95ed55fa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E41262-5723-4AF8-BA1D-1DB74F9D266C}"/>
</file>

<file path=customXml/itemProps2.xml><?xml version="1.0" encoding="utf-8"?>
<ds:datastoreItem xmlns:ds="http://schemas.openxmlformats.org/officeDocument/2006/customXml" ds:itemID="{C67AAE2D-8D22-46B7-89EE-E6CF7B3F1978}"/>
</file>

<file path=customXml/itemProps3.xml><?xml version="1.0" encoding="utf-8"?>
<ds:datastoreItem xmlns:ds="http://schemas.openxmlformats.org/officeDocument/2006/customXml" ds:itemID="{3B36156D-F099-4454-84F4-7EA9C30EF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2015-2019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Otello Ardovino</dc:creator>
  <cp:lastModifiedBy>Nevio Capodaglio</cp:lastModifiedBy>
  <cp:lastPrinted>2015-04-14T14:00:34Z</cp:lastPrinted>
  <dcterms:created xsi:type="dcterms:W3CDTF">2015-04-08T12:40:46Z</dcterms:created>
  <dcterms:modified xsi:type="dcterms:W3CDTF">2020-12-18T19:33:13Z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