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n.capodaglio\OneDrive - Agcom\Documenti\Documenti Excel\BILANCI AZIENDALI\Esercizio 2019\OPEN DATA\"/>
    </mc:Choice>
  </mc:AlternateContent>
  <xr:revisionPtr revIDLastSave="0" documentId="13_ncr:1_{1124A6F8-3895-41E7-B30E-0A7EA3172F07}" xr6:coauthVersionLast="45" xr6:coauthVersionMax="45" xr10:uidLastSave="{00000000-0000-0000-0000-000000000000}"/>
  <bookViews>
    <workbookView xWindow="-120" yWindow="-120" windowWidth="29040" windowHeight="15840" tabRatio="538" xr2:uid="{00000000-000D-0000-FFFF-FFFF00000000}"/>
  </bookViews>
  <sheets>
    <sheet name="Open data 2015-2019" sheetId="15" r:id="rId1"/>
  </sheets>
  <definedNames>
    <definedName name="_xlnm.Print_Area" localSheetId="0">'Open data 2015-2019'!#REF!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5" l="1"/>
  <c r="F37" i="15" l="1"/>
  <c r="G37" i="15" s="1"/>
  <c r="H37" i="15" s="1"/>
  <c r="I37" i="15" s="1"/>
  <c r="J37" i="15" s="1"/>
  <c r="K37" i="15" s="1"/>
</calcChain>
</file>

<file path=xl/sharedStrings.xml><?xml version="1.0" encoding="utf-8"?>
<sst xmlns="http://schemas.openxmlformats.org/spreadsheetml/2006/main" count="44" uniqueCount="27">
  <si>
    <t>Ebitda</t>
  </si>
  <si>
    <t>Ebit</t>
  </si>
  <si>
    <r>
      <rPr>
        <b/>
        <u/>
        <sz val="36"/>
        <color indexed="9"/>
        <rFont val="Calibri"/>
        <family val="2"/>
      </rPr>
      <t xml:space="preserve">Focus 
</t>
    </r>
    <r>
      <rPr>
        <b/>
        <u/>
        <sz val="28"/>
        <color indexed="9"/>
        <rFont val="Calibri"/>
        <family val="2"/>
      </rPr>
      <t>Bilanci d'esercizio 2015-2019 - Principali indici reddituali e patrimoniali</t>
    </r>
  </si>
  <si>
    <t>2015-2019 Annual Reports  - Main profitability and capital ratios</t>
  </si>
  <si>
    <t>Avg '15-'19</t>
  </si>
  <si>
    <r>
      <t>Totale (</t>
    </r>
    <r>
      <rPr>
        <b/>
        <i/>
        <sz val="12"/>
        <rFont val="Calibri"/>
        <family val="2"/>
      </rPr>
      <t>Total</t>
    </r>
    <r>
      <rPr>
        <b/>
        <sz val="12"/>
        <rFont val="Calibri"/>
        <family val="2"/>
      </rPr>
      <t>)</t>
    </r>
  </si>
  <si>
    <t>Ricavi per tipologia (Revenues by type) (2019 in %)</t>
  </si>
  <si>
    <r>
      <t>Fig. 5 - Patrimonio netto / Passività [</t>
    </r>
    <r>
      <rPr>
        <b/>
        <i/>
        <sz val="16"/>
        <color rgb="FFFF0000"/>
        <rFont val="Calibri"/>
        <family val="2"/>
        <scheme val="minor"/>
      </rPr>
      <t>Equity / (Equity + liabilities)</t>
    </r>
    <r>
      <rPr>
        <b/>
        <sz val="16"/>
        <color rgb="FFFF0000"/>
        <rFont val="Calibri"/>
        <family val="2"/>
        <scheme val="minor"/>
      </rPr>
      <t>] (%)</t>
    </r>
  </si>
  <si>
    <r>
      <t>Fig. 6 - Risultato di esercizio / Patrimonio netto (</t>
    </r>
    <r>
      <rPr>
        <b/>
        <i/>
        <sz val="16"/>
        <color rgb="FFFF0000"/>
        <rFont val="Calibri"/>
        <family val="2"/>
        <scheme val="minor"/>
      </rPr>
      <t>Net income / Equity</t>
    </r>
    <r>
      <rPr>
        <b/>
        <sz val="16"/>
        <color rgb="FFFF0000"/>
        <rFont val="Calibri"/>
        <family val="2"/>
        <scheme val="minor"/>
      </rPr>
      <t>) (%)</t>
    </r>
  </si>
  <si>
    <r>
      <t>Fig. 1 - Ricavi (</t>
    </r>
    <r>
      <rPr>
        <b/>
        <i/>
        <sz val="16"/>
        <color indexed="10"/>
        <rFont val="Calibri"/>
        <family val="2"/>
      </rPr>
      <t>Revenues) - mld/bln €</t>
    </r>
  </si>
  <si>
    <r>
      <t xml:space="preserve">Fig. 2 - Occupazione </t>
    </r>
    <r>
      <rPr>
        <b/>
        <i/>
        <sz val="16"/>
        <color indexed="10"/>
        <rFont val="Calibri"/>
        <family val="2"/>
      </rPr>
      <t>(employment) - *1.000</t>
    </r>
  </si>
  <si>
    <r>
      <t>Fig. 3 -  Indici reddituali (</t>
    </r>
    <r>
      <rPr>
        <b/>
        <i/>
        <sz val="16"/>
        <color indexed="10"/>
        <rFont val="Calibri"/>
        <family val="2"/>
      </rPr>
      <t>Profitability ratios) (% ricavi/revenues)</t>
    </r>
  </si>
  <si>
    <t>Settore televisivo - Television sector</t>
  </si>
  <si>
    <t xml:space="preserve"> Inclusa Rai</t>
  </si>
  <si>
    <t xml:space="preserve">  - Esclusa Rai</t>
  </si>
  <si>
    <r>
      <t xml:space="preserve">Risultato d'esercizio </t>
    </r>
    <r>
      <rPr>
        <b/>
        <i/>
        <sz val="14"/>
        <color indexed="36"/>
        <rFont val="Calibri"/>
        <family val="2"/>
      </rPr>
      <t>(Net income)</t>
    </r>
  </si>
  <si>
    <r>
      <t xml:space="preserve">Risultato d'esercizio </t>
    </r>
    <r>
      <rPr>
        <b/>
        <i/>
        <sz val="15"/>
        <color indexed="36"/>
        <rFont val="Calibri"/>
        <family val="2"/>
      </rPr>
      <t>(Net income)</t>
    </r>
  </si>
  <si>
    <r>
      <t>Tv a pagamento  (</t>
    </r>
    <r>
      <rPr>
        <b/>
        <i/>
        <sz val="12"/>
        <rFont val="Calibri"/>
        <family val="2"/>
        <scheme val="minor"/>
      </rPr>
      <t>Pay TV</t>
    </r>
    <r>
      <rPr>
        <b/>
        <sz val="12"/>
        <rFont val="Calibri"/>
        <family val="2"/>
        <scheme val="minor"/>
      </rPr>
      <t>)</t>
    </r>
  </si>
  <si>
    <r>
      <t>Pubblicità (</t>
    </r>
    <r>
      <rPr>
        <b/>
        <i/>
        <sz val="12"/>
        <rFont val="Calibri"/>
        <family val="2"/>
        <scheme val="minor"/>
      </rPr>
      <t>Advertising</t>
    </r>
    <r>
      <rPr>
        <b/>
        <sz val="12"/>
        <rFont val="Calibri"/>
        <family val="2"/>
        <scheme val="minor"/>
      </rPr>
      <t>)</t>
    </r>
  </si>
  <si>
    <r>
      <t>Canone di abbonamento pubblico (</t>
    </r>
    <r>
      <rPr>
        <b/>
        <i/>
        <sz val="12"/>
        <rFont val="Calibri"/>
        <family val="2"/>
        <scheme val="minor"/>
      </rPr>
      <t>Public funding</t>
    </r>
    <r>
      <rPr>
        <b/>
        <sz val="12"/>
        <rFont val="Calibri"/>
        <family val="2"/>
        <scheme val="minor"/>
      </rPr>
      <t>)</t>
    </r>
  </si>
  <si>
    <r>
      <t>Altro (</t>
    </r>
    <r>
      <rPr>
        <b/>
        <i/>
        <sz val="12"/>
        <rFont val="Calibri"/>
        <family val="2"/>
        <scheme val="minor"/>
      </rPr>
      <t>Other</t>
    </r>
    <r>
      <rPr>
        <b/>
        <sz val="12"/>
        <rFont val="Calibri"/>
        <family val="2"/>
        <scheme val="minor"/>
      </rPr>
      <t>)</t>
    </r>
  </si>
  <si>
    <r>
      <t xml:space="preserve">Fig. 4 -  Indici reddituali - </t>
    </r>
    <r>
      <rPr>
        <b/>
        <i/>
        <sz val="16"/>
        <color indexed="10"/>
        <rFont val="Calibri"/>
        <family val="2"/>
      </rPr>
      <t>Profitability ratios (2010-2019) - (mld-bln €)</t>
    </r>
  </si>
  <si>
    <r>
      <t>Ricavi complessivi (</t>
    </r>
    <r>
      <rPr>
        <b/>
        <i/>
        <sz val="12"/>
        <rFont val="Calibri"/>
        <family val="2"/>
        <scheme val="minor"/>
      </rPr>
      <t>Total revenues</t>
    </r>
    <r>
      <rPr>
        <b/>
        <sz val="12"/>
        <rFont val="Calibri"/>
        <family val="2"/>
        <scheme val="minor"/>
      </rPr>
      <t>)</t>
    </r>
  </si>
  <si>
    <t xml:space="preserve">Variazione ricavi (changes revenues) (2019 vs 2018 in %) </t>
  </si>
  <si>
    <r>
      <t>Fig. 8 - Flusso di cassa dell'attività operativa / Ricavi 
              (</t>
    </r>
    <r>
      <rPr>
        <b/>
        <i/>
        <sz val="16"/>
        <color rgb="FFFF0000"/>
        <rFont val="Calibri"/>
        <family val="2"/>
        <scheme val="minor"/>
      </rPr>
      <t>Net cash provided by operating activities / Revenues</t>
    </r>
    <r>
      <rPr>
        <b/>
        <sz val="16"/>
        <color rgb="FFFF0000"/>
        <rFont val="Calibri"/>
        <family val="2"/>
        <scheme val="minor"/>
      </rPr>
      <t>) (%)</t>
    </r>
  </si>
  <si>
    <r>
      <t xml:space="preserve">Fig. 7 - Investimenti (*) / Ricavi (Capex/ </t>
    </r>
    <r>
      <rPr>
        <b/>
        <i/>
        <sz val="16"/>
        <color rgb="FFFF0000"/>
        <rFont val="Calibri"/>
        <family val="2"/>
        <scheme val="minor"/>
      </rPr>
      <t xml:space="preserve">Net income </t>
    </r>
    <r>
      <rPr>
        <b/>
        <sz val="16"/>
        <color rgb="FFFF0000"/>
        <rFont val="Calibri"/>
        <family val="2"/>
        <scheme val="minor"/>
      </rPr>
      <t>) (%)</t>
    </r>
  </si>
  <si>
    <t>(*) sono incluse alcune tipologie di spese operative del Gruppo Rai, Mediaset e Sky Italia legate specificamente a contenuti e diritti televisivi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</si>
</sst>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36"/>
      <color indexed="9"/>
      <name val="Calibri"/>
      <family val="2"/>
    </font>
    <font>
      <b/>
      <u/>
      <sz val="28"/>
      <color indexed="9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u/>
      <sz val="24"/>
      <color theme="0"/>
      <name val="Calibri"/>
      <family val="2"/>
    </font>
    <font>
      <b/>
      <i/>
      <u/>
      <sz val="20"/>
      <color theme="0"/>
      <name val="Calibri"/>
      <family val="2"/>
      <scheme val="minor"/>
    </font>
    <font>
      <b/>
      <sz val="28"/>
      <color theme="0"/>
      <name val="Calibri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6"/>
      <color indexed="10"/>
      <name val="Calibri"/>
      <family val="2"/>
    </font>
    <font>
      <b/>
      <i/>
      <sz val="14"/>
      <color rgb="FF0000FF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i/>
      <sz val="14"/>
      <color rgb="FF7030A0"/>
      <name val="Calibri"/>
      <family val="2"/>
      <scheme val="minor"/>
    </font>
    <font>
      <b/>
      <i/>
      <sz val="14"/>
      <color indexed="36"/>
      <name val="Calibri"/>
      <family val="2"/>
    </font>
    <font>
      <b/>
      <sz val="15"/>
      <color rgb="FF7030A0"/>
      <name val="Calibri"/>
      <family val="2"/>
      <scheme val="minor"/>
    </font>
    <font>
      <b/>
      <i/>
      <sz val="15"/>
      <color indexed="36"/>
      <name val="Calibri"/>
      <family val="2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66">
    <xf numFmtId="0" fontId="0" fillId="0" borderId="0" xfId="0"/>
    <xf numFmtId="0" fontId="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2" fillId="3" borderId="0" xfId="1" applyFont="1" applyFill="1" applyBorder="1" applyAlignment="1">
      <alignment horizontal="center" vertical="top" wrapText="1"/>
    </xf>
    <xf numFmtId="0" fontId="12" fillId="3" borderId="0" xfId="1" applyFont="1" applyFill="1" applyBorder="1" applyAlignment="1">
      <alignment horizontal="center" vertical="top"/>
    </xf>
    <xf numFmtId="0" fontId="5" fillId="3" borderId="0" xfId="0" applyFont="1" applyFill="1" applyAlignment="1">
      <alignment vertical="top"/>
    </xf>
    <xf numFmtId="0" fontId="6" fillId="0" borderId="0" xfId="0" applyFont="1" applyAlignment="1">
      <alignment vertical="top"/>
    </xf>
    <xf numFmtId="2" fontId="9" fillId="0" borderId="2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2" fontId="9" fillId="0" borderId="0" xfId="0" applyNumberFormat="1" applyFont="1" applyBorder="1" applyAlignment="1">
      <alignment vertical="top"/>
    </xf>
    <xf numFmtId="0" fontId="13" fillId="3" borderId="6" xfId="0" applyFont="1" applyFill="1" applyBorder="1" applyAlignment="1">
      <alignment vertical="top"/>
    </xf>
    <xf numFmtId="2" fontId="9" fillId="0" borderId="6" xfId="0" applyNumberFormat="1" applyFont="1" applyBorder="1" applyAlignment="1">
      <alignment vertical="top"/>
    </xf>
    <xf numFmtId="164" fontId="9" fillId="0" borderId="6" xfId="0" applyNumberFormat="1" applyFont="1" applyBorder="1" applyAlignment="1">
      <alignment vertical="top"/>
    </xf>
    <xf numFmtId="0" fontId="13" fillId="3" borderId="3" xfId="0" applyFont="1" applyFill="1" applyBorder="1" applyAlignment="1">
      <alignment vertical="top"/>
    </xf>
    <xf numFmtId="2" fontId="9" fillId="0" borderId="3" xfId="0" applyNumberFormat="1" applyFont="1" applyBorder="1" applyAlignment="1">
      <alignment vertical="top"/>
    </xf>
    <xf numFmtId="164" fontId="9" fillId="0" borderId="3" xfId="0" applyNumberFormat="1" applyFont="1" applyBorder="1" applyAlignment="1">
      <alignment vertical="top"/>
    </xf>
    <xf numFmtId="0" fontId="13" fillId="3" borderId="4" xfId="0" applyFont="1" applyFill="1" applyBorder="1" applyAlignment="1">
      <alignment vertical="top"/>
    </xf>
    <xf numFmtId="2" fontId="9" fillId="0" borderId="4" xfId="0" applyNumberFormat="1" applyFont="1" applyBorder="1" applyAlignment="1">
      <alignment vertical="top"/>
    </xf>
    <xf numFmtId="164" fontId="6" fillId="0" borderId="4" xfId="0" applyNumberFormat="1" applyFont="1" applyBorder="1" applyAlignment="1">
      <alignment vertical="top"/>
    </xf>
    <xf numFmtId="164" fontId="9" fillId="0" borderId="0" xfId="0" applyNumberFormat="1" applyFont="1" applyBorder="1" applyAlignment="1">
      <alignment vertical="top"/>
    </xf>
    <xf numFmtId="164" fontId="9" fillId="0" borderId="4" xfId="0" applyNumberFormat="1" applyFont="1" applyBorder="1" applyAlignment="1">
      <alignment vertical="top"/>
    </xf>
    <xf numFmtId="0" fontId="17" fillId="2" borderId="5" xfId="0" applyFont="1" applyFill="1" applyBorder="1" applyAlignment="1">
      <alignment vertical="top"/>
    </xf>
    <xf numFmtId="2" fontId="9" fillId="0" borderId="5" xfId="0" applyNumberFormat="1" applyFont="1" applyBorder="1" applyAlignment="1">
      <alignment vertical="top"/>
    </xf>
    <xf numFmtId="0" fontId="17" fillId="2" borderId="2" xfId="0" applyFont="1" applyFill="1" applyBorder="1" applyAlignment="1">
      <alignment vertical="top"/>
    </xf>
    <xf numFmtId="0" fontId="24" fillId="0" borderId="2" xfId="0" applyFont="1" applyBorder="1" applyAlignment="1">
      <alignment vertical="top"/>
    </xf>
    <xf numFmtId="164" fontId="9" fillId="0" borderId="2" xfId="0" applyNumberFormat="1" applyFont="1" applyBorder="1" applyAlignment="1">
      <alignment vertical="top"/>
    </xf>
    <xf numFmtId="164" fontId="9" fillId="0" borderId="2" xfId="0" applyNumberFormat="1" applyFont="1" applyBorder="1" applyAlignment="1">
      <alignment horizontal="center" vertical="top"/>
    </xf>
    <xf numFmtId="49" fontId="21" fillId="0" borderId="3" xfId="0" applyNumberFormat="1" applyFont="1" applyBorder="1" applyAlignment="1">
      <alignment vertical="top"/>
    </xf>
    <xf numFmtId="164" fontId="9" fillId="0" borderId="3" xfId="0" applyNumberFormat="1" applyFont="1" applyBorder="1" applyAlignment="1">
      <alignment horizontal="center" vertical="top"/>
    </xf>
    <xf numFmtId="49" fontId="8" fillId="0" borderId="0" xfId="0" applyNumberFormat="1" applyFont="1" applyBorder="1" applyAlignment="1">
      <alignment vertical="top"/>
    </xf>
    <xf numFmtId="49" fontId="22" fillId="0" borderId="1" xfId="0" applyNumberFormat="1" applyFont="1" applyBorder="1" applyAlignment="1">
      <alignment vertical="top"/>
    </xf>
    <xf numFmtId="164" fontId="20" fillId="0" borderId="1" xfId="0" applyNumberFormat="1" applyFont="1" applyBorder="1" applyAlignment="1">
      <alignment vertical="top"/>
    </xf>
    <xf numFmtId="164" fontId="20" fillId="0" borderId="1" xfId="0" applyNumberFormat="1" applyFont="1" applyBorder="1" applyAlignment="1">
      <alignment horizontal="center" vertical="top"/>
    </xf>
    <xf numFmtId="49" fontId="21" fillId="0" borderId="1" xfId="0" applyNumberFormat="1" applyFont="1" applyBorder="1" applyAlignment="1">
      <alignment vertical="top"/>
    </xf>
    <xf numFmtId="0" fontId="21" fillId="0" borderId="2" xfId="0" applyFont="1" applyBorder="1" applyAlignment="1">
      <alignment vertical="top"/>
    </xf>
    <xf numFmtId="0" fontId="21" fillId="0" borderId="3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2" fontId="9" fillId="0" borderId="1" xfId="0" applyNumberFormat="1" applyFont="1" applyBorder="1" applyAlignment="1">
      <alignment vertical="top"/>
    </xf>
    <xf numFmtId="164" fontId="9" fillId="0" borderId="1" xfId="0" applyNumberFormat="1" applyFont="1" applyBorder="1" applyAlignment="1">
      <alignment vertical="top"/>
    </xf>
    <xf numFmtId="164" fontId="9" fillId="0" borderId="1" xfId="0" applyNumberFormat="1" applyFont="1" applyBorder="1" applyAlignment="1">
      <alignment horizontal="center" vertical="top"/>
    </xf>
    <xf numFmtId="49" fontId="21" fillId="0" borderId="6" xfId="0" applyNumberFormat="1" applyFont="1" applyBorder="1" applyAlignment="1">
      <alignment vertical="top"/>
    </xf>
    <xf numFmtId="164" fontId="9" fillId="3" borderId="6" xfId="0" applyNumberFormat="1" applyFont="1" applyFill="1" applyBorder="1" applyAlignment="1">
      <alignment vertical="top"/>
    </xf>
    <xf numFmtId="164" fontId="9" fillId="3" borderId="6" xfId="0" applyNumberFormat="1" applyFont="1" applyFill="1" applyBorder="1" applyAlignment="1">
      <alignment horizontal="center" vertical="top"/>
    </xf>
    <xf numFmtId="0" fontId="7" fillId="3" borderId="0" xfId="0" applyFont="1" applyFill="1" applyAlignment="1">
      <alignment vertical="top"/>
    </xf>
    <xf numFmtId="49" fontId="22" fillId="0" borderId="4" xfId="0" applyNumberFormat="1" applyFont="1" applyBorder="1" applyAlignment="1">
      <alignment vertical="top"/>
    </xf>
    <xf numFmtId="164" fontId="20" fillId="3" borderId="4" xfId="0" applyNumberFormat="1" applyFont="1" applyFill="1" applyBorder="1" applyAlignment="1">
      <alignment vertical="top"/>
    </xf>
    <xf numFmtId="164" fontId="20" fillId="3" borderId="4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49" fontId="22" fillId="0" borderId="6" xfId="0" applyNumberFormat="1" applyFont="1" applyBorder="1" applyAlignment="1">
      <alignment vertical="top"/>
    </xf>
    <xf numFmtId="164" fontId="9" fillId="3" borderId="4" xfId="0" applyNumberFormat="1" applyFont="1" applyFill="1" applyBorder="1" applyAlignment="1">
      <alignment vertical="top"/>
    </xf>
    <xf numFmtId="164" fontId="9" fillId="3" borderId="4" xfId="0" applyNumberFormat="1" applyFont="1" applyFill="1" applyBorder="1" applyAlignment="1">
      <alignment horizontal="center" vertical="top"/>
    </xf>
    <xf numFmtId="0" fontId="17" fillId="2" borderId="5" xfId="0" applyFont="1" applyFill="1" applyBorder="1" applyAlignment="1">
      <alignment vertical="top" wrapText="1"/>
    </xf>
    <xf numFmtId="49" fontId="21" fillId="0" borderId="4" xfId="0" applyNumberFormat="1" applyFont="1" applyBorder="1" applyAlignment="1">
      <alignment vertical="top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center" vertical="top"/>
    </xf>
    <xf numFmtId="49" fontId="13" fillId="0" borderId="5" xfId="0" applyNumberFormat="1" applyFont="1" applyBorder="1" applyAlignment="1">
      <alignment vertical="top"/>
    </xf>
    <xf numFmtId="0" fontId="21" fillId="3" borderId="0" xfId="0" applyFont="1" applyFill="1" applyAlignment="1">
      <alignment vertical="top"/>
    </xf>
    <xf numFmtId="49" fontId="21" fillId="0" borderId="5" xfId="0" applyNumberFormat="1" applyFont="1" applyBorder="1" applyAlignment="1">
      <alignment vertical="top"/>
    </xf>
    <xf numFmtId="0" fontId="10" fillId="4" borderId="0" xfId="0" applyFont="1" applyFill="1" applyAlignment="1">
      <alignment horizontal="center" vertical="top" wrapText="1"/>
    </xf>
    <xf numFmtId="0" fontId="10" fillId="4" borderId="0" xfId="0" applyFont="1" applyFill="1" applyAlignment="1">
      <alignment horizontal="center" vertical="top"/>
    </xf>
    <xf numFmtId="0" fontId="11" fillId="4" borderId="0" xfId="0" applyFont="1" applyFill="1" applyAlignment="1">
      <alignment horizontal="center" vertical="top"/>
    </xf>
    <xf numFmtId="0" fontId="12" fillId="5" borderId="0" xfId="1" applyFont="1" applyFill="1" applyBorder="1" applyAlignment="1">
      <alignment horizontal="center" vertical="top" wrapText="1"/>
    </xf>
    <xf numFmtId="0" fontId="12" fillId="5" borderId="0" xfId="1" applyFont="1" applyFill="1" applyBorder="1" applyAlignment="1">
      <alignment horizontal="center" vertical="top"/>
    </xf>
    <xf numFmtId="164" fontId="9" fillId="3" borderId="5" xfId="0" applyNumberFormat="1" applyFont="1" applyFill="1" applyBorder="1" applyAlignment="1">
      <alignment vertical="top"/>
    </xf>
    <xf numFmtId="164" fontId="9" fillId="3" borderId="5" xfId="0" applyNumberFormat="1" applyFont="1" applyFill="1" applyBorder="1" applyAlignment="1">
      <alignment horizontal="center" vertical="top"/>
    </xf>
    <xf numFmtId="0" fontId="27" fillId="0" borderId="0" xfId="0" applyFont="1" applyAlignment="1">
      <alignment vertical="top"/>
    </xf>
  </cellXfs>
  <cellStyles count="6">
    <cellStyle name="%" xfId="1" xr:uid="{00000000-0005-0000-0000-000000000000}"/>
    <cellStyle name="Normal 2" xfId="2" xr:uid="{00000000-0005-0000-0000-000001000000}"/>
    <cellStyle name="Normal_Mari_Borbala_COICOP_012_0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55"/>
  <sheetViews>
    <sheetView showGridLines="0" tabSelected="1" zoomScale="80" zoomScaleNormal="80" workbookViewId="0">
      <pane xSplit="1" ySplit="6" topLeftCell="B8" activePane="bottomRight" state="frozen"/>
      <selection pane="topRight" activeCell="B1" sqref="B1"/>
      <selection pane="bottomLeft" activeCell="A5" sqref="A5"/>
      <selection pane="bottomRight" activeCell="L24" sqref="L24"/>
    </sheetView>
  </sheetViews>
  <sheetFormatPr defaultColWidth="9.140625" defaultRowHeight="15.75" x14ac:dyDescent="0.25"/>
  <cols>
    <col min="1" max="1" width="96.7109375" style="2" customWidth="1"/>
    <col min="2" max="7" width="14.7109375" style="2" customWidth="1"/>
    <col min="8" max="11" width="14.140625" style="2" customWidth="1"/>
    <col min="12" max="20" width="11.28515625" style="2" customWidth="1"/>
    <col min="21" max="16384" width="9.140625" style="2"/>
  </cols>
  <sheetData>
    <row r="1" spans="1:11" ht="92.25" customHeight="1" x14ac:dyDescent="0.25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26.25" x14ac:dyDescent="0.25">
      <c r="A2" s="60" t="s">
        <v>3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38.450000000000003" customHeight="1" x14ac:dyDescent="0.25">
      <c r="A3" s="61" t="s">
        <v>12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s="5" customFormat="1" ht="5.25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5" customFormat="1" ht="24.75" customHeight="1" x14ac:dyDescent="0.25">
      <c r="A5" s="3"/>
      <c r="B5" s="53">
        <v>2015</v>
      </c>
      <c r="C5" s="53">
        <v>2016</v>
      </c>
      <c r="D5" s="53">
        <v>2017</v>
      </c>
      <c r="E5" s="53">
        <v>2018</v>
      </c>
      <c r="F5" s="53">
        <v>2019</v>
      </c>
      <c r="G5" s="54" t="s">
        <v>4</v>
      </c>
      <c r="H5" s="4"/>
      <c r="I5" s="4"/>
      <c r="J5" s="4"/>
      <c r="K5" s="4"/>
    </row>
    <row r="6" spans="1:11" ht="8.25" customHeight="1" x14ac:dyDescent="0.25"/>
    <row r="8" spans="1:11" s="1" customFormat="1" ht="21" x14ac:dyDescent="0.25">
      <c r="A8" s="21" t="s">
        <v>9</v>
      </c>
    </row>
    <row r="9" spans="1:11" s="1" customFormat="1" ht="18.75" x14ac:dyDescent="0.25">
      <c r="A9" s="55" t="s">
        <v>22</v>
      </c>
      <c r="B9" s="22">
        <v>8.3605669999999996</v>
      </c>
      <c r="C9" s="22">
        <v>8.9725849999999987</v>
      </c>
      <c r="D9" s="22">
        <v>8.8478860000000026</v>
      </c>
      <c r="E9" s="22">
        <v>8.870017500000003</v>
      </c>
      <c r="F9" s="22">
        <v>8.6327619999999996</v>
      </c>
    </row>
    <row r="10" spans="1:11" s="1" customFormat="1" ht="18.75" x14ac:dyDescent="0.25">
      <c r="A10" s="8"/>
      <c r="B10" s="9"/>
      <c r="C10" s="9"/>
      <c r="D10" s="9"/>
      <c r="E10" s="9"/>
      <c r="F10" s="9"/>
    </row>
    <row r="11" spans="1:11" s="1" customFormat="1" ht="18.75" x14ac:dyDescent="0.25">
      <c r="A11" s="57" t="s">
        <v>6</v>
      </c>
      <c r="B11" s="9"/>
      <c r="C11" s="9"/>
      <c r="D11" s="9"/>
      <c r="E11" s="9"/>
      <c r="F11" s="9"/>
    </row>
    <row r="12" spans="1:11" s="1" customFormat="1" ht="18.75" x14ac:dyDescent="0.25">
      <c r="A12" s="10" t="s">
        <v>19</v>
      </c>
      <c r="B12" s="11"/>
      <c r="C12" s="11"/>
      <c r="D12" s="11"/>
      <c r="E12" s="11"/>
      <c r="F12" s="12">
        <v>20.836900171694761</v>
      </c>
    </row>
    <row r="13" spans="1:11" s="1" customFormat="1" ht="18.75" x14ac:dyDescent="0.25">
      <c r="A13" s="13" t="s">
        <v>17</v>
      </c>
      <c r="B13" s="14"/>
      <c r="C13" s="14"/>
      <c r="D13" s="14"/>
      <c r="E13" s="14"/>
      <c r="F13" s="15">
        <v>31.432182423192028</v>
      </c>
    </row>
    <row r="14" spans="1:11" s="1" customFormat="1" ht="18.75" x14ac:dyDescent="0.25">
      <c r="A14" s="13" t="s">
        <v>18</v>
      </c>
      <c r="B14" s="14"/>
      <c r="C14" s="14"/>
      <c r="D14" s="14"/>
      <c r="E14" s="14"/>
      <c r="F14" s="15">
        <v>34.821705961545099</v>
      </c>
    </row>
    <row r="15" spans="1:11" s="1" customFormat="1" ht="18.75" x14ac:dyDescent="0.25">
      <c r="A15" s="13" t="s">
        <v>20</v>
      </c>
      <c r="B15" s="14"/>
      <c r="C15" s="14"/>
      <c r="D15" s="14"/>
      <c r="E15" s="14"/>
      <c r="F15" s="15">
        <v>12.909211443568116</v>
      </c>
    </row>
    <row r="16" spans="1:11" s="1" customFormat="1" ht="18.75" x14ac:dyDescent="0.25">
      <c r="A16" s="16" t="s">
        <v>5</v>
      </c>
      <c r="B16" s="17"/>
      <c r="C16" s="17"/>
      <c r="D16" s="17"/>
      <c r="E16" s="17"/>
      <c r="F16" s="18">
        <f>+F15+F14+F13+F12</f>
        <v>100.00000000000001</v>
      </c>
    </row>
    <row r="17" spans="1:8" s="1" customFormat="1" ht="18.75" x14ac:dyDescent="0.25">
      <c r="A17" s="56" t="s">
        <v>23</v>
      </c>
      <c r="B17" s="9"/>
      <c r="C17" s="9"/>
      <c r="D17" s="9"/>
      <c r="E17" s="9"/>
      <c r="F17" s="19"/>
    </row>
    <row r="18" spans="1:8" s="1" customFormat="1" ht="18.75" x14ac:dyDescent="0.25">
      <c r="A18" s="10" t="s">
        <v>19</v>
      </c>
      <c r="B18" s="11"/>
      <c r="C18" s="11"/>
      <c r="D18" s="11"/>
      <c r="E18" s="11"/>
      <c r="F18" s="12">
        <v>2.3208191126279831</v>
      </c>
    </row>
    <row r="19" spans="1:8" s="1" customFormat="1" ht="18.75" x14ac:dyDescent="0.25">
      <c r="A19" s="13" t="s">
        <v>17</v>
      </c>
      <c r="B19" s="14"/>
      <c r="C19" s="14"/>
      <c r="D19" s="14"/>
      <c r="E19" s="14"/>
      <c r="F19" s="15">
        <v>-9.9777056381180564</v>
      </c>
    </row>
    <row r="20" spans="1:8" s="1" customFormat="1" ht="18.75" x14ac:dyDescent="0.25">
      <c r="A20" s="13" t="s">
        <v>18</v>
      </c>
      <c r="B20" s="14"/>
      <c r="C20" s="14"/>
      <c r="D20" s="14"/>
      <c r="E20" s="14"/>
      <c r="F20" s="15">
        <v>-4.536665849987533</v>
      </c>
    </row>
    <row r="21" spans="1:8" s="1" customFormat="1" ht="18.75" x14ac:dyDescent="0.25">
      <c r="A21" s="13" t="s">
        <v>20</v>
      </c>
      <c r="B21" s="14"/>
      <c r="C21" s="14"/>
      <c r="D21" s="14"/>
      <c r="E21" s="14"/>
      <c r="F21" s="15">
        <v>17.447102925476599</v>
      </c>
    </row>
    <row r="22" spans="1:8" s="1" customFormat="1" ht="18.75" x14ac:dyDescent="0.25">
      <c r="A22" s="16" t="s">
        <v>5</v>
      </c>
      <c r="B22" s="17"/>
      <c r="C22" s="17"/>
      <c r="D22" s="17"/>
      <c r="E22" s="17"/>
      <c r="F22" s="20">
        <v>-2.6748030654956803</v>
      </c>
    </row>
    <row r="23" spans="1:8" s="1" customFormat="1" ht="18.75" x14ac:dyDescent="0.25">
      <c r="A23" s="8"/>
      <c r="B23" s="9"/>
      <c r="C23" s="9"/>
      <c r="D23" s="9"/>
      <c r="E23" s="9"/>
      <c r="F23" s="9"/>
    </row>
    <row r="24" spans="1:8" s="1" customFormat="1" ht="20.25" customHeight="1" x14ac:dyDescent="0.25">
      <c r="A24" s="21" t="s">
        <v>10</v>
      </c>
      <c r="B24" s="22">
        <v>21.871549999999999</v>
      </c>
      <c r="C24" s="22">
        <v>22.117999999999999</v>
      </c>
      <c r="D24" s="22">
        <v>21.855</v>
      </c>
      <c r="E24" s="22">
        <v>21.334</v>
      </c>
      <c r="F24" s="22">
        <v>21.061</v>
      </c>
    </row>
    <row r="25" spans="1:8" s="1" customFormat="1" ht="18.75" x14ac:dyDescent="0.25">
      <c r="A25" s="2"/>
      <c r="B25" s="2"/>
      <c r="C25" s="2"/>
      <c r="D25" s="2"/>
      <c r="E25" s="2"/>
      <c r="F25" s="2"/>
    </row>
    <row r="26" spans="1:8" s="1" customFormat="1" ht="21" x14ac:dyDescent="0.25">
      <c r="A26" s="23" t="s">
        <v>11</v>
      </c>
      <c r="B26" s="6"/>
      <c r="C26" s="6"/>
      <c r="D26" s="6"/>
      <c r="E26" s="6"/>
      <c r="F26" s="6"/>
    </row>
    <row r="27" spans="1:8" s="1" customFormat="1" ht="19.5" x14ac:dyDescent="0.25">
      <c r="A27" s="24" t="s">
        <v>0</v>
      </c>
      <c r="B27" s="25"/>
      <c r="C27" s="25"/>
      <c r="D27" s="25"/>
      <c r="E27" s="25"/>
      <c r="F27" s="25"/>
      <c r="G27" s="26"/>
    </row>
    <row r="28" spans="1:8" s="1" customFormat="1" ht="21" x14ac:dyDescent="0.25">
      <c r="A28" s="27" t="s">
        <v>13</v>
      </c>
      <c r="B28" s="15">
        <v>20.058376423512904</v>
      </c>
      <c r="C28" s="15">
        <v>18.081032389216702</v>
      </c>
      <c r="D28" s="15">
        <v>21.521875394868335</v>
      </c>
      <c r="E28" s="15">
        <v>17.826926497044685</v>
      </c>
      <c r="F28" s="15">
        <v>16.490801873490707</v>
      </c>
      <c r="G28" s="28">
        <v>18.790537657634871</v>
      </c>
      <c r="H28" s="29"/>
    </row>
    <row r="29" spans="1:8" s="1" customFormat="1" ht="21" x14ac:dyDescent="0.25">
      <c r="A29" s="30" t="s">
        <v>14</v>
      </c>
      <c r="B29" s="31">
        <v>19.530062946766328</v>
      </c>
      <c r="C29" s="31">
        <v>16.113736868628443</v>
      </c>
      <c r="D29" s="31">
        <v>20.792273594331327</v>
      </c>
      <c r="E29" s="31">
        <v>15.805694563047579</v>
      </c>
      <c r="F29" s="31">
        <v>13.500489074941049</v>
      </c>
      <c r="G29" s="32">
        <v>17.149545869268664</v>
      </c>
      <c r="H29" s="29"/>
    </row>
    <row r="30" spans="1:8" ht="19.5" x14ac:dyDescent="0.25">
      <c r="A30" s="24" t="s">
        <v>1</v>
      </c>
      <c r="B30" s="25"/>
      <c r="C30" s="25"/>
      <c r="D30" s="25"/>
      <c r="E30" s="25"/>
      <c r="F30" s="25"/>
      <c r="G30" s="26"/>
    </row>
    <row r="31" spans="1:8" ht="21" x14ac:dyDescent="0.25">
      <c r="A31" s="27" t="s">
        <v>13</v>
      </c>
      <c r="B31" s="15">
        <v>-1.1180461803607329</v>
      </c>
      <c r="C31" s="15">
        <v>-3.5718914894648583</v>
      </c>
      <c r="D31" s="15">
        <v>1.8632699381524633</v>
      </c>
      <c r="E31" s="15">
        <v>-1.4799745321810203</v>
      </c>
      <c r="F31" s="15">
        <v>0.974782823262616</v>
      </c>
      <c r="G31" s="28">
        <v>-0.67812140926295483</v>
      </c>
      <c r="H31" s="29"/>
    </row>
    <row r="32" spans="1:8" ht="21" x14ac:dyDescent="0.25">
      <c r="A32" s="30" t="s">
        <v>14</v>
      </c>
      <c r="B32" s="31">
        <v>-1.3808735547975297</v>
      </c>
      <c r="C32" s="31">
        <v>-6.2218616355660759</v>
      </c>
      <c r="D32" s="31">
        <v>2.1101097109601707</v>
      </c>
      <c r="E32" s="31">
        <v>-2.2064319759230195</v>
      </c>
      <c r="F32" s="31">
        <v>1.0454915049797942</v>
      </c>
      <c r="G32" s="32">
        <v>-1.3418330246292836</v>
      </c>
      <c r="H32" s="29"/>
    </row>
    <row r="33" spans="1:11" ht="19.5" x14ac:dyDescent="0.25">
      <c r="A33" s="24" t="s">
        <v>16</v>
      </c>
      <c r="B33" s="25"/>
      <c r="C33" s="25"/>
      <c r="D33" s="25"/>
      <c r="E33" s="25"/>
      <c r="F33" s="25"/>
      <c r="G33" s="26"/>
    </row>
    <row r="34" spans="1:11" ht="21" x14ac:dyDescent="0.25">
      <c r="A34" s="27" t="s">
        <v>13</v>
      </c>
      <c r="B34" s="15">
        <v>-1.5819142409838953</v>
      </c>
      <c r="C34" s="15">
        <v>-3.9490737619091951</v>
      </c>
      <c r="D34" s="15">
        <v>1.2582214553849358</v>
      </c>
      <c r="E34" s="15">
        <v>4.9611288816510228</v>
      </c>
      <c r="F34" s="15">
        <v>0.49054698223292637</v>
      </c>
      <c r="G34" s="28">
        <v>0.24525272653735164</v>
      </c>
      <c r="H34" s="29"/>
    </row>
    <row r="35" spans="1:11" ht="21" x14ac:dyDescent="0.25">
      <c r="A35" s="33" t="s">
        <v>14</v>
      </c>
      <c r="B35" s="31">
        <v>-1.8121172652604161</v>
      </c>
      <c r="C35" s="31">
        <v>-6.0251873194651306</v>
      </c>
      <c r="D35" s="31">
        <v>1.5550319369255732</v>
      </c>
      <c r="E35" s="31">
        <v>6.9815135129560879</v>
      </c>
      <c r="F35" s="31">
        <v>0.70668372155469361</v>
      </c>
      <c r="G35" s="32">
        <v>0.32787193067391746</v>
      </c>
      <c r="H35" s="29"/>
    </row>
    <row r="37" spans="1:11" ht="21" x14ac:dyDescent="0.25">
      <c r="A37" s="21" t="s">
        <v>21</v>
      </c>
      <c r="B37" s="6">
        <v>2010</v>
      </c>
      <c r="C37" s="6">
        <v>2011</v>
      </c>
      <c r="D37" s="6">
        <v>2012</v>
      </c>
      <c r="E37" s="6">
        <v>2013</v>
      </c>
      <c r="F37" s="6">
        <f t="shared" ref="F37:K37" si="0">E37+1</f>
        <v>2014</v>
      </c>
      <c r="G37" s="6">
        <f t="shared" si="0"/>
        <v>2015</v>
      </c>
      <c r="H37" s="6">
        <f t="shared" si="0"/>
        <v>2016</v>
      </c>
      <c r="I37" s="6">
        <f t="shared" si="0"/>
        <v>2017</v>
      </c>
      <c r="J37" s="6">
        <f t="shared" si="0"/>
        <v>2018</v>
      </c>
      <c r="K37" s="6">
        <f t="shared" si="0"/>
        <v>2019</v>
      </c>
    </row>
    <row r="38" spans="1:11" ht="18.75" x14ac:dyDescent="0.25">
      <c r="A38" s="34" t="s">
        <v>0</v>
      </c>
      <c r="B38" s="7">
        <v>2.7865820000000001</v>
      </c>
      <c r="C38" s="7">
        <v>2.7212080000000007</v>
      </c>
      <c r="D38" s="7">
        <v>1.9272529999999997</v>
      </c>
      <c r="E38" s="7">
        <v>2.1409589999999992</v>
      </c>
      <c r="F38" s="7">
        <v>1.7009910000000004</v>
      </c>
      <c r="G38" s="7">
        <v>1.6532960000000001</v>
      </c>
      <c r="H38" s="7">
        <v>1.5778809999999994</v>
      </c>
      <c r="I38" s="7">
        <v>1.8144510000000005</v>
      </c>
      <c r="J38" s="7">
        <v>1.4930685000000004</v>
      </c>
      <c r="K38" s="7">
        <v>1.3444649999999998</v>
      </c>
    </row>
    <row r="39" spans="1:11" ht="18" customHeight="1" x14ac:dyDescent="0.25">
      <c r="A39" s="35" t="s">
        <v>1</v>
      </c>
      <c r="B39" s="14">
        <v>0.67896100000000026</v>
      </c>
      <c r="C39" s="14">
        <v>0.60028400000000059</v>
      </c>
      <c r="D39" s="14">
        <v>-0.48028500000000035</v>
      </c>
      <c r="E39" s="14">
        <v>0.25232199999999932</v>
      </c>
      <c r="F39" s="14">
        <v>1.7506000000000427E-2</v>
      </c>
      <c r="G39" s="14">
        <v>-4.8527999999999918E-2</v>
      </c>
      <c r="H39" s="14">
        <v>-0.29216700000000051</v>
      </c>
      <c r="I39" s="14">
        <v>0.15210000000000048</v>
      </c>
      <c r="J39" s="14">
        <v>-0.14303499999999969</v>
      </c>
      <c r="K39" s="14">
        <v>7.6651999999999929E-2</v>
      </c>
    </row>
    <row r="40" spans="1:11" ht="18.75" x14ac:dyDescent="0.25">
      <c r="A40" s="36" t="s">
        <v>15</v>
      </c>
      <c r="B40" s="37">
        <v>0.29489100000000001</v>
      </c>
      <c r="C40" s="37">
        <v>0.270644</v>
      </c>
      <c r="D40" s="37">
        <v>-0.60086499999999998</v>
      </c>
      <c r="E40" s="37">
        <v>2.1999999999999993E-3</v>
      </c>
      <c r="F40" s="37">
        <v>-0.15012500000000001</v>
      </c>
      <c r="G40" s="37">
        <v>-0.138298</v>
      </c>
      <c r="H40" s="37">
        <v>-0.32034600000000002</v>
      </c>
      <c r="I40" s="37">
        <v>0.103995</v>
      </c>
      <c r="J40" s="37">
        <v>0.39722449999999998</v>
      </c>
      <c r="K40" s="37">
        <v>5.7403999999999997E-2</v>
      </c>
    </row>
    <row r="41" spans="1:11" ht="18.75" x14ac:dyDescent="0.25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21" x14ac:dyDescent="0.25">
      <c r="A42" s="21" t="s">
        <v>7</v>
      </c>
      <c r="B42" s="38"/>
      <c r="C42" s="38"/>
      <c r="D42" s="38"/>
      <c r="E42" s="38"/>
      <c r="F42" s="38"/>
      <c r="G42" s="39"/>
      <c r="H42" s="1"/>
      <c r="I42" s="1"/>
      <c r="J42" s="1"/>
    </row>
    <row r="43" spans="1:11" s="5" customFormat="1" ht="18.75" x14ac:dyDescent="0.25">
      <c r="A43" s="40" t="s">
        <v>13</v>
      </c>
      <c r="B43" s="41">
        <v>32.901188141377425</v>
      </c>
      <c r="C43" s="41">
        <v>30.810087663023864</v>
      </c>
      <c r="D43" s="41">
        <v>32.688023846257749</v>
      </c>
      <c r="E43" s="41">
        <v>38.732352265554972</v>
      </c>
      <c r="F43" s="41">
        <v>33.926170462233138</v>
      </c>
      <c r="G43" s="42">
        <v>33.719942422914777</v>
      </c>
      <c r="H43" s="43"/>
      <c r="I43" s="43"/>
      <c r="J43" s="43"/>
    </row>
    <row r="44" spans="1:11" s="5" customFormat="1" ht="18.75" x14ac:dyDescent="0.25">
      <c r="A44" s="44" t="s">
        <v>14</v>
      </c>
      <c r="B44" s="45">
        <v>37.667477097737986</v>
      </c>
      <c r="C44" s="45">
        <v>35.668994379896532</v>
      </c>
      <c r="D44" s="45">
        <v>37.533017160697831</v>
      </c>
      <c r="E44" s="45">
        <v>45.687702683064877</v>
      </c>
      <c r="F44" s="45">
        <v>39.880640308025015</v>
      </c>
      <c r="G44" s="46">
        <v>39.172416508490642</v>
      </c>
      <c r="H44" s="43"/>
      <c r="I44" s="43"/>
      <c r="J44" s="43"/>
    </row>
    <row r="45" spans="1:11" ht="18.75" x14ac:dyDescent="0.25">
      <c r="G45" s="47"/>
      <c r="H45" s="1"/>
      <c r="I45" s="1"/>
      <c r="J45" s="1"/>
    </row>
    <row r="46" spans="1:11" ht="21" x14ac:dyDescent="0.25">
      <c r="A46" s="21" t="s">
        <v>8</v>
      </c>
      <c r="B46" s="38"/>
      <c r="C46" s="38"/>
      <c r="D46" s="38"/>
      <c r="E46" s="38"/>
      <c r="F46" s="38"/>
      <c r="G46" s="39"/>
    </row>
    <row r="47" spans="1:11" s="5" customFormat="1" ht="21" x14ac:dyDescent="0.25">
      <c r="A47" s="48" t="s">
        <v>13</v>
      </c>
      <c r="B47" s="41">
        <v>-3.2146187044204568</v>
      </c>
      <c r="C47" s="41">
        <v>-9.3450864937556428</v>
      </c>
      <c r="D47" s="41">
        <v>2.9565721758316701</v>
      </c>
      <c r="E47" s="41">
        <v>10.291157919846214</v>
      </c>
      <c r="F47" s="41">
        <v>0.99055666329955006</v>
      </c>
      <c r="G47" s="42">
        <v>0.52978627253412047</v>
      </c>
      <c r="H47" s="29"/>
    </row>
    <row r="48" spans="1:11" s="5" customFormat="1" ht="21" x14ac:dyDescent="0.25">
      <c r="A48" s="44" t="s">
        <v>14</v>
      </c>
      <c r="B48" s="49">
        <v>1.3222955979660935</v>
      </c>
      <c r="C48" s="49">
        <v>-7.5158441282744475</v>
      </c>
      <c r="D48" s="49">
        <v>1.4703935624400803</v>
      </c>
      <c r="E48" s="49">
        <v>7.7686236738188574</v>
      </c>
      <c r="F48" s="49">
        <v>-2.8118760459666112</v>
      </c>
      <c r="G48" s="50">
        <v>0.56027677009136123</v>
      </c>
      <c r="H48" s="29"/>
    </row>
    <row r="49" spans="1:9" x14ac:dyDescent="0.25">
      <c r="G49" s="47"/>
    </row>
    <row r="50" spans="1:9" ht="21" x14ac:dyDescent="0.25">
      <c r="A50" s="21" t="s">
        <v>25</v>
      </c>
      <c r="B50" s="63">
        <v>43.3</v>
      </c>
      <c r="C50" s="63">
        <v>41.1</v>
      </c>
      <c r="D50" s="63">
        <v>42.4</v>
      </c>
      <c r="E50" s="63">
        <v>43.8</v>
      </c>
      <c r="F50" s="63">
        <v>43.5</v>
      </c>
      <c r="G50" s="64">
        <v>42.8</v>
      </c>
    </row>
    <row r="51" spans="1:9" x14ac:dyDescent="0.25">
      <c r="A51" s="65" t="s">
        <v>26</v>
      </c>
      <c r="G51" s="47"/>
    </row>
    <row r="52" spans="1:9" x14ac:dyDescent="0.25">
      <c r="G52" s="47"/>
    </row>
    <row r="53" spans="1:9" ht="42.75" customHeight="1" x14ac:dyDescent="0.25">
      <c r="A53" s="51" t="s">
        <v>24</v>
      </c>
      <c r="B53" s="38"/>
      <c r="C53" s="38"/>
      <c r="D53" s="38"/>
      <c r="E53" s="38"/>
      <c r="F53" s="38"/>
      <c r="G53" s="39"/>
    </row>
    <row r="54" spans="1:9" ht="21" x14ac:dyDescent="0.25">
      <c r="A54" s="40" t="s">
        <v>13</v>
      </c>
      <c r="B54" s="41">
        <v>22.619518508732721</v>
      </c>
      <c r="C54" s="41">
        <v>19.629917130904861</v>
      </c>
      <c r="D54" s="41">
        <v>22.915097197965821</v>
      </c>
      <c r="E54" s="41">
        <v>15.983429570460258</v>
      </c>
      <c r="F54" s="41">
        <v>13.962860322107801</v>
      </c>
      <c r="G54" s="42">
        <v>19.007144183003717</v>
      </c>
      <c r="H54" s="29"/>
      <c r="I54" s="5"/>
    </row>
    <row r="55" spans="1:9" ht="21" x14ac:dyDescent="0.25">
      <c r="A55" s="52" t="s">
        <v>14</v>
      </c>
      <c r="B55" s="49">
        <v>23.103530941676766</v>
      </c>
      <c r="C55" s="49">
        <v>22.057080364357894</v>
      </c>
      <c r="D55" s="49">
        <v>17.746681006499738</v>
      </c>
      <c r="E55" s="49">
        <v>14.528255264160943</v>
      </c>
      <c r="F55" s="49">
        <v>12.787406912217381</v>
      </c>
      <c r="G55" s="50">
        <v>18.013610257085023</v>
      </c>
      <c r="H55" s="29"/>
      <c r="I55" s="5"/>
    </row>
  </sheetData>
  <mergeCells count="3">
    <mergeCell ref="A1:K1"/>
    <mergeCell ref="A2:K2"/>
    <mergeCell ref="A3:K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46233AE31E248BF21BF23896C4C62" ma:contentTypeVersion="9" ma:contentTypeDescription="Creare un nuovo documento." ma:contentTypeScope="" ma:versionID="3f308da30a73b110d46cdb7d16655213">
  <xsd:schema xmlns:xsd="http://www.w3.org/2001/XMLSchema" xmlns:xs="http://www.w3.org/2001/XMLSchema" xmlns:p="http://schemas.microsoft.com/office/2006/metadata/properties" xmlns:ns2="cac865bf-8cfb-4630-8b29-d95ed55fab59" targetNamespace="http://schemas.microsoft.com/office/2006/metadata/properties" ma:root="true" ma:fieldsID="b44dc3414e9bf3876039c63012ea4851" ns2:_="">
    <xsd:import namespace="cac865bf-8cfb-4630-8b29-d95ed55fa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865bf-8cfb-4630-8b29-d95ed55fab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6697E0-8DEA-4BE9-AC9F-1E3AD1C481FE}"/>
</file>

<file path=customXml/itemProps2.xml><?xml version="1.0" encoding="utf-8"?>
<ds:datastoreItem xmlns:ds="http://schemas.openxmlformats.org/officeDocument/2006/customXml" ds:itemID="{17DFF264-01AC-48BC-A4AA-68FF6062FA32}"/>
</file>

<file path=customXml/itemProps3.xml><?xml version="1.0" encoding="utf-8"?>
<ds:datastoreItem xmlns:ds="http://schemas.openxmlformats.org/officeDocument/2006/customXml" ds:itemID="{BA147B7B-3C0A-4967-9179-19D8561596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Open data 2015-2019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Otello Ardovino</dc:creator>
  <cp:lastModifiedBy>Nevio Capodaglio</cp:lastModifiedBy>
  <cp:lastPrinted>2015-04-14T14:00:34Z</cp:lastPrinted>
  <dcterms:created xsi:type="dcterms:W3CDTF">2015-04-08T12:40:46Z</dcterms:created>
  <dcterms:modified xsi:type="dcterms:W3CDTF">2020-12-23T09:15:27Z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0x01010098746233AE31E248BF21BF23896C4C62</vt:lpwstr>
  </property>
</Properties>
</file>