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19\OPEN DATA\"/>
    </mc:Choice>
  </mc:AlternateContent>
  <xr:revisionPtr revIDLastSave="0" documentId="13_ncr:1_{734680F0-51D9-4167-92A4-0FE95FE9D2AE}" xr6:coauthVersionLast="45" xr6:coauthVersionMax="45" xr10:uidLastSave="{00000000-0000-0000-0000-000000000000}"/>
  <bookViews>
    <workbookView xWindow="-120" yWindow="-120" windowWidth="29040" windowHeight="15840" tabRatio="538" xr2:uid="{00000000-000D-0000-FFFF-FFFF00000000}"/>
  </bookViews>
  <sheets>
    <sheet name="Open data 2015-2019" sheetId="15" r:id="rId1"/>
  </sheets>
  <definedNames>
    <definedName name="_xlnm.Print_Area" localSheetId="0">'Open data 2015-2019'!#REF!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4" i="15" l="1"/>
  <c r="D34" i="15" s="1"/>
  <c r="E34" i="15" s="1"/>
  <c r="F34" i="15" s="1"/>
  <c r="G34" i="15" s="1"/>
  <c r="H34" i="15" s="1"/>
  <c r="H46" i="15"/>
  <c r="G46" i="15"/>
  <c r="F46" i="15"/>
  <c r="E46" i="15"/>
  <c r="D46" i="15"/>
  <c r="C46" i="15"/>
  <c r="B46" i="15"/>
  <c r="H41" i="15"/>
  <c r="G41" i="15"/>
  <c r="F41" i="15"/>
  <c r="E41" i="15"/>
  <c r="D41" i="15"/>
  <c r="C41" i="15"/>
  <c r="B41" i="15"/>
  <c r="C36" i="15"/>
  <c r="D36" i="15"/>
  <c r="E36" i="15"/>
  <c r="F36" i="15"/>
  <c r="G36" i="15"/>
  <c r="H36" i="15"/>
  <c r="B36" i="15"/>
  <c r="C14" i="15"/>
  <c r="D14" i="15"/>
  <c r="E14" i="15"/>
  <c r="F14" i="15"/>
  <c r="B14" i="15"/>
  <c r="C9" i="15"/>
  <c r="D9" i="15"/>
  <c r="E9" i="15"/>
  <c r="F9" i="15"/>
  <c r="B9" i="15"/>
</calcChain>
</file>

<file path=xl/sharedStrings.xml><?xml version="1.0" encoding="utf-8"?>
<sst xmlns="http://schemas.openxmlformats.org/spreadsheetml/2006/main" count="60" uniqueCount="21">
  <si>
    <t>Ebitda</t>
  </si>
  <si>
    <t>Ebit</t>
  </si>
  <si>
    <r>
      <t xml:space="preserve">Totale </t>
    </r>
    <r>
      <rPr>
        <b/>
        <i/>
        <sz val="14"/>
        <rFont val="Calibri"/>
        <family val="2"/>
      </rPr>
      <t>(Total)</t>
    </r>
  </si>
  <si>
    <r>
      <rPr>
        <b/>
        <u/>
        <sz val="36"/>
        <color indexed="9"/>
        <rFont val="Calibri"/>
        <family val="2"/>
      </rPr>
      <t xml:space="preserve">Focus 
</t>
    </r>
    <r>
      <rPr>
        <b/>
        <u/>
        <sz val="28"/>
        <color indexed="9"/>
        <rFont val="Calibri"/>
        <family val="2"/>
      </rPr>
      <t>Bilanci d'esercizio 2015-2019 - Principali indici reddituali e patrimoniali</t>
    </r>
  </si>
  <si>
    <t>2015-2019 Annual Reports  - Main profitability and capital ratios</t>
  </si>
  <si>
    <r>
      <t xml:space="preserve">Risultato d'esercizio </t>
    </r>
    <r>
      <rPr>
        <b/>
        <i/>
        <sz val="16"/>
        <color indexed="36"/>
        <rFont val="Calibri"/>
        <family val="2"/>
      </rPr>
      <t>(Net income)</t>
    </r>
  </si>
  <si>
    <t>Avg '15-'19</t>
  </si>
  <si>
    <r>
      <t xml:space="preserve">Operatori di rete e gestori delle infrastrutture di radiodiffusione 
</t>
    </r>
    <r>
      <rPr>
        <b/>
        <i/>
        <sz val="28"/>
        <color indexed="9"/>
        <rFont val="Calibri"/>
        <family val="2"/>
      </rPr>
      <t>(Network infrastructure and integrated services for electronic communications)</t>
    </r>
  </si>
  <si>
    <t xml:space="preserve"> - Inwit/EI Tower</t>
  </si>
  <si>
    <r>
      <t xml:space="preserve"> -  Altre imprese </t>
    </r>
    <r>
      <rPr>
        <b/>
        <i/>
        <sz val="14"/>
        <rFont val="Calibri"/>
        <family val="2"/>
      </rPr>
      <t>(other companies)</t>
    </r>
  </si>
  <si>
    <t>Fig. 5 - Patrimonio netto (Equity) / Passività (Equity + liabilities) (%)</t>
  </si>
  <si>
    <t>Fig. 6 - Risultato di esercizio / Patrimonio netto (Net income / Equity) (%)</t>
  </si>
  <si>
    <t>Fig. 7 - Investimenti (Capex) / Ricavi (Revenues) (%)</t>
  </si>
  <si>
    <t>Fig. 8 - Flusso di cassa dell'attività operativa / Ricavi (%)</t>
  </si>
  <si>
    <t>Fig. 9 - Investimenti / Flusso di cassa dell'attività operativa (%)</t>
  </si>
  <si>
    <r>
      <t>Fig. 1 - Ricavi (</t>
    </r>
    <r>
      <rPr>
        <b/>
        <i/>
        <sz val="16"/>
        <color indexed="10"/>
        <rFont val="Calibri"/>
        <family val="2"/>
      </rPr>
      <t>Revenues) - mld/bln €</t>
    </r>
  </si>
  <si>
    <r>
      <t xml:space="preserve">Fig. 2 - Occupazione </t>
    </r>
    <r>
      <rPr>
        <b/>
        <i/>
        <sz val="16"/>
        <color indexed="10"/>
        <rFont val="Calibri"/>
        <family val="2"/>
      </rPr>
      <t>(employment) - *1.000</t>
    </r>
  </si>
  <si>
    <r>
      <t>Fig. 3 -  Indici reddituali (</t>
    </r>
    <r>
      <rPr>
        <b/>
        <i/>
        <sz val="16"/>
        <color indexed="10"/>
        <rFont val="Calibri"/>
        <family val="2"/>
      </rPr>
      <t>Profitability ratios) (% ricavi/revenues)</t>
    </r>
  </si>
  <si>
    <r>
      <t xml:space="preserve">Fig. 4 -  Indici reddituali - </t>
    </r>
    <r>
      <rPr>
        <b/>
        <i/>
        <sz val="16"/>
        <color indexed="10"/>
        <rFont val="Calibri"/>
        <family val="2"/>
      </rPr>
      <t>Profitability ratios (2013-2019) - (mln €)</t>
    </r>
  </si>
  <si>
    <r>
      <rPr>
        <b/>
        <sz val="16"/>
        <color indexed="10"/>
        <rFont val="Calibri"/>
        <family val="2"/>
      </rPr>
      <t xml:space="preserve">            </t>
    </r>
    <r>
      <rPr>
        <b/>
        <i/>
        <sz val="16"/>
        <color indexed="10"/>
        <rFont val="Calibri"/>
        <family val="2"/>
      </rPr>
      <t xml:space="preserve"> Net cash provided by operating activities / Revenues</t>
    </r>
    <r>
      <rPr>
        <b/>
        <sz val="16"/>
        <color indexed="10"/>
        <rFont val="Calibri"/>
        <family val="2"/>
      </rPr>
      <t xml:space="preserve"> (%)</t>
    </r>
  </si>
  <si>
    <r>
      <rPr>
        <b/>
        <sz val="16"/>
        <color indexed="10"/>
        <rFont val="Calibri"/>
        <family val="2"/>
      </rPr>
      <t xml:space="preserve">            </t>
    </r>
    <r>
      <rPr>
        <b/>
        <i/>
        <sz val="16"/>
        <color indexed="10"/>
        <rFont val="Calibri"/>
        <family val="2"/>
      </rPr>
      <t xml:space="preserve"> Capex / Net cash provided by operating activities</t>
    </r>
    <r>
      <rPr>
        <b/>
        <sz val="16"/>
        <color indexed="10"/>
        <rFont val="Calibri"/>
        <family val="2"/>
      </rPr>
      <t xml:space="preserve"> 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</si>
</sst>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</font>
    <font>
      <b/>
      <i/>
      <sz val="28"/>
      <color indexed="9"/>
      <name val="Calibri"/>
      <family val="2"/>
    </font>
    <font>
      <b/>
      <u/>
      <sz val="36"/>
      <color indexed="9"/>
      <name val="Calibri"/>
      <family val="2"/>
    </font>
    <font>
      <b/>
      <u/>
      <sz val="28"/>
      <color indexed="9"/>
      <name val="Calibri"/>
      <family val="2"/>
    </font>
    <font>
      <b/>
      <i/>
      <sz val="16"/>
      <color indexed="36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4"/>
      <color theme="0"/>
      <name val="Calibri"/>
      <family val="2"/>
    </font>
    <font>
      <b/>
      <i/>
      <u/>
      <sz val="20"/>
      <color theme="0"/>
      <name val="Calibri"/>
      <family val="2"/>
      <scheme val="minor"/>
    </font>
    <font>
      <b/>
      <sz val="28"/>
      <color theme="0"/>
      <name val="Calibri"/>
      <family val="2"/>
    </font>
    <font>
      <b/>
      <sz val="16"/>
      <color rgb="FFFF0000"/>
      <name val="Calibri"/>
      <family val="2"/>
      <scheme val="minor"/>
    </font>
    <font>
      <b/>
      <i/>
      <sz val="16"/>
      <color indexed="10"/>
      <name val="Calibri"/>
      <family val="2"/>
    </font>
    <font>
      <b/>
      <sz val="16"/>
      <color indexed="10"/>
      <name val="Calibri"/>
      <family val="2"/>
    </font>
    <font>
      <b/>
      <sz val="16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</cellStyleXfs>
  <cellXfs count="62">
    <xf numFmtId="0" fontId="0" fillId="0" borderId="0" xfId="0"/>
    <xf numFmtId="0" fontId="16" fillId="4" borderId="0" xfId="0" applyFont="1" applyFill="1" applyAlignment="1">
      <alignment horizontal="center" vertical="top" wrapText="1"/>
    </xf>
    <xf numFmtId="0" fontId="16" fillId="4" borderId="0" xfId="0" applyFont="1" applyFill="1" applyAlignment="1">
      <alignment horizontal="center" vertical="top"/>
    </xf>
    <xf numFmtId="0" fontId="8" fillId="0" borderId="0" xfId="0" applyFont="1" applyAlignment="1">
      <alignment vertical="top"/>
    </xf>
    <xf numFmtId="0" fontId="17" fillId="4" borderId="0" xfId="0" applyFont="1" applyFill="1" applyAlignment="1">
      <alignment horizontal="center" vertical="top"/>
    </xf>
    <xf numFmtId="0" fontId="18" fillId="5" borderId="0" xfId="1" applyFont="1" applyFill="1" applyBorder="1" applyAlignment="1">
      <alignment horizontal="center" vertical="top" wrapText="1"/>
    </xf>
    <xf numFmtId="0" fontId="18" fillId="5" borderId="0" xfId="1" applyFont="1" applyFill="1" applyBorder="1" applyAlignment="1">
      <alignment horizontal="center" vertical="top"/>
    </xf>
    <xf numFmtId="0" fontId="18" fillId="3" borderId="0" xfId="1" applyFont="1" applyFill="1" applyBorder="1" applyAlignment="1">
      <alignment horizontal="center" vertical="top" wrapText="1"/>
    </xf>
    <xf numFmtId="0" fontId="18" fillId="3" borderId="0" xfId="1" applyFont="1" applyFill="1" applyBorder="1" applyAlignment="1">
      <alignment horizontal="center" vertical="top"/>
    </xf>
    <xf numFmtId="0" fontId="8" fillId="3" borderId="0" xfId="0" applyFont="1" applyFill="1" applyAlignment="1">
      <alignment vertical="top"/>
    </xf>
    <xf numFmtId="0" fontId="9" fillId="0" borderId="0" xfId="0" applyFont="1" applyAlignment="1">
      <alignment vertical="top"/>
    </xf>
    <xf numFmtId="0" fontId="11" fillId="0" borderId="0" xfId="0" applyFont="1" applyAlignment="1">
      <alignment vertical="top"/>
    </xf>
    <xf numFmtId="0" fontId="9" fillId="0" borderId="2" xfId="0" applyFont="1" applyBorder="1" applyAlignment="1">
      <alignment vertical="top"/>
    </xf>
    <xf numFmtId="2" fontId="12" fillId="0" borderId="2" xfId="0" applyNumberFormat="1" applyFont="1" applyBorder="1" applyAlignment="1">
      <alignment vertical="top"/>
    </xf>
    <xf numFmtId="0" fontId="9" fillId="0" borderId="3" xfId="0" applyFont="1" applyBorder="1" applyAlignment="1">
      <alignment vertical="top"/>
    </xf>
    <xf numFmtId="2" fontId="14" fillId="0" borderId="3" xfId="0" applyNumberFormat="1" applyFont="1" applyBorder="1" applyAlignment="1">
      <alignment vertical="top"/>
    </xf>
    <xf numFmtId="0" fontId="9" fillId="0" borderId="1" xfId="0" applyFont="1" applyBorder="1" applyAlignment="1">
      <alignment vertical="top"/>
    </xf>
    <xf numFmtId="2" fontId="14" fillId="0" borderId="1" xfId="0" applyNumberFormat="1" applyFont="1" applyBorder="1" applyAlignment="1">
      <alignment vertical="top"/>
    </xf>
    <xf numFmtId="0" fontId="10" fillId="0" borderId="0" xfId="0" applyFont="1" applyAlignment="1">
      <alignment vertical="top"/>
    </xf>
    <xf numFmtId="0" fontId="13" fillId="0" borderId="0" xfId="0" applyFont="1" applyAlignment="1">
      <alignment vertical="top"/>
    </xf>
    <xf numFmtId="164" fontId="14" fillId="0" borderId="2" xfId="0" applyNumberFormat="1" applyFont="1" applyBorder="1" applyAlignment="1">
      <alignment vertical="top"/>
    </xf>
    <xf numFmtId="164" fontId="14" fillId="0" borderId="3" xfId="0" applyNumberFormat="1" applyFont="1" applyBorder="1" applyAlignment="1">
      <alignment vertical="top"/>
    </xf>
    <xf numFmtId="164" fontId="14" fillId="0" borderId="1" xfId="0" applyNumberFormat="1" applyFont="1" applyBorder="1" applyAlignment="1">
      <alignment vertical="top"/>
    </xf>
    <xf numFmtId="0" fontId="9" fillId="0" borderId="0" xfId="0" applyFont="1" applyBorder="1" applyAlignment="1">
      <alignment vertical="top"/>
    </xf>
    <xf numFmtId="164" fontId="14" fillId="0" borderId="0" xfId="0" applyNumberFormat="1" applyFont="1" applyBorder="1" applyAlignment="1">
      <alignment vertical="top"/>
    </xf>
    <xf numFmtId="0" fontId="13" fillId="0" borderId="1" xfId="0" applyFont="1" applyBorder="1" applyAlignment="1">
      <alignment vertical="top"/>
    </xf>
    <xf numFmtId="0" fontId="9" fillId="3" borderId="0" xfId="0" applyFont="1" applyFill="1" applyBorder="1" applyAlignment="1">
      <alignment vertical="top"/>
    </xf>
    <xf numFmtId="0" fontId="11" fillId="3" borderId="0" xfId="0" applyFont="1" applyFill="1" applyBorder="1" applyAlignment="1">
      <alignment vertical="top"/>
    </xf>
    <xf numFmtId="1" fontId="12" fillId="0" borderId="2" xfId="0" applyNumberFormat="1" applyFont="1" applyBorder="1" applyAlignment="1">
      <alignment vertical="top"/>
    </xf>
    <xf numFmtId="2" fontId="12" fillId="3" borderId="0" xfId="0" applyNumberFormat="1" applyFont="1" applyFill="1" applyBorder="1" applyAlignment="1">
      <alignment vertical="top"/>
    </xf>
    <xf numFmtId="1" fontId="14" fillId="0" borderId="3" xfId="0" applyNumberFormat="1" applyFont="1" applyBorder="1" applyAlignment="1">
      <alignment vertical="top"/>
    </xf>
    <xf numFmtId="2" fontId="14" fillId="3" borderId="0" xfId="0" applyNumberFormat="1" applyFont="1" applyFill="1" applyBorder="1" applyAlignment="1">
      <alignment vertical="top"/>
    </xf>
    <xf numFmtId="1" fontId="14" fillId="0" borderId="1" xfId="0" applyNumberFormat="1" applyFont="1" applyBorder="1" applyAlignment="1">
      <alignment vertical="top"/>
    </xf>
    <xf numFmtId="2" fontId="14" fillId="0" borderId="0" xfId="0" applyNumberFormat="1" applyFont="1" applyBorder="1" applyAlignment="1">
      <alignment vertical="top"/>
    </xf>
    <xf numFmtId="2" fontId="9" fillId="0" borderId="0" xfId="0" applyNumberFormat="1" applyFont="1" applyAlignment="1">
      <alignment vertical="top"/>
    </xf>
    <xf numFmtId="2" fontId="9" fillId="0" borderId="0" xfId="0" applyNumberFormat="1" applyFont="1" applyBorder="1" applyAlignment="1">
      <alignment vertical="top"/>
    </xf>
    <xf numFmtId="2" fontId="12" fillId="0" borderId="0" xfId="0" applyNumberFormat="1" applyFont="1" applyBorder="1" applyAlignment="1">
      <alignment vertical="top"/>
    </xf>
    <xf numFmtId="1" fontId="14" fillId="0" borderId="0" xfId="0" applyNumberFormat="1" applyFont="1" applyBorder="1" applyAlignment="1">
      <alignment vertical="top"/>
    </xf>
    <xf numFmtId="1" fontId="9" fillId="0" borderId="0" xfId="0" applyNumberFormat="1" applyFont="1" applyAlignment="1">
      <alignment vertical="top"/>
    </xf>
    <xf numFmtId="0" fontId="11" fillId="0" borderId="0" xfId="0" applyFont="1" applyBorder="1" applyAlignment="1">
      <alignment vertical="top"/>
    </xf>
    <xf numFmtId="0" fontId="8" fillId="0" borderId="0" xfId="0" applyFont="1" applyBorder="1" applyAlignment="1">
      <alignment vertical="top"/>
    </xf>
    <xf numFmtId="164" fontId="14" fillId="0" borderId="2" xfId="0" applyNumberFormat="1" applyFont="1" applyBorder="1" applyAlignment="1">
      <alignment horizontal="right" vertical="top"/>
    </xf>
    <xf numFmtId="164" fontId="14" fillId="0" borderId="3" xfId="0" applyNumberFormat="1" applyFont="1" applyBorder="1" applyAlignment="1">
      <alignment horizontal="right" vertical="top"/>
    </xf>
    <xf numFmtId="164" fontId="14" fillId="0" borderId="1" xfId="0" applyNumberFormat="1" applyFont="1" applyBorder="1" applyAlignment="1">
      <alignment horizontal="right" vertical="top"/>
    </xf>
    <xf numFmtId="0" fontId="8" fillId="0" borderId="0" xfId="0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0" fontId="9" fillId="3" borderId="0" xfId="0" applyFont="1" applyFill="1" applyAlignment="1">
      <alignment vertical="top"/>
    </xf>
    <xf numFmtId="0" fontId="19" fillId="2" borderId="0" xfId="0" applyFont="1" applyFill="1" applyAlignment="1">
      <alignment vertical="top"/>
    </xf>
    <xf numFmtId="0" fontId="15" fillId="3" borderId="0" xfId="0" applyFont="1" applyFill="1" applyAlignment="1">
      <alignment vertical="top"/>
    </xf>
    <xf numFmtId="0" fontId="11" fillId="3" borderId="0" xfId="0" applyFont="1" applyFill="1" applyAlignment="1">
      <alignment vertical="top"/>
    </xf>
    <xf numFmtId="0" fontId="9" fillId="3" borderId="0" xfId="0" applyFont="1" applyFill="1" applyAlignment="1">
      <alignment horizontal="center" vertical="top"/>
    </xf>
    <xf numFmtId="164" fontId="14" fillId="3" borderId="2" xfId="0" applyNumberFormat="1" applyFont="1" applyFill="1" applyBorder="1" applyAlignment="1">
      <alignment vertical="top"/>
    </xf>
    <xf numFmtId="164" fontId="14" fillId="3" borderId="2" xfId="0" applyNumberFormat="1" applyFont="1" applyFill="1" applyBorder="1" applyAlignment="1">
      <alignment horizontal="right" vertical="top"/>
    </xf>
    <xf numFmtId="164" fontId="14" fillId="3" borderId="3" xfId="0" applyNumberFormat="1" applyFont="1" applyFill="1" applyBorder="1" applyAlignment="1">
      <alignment vertical="top"/>
    </xf>
    <xf numFmtId="164" fontId="14" fillId="3" borderId="3" xfId="0" applyNumberFormat="1" applyFont="1" applyFill="1" applyBorder="1" applyAlignment="1">
      <alignment horizontal="right" vertical="top"/>
    </xf>
    <xf numFmtId="164" fontId="14" fillId="3" borderId="1" xfId="0" applyNumberFormat="1" applyFont="1" applyFill="1" applyBorder="1" applyAlignment="1">
      <alignment vertical="top"/>
    </xf>
    <xf numFmtId="164" fontId="14" fillId="3" borderId="1" xfId="0" applyNumberFormat="1" applyFont="1" applyFill="1" applyBorder="1" applyAlignment="1">
      <alignment horizontal="right" vertical="top"/>
    </xf>
    <xf numFmtId="0" fontId="8" fillId="3" borderId="0" xfId="0" applyFont="1" applyFill="1" applyAlignment="1">
      <alignment horizontal="center" vertical="top"/>
    </xf>
    <xf numFmtId="0" fontId="19" fillId="2" borderId="2" xfId="0" applyFont="1" applyFill="1" applyBorder="1" applyAlignment="1">
      <alignment vertical="top"/>
    </xf>
    <xf numFmtId="0" fontId="19" fillId="2" borderId="4" xfId="0" applyFont="1" applyFill="1" applyBorder="1" applyAlignment="1">
      <alignment vertical="top"/>
    </xf>
    <xf numFmtId="0" fontId="12" fillId="3" borderId="0" xfId="0" applyFont="1" applyFill="1" applyAlignment="1">
      <alignment vertical="top"/>
    </xf>
    <xf numFmtId="0" fontId="22" fillId="0" borderId="0" xfId="0" applyFont="1" applyAlignment="1">
      <alignment vertical="top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K75"/>
  <sheetViews>
    <sheetView showGridLines="0" tabSelected="1" zoomScale="80" zoomScaleNormal="80" workbookViewId="0">
      <pane xSplit="1" ySplit="6" topLeftCell="B13" activePane="bottomRight" state="frozen"/>
      <selection pane="topRight" activeCell="B1" sqref="B1"/>
      <selection pane="bottomLeft" activeCell="A5" sqref="A5"/>
      <selection pane="bottomRight" activeCell="J14" sqref="J14"/>
    </sheetView>
  </sheetViews>
  <sheetFormatPr defaultColWidth="9.140625" defaultRowHeight="15.75" x14ac:dyDescent="0.25"/>
  <cols>
    <col min="1" max="1" width="92.42578125" style="3" customWidth="1"/>
    <col min="2" max="10" width="14.7109375" style="3" customWidth="1"/>
    <col min="11" max="11" width="12.7109375" style="3" customWidth="1"/>
    <col min="12" max="20" width="11.28515625" style="3" customWidth="1"/>
    <col min="21" max="16384" width="9.140625" style="3"/>
  </cols>
  <sheetData>
    <row r="1" spans="1:11" ht="92.25" customHeight="1" x14ac:dyDescent="0.25">
      <c r="A1" s="1" t="s">
        <v>3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26.25" x14ac:dyDescent="0.25">
      <c r="A2" s="4" t="s">
        <v>4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pans="1:11" ht="83.25" customHeight="1" x14ac:dyDescent="0.25">
      <c r="A3" s="5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s="9" customFormat="1" ht="12.75" customHeight="1" x14ac:dyDescent="0.25">
      <c r="A4" s="7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9" customFormat="1" ht="23.25" customHeight="1" x14ac:dyDescent="0.25">
      <c r="A5" s="7"/>
      <c r="B5" s="61">
        <v>2015</v>
      </c>
      <c r="C5" s="61">
        <v>2016</v>
      </c>
      <c r="D5" s="61">
        <v>2017</v>
      </c>
      <c r="E5" s="61">
        <v>2018</v>
      </c>
      <c r="F5" s="61">
        <v>2019</v>
      </c>
      <c r="G5" s="61" t="s">
        <v>6</v>
      </c>
      <c r="H5" s="8"/>
      <c r="I5" s="8"/>
      <c r="J5" s="8"/>
      <c r="K5" s="8"/>
    </row>
    <row r="6" spans="1:11" ht="12.75" customHeight="1" x14ac:dyDescent="0.25"/>
    <row r="8" spans="1:11" s="11" customFormat="1" ht="21" x14ac:dyDescent="0.25">
      <c r="A8" s="59" t="s">
        <v>15</v>
      </c>
      <c r="B8" s="46"/>
      <c r="C8" s="46"/>
      <c r="D8" s="46"/>
      <c r="E8" s="46"/>
      <c r="F8" s="46"/>
    </row>
    <row r="9" spans="1:11" s="11" customFormat="1" ht="18.75" x14ac:dyDescent="0.25">
      <c r="A9" s="23" t="s">
        <v>2</v>
      </c>
      <c r="B9" s="13">
        <f>+B10+B11</f>
        <v>1.2323099999999998</v>
      </c>
      <c r="C9" s="13">
        <f>+C10+C11</f>
        <v>1.3258469999999998</v>
      </c>
      <c r="D9" s="13">
        <f>+D10+D11</f>
        <v>1.3366542926</v>
      </c>
      <c r="E9" s="13">
        <f>+E10+E11</f>
        <v>1.3404316127999998</v>
      </c>
      <c r="F9" s="13">
        <f>+F10+F11</f>
        <v>1.3742561910000002</v>
      </c>
    </row>
    <row r="10" spans="1:11" s="11" customFormat="1" ht="18.75" x14ac:dyDescent="0.25">
      <c r="A10" s="14" t="s">
        <v>8</v>
      </c>
      <c r="B10" s="15">
        <v>0.48102300000000003</v>
      </c>
      <c r="C10" s="15">
        <v>0.58504099999999992</v>
      </c>
      <c r="D10" s="15">
        <v>0.61953099999999994</v>
      </c>
      <c r="E10" s="15">
        <v>0.65034799999999993</v>
      </c>
      <c r="F10" s="15">
        <v>0.67812200000000011</v>
      </c>
    </row>
    <row r="11" spans="1:11" s="11" customFormat="1" ht="18.75" x14ac:dyDescent="0.25">
      <c r="A11" s="16" t="s">
        <v>9</v>
      </c>
      <c r="B11" s="17">
        <v>0.75128699999999982</v>
      </c>
      <c r="C11" s="17">
        <v>0.74080599999999985</v>
      </c>
      <c r="D11" s="17">
        <v>0.71712329259999996</v>
      </c>
      <c r="E11" s="17">
        <v>0.69008361279999997</v>
      </c>
      <c r="F11" s="17">
        <v>0.69613419099999996</v>
      </c>
    </row>
    <row r="12" spans="1:11" x14ac:dyDescent="0.25">
      <c r="A12" s="18"/>
    </row>
    <row r="13" spans="1:11" s="11" customFormat="1" ht="21" x14ac:dyDescent="0.25">
      <c r="A13" s="59" t="s">
        <v>16</v>
      </c>
      <c r="B13" s="60"/>
      <c r="C13" s="60"/>
      <c r="D13" s="60"/>
      <c r="E13" s="60"/>
      <c r="F13" s="60"/>
    </row>
    <row r="14" spans="1:11" s="11" customFormat="1" ht="20.25" customHeight="1" x14ac:dyDescent="0.25">
      <c r="A14" s="23" t="s">
        <v>2</v>
      </c>
      <c r="B14" s="13">
        <f>+B15+B16</f>
        <v>2.4006500000000002</v>
      </c>
      <c r="C14" s="13">
        <f>+C15+C16</f>
        <v>2.3657750000000002</v>
      </c>
      <c r="D14" s="13">
        <f>+D15+D16</f>
        <v>2.309825</v>
      </c>
      <c r="E14" s="13">
        <f>+E15+E16</f>
        <v>2.3258000000000001</v>
      </c>
      <c r="F14" s="13">
        <f>+F15+F16</f>
        <v>2.2870749999999997</v>
      </c>
    </row>
    <row r="15" spans="1:11" s="11" customFormat="1" ht="18.75" x14ac:dyDescent="0.25">
      <c r="A15" s="14" t="s">
        <v>8</v>
      </c>
      <c r="B15" s="15">
        <v>0.64</v>
      </c>
      <c r="C15" s="15">
        <v>0.64900000000000002</v>
      </c>
      <c r="D15" s="15">
        <v>0.64900000000000002</v>
      </c>
      <c r="E15" s="15">
        <v>0.65700000000000003</v>
      </c>
      <c r="F15" s="15">
        <v>0.63500000000000001</v>
      </c>
    </row>
    <row r="16" spans="1:11" s="11" customFormat="1" ht="18.75" x14ac:dyDescent="0.25">
      <c r="A16" s="16" t="s">
        <v>9</v>
      </c>
      <c r="B16" s="17">
        <v>1.76065</v>
      </c>
      <c r="C16" s="17">
        <v>1.7167750000000002</v>
      </c>
      <c r="D16" s="17">
        <v>1.660825</v>
      </c>
      <c r="E16" s="17">
        <v>1.6688000000000001</v>
      </c>
      <c r="F16" s="17">
        <v>1.652075</v>
      </c>
    </row>
    <row r="17" spans="1:7" s="11" customFormat="1" ht="18.75" x14ac:dyDescent="0.25">
      <c r="A17" s="3"/>
      <c r="B17" s="3"/>
      <c r="C17" s="3"/>
      <c r="D17" s="3"/>
      <c r="E17" s="3"/>
      <c r="F17" s="3"/>
    </row>
    <row r="18" spans="1:7" s="11" customFormat="1" ht="21" x14ac:dyDescent="0.25">
      <c r="A18" s="59" t="s">
        <v>17</v>
      </c>
      <c r="B18" s="10"/>
      <c r="C18" s="10"/>
      <c r="D18" s="10"/>
      <c r="E18" s="10"/>
      <c r="F18" s="10"/>
      <c r="G18" s="10"/>
    </row>
    <row r="19" spans="1:7" s="11" customFormat="1" ht="21" x14ac:dyDescent="0.25">
      <c r="A19" s="19" t="s">
        <v>0</v>
      </c>
    </row>
    <row r="20" spans="1:7" s="11" customFormat="1" ht="18.75" x14ac:dyDescent="0.25">
      <c r="A20" s="12" t="s">
        <v>2</v>
      </c>
      <c r="B20" s="20">
        <v>28.690195893438634</v>
      </c>
      <c r="C20" s="20">
        <v>34.344675696951107</v>
      </c>
      <c r="D20" s="20">
        <v>37.115518828599583</v>
      </c>
      <c r="E20" s="20">
        <v>38.151241948303181</v>
      </c>
      <c r="F20" s="20">
        <v>50.024669652922817</v>
      </c>
      <c r="G20" s="20">
        <v>37.734945169697198</v>
      </c>
    </row>
    <row r="21" spans="1:7" s="11" customFormat="1" ht="18.75" x14ac:dyDescent="0.25">
      <c r="A21" s="14" t="s">
        <v>8</v>
      </c>
      <c r="B21" s="21">
        <v>45.972645798641643</v>
      </c>
      <c r="C21" s="21">
        <v>48.414726489254598</v>
      </c>
      <c r="D21" s="21">
        <v>52.147027348106874</v>
      </c>
      <c r="E21" s="21">
        <v>54.24326668183803</v>
      </c>
      <c r="F21" s="21">
        <v>77.4627574389269</v>
      </c>
      <c r="G21" s="21">
        <v>56.585176497520791</v>
      </c>
    </row>
    <row r="22" spans="1:7" ht="18.75" x14ac:dyDescent="0.25">
      <c r="A22" s="16" t="s">
        <v>9</v>
      </c>
      <c r="B22" s="22">
        <v>20.034836929644186</v>
      </c>
      <c r="C22" s="22">
        <v>25.30049991759601</v>
      </c>
      <c r="D22" s="22">
        <v>26.203826626562343</v>
      </c>
      <c r="E22" s="22">
        <v>25.197150584551022</v>
      </c>
      <c r="F22" s="22">
        <v>27.336048532146446</v>
      </c>
      <c r="G22" s="22">
        <v>24.67991689387885</v>
      </c>
    </row>
    <row r="23" spans="1:7" ht="18" customHeight="1" x14ac:dyDescent="0.25">
      <c r="A23" s="23"/>
      <c r="B23" s="24"/>
      <c r="C23" s="24"/>
      <c r="D23" s="24"/>
      <c r="E23" s="24"/>
      <c r="F23" s="24"/>
      <c r="G23" s="24"/>
    </row>
    <row r="24" spans="1:7" ht="21" x14ac:dyDescent="0.25">
      <c r="A24" s="25" t="s">
        <v>1</v>
      </c>
      <c r="B24" s="10"/>
      <c r="C24" s="10"/>
      <c r="D24" s="10"/>
      <c r="E24" s="10"/>
      <c r="F24" s="10"/>
      <c r="G24" s="10"/>
    </row>
    <row r="25" spans="1:7" ht="18.75" x14ac:dyDescent="0.25">
      <c r="A25" s="12" t="s">
        <v>2</v>
      </c>
      <c r="B25" s="20">
        <v>15.126139613096932</v>
      </c>
      <c r="C25" s="20">
        <v>21.291360100482148</v>
      </c>
      <c r="D25" s="20">
        <v>25.234641255909811</v>
      </c>
      <c r="E25" s="20">
        <v>25.695550711031771</v>
      </c>
      <c r="F25" s="20">
        <v>25.247507504019833</v>
      </c>
      <c r="G25" s="20">
        <v>22.549912837080072</v>
      </c>
    </row>
    <row r="26" spans="1:7" ht="18.75" x14ac:dyDescent="0.25">
      <c r="A26" s="14" t="s">
        <v>8</v>
      </c>
      <c r="B26" s="21">
        <v>35.018491839267554</v>
      </c>
      <c r="C26" s="21">
        <v>38.083484747222847</v>
      </c>
      <c r="D26" s="21">
        <v>43.458196603559792</v>
      </c>
      <c r="E26" s="21">
        <v>45.591898491269298</v>
      </c>
      <c r="F26" s="21">
        <v>44.160342829166424</v>
      </c>
      <c r="G26" s="21">
        <v>41.686393624556871</v>
      </c>
    </row>
    <row r="27" spans="1:7" ht="18" customHeight="1" x14ac:dyDescent="0.25">
      <c r="A27" s="16" t="s">
        <v>9</v>
      </c>
      <c r="B27" s="22">
        <v>5.1636950467216742</v>
      </c>
      <c r="C27" s="22">
        <v>10.497445476020442</v>
      </c>
      <c r="D27" s="22">
        <v>12.005774271449337</v>
      </c>
      <c r="E27" s="22">
        <v>9.6789765870142421</v>
      </c>
      <c r="F27" s="22">
        <v>9.6084382525988445</v>
      </c>
      <c r="G27" s="22">
        <v>9.2966379336888139</v>
      </c>
    </row>
    <row r="28" spans="1:7" ht="18.75" x14ac:dyDescent="0.25">
      <c r="A28" s="23"/>
      <c r="B28" s="24"/>
      <c r="C28" s="24"/>
      <c r="D28" s="24"/>
      <c r="E28" s="24"/>
      <c r="F28" s="24"/>
      <c r="G28" s="24"/>
    </row>
    <row r="29" spans="1:7" ht="21" x14ac:dyDescent="0.25">
      <c r="A29" s="25" t="s">
        <v>5</v>
      </c>
      <c r="B29" s="10"/>
      <c r="C29" s="10"/>
      <c r="D29" s="10"/>
      <c r="E29" s="10"/>
      <c r="F29" s="10"/>
      <c r="G29" s="10"/>
    </row>
    <row r="30" spans="1:7" ht="18.75" x14ac:dyDescent="0.25">
      <c r="A30" s="12" t="s">
        <v>2</v>
      </c>
      <c r="B30" s="20">
        <v>10.507125226673921</v>
      </c>
      <c r="C30" s="20">
        <v>13.771016545712222</v>
      </c>
      <c r="D30" s="20">
        <v>17.548941867190958</v>
      </c>
      <c r="E30" s="20">
        <v>19.668393185451158</v>
      </c>
      <c r="F30" s="20">
        <v>16.171304574765536</v>
      </c>
      <c r="G30" s="20">
        <v>15.54342730764526</v>
      </c>
    </row>
    <row r="31" spans="1:7" ht="18.75" x14ac:dyDescent="0.25">
      <c r="A31" s="14" t="s">
        <v>8</v>
      </c>
      <c r="B31" s="21">
        <v>22.912002128796335</v>
      </c>
      <c r="C31" s="21">
        <v>24.33060247059608</v>
      </c>
      <c r="D31" s="21">
        <v>29.24518708506919</v>
      </c>
      <c r="E31" s="21">
        <v>31.530349904973953</v>
      </c>
      <c r="F31" s="21">
        <v>27.912971412223754</v>
      </c>
      <c r="G31" s="21">
        <v>27.473860052785859</v>
      </c>
    </row>
    <row r="32" spans="1:7" ht="18.75" x14ac:dyDescent="0.25">
      <c r="A32" s="16" t="s">
        <v>9</v>
      </c>
      <c r="B32" s="22">
        <v>4.2945417631900895</v>
      </c>
      <c r="C32" s="22">
        <v>6.9833543921331644</v>
      </c>
      <c r="D32" s="22">
        <v>9.0583883361591493</v>
      </c>
      <c r="E32" s="22">
        <v>10.119509583665991</v>
      </c>
      <c r="F32" s="22">
        <v>6.4620918818400748</v>
      </c>
      <c r="G32" s="22">
        <v>7.2808158774786751</v>
      </c>
    </row>
    <row r="34" spans="1:11" ht="21" x14ac:dyDescent="0.25">
      <c r="A34" s="59" t="s">
        <v>18</v>
      </c>
      <c r="B34" s="10">
        <v>2013</v>
      </c>
      <c r="C34" s="10">
        <f t="shared" ref="C34:H34" si="0">B34+1</f>
        <v>2014</v>
      </c>
      <c r="D34" s="10">
        <f t="shared" si="0"/>
        <v>2015</v>
      </c>
      <c r="E34" s="10">
        <f t="shared" si="0"/>
        <v>2016</v>
      </c>
      <c r="F34" s="10">
        <f t="shared" si="0"/>
        <v>2017</v>
      </c>
      <c r="G34" s="10">
        <f t="shared" si="0"/>
        <v>2018</v>
      </c>
      <c r="H34" s="10">
        <f t="shared" si="0"/>
        <v>2019</v>
      </c>
      <c r="I34" s="26"/>
      <c r="J34" s="26"/>
      <c r="K34" s="26"/>
    </row>
    <row r="35" spans="1:11" ht="21" x14ac:dyDescent="0.25">
      <c r="A35" s="19" t="s">
        <v>0</v>
      </c>
      <c r="I35" s="27"/>
      <c r="J35" s="27"/>
      <c r="K35" s="27"/>
    </row>
    <row r="36" spans="1:11" ht="18.75" x14ac:dyDescent="0.25">
      <c r="A36" s="12" t="s">
        <v>2</v>
      </c>
      <c r="B36" s="28">
        <f>+B37+B38</f>
        <v>473.15310672219545</v>
      </c>
      <c r="C36" s="28">
        <f t="shared" ref="C36:H36" si="1">+C37+C38</f>
        <v>473.41279506717296</v>
      </c>
      <c r="D36" s="28">
        <f t="shared" si="1"/>
        <v>413.5686</v>
      </c>
      <c r="E36" s="28">
        <f t="shared" si="1"/>
        <v>513.51850000000002</v>
      </c>
      <c r="F36" s="28">
        <f t="shared" si="1"/>
        <v>546.70119999999997</v>
      </c>
      <c r="G36" s="28">
        <f t="shared" si="1"/>
        <v>556.33400000000006</v>
      </c>
      <c r="H36" s="28">
        <f t="shared" si="1"/>
        <v>749.46809999999994</v>
      </c>
      <c r="I36" s="29"/>
      <c r="J36" s="29"/>
      <c r="K36" s="29"/>
    </row>
    <row r="37" spans="1:11" ht="18" customHeight="1" x14ac:dyDescent="0.25">
      <c r="A37" s="14" t="s">
        <v>8</v>
      </c>
      <c r="B37" s="30">
        <v>192.75910672219538</v>
      </c>
      <c r="C37" s="30">
        <v>204.51519506717295</v>
      </c>
      <c r="D37" s="30">
        <v>221.13900000000001</v>
      </c>
      <c r="E37" s="30">
        <v>283.24599999999998</v>
      </c>
      <c r="F37" s="30">
        <v>323.06700000000001</v>
      </c>
      <c r="G37" s="30">
        <v>352.77</v>
      </c>
      <c r="H37" s="30">
        <v>525.29199999999992</v>
      </c>
      <c r="I37" s="31"/>
      <c r="J37" s="31"/>
      <c r="K37" s="31"/>
    </row>
    <row r="38" spans="1:11" ht="18.75" x14ac:dyDescent="0.25">
      <c r="A38" s="16" t="s">
        <v>9</v>
      </c>
      <c r="B38" s="32">
        <v>280.39400000000006</v>
      </c>
      <c r="C38" s="32">
        <v>268.89760000000001</v>
      </c>
      <c r="D38" s="32">
        <v>192.42959999999999</v>
      </c>
      <c r="E38" s="32">
        <v>230.27250000000004</v>
      </c>
      <c r="F38" s="32">
        <v>223.63419999999994</v>
      </c>
      <c r="G38" s="32">
        <v>203.56400000000002</v>
      </c>
      <c r="H38" s="32">
        <v>224.17609999999999</v>
      </c>
      <c r="I38" s="31"/>
      <c r="J38" s="31"/>
      <c r="K38" s="31"/>
    </row>
    <row r="39" spans="1:11" ht="10.5" customHeight="1" x14ac:dyDescent="0.25">
      <c r="A39" s="23"/>
      <c r="B39" s="33"/>
      <c r="C39" s="33"/>
      <c r="D39" s="33"/>
      <c r="E39" s="33"/>
      <c r="F39" s="33"/>
      <c r="G39" s="33"/>
      <c r="H39" s="33"/>
      <c r="I39" s="33"/>
      <c r="J39" s="33"/>
      <c r="K39" s="33"/>
    </row>
    <row r="40" spans="1:11" ht="21" x14ac:dyDescent="0.25">
      <c r="A40" s="25" t="s">
        <v>1</v>
      </c>
      <c r="B40" s="34"/>
      <c r="C40" s="34"/>
      <c r="D40" s="34"/>
      <c r="E40" s="34"/>
      <c r="F40" s="34"/>
      <c r="G40" s="34"/>
      <c r="H40" s="34"/>
      <c r="I40" s="35"/>
      <c r="J40" s="35"/>
      <c r="K40" s="35"/>
    </row>
    <row r="41" spans="1:11" ht="18" customHeight="1" x14ac:dyDescent="0.25">
      <c r="A41" s="12" t="s">
        <v>2</v>
      </c>
      <c r="B41" s="28">
        <f t="shared" ref="B41:H41" si="2">+B42+B43</f>
        <v>248.7649756660274</v>
      </c>
      <c r="C41" s="28">
        <f t="shared" si="2"/>
        <v>267.86389646046536</v>
      </c>
      <c r="D41" s="28">
        <f t="shared" si="2"/>
        <v>218.04300000000001</v>
      </c>
      <c r="E41" s="28">
        <f t="shared" si="2"/>
        <v>318.34649999999999</v>
      </c>
      <c r="F41" s="28">
        <f t="shared" si="2"/>
        <v>371.69919999999991</v>
      </c>
      <c r="G41" s="28">
        <f t="shared" si="2"/>
        <v>374.70100000000002</v>
      </c>
      <c r="H41" s="28">
        <f t="shared" si="2"/>
        <v>378.25739999999996</v>
      </c>
      <c r="I41" s="36"/>
      <c r="J41" s="36"/>
      <c r="K41" s="36"/>
    </row>
    <row r="42" spans="1:11" ht="18.75" x14ac:dyDescent="0.25">
      <c r="A42" s="14" t="s">
        <v>8</v>
      </c>
      <c r="B42" s="30">
        <v>131.27779566602737</v>
      </c>
      <c r="C42" s="30">
        <v>148.72429646046538</v>
      </c>
      <c r="D42" s="30">
        <v>168.447</v>
      </c>
      <c r="E42" s="30">
        <v>222.80399999999997</v>
      </c>
      <c r="F42" s="30">
        <v>269.23699999999997</v>
      </c>
      <c r="G42" s="30">
        <v>296.50600000000003</v>
      </c>
      <c r="H42" s="30">
        <v>299.46099999999996</v>
      </c>
      <c r="I42" s="33"/>
      <c r="J42" s="33"/>
      <c r="K42" s="33"/>
    </row>
    <row r="43" spans="1:11" ht="18.75" x14ac:dyDescent="0.25">
      <c r="A43" s="16" t="s">
        <v>9</v>
      </c>
      <c r="B43" s="32">
        <v>117.48718000000004</v>
      </c>
      <c r="C43" s="32">
        <v>119.13959999999997</v>
      </c>
      <c r="D43" s="32">
        <v>49.595999999999989</v>
      </c>
      <c r="E43" s="32">
        <v>95.542500000000047</v>
      </c>
      <c r="F43" s="32">
        <v>102.46219999999994</v>
      </c>
      <c r="G43" s="32">
        <v>78.195000000000007</v>
      </c>
      <c r="H43" s="32">
        <v>78.796399999999977</v>
      </c>
      <c r="I43" s="33"/>
      <c r="J43" s="33"/>
      <c r="K43" s="33"/>
    </row>
    <row r="44" spans="1:11" ht="10.5" customHeight="1" x14ac:dyDescent="0.25">
      <c r="A44" s="23"/>
      <c r="B44" s="37"/>
      <c r="C44" s="37"/>
      <c r="D44" s="37"/>
      <c r="E44" s="37"/>
      <c r="F44" s="37"/>
      <c r="G44" s="37"/>
      <c r="H44" s="37"/>
      <c r="I44" s="33"/>
      <c r="J44" s="33"/>
      <c r="K44" s="33"/>
    </row>
    <row r="45" spans="1:11" ht="21" x14ac:dyDescent="0.25">
      <c r="A45" s="25" t="s">
        <v>5</v>
      </c>
      <c r="B45" s="38"/>
      <c r="C45" s="38"/>
      <c r="D45" s="38"/>
      <c r="E45" s="38"/>
      <c r="F45" s="38"/>
      <c r="G45" s="38"/>
      <c r="H45" s="38"/>
      <c r="I45" s="35"/>
      <c r="J45" s="35"/>
      <c r="K45" s="35"/>
    </row>
    <row r="46" spans="1:11" ht="18.75" x14ac:dyDescent="0.25">
      <c r="A46" s="12" t="s">
        <v>2</v>
      </c>
      <c r="B46" s="28">
        <f t="shared" ref="B46:H46" si="3">+B47+B48</f>
        <v>164.47199999999998</v>
      </c>
      <c r="C46" s="28">
        <f t="shared" si="3"/>
        <v>170.13400000000001</v>
      </c>
      <c r="D46" s="28">
        <f t="shared" si="3"/>
        <v>151.46</v>
      </c>
      <c r="E46" s="28">
        <f t="shared" si="3"/>
        <v>205.90299999999999</v>
      </c>
      <c r="F46" s="28">
        <f t="shared" si="3"/>
        <v>258.49099999999999</v>
      </c>
      <c r="G46" s="28">
        <f t="shared" si="3"/>
        <v>286.81099999999998</v>
      </c>
      <c r="H46" s="28">
        <f t="shared" si="3"/>
        <v>242.27799999999999</v>
      </c>
      <c r="I46" s="36"/>
      <c r="J46" s="36"/>
      <c r="K46" s="36"/>
    </row>
    <row r="47" spans="1:11" ht="18.75" x14ac:dyDescent="0.25">
      <c r="A47" s="14" t="s">
        <v>8</v>
      </c>
      <c r="B47" s="30">
        <v>87.93</v>
      </c>
      <c r="C47" s="30">
        <v>97.82</v>
      </c>
      <c r="D47" s="30">
        <v>110.212</v>
      </c>
      <c r="E47" s="30">
        <v>142.34399999999999</v>
      </c>
      <c r="F47" s="30">
        <v>181.18299999999999</v>
      </c>
      <c r="G47" s="30">
        <v>205.05699999999999</v>
      </c>
      <c r="H47" s="30">
        <v>189.28399999999999</v>
      </c>
      <c r="I47" s="33"/>
      <c r="J47" s="33"/>
      <c r="K47" s="33"/>
    </row>
    <row r="48" spans="1:11" ht="18.75" x14ac:dyDescent="0.25">
      <c r="A48" s="16" t="s">
        <v>9</v>
      </c>
      <c r="B48" s="32">
        <v>76.541999999999987</v>
      </c>
      <c r="C48" s="32">
        <v>72.314000000000007</v>
      </c>
      <c r="D48" s="32">
        <v>41.248000000000005</v>
      </c>
      <c r="E48" s="32">
        <v>63.55899999999999</v>
      </c>
      <c r="F48" s="32">
        <v>77.308000000000007</v>
      </c>
      <c r="G48" s="32">
        <v>81.753999999999991</v>
      </c>
      <c r="H48" s="32">
        <v>52.994</v>
      </c>
      <c r="I48" s="33"/>
      <c r="J48" s="33"/>
      <c r="K48" s="33"/>
    </row>
    <row r="49" spans="1:11" ht="18.75" x14ac:dyDescent="0.25">
      <c r="A49" s="11"/>
      <c r="B49" s="11"/>
      <c r="C49" s="11"/>
      <c r="D49" s="11"/>
      <c r="E49" s="11"/>
      <c r="F49" s="11"/>
      <c r="G49" s="11"/>
      <c r="H49" s="11"/>
      <c r="I49" s="39"/>
      <c r="J49" s="39"/>
      <c r="K49" s="40"/>
    </row>
    <row r="50" spans="1:11" ht="21" x14ac:dyDescent="0.25">
      <c r="A50" s="58" t="s">
        <v>10</v>
      </c>
      <c r="B50" s="46"/>
      <c r="C50" s="46"/>
      <c r="D50" s="46"/>
      <c r="E50" s="46"/>
      <c r="F50" s="46"/>
      <c r="G50" s="50"/>
      <c r="H50" s="11"/>
      <c r="I50" s="11"/>
      <c r="J50" s="11"/>
    </row>
    <row r="51" spans="1:11" ht="18.75" x14ac:dyDescent="0.25">
      <c r="A51" s="12" t="s">
        <v>2</v>
      </c>
      <c r="B51" s="51">
        <v>69.451111545039225</v>
      </c>
      <c r="C51" s="51">
        <v>69.801520652355919</v>
      </c>
      <c r="D51" s="51">
        <v>69.351553498422078</v>
      </c>
      <c r="E51" s="51">
        <v>73.258701219264339</v>
      </c>
      <c r="F51" s="51">
        <v>56.088797592137276</v>
      </c>
      <c r="G51" s="52">
        <v>66.772726287046254</v>
      </c>
      <c r="H51" s="11"/>
      <c r="I51" s="11"/>
      <c r="J51" s="11"/>
    </row>
    <row r="52" spans="1:11" ht="18.75" x14ac:dyDescent="0.25">
      <c r="A52" s="14" t="s">
        <v>8</v>
      </c>
      <c r="B52" s="53">
        <v>76.64142916340532</v>
      </c>
      <c r="C52" s="53">
        <v>75.814803195970811</v>
      </c>
      <c r="D52" s="53">
        <v>72.264881670044829</v>
      </c>
      <c r="E52" s="53">
        <v>72.403464373422565</v>
      </c>
      <c r="F52" s="53">
        <v>53.214410699253747</v>
      </c>
      <c r="G52" s="54">
        <v>67.701977586280961</v>
      </c>
      <c r="H52" s="11"/>
      <c r="I52" s="11"/>
      <c r="J52" s="11"/>
    </row>
    <row r="53" spans="1:11" ht="18.75" x14ac:dyDescent="0.25">
      <c r="A53" s="16" t="s">
        <v>9</v>
      </c>
      <c r="B53" s="55">
        <v>60.218767173951491</v>
      </c>
      <c r="C53" s="55">
        <v>61.424437950434807</v>
      </c>
      <c r="D53" s="55">
        <v>65.224876176884223</v>
      </c>
      <c r="E53" s="55">
        <v>74.386276687646529</v>
      </c>
      <c r="F53" s="55">
        <v>64.264117168703223</v>
      </c>
      <c r="G53" s="56">
        <v>65.272391751761234</v>
      </c>
      <c r="H53" s="11"/>
      <c r="I53" s="11"/>
      <c r="J53" s="11"/>
    </row>
    <row r="54" spans="1:11" ht="18.75" x14ac:dyDescent="0.25">
      <c r="B54" s="9"/>
      <c r="C54" s="9"/>
      <c r="D54" s="9"/>
      <c r="E54" s="9"/>
      <c r="F54" s="9"/>
      <c r="G54" s="57"/>
      <c r="H54" s="11"/>
      <c r="I54" s="11"/>
      <c r="J54" s="11"/>
    </row>
    <row r="55" spans="1:11" ht="21" x14ac:dyDescent="0.25">
      <c r="A55" s="58" t="s">
        <v>11</v>
      </c>
      <c r="B55" s="46"/>
      <c r="C55" s="46"/>
      <c r="D55" s="46"/>
      <c r="E55" s="46"/>
      <c r="F55" s="46"/>
      <c r="G55" s="50"/>
    </row>
    <row r="56" spans="1:11" ht="18.75" x14ac:dyDescent="0.25">
      <c r="A56" s="12" t="s">
        <v>2</v>
      </c>
      <c r="B56" s="51">
        <v>4.515827609041315</v>
      </c>
      <c r="C56" s="51">
        <v>6.1355139170439346</v>
      </c>
      <c r="D56" s="51">
        <v>7.8282023762222739</v>
      </c>
      <c r="E56" s="51">
        <v>7.5781439702297098</v>
      </c>
      <c r="F56" s="51">
        <v>6.2974496002328948</v>
      </c>
      <c r="G56" s="52">
        <v>6.4891707917460213</v>
      </c>
    </row>
    <row r="57" spans="1:11" ht="18.75" x14ac:dyDescent="0.25">
      <c r="A57" s="14" t="s">
        <v>8</v>
      </c>
      <c r="B57" s="53">
        <v>5.2968228770920049</v>
      </c>
      <c r="C57" s="53">
        <v>6.7083748648018133</v>
      </c>
      <c r="D57" s="53">
        <v>8.9832906025071289</v>
      </c>
      <c r="E57" s="53">
        <v>9.6400104365240722</v>
      </c>
      <c r="F57" s="53">
        <v>7.0090232602230049</v>
      </c>
      <c r="G57" s="54">
        <v>7.4958265495716843</v>
      </c>
    </row>
    <row r="58" spans="1:11" ht="18.75" x14ac:dyDescent="0.25">
      <c r="A58" s="16" t="s">
        <v>9</v>
      </c>
      <c r="B58" s="55">
        <v>3.2395532105725295</v>
      </c>
      <c r="C58" s="55">
        <v>5.1504980405758012</v>
      </c>
      <c r="D58" s="55">
        <v>6.0154424471991401</v>
      </c>
      <c r="E58" s="55">
        <v>4.9321656788741102</v>
      </c>
      <c r="F58" s="55">
        <v>4.6215805153035241</v>
      </c>
      <c r="G58" s="56">
        <v>4.8033642331781916</v>
      </c>
    </row>
    <row r="59" spans="1:11" x14ac:dyDescent="0.25">
      <c r="B59" s="9"/>
      <c r="C59" s="9"/>
      <c r="D59" s="9"/>
      <c r="E59" s="9"/>
      <c r="F59" s="9"/>
      <c r="G59" s="57"/>
    </row>
    <row r="60" spans="1:11" ht="21" x14ac:dyDescent="0.25">
      <c r="A60" s="58" t="s">
        <v>12</v>
      </c>
      <c r="B60" s="46"/>
      <c r="C60" s="46"/>
      <c r="D60" s="46"/>
      <c r="E60" s="46"/>
      <c r="F60" s="46"/>
      <c r="G60" s="50"/>
    </row>
    <row r="61" spans="1:11" ht="18.75" x14ac:dyDescent="0.25">
      <c r="A61" s="12" t="s">
        <v>2</v>
      </c>
      <c r="B61" s="51">
        <v>10.803233164388713</v>
      </c>
      <c r="C61" s="51">
        <v>6.4680933740237867</v>
      </c>
      <c r="D61" s="51">
        <v>8.0579943135375274</v>
      </c>
      <c r="E61" s="51">
        <v>9.313120742707099</v>
      </c>
      <c r="F61" s="51">
        <v>9.9671805510223273</v>
      </c>
      <c r="G61" s="52">
        <v>8.9092809198257239</v>
      </c>
    </row>
    <row r="62" spans="1:11" ht="18.75" x14ac:dyDescent="0.25">
      <c r="A62" s="14" t="s">
        <v>8</v>
      </c>
      <c r="B62" s="53">
        <v>8.3800566708868391</v>
      </c>
      <c r="C62" s="53">
        <v>10.723521941197285</v>
      </c>
      <c r="D62" s="53">
        <v>14.267082680285572</v>
      </c>
      <c r="E62" s="53">
        <v>13.255826111558736</v>
      </c>
      <c r="F62" s="53">
        <v>12.082929030469444</v>
      </c>
      <c r="G62" s="54">
        <v>11.930134220728487</v>
      </c>
    </row>
    <row r="63" spans="1:11" ht="18.75" x14ac:dyDescent="0.25">
      <c r="A63" s="16" t="s">
        <v>9</v>
      </c>
      <c r="B63" s="55">
        <v>12.016803144277571</v>
      </c>
      <c r="C63" s="55">
        <v>3.7327198813382414</v>
      </c>
      <c r="D63" s="55">
        <v>3.5506848159392397</v>
      </c>
      <c r="E63" s="55">
        <v>6.1392401146202733</v>
      </c>
      <c r="F63" s="55">
        <v>8.2176630186263431</v>
      </c>
      <c r="G63" s="56">
        <v>6.8171407983316268</v>
      </c>
    </row>
    <row r="64" spans="1:11" x14ac:dyDescent="0.25">
      <c r="G64" s="44"/>
    </row>
    <row r="65" spans="1:7" ht="21" x14ac:dyDescent="0.25">
      <c r="A65" s="58" t="s">
        <v>13</v>
      </c>
      <c r="B65" s="49"/>
      <c r="C65" s="49"/>
      <c r="D65" s="49"/>
      <c r="E65" s="49"/>
      <c r="F65" s="49"/>
      <c r="G65" s="49"/>
    </row>
    <row r="66" spans="1:7" ht="21" x14ac:dyDescent="0.25">
      <c r="A66" s="47" t="s">
        <v>19</v>
      </c>
      <c r="B66" s="10"/>
      <c r="C66" s="10"/>
      <c r="D66" s="10"/>
      <c r="E66" s="10"/>
      <c r="F66" s="10"/>
      <c r="G66" s="45"/>
    </row>
    <row r="67" spans="1:7" ht="18.75" x14ac:dyDescent="0.25">
      <c r="A67" s="12" t="s">
        <v>2</v>
      </c>
      <c r="B67" s="20">
        <v>25.788589370224585</v>
      </c>
      <c r="C67" s="20">
        <v>21.744044740772253</v>
      </c>
      <c r="D67" s="20">
        <v>28.881743848491343</v>
      </c>
      <c r="E67" s="20">
        <v>32.128336143812405</v>
      </c>
      <c r="F67" s="20">
        <v>42.216210551749867</v>
      </c>
      <c r="G67" s="41">
        <v>30.182426472874148</v>
      </c>
    </row>
    <row r="68" spans="1:7" ht="18.75" x14ac:dyDescent="0.25">
      <c r="A68" s="14" t="s">
        <v>8</v>
      </c>
      <c r="B68" s="21">
        <v>34.015837080555393</v>
      </c>
      <c r="C68" s="21">
        <v>33.531837939563211</v>
      </c>
      <c r="D68" s="21">
        <v>32.989793892476733</v>
      </c>
      <c r="E68" s="21">
        <v>45.275913818447975</v>
      </c>
      <c r="F68" s="21">
        <v>62.741217656999758</v>
      </c>
      <c r="G68" s="42">
        <v>42.603394419164822</v>
      </c>
    </row>
    <row r="69" spans="1:7" ht="18.75" x14ac:dyDescent="0.25">
      <c r="A69" s="16" t="s">
        <v>9</v>
      </c>
      <c r="B69" s="22">
        <v>21.668237070199645</v>
      </c>
      <c r="C69" s="22">
        <v>14.166895566664836</v>
      </c>
      <c r="D69" s="22">
        <v>25.899622821026881</v>
      </c>
      <c r="E69" s="22">
        <v>21.544526758140083</v>
      </c>
      <c r="F69" s="22">
        <v>25.244032557997741</v>
      </c>
      <c r="G69" s="43">
        <v>21.580087067494542</v>
      </c>
    </row>
    <row r="70" spans="1:7" x14ac:dyDescent="0.25">
      <c r="G70" s="44"/>
    </row>
    <row r="71" spans="1:7" ht="23.25" x14ac:dyDescent="0.25">
      <c r="A71" s="58" t="s">
        <v>14</v>
      </c>
      <c r="B71" s="48"/>
      <c r="C71" s="48"/>
      <c r="D71" s="48"/>
      <c r="E71" s="48"/>
      <c r="F71" s="48"/>
      <c r="G71" s="48"/>
    </row>
    <row r="72" spans="1:7" ht="21" x14ac:dyDescent="0.25">
      <c r="A72" s="47" t="s">
        <v>20</v>
      </c>
      <c r="B72" s="10"/>
      <c r="C72" s="10"/>
      <c r="D72" s="10"/>
      <c r="E72" s="10"/>
      <c r="F72" s="10"/>
      <c r="G72" s="45"/>
    </row>
    <row r="73" spans="1:7" ht="18.75" x14ac:dyDescent="0.25">
      <c r="A73" s="12" t="s">
        <v>2</v>
      </c>
      <c r="B73" s="20">
        <v>41.891524229169697</v>
      </c>
      <c r="C73" s="20">
        <v>29.746505082816842</v>
      </c>
      <c r="D73" s="20">
        <v>27.899957688872174</v>
      </c>
      <c r="E73" s="20">
        <v>28.987248829257258</v>
      </c>
      <c r="F73" s="20">
        <v>23.609841861112248</v>
      </c>
      <c r="G73" s="41">
        <v>29.518106928323885</v>
      </c>
    </row>
    <row r="74" spans="1:7" ht="18.75" x14ac:dyDescent="0.25">
      <c r="A74" s="14" t="s">
        <v>8</v>
      </c>
      <c r="B74" s="21">
        <v>24.635750256686062</v>
      </c>
      <c r="C74" s="21">
        <v>31.980119791002931</v>
      </c>
      <c r="D74" s="21">
        <v>43.246959125558995</v>
      </c>
      <c r="E74" s="21">
        <v>29.277876454826103</v>
      </c>
      <c r="F74" s="21">
        <v>19.258359148408086</v>
      </c>
      <c r="G74" s="42">
        <v>28.002778612780681</v>
      </c>
    </row>
    <row r="75" spans="1:7" ht="18.75" x14ac:dyDescent="0.25">
      <c r="A75" s="16" t="s">
        <v>9</v>
      </c>
      <c r="B75" s="22">
        <v>55.458148742540281</v>
      </c>
      <c r="C75" s="22">
        <v>26.348185202419732</v>
      </c>
      <c r="D75" s="22">
        <v>13.709407432206227</v>
      </c>
      <c r="E75" s="22">
        <v>28.495590474275375</v>
      </c>
      <c r="F75" s="22">
        <v>32.552893440247317</v>
      </c>
      <c r="G75" s="43">
        <v>31.589959655909301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9" ma:contentTypeDescription="Creare un nuovo documento." ma:contentTypeScope="" ma:versionID="3f308da30a73b110d46cdb7d16655213">
  <xsd:schema xmlns:xsd="http://www.w3.org/2001/XMLSchema" xmlns:xs="http://www.w3.org/2001/XMLSchema" xmlns:p="http://schemas.microsoft.com/office/2006/metadata/properties" xmlns:ns2="cac865bf-8cfb-4630-8b29-d95ed55fab59" targetNamespace="http://schemas.microsoft.com/office/2006/metadata/properties" ma:root="true" ma:fieldsID="b44dc3414e9bf3876039c63012ea4851" ns2:_="">
    <xsd:import namespace="cac865bf-8cfb-4630-8b29-d95ed55fab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41CB0D6-71D5-45F3-96A9-F721D01BE3A7}"/>
</file>

<file path=customXml/itemProps2.xml><?xml version="1.0" encoding="utf-8"?>
<ds:datastoreItem xmlns:ds="http://schemas.openxmlformats.org/officeDocument/2006/customXml" ds:itemID="{A2DBD777-1B40-4C21-AE9F-8DBDC058C180}"/>
</file>

<file path=customXml/itemProps3.xml><?xml version="1.0" encoding="utf-8"?>
<ds:datastoreItem xmlns:ds="http://schemas.openxmlformats.org/officeDocument/2006/customXml" ds:itemID="{183F407E-4D33-4A80-A4C2-D9FEAA3FD0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2015-2019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Nevio Capodaglio</cp:lastModifiedBy>
  <cp:lastPrinted>2015-04-14T14:00:34Z</cp:lastPrinted>
  <dcterms:created xsi:type="dcterms:W3CDTF">2015-04-08T12:40:46Z</dcterms:created>
  <dcterms:modified xsi:type="dcterms:W3CDTF">2020-12-18T19:33:17Z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