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passero_a\Desktop\22 febbraio\"/>
    </mc:Choice>
  </mc:AlternateContent>
  <bookViews>
    <workbookView xWindow="0" yWindow="0" windowWidth="28800" windowHeight="12435"/>
  </bookViews>
  <sheets>
    <sheet name="I_Product_Demand" sheetId="3" r:id="rId1"/>
    <sheet name="I_Routing_Factors" sheetId="5" r:id="rId2"/>
    <sheet name="I_Network_Design_Param" sheetId="4" r:id="rId3"/>
  </sheets>
  <externalReferences>
    <externalReference r:id="rId4"/>
    <externalReference r:id="rId5"/>
    <externalReference r:id="rId6"/>
    <externalReference r:id="rId7"/>
  </externalReferences>
  <definedNames>
    <definedName name="acc_sprog">[1]I_Interface!$H$13</definedName>
    <definedName name="Annualisation_Methods">[2]I_Parameters!$C$12:$C$14</definedName>
    <definedName name="Annualisation_Selected">[2]I_Parameters!$D$16</definedName>
    <definedName name="Annualised_Capex_Antenna">[2]C_Network_Components!#REF!</definedName>
    <definedName name="Annualised_Capex_BSC_RNC">[2]C_Network_Components!$E$192:$G$192</definedName>
    <definedName name="Annualised_Capex_BTS">[2]C_Network_Components!$E$54:$G$54</definedName>
    <definedName name="Annualised_Capex_MSC_MGW">[2]C_Network_Components!$E$333:$G$333</definedName>
    <definedName name="Annualised_Capex_Other">[2]C_Network_Components!$E$767:$G$767</definedName>
    <definedName name="Annualised_Capex_Towers">[2]C_Network_Components!$E$123:$G$123</definedName>
    <definedName name="Annualised_Capex_TX_Path">[2]C_Network_Components!$E$630:$G$630</definedName>
    <definedName name="Antenna_Gain">[2]Selection_Lists!#REF!</definedName>
    <definedName name="Area_Allocations_1">[2]I_Network_Design_Param!$D$47:$D$52</definedName>
    <definedName name="Average_Call_Duration">[2]I_Product_Demand!$F$4</definedName>
    <definedName name="Avg_Age">[2]I_Parameters!$F$12</definedName>
    <definedName name="Blocking_Percents">[2]Selection_Lists!$H$22:$I$22</definedName>
    <definedName name="Calculated_2G_site_quantity">[2]I_Network_Design_Param!$K$413</definedName>
    <definedName name="Calculated_3G_site_quantity">[2]I_Network_Design_Param!$K$414</definedName>
    <definedName name="Capex_Antenna">[2]C_Network_Components!#REF!</definedName>
    <definedName name="Capex_BSC_RNC">[2]C_Network_Components!$E$176:$G$176</definedName>
    <definedName name="Capex_BTS">[2]C_Network_Components!$E$38:$G$38</definedName>
    <definedName name="Capex_MSC_MGW">[2]C_Network_Components!$E$293:$G$293</definedName>
    <definedName name="Capex_Other">[2]C_Network_Components!$E$751:$G$751</definedName>
    <definedName name="Capex_Towers">[2]C_Network_Components!$E$107:$G$107</definedName>
    <definedName name="Capex_TX_Path">[2]C_Network_Components!$E$546:$G$546</definedName>
    <definedName name="Cell_Site_Radii_Inputs">[2]I_Network_Design_Param!#REF!</definedName>
    <definedName name="Components_Antenna">[2]I_Network_Components!#REF!</definedName>
    <definedName name="Components_BSC_RNC">[2]I_Network_Components!$B$88:$D$99</definedName>
    <definedName name="Components_BTS">[2]I_Network_Components!$B$22:$D$33</definedName>
    <definedName name="Components_MSC_MGW">[2]I_Network_Components!$B$119:$D$154</definedName>
    <definedName name="Components_Other">[2]I_Network_Components!$B$273:$D$284</definedName>
    <definedName name="Components_Towers">[2]I_Network_Components!$B$55:$D$66</definedName>
    <definedName name="Components_TX_Path">[2]I_Network_Components!$B$174:$D$253</definedName>
    <definedName name="core_sprog">[3]I_Interface!$E$19</definedName>
    <definedName name="Cost_of_Capital">[2]I_Parameters!$D$8</definedName>
    <definedName name="Coverage_Tech_2G">[2]I_Parameters!$D$23</definedName>
    <definedName name="Coverage_Tech_3G">[2]I_Parameters!$D$24</definedName>
    <definedName name="Demand_Coverage">[2]I_Product_Demand!$E$8:$E$71</definedName>
    <definedName name="Demand_Full">[2]I_Product_Demand!$G$8:$G$71</definedName>
    <definedName name="Demand_Initial">[2]I_Product_Demand!$F$8:$F$71</definedName>
    <definedName name="Demand_of_Increment">[2]I_Product_Demand!$G$72</definedName>
    <definedName name="Demand_Scenario_1">[2]Selection_Lists!$C$186</definedName>
    <definedName name="Demand_Scenario_2">[2]Selection_Lists!$C$187</definedName>
    <definedName name="Demand_Scenario_3">[2]Selection_Lists!$C$188</definedName>
    <definedName name="Demand_Scenarios">[2]Selection_Lists!$C$186:$C$188</definedName>
    <definedName name="Frequency_Bands_2G">[2]Selection_Lists!#REF!</definedName>
    <definedName name="Frequency_Bands_3G">[2]Selection_Lists!#REF!</definedName>
    <definedName name="FTE_per_Antenna">[2]I_Network_Components!#REF!</definedName>
    <definedName name="FTE_per_BSC_RNC">[2]I_Network_Components!$H$79:$Y$79</definedName>
    <definedName name="FTE_per_BTS">[2]I_Network_Components!$H$13:$Y$13</definedName>
    <definedName name="FTE_per_MSC_MGW">[2]I_Network_Components!$H$110:$Y$110</definedName>
    <definedName name="FTE_per_Other">[2]I_Network_Components!$H$264:$Y$264</definedName>
    <definedName name="FTE_per_Towers">[2]I_Network_Components!$H$46:$Y$46</definedName>
    <definedName name="FTE_per_TX_Path">[2]I_Network_Components!$H$165:$Y$165</definedName>
    <definedName name="FTE_Total_Antenna">[2]C_Network_Components!#REF!</definedName>
    <definedName name="FTE_Total_BSC_RNC">[2]C_Network_Components!$E$160:$G$160</definedName>
    <definedName name="FTE_Total_BTS">[2]C_Network_Components!$E$22:$G$22</definedName>
    <definedName name="FTE_Total_MSC_MGW">[2]C_Network_Components!$E$253:$G$253</definedName>
    <definedName name="FTE_Total_Other">[2]C_Network_Components!$E$735:$G$735</definedName>
    <definedName name="FTE_Total_Towers">[2]C_Network_Components!$E$91:$G$91</definedName>
    <definedName name="FTE_Total_TX_Path">[2]C_Network_Components!$E$462:$G$462</definedName>
    <definedName name="Geotypes">[2]Selection_Lists!$C$173:$C$178</definedName>
    <definedName name="Message_Length">[2]I_Product_Demand!$N$8:$N$71</definedName>
    <definedName name="Network_Elements">[2]I_Network_Elements!$H$9:$H$104</definedName>
    <definedName name="Network_Elements_2G_3G">[2]I_Network_Elements!$F$9:$F$104</definedName>
    <definedName name="Network_Elements_Units">[2]I_Network_Elements!$E$9:$E$104</definedName>
    <definedName name="Network_Elements_Usage_Drivers">[2]Selection_Lists!$C$150:$C$155</definedName>
    <definedName name="Network_FTE_Scenario_1">[2]C_Network_Components!$E$796</definedName>
    <definedName name="Network_FTE_Scenario_2">[2]C_Network_Components!$F$796</definedName>
    <definedName name="Network_FTE_Scenario_3">[2]C_Network_Components!$G$796</definedName>
    <definedName name="Network_Staff_Allocations">[2]I_Opex_Inputs!$C$6:$C$14</definedName>
    <definedName name="Network_Staff_Costs_Scenario_1">[2]C_Opex_Costs!$N$11:$N$19</definedName>
    <definedName name="Network_Staff_Costs_Scenario_2">[2]C_Opex_Costs!$N$30:$N$38</definedName>
    <definedName name="Network_Staff_Costs_Scenario_3">[2]C_Opex_Costs!$N$49:$N$57</definedName>
    <definedName name="Non_Network_Staff_Costs_Scenario_1">[2]C_Opex_Costs!$N$69:$N$77</definedName>
    <definedName name="Non_Network_Staff_Costs_Scenario_2">[2]C_Opex_Costs!$N$88:$N$96</definedName>
    <definedName name="Non_Network_Staff_Costs_Scenario_3">[2]C_Opex_Costs!$N$107:$N$115</definedName>
    <definedName name="Office_Space_Cost">[2]I_Opex_Inputs!$F$87</definedName>
    <definedName name="Opex_Antenna">[2]C_Network_Components!#REF!</definedName>
    <definedName name="Opex_BSC_RNC">[2]C_Network_Components!$E$208:$G$208</definedName>
    <definedName name="Opex_BTS">[2]C_Network_Components!$E$70:$G$70</definedName>
    <definedName name="Opex_Drivers">[2]Selection_Lists!$C$196:$C$199</definedName>
    <definedName name="Opex_Furniture_per">[2]I_Opex_Inputs!$J$69:$J$77</definedName>
    <definedName name="Opex_IT_per">[2]I_Opex_Inputs!$I$69:$I$77</definedName>
    <definedName name="Opex_MSC_MGW">[2]C_Network_Components!$E$373:$G$373</definedName>
    <definedName name="Opex_Office_Equip_per">[2]I_Opex_Inputs!$K$69:$K$77</definedName>
    <definedName name="Opex_Other">[2]C_Network_Components!$E$783:$G$783</definedName>
    <definedName name="Opex_Salary_per">[2]I_Opex_Inputs!$D$69:$D$77</definedName>
    <definedName name="Opex_Social_Uplift_per">[2]I_Opex_Inputs!$E$69:$E$77</definedName>
    <definedName name="Opex_Space_per">[2]I_Opex_Inputs!$F$69:$F$77</definedName>
    <definedName name="Opex_Sundry_per">[2]I_Opex_Inputs!$L$69:$L$77</definedName>
    <definedName name="Opex_Tools_per">[2]I_Opex_Inputs!$H$69:$H$77</definedName>
    <definedName name="Opex_Towers">[2]C_Network_Components!$E$139:$G$139</definedName>
    <definedName name="Opex_TX_Path">[2]C_Network_Components!$E$714:$G$714</definedName>
    <definedName name="Opex_Vehicles_per">[2]I_Opex_Inputs!$G$69:$G$77</definedName>
    <definedName name="overh">'[4]Control Sheet'!$D$24</definedName>
    <definedName name="Packet_Length">[2]I_Product_Demand!$M$8:$M$71</definedName>
    <definedName name="Part_items">[2]I_Network_Components!$G$8:$G$19</definedName>
    <definedName name="Parts_Antenna">[2]I_Network_Components!#REF!</definedName>
    <definedName name="Parts_BSC_RNC">[2]I_Network_Components!$H$73:$Y$73</definedName>
    <definedName name="Parts_BTS">[2]I_Network_Components!$H$7:$Y$7</definedName>
    <definedName name="Parts_MSC_MGW">[2]I_Network_Components!$H$104:$Y$104</definedName>
    <definedName name="Parts_Other">[2]I_Network_Components!$H$258:$Y$258</definedName>
    <definedName name="Parts_Towers">[2]I_Network_Components!$H$40:$Y$40</definedName>
    <definedName name="Parts_TX_Path">[2]I_Network_Components!$H$159:$Y$159</definedName>
    <definedName name="Peak_to_Mean">[2]I_Product_Demand!$L$8:$L$71</definedName>
    <definedName name="Percent_2G">[2]I_Product_Demand!$I$8:$I$71</definedName>
    <definedName name="Products">[2]I_Product_Demand!$P$8:$P$71</definedName>
    <definedName name="Products_Units">[2]I_Product_Demand!$D$8:$D$71</definedName>
    <definedName name="scenario">'[4]Control Sheet'!$D$5</definedName>
    <definedName name="Scrap_Value">[2]I_Parameters!$D$18</definedName>
    <definedName name="Sector_Options">[2]I_Network_Design_Param!$D$200:$G$200</definedName>
    <definedName name="Sites_Geo_1">[2]I_Network_Design_Param!#REF!</definedName>
    <definedName name="Sites_Geo_1_2G">[2]I_Network_Design_Param!#REF!</definedName>
    <definedName name="Sites_Geo_1_3G">[2]I_Network_Design_Param!#REF!</definedName>
    <definedName name="Sites_Geo_2">[2]I_Network_Design_Param!#REF!</definedName>
    <definedName name="Sites_Geo_2_2G">[2]I_Network_Design_Param!#REF!</definedName>
    <definedName name="Sites_Geo_2_3G">[2]I_Network_Design_Param!#REF!</definedName>
    <definedName name="Sites_Geo_3">[2]I_Network_Design_Param!#REF!</definedName>
    <definedName name="Sites_Geo_3_2G">[2]I_Network_Design_Param!#REF!</definedName>
    <definedName name="Sites_Geo_3_3G">[2]I_Network_Design_Param!#REF!</definedName>
    <definedName name="Sites_Total_1">[2]I_Network_Design_Param!#REF!</definedName>
    <definedName name="Sites_Total_1_2G">[2]I_Network_Design_Param!#REF!</definedName>
    <definedName name="Sites_Total_1_3G">[2]I_Network_Design_Param!#REF!</definedName>
    <definedName name="Sites_Total_2">[2]I_Network_Design_Param!#REF!</definedName>
    <definedName name="Sites_Total_2_2G">[2]I_Network_Design_Param!#REF!</definedName>
    <definedName name="Sites_Total_2_3G">[2]I_Network_Design_Param!#REF!</definedName>
    <definedName name="Sites_Total_3">[2]I_Network_Design_Param!#REF!</definedName>
    <definedName name="Sites_Total_3_2G">[2]I_Network_Design_Param!#REF!</definedName>
    <definedName name="Sites_Total_3_3G">[2]I_Network_Design_Param!#REF!</definedName>
    <definedName name="Speech_bit_rate">[2]I_Network_Elements!$G$9:$G$104</definedName>
    <definedName name="Staff_Categories">[2]Selection_Lists!$C$206:$C$214</definedName>
    <definedName name="Staff_Scenario_1">[2]I_Opex_Inputs!$G$52:$G$60</definedName>
    <definedName name="Staff_Scenario_2">[2]I_Opex_Inputs!$H$52:$H$60</definedName>
    <definedName name="Staff_Scenario_3">[2]I_Opex_Inputs!$I$52:$I$60</definedName>
    <definedName name="Tempnav_2">[2]I_Network_Design_Param!#REF!</definedName>
    <definedName name="Total_Sites">[2]I_Network_Design_Param!$D$393:$F$393</definedName>
    <definedName name="Two_G_Three_G">[2]Selection_Lists!$C$163:$C$165</definedName>
    <definedName name="ucost">'[4]Control Sheet'!$D$16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 a="1"/>
  <c r="D99" i="5" s="1"/>
  <c r="C7" i="5" a="1"/>
  <c r="C100" i="5" s="1"/>
  <c r="B7" i="5" a="1"/>
  <c r="B101" i="5" s="1"/>
  <c r="F6" i="5" a="1"/>
  <c r="BK6" i="5" s="1"/>
  <c r="F5" i="5" a="1"/>
  <c r="BJ5" i="5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BB3" i="5" s="1"/>
  <c r="BC3" i="5" s="1"/>
  <c r="BD3" i="5" s="1"/>
  <c r="BE3" i="5" s="1"/>
  <c r="BF3" i="5" s="1"/>
  <c r="BG3" i="5" s="1"/>
  <c r="BH3" i="5" s="1"/>
  <c r="BI3" i="5" s="1"/>
  <c r="BJ3" i="5" s="1"/>
  <c r="BK3" i="5" s="1"/>
  <c r="C52" i="5" l="1"/>
  <c r="G5" i="5"/>
  <c r="C9" i="5"/>
  <c r="C63" i="5"/>
  <c r="C20" i="5"/>
  <c r="C79" i="5"/>
  <c r="C36" i="5"/>
  <c r="K5" i="5"/>
  <c r="C31" i="5"/>
  <c r="C57" i="5"/>
  <c r="C85" i="5"/>
  <c r="BC5" i="5"/>
  <c r="C15" i="5"/>
  <c r="C41" i="5"/>
  <c r="C73" i="5"/>
  <c r="AV6" i="5"/>
  <c r="W5" i="5"/>
  <c r="P6" i="5"/>
  <c r="C25" i="5"/>
  <c r="C47" i="5"/>
  <c r="C68" i="5"/>
  <c r="C93" i="5"/>
  <c r="AM5" i="5"/>
  <c r="AF6" i="5"/>
  <c r="D12" i="5"/>
  <c r="D20" i="5"/>
  <c r="D28" i="5"/>
  <c r="D36" i="5"/>
  <c r="D44" i="5"/>
  <c r="D52" i="5"/>
  <c r="D60" i="5"/>
  <c r="D68" i="5"/>
  <c r="D76" i="5"/>
  <c r="AA5" i="5"/>
  <c r="AQ5" i="5"/>
  <c r="BG5" i="5"/>
  <c r="C11" i="5"/>
  <c r="C16" i="5"/>
  <c r="C21" i="5"/>
  <c r="C27" i="5"/>
  <c r="C32" i="5"/>
  <c r="C37" i="5"/>
  <c r="C43" i="5"/>
  <c r="C48" i="5"/>
  <c r="C53" i="5"/>
  <c r="C59" i="5"/>
  <c r="C64" i="5"/>
  <c r="C69" i="5"/>
  <c r="C75" i="5"/>
  <c r="C80" i="5"/>
  <c r="C87" i="5"/>
  <c r="C95" i="5"/>
  <c r="D7" i="5"/>
  <c r="D15" i="5"/>
  <c r="D23" i="5"/>
  <c r="D31" i="5"/>
  <c r="D39" i="5"/>
  <c r="D47" i="5"/>
  <c r="D55" i="5"/>
  <c r="D63" i="5"/>
  <c r="D71" i="5"/>
  <c r="D79" i="5"/>
  <c r="D92" i="5"/>
  <c r="D88" i="5"/>
  <c r="T6" i="5"/>
  <c r="AJ6" i="5"/>
  <c r="AZ6" i="5"/>
  <c r="O5" i="5"/>
  <c r="AE5" i="5"/>
  <c r="AU5" i="5"/>
  <c r="BK5" i="5"/>
  <c r="H6" i="5"/>
  <c r="X6" i="5"/>
  <c r="AN6" i="5"/>
  <c r="BD6" i="5"/>
  <c r="C7" i="5"/>
  <c r="C12" i="5"/>
  <c r="C17" i="5"/>
  <c r="C23" i="5"/>
  <c r="C28" i="5"/>
  <c r="C33" i="5"/>
  <c r="C39" i="5"/>
  <c r="C44" i="5"/>
  <c r="C49" i="5"/>
  <c r="C55" i="5"/>
  <c r="C60" i="5"/>
  <c r="C65" i="5"/>
  <c r="C71" i="5"/>
  <c r="C76" i="5"/>
  <c r="C81" i="5"/>
  <c r="C89" i="5"/>
  <c r="C97" i="5"/>
  <c r="D8" i="5"/>
  <c r="D16" i="5"/>
  <c r="D24" i="5"/>
  <c r="D32" i="5"/>
  <c r="D40" i="5"/>
  <c r="D48" i="5"/>
  <c r="D56" i="5"/>
  <c r="D64" i="5"/>
  <c r="D72" i="5"/>
  <c r="D80" i="5"/>
  <c r="D96" i="5"/>
  <c r="S5" i="5"/>
  <c r="AI5" i="5"/>
  <c r="AY5" i="5"/>
  <c r="L6" i="5"/>
  <c r="AB6" i="5"/>
  <c r="AR6" i="5"/>
  <c r="BH6" i="5"/>
  <c r="C8" i="5"/>
  <c r="C13" i="5"/>
  <c r="C19" i="5"/>
  <c r="C24" i="5"/>
  <c r="C29" i="5"/>
  <c r="C35" i="5"/>
  <c r="C40" i="5"/>
  <c r="C45" i="5"/>
  <c r="C51" i="5"/>
  <c r="C56" i="5"/>
  <c r="C61" i="5"/>
  <c r="C67" i="5"/>
  <c r="C72" i="5"/>
  <c r="C77" i="5"/>
  <c r="C83" i="5"/>
  <c r="C91" i="5"/>
  <c r="C101" i="5"/>
  <c r="D11" i="5"/>
  <c r="D19" i="5"/>
  <c r="D27" i="5"/>
  <c r="D35" i="5"/>
  <c r="D43" i="5"/>
  <c r="D51" i="5"/>
  <c r="D59" i="5"/>
  <c r="D67" i="5"/>
  <c r="D75" i="5"/>
  <c r="D84" i="5"/>
  <c r="D100" i="5"/>
  <c r="B14" i="5"/>
  <c r="B26" i="5"/>
  <c r="B38" i="5"/>
  <c r="B46" i="5"/>
  <c r="B62" i="5"/>
  <c r="B78" i="5"/>
  <c r="B94" i="5"/>
  <c r="I6" i="5"/>
  <c r="M6" i="5"/>
  <c r="Q6" i="5"/>
  <c r="U6" i="5"/>
  <c r="Y6" i="5"/>
  <c r="AC6" i="5"/>
  <c r="AG6" i="5"/>
  <c r="AK6" i="5"/>
  <c r="AO6" i="5"/>
  <c r="AS6" i="5"/>
  <c r="AW6" i="5"/>
  <c r="BA6" i="5"/>
  <c r="BE6" i="5"/>
  <c r="BI6" i="5"/>
  <c r="B7" i="5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C10" i="5"/>
  <c r="C14" i="5"/>
  <c r="C18" i="5"/>
  <c r="C22" i="5"/>
  <c r="C26" i="5"/>
  <c r="C30" i="5"/>
  <c r="C34" i="5"/>
  <c r="C38" i="5"/>
  <c r="C42" i="5"/>
  <c r="C46" i="5"/>
  <c r="C50" i="5"/>
  <c r="C54" i="5"/>
  <c r="C58" i="5"/>
  <c r="C62" i="5"/>
  <c r="C66" i="5"/>
  <c r="C70" i="5"/>
  <c r="C74" i="5"/>
  <c r="C78" i="5"/>
  <c r="C82" i="5"/>
  <c r="C86" i="5"/>
  <c r="C90" i="5"/>
  <c r="C94" i="5"/>
  <c r="C98" i="5"/>
  <c r="C102" i="5"/>
  <c r="D9" i="5"/>
  <c r="D13" i="5"/>
  <c r="D17" i="5"/>
  <c r="D21" i="5"/>
  <c r="D25" i="5"/>
  <c r="D29" i="5"/>
  <c r="D33" i="5"/>
  <c r="D37" i="5"/>
  <c r="D41" i="5"/>
  <c r="D45" i="5"/>
  <c r="D49" i="5"/>
  <c r="D53" i="5"/>
  <c r="D57" i="5"/>
  <c r="D61" i="5"/>
  <c r="D65" i="5"/>
  <c r="D69" i="5"/>
  <c r="D73" i="5"/>
  <c r="D77" i="5"/>
  <c r="D81" i="5"/>
  <c r="D85" i="5"/>
  <c r="D89" i="5"/>
  <c r="D93" i="5"/>
  <c r="D97" i="5"/>
  <c r="D101" i="5"/>
  <c r="B10" i="5"/>
  <c r="B22" i="5"/>
  <c r="B30" i="5"/>
  <c r="B42" i="5"/>
  <c r="B54" i="5"/>
  <c r="B70" i="5"/>
  <c r="B86" i="5"/>
  <c r="B98" i="5"/>
  <c r="I5" i="5"/>
  <c r="M5" i="5"/>
  <c r="Q5" i="5"/>
  <c r="U5" i="5"/>
  <c r="Y5" i="5"/>
  <c r="AC5" i="5"/>
  <c r="AG5" i="5"/>
  <c r="AK5" i="5"/>
  <c r="AO5" i="5"/>
  <c r="AS5" i="5"/>
  <c r="AW5" i="5"/>
  <c r="BA5" i="5"/>
  <c r="BE5" i="5"/>
  <c r="BI5" i="5"/>
  <c r="F6" i="5"/>
  <c r="J6" i="5"/>
  <c r="N6" i="5"/>
  <c r="R6" i="5"/>
  <c r="V6" i="5"/>
  <c r="Z6" i="5"/>
  <c r="AD6" i="5"/>
  <c r="AH6" i="5"/>
  <c r="AL6" i="5"/>
  <c r="AP6" i="5"/>
  <c r="AT6" i="5"/>
  <c r="AX6" i="5"/>
  <c r="BB6" i="5"/>
  <c r="BF6" i="5"/>
  <c r="BJ6" i="5"/>
  <c r="B8" i="5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C99" i="5"/>
  <c r="D10" i="5"/>
  <c r="D14" i="5"/>
  <c r="D18" i="5"/>
  <c r="D22" i="5"/>
  <c r="D26" i="5"/>
  <c r="D30" i="5"/>
  <c r="D34" i="5"/>
  <c r="D38" i="5"/>
  <c r="D42" i="5"/>
  <c r="D46" i="5"/>
  <c r="D50" i="5"/>
  <c r="D54" i="5"/>
  <c r="D58" i="5"/>
  <c r="D62" i="5"/>
  <c r="D66" i="5"/>
  <c r="D70" i="5"/>
  <c r="D74" i="5"/>
  <c r="D78" i="5"/>
  <c r="D82" i="5"/>
  <c r="D86" i="5"/>
  <c r="D90" i="5"/>
  <c r="D94" i="5"/>
  <c r="D98" i="5"/>
  <c r="D102" i="5"/>
  <c r="B18" i="5"/>
  <c r="B34" i="5"/>
  <c r="B50" i="5"/>
  <c r="B58" i="5"/>
  <c r="B66" i="5"/>
  <c r="B74" i="5"/>
  <c r="B82" i="5"/>
  <c r="B90" i="5"/>
  <c r="B102" i="5"/>
  <c r="H5" i="5"/>
  <c r="L5" i="5"/>
  <c r="P5" i="5"/>
  <c r="T5" i="5"/>
  <c r="X5" i="5"/>
  <c r="AB5" i="5"/>
  <c r="AF5" i="5"/>
  <c r="AJ5" i="5"/>
  <c r="AN5" i="5"/>
  <c r="AR5" i="5"/>
  <c r="AV5" i="5"/>
  <c r="AZ5" i="5"/>
  <c r="BD5" i="5"/>
  <c r="BH5" i="5"/>
  <c r="F5" i="5"/>
  <c r="J5" i="5"/>
  <c r="N5" i="5"/>
  <c r="R5" i="5"/>
  <c r="V5" i="5"/>
  <c r="Z5" i="5"/>
  <c r="AD5" i="5"/>
  <c r="AH5" i="5"/>
  <c r="AL5" i="5"/>
  <c r="AP5" i="5"/>
  <c r="AT5" i="5"/>
  <c r="AX5" i="5"/>
  <c r="BB5" i="5"/>
  <c r="BF5" i="5"/>
  <c r="G6" i="5"/>
  <c r="K6" i="5"/>
  <c r="O6" i="5"/>
  <c r="S6" i="5"/>
  <c r="W6" i="5"/>
  <c r="AA6" i="5"/>
  <c r="AE6" i="5"/>
  <c r="AI6" i="5"/>
  <c r="AM6" i="5"/>
  <c r="AQ6" i="5"/>
  <c r="AU6" i="5"/>
  <c r="AY6" i="5"/>
  <c r="BC6" i="5"/>
  <c r="BG6" i="5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C84" i="5"/>
  <c r="C88" i="5"/>
  <c r="C92" i="5"/>
  <c r="C96" i="5"/>
  <c r="D83" i="5"/>
  <c r="D87" i="5"/>
  <c r="D91" i="5"/>
  <c r="D95" i="5"/>
  <c r="B5" i="5" l="1"/>
</calcChain>
</file>

<file path=xl/sharedStrings.xml><?xml version="1.0" encoding="utf-8"?>
<sst xmlns="http://schemas.openxmlformats.org/spreadsheetml/2006/main" count="36" uniqueCount="33">
  <si>
    <t>SERVIZIO VOCE - minuti</t>
  </si>
  <si>
    <t>SERVIZIO DATI - petabytes</t>
  </si>
  <si>
    <t>SIM ATTIVE - milioni</t>
  </si>
  <si>
    <t>SMS - milioni</t>
  </si>
  <si>
    <t>Voce originata totale</t>
  </si>
  <si>
    <t>Voce terminata totale</t>
  </si>
  <si>
    <t>SIM attive totali</t>
  </si>
  <si>
    <t>SMS originati totali</t>
  </si>
  <si>
    <t>SMS terminati totali</t>
  </si>
  <si>
    <t>Hyper Dense Urban</t>
  </si>
  <si>
    <t>Dense Urban</t>
  </si>
  <si>
    <t>Urban</t>
  </si>
  <si>
    <t>Suburban</t>
  </si>
  <si>
    <t>Rural</t>
  </si>
  <si>
    <t>Scarce Rural</t>
  </si>
  <si>
    <t>2G</t>
  </si>
  <si>
    <t>3G</t>
  </si>
  <si>
    <t>RAGGIO MASSIMO DELLA CELLA</t>
  </si>
  <si>
    <t>2G - 900 MHz</t>
  </si>
  <si>
    <t>2G - 1800 MHz</t>
  </si>
  <si>
    <t>3G - 2100 MHz</t>
  </si>
  <si>
    <t>SCENARIO</t>
  </si>
  <si>
    <t>Traffico dati totale (uoload + download)</t>
  </si>
  <si>
    <t>COPERTURA DEL TERRITORIO</t>
  </si>
  <si>
    <t>DISTRIBUZIONE DEL TRAFFICO VOCE</t>
  </si>
  <si>
    <t>ALLOCAZIONE SUI GEOTIPI</t>
  </si>
  <si>
    <t>km2</t>
  </si>
  <si>
    <t>%</t>
  </si>
  <si>
    <t>Routing Factors</t>
  </si>
  <si>
    <t>Product</t>
  </si>
  <si>
    <t>Network Element</t>
  </si>
  <si>
    <t>Units</t>
  </si>
  <si>
    <t>2G/3G/Common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</si>
</sst>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" xfId="0" applyFont="1" applyBorder="1" applyAlignment="1">
      <alignment horizontal="right"/>
    </xf>
    <xf numFmtId="164" fontId="0" fillId="0" borderId="12" xfId="1" applyNumberFormat="1" applyFont="1" applyBorder="1"/>
    <xf numFmtId="164" fontId="0" fillId="0" borderId="13" xfId="1" applyNumberFormat="1" applyFont="1" applyBorder="1"/>
    <xf numFmtId="2" fontId="0" fillId="0" borderId="12" xfId="1" applyNumberFormat="1" applyFont="1" applyBorder="1"/>
    <xf numFmtId="2" fontId="0" fillId="0" borderId="13" xfId="1" applyNumberFormat="1" applyFont="1" applyBorder="1"/>
    <xf numFmtId="2" fontId="0" fillId="0" borderId="12" xfId="0" applyNumberFormat="1" applyBorder="1"/>
    <xf numFmtId="2" fontId="0" fillId="0" borderId="13" xfId="0" applyNumberFormat="1" applyBorder="1"/>
    <xf numFmtId="0" fontId="3" fillId="0" borderId="1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10" fontId="0" fillId="0" borderId="11" xfId="1" applyNumberFormat="1" applyFont="1" applyBorder="1"/>
    <xf numFmtId="10" fontId="0" fillId="0" borderId="12" xfId="1" applyNumberFormat="1" applyFont="1" applyBorder="1"/>
    <xf numFmtId="10" fontId="0" fillId="0" borderId="13" xfId="1" applyNumberFormat="1" applyFont="1" applyBorder="1"/>
    <xf numFmtId="0" fontId="0" fillId="0" borderId="6" xfId="0" applyBorder="1"/>
    <xf numFmtId="4" fontId="4" fillId="0" borderId="7" xfId="0" applyNumberFormat="1" applyFont="1" applyBorder="1"/>
    <xf numFmtId="0" fontId="0" fillId="0" borderId="4" xfId="0" applyBorder="1"/>
    <xf numFmtId="3" fontId="4" fillId="0" borderId="5" xfId="0" applyNumberFormat="1" applyFont="1" applyBorder="1"/>
    <xf numFmtId="3" fontId="4" fillId="0" borderId="7" xfId="0" applyNumberFormat="1" applyFont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0" fillId="0" borderId="2" xfId="0" applyBorder="1"/>
    <xf numFmtId="4" fontId="4" fillId="0" borderId="3" xfId="0" applyNumberFormat="1" applyFont="1" applyBorder="1"/>
    <xf numFmtId="0" fontId="3" fillId="5" borderId="8" xfId="0" applyFont="1" applyFill="1" applyBorder="1"/>
    <xf numFmtId="0" fontId="3" fillId="5" borderId="9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0" fillId="0" borderId="8" xfId="0" applyBorder="1"/>
    <xf numFmtId="4" fontId="4" fillId="0" borderId="9" xfId="0" applyNumberFormat="1" applyFont="1" applyBorder="1"/>
    <xf numFmtId="0" fontId="6" fillId="9" borderId="14" xfId="2" applyFont="1" applyFill="1" applyBorder="1"/>
    <xf numFmtId="0" fontId="0" fillId="9" borderId="15" xfId="2" applyFont="1" applyFill="1" applyBorder="1"/>
    <xf numFmtId="0" fontId="5" fillId="0" borderId="0" xfId="3"/>
    <xf numFmtId="0" fontId="7" fillId="0" borderId="0" xfId="2" applyFont="1"/>
    <xf numFmtId="0" fontId="8" fillId="0" borderId="0" xfId="2" applyFont="1"/>
    <xf numFmtId="0" fontId="7" fillId="10" borderId="0" xfId="2" applyFont="1" applyFill="1"/>
    <xf numFmtId="0" fontId="7" fillId="10" borderId="0" xfId="2" applyFont="1" applyFill="1" applyAlignment="1">
      <alignment textRotation="90" wrapText="1"/>
    </xf>
    <xf numFmtId="0" fontId="9" fillId="9" borderId="1" xfId="2" applyFont="1" applyFill="1" applyBorder="1" applyAlignment="1">
      <alignment horizontal="center" vertical="center" textRotation="90"/>
    </xf>
    <xf numFmtId="0" fontId="0" fillId="0" borderId="8" xfId="2" applyFont="1" applyBorder="1" applyAlignment="1">
      <alignment textRotation="90" wrapText="1"/>
    </xf>
    <xf numFmtId="0" fontId="0" fillId="0" borderId="10" xfId="2" applyFont="1" applyBorder="1" applyAlignment="1">
      <alignment textRotation="90" wrapText="1"/>
    </xf>
    <xf numFmtId="0" fontId="0" fillId="0" borderId="9" xfId="2" applyFont="1" applyBorder="1" applyAlignment="1">
      <alignment textRotation="90" wrapText="1"/>
    </xf>
    <xf numFmtId="0" fontId="9" fillId="9" borderId="1" xfId="2" applyFont="1" applyFill="1" applyBorder="1" applyAlignment="1">
      <alignment horizontal="center"/>
    </xf>
    <xf numFmtId="0" fontId="9" fillId="9" borderId="11" xfId="2" applyFont="1" applyFill="1" applyBorder="1" applyAlignment="1">
      <alignment horizontal="center"/>
    </xf>
    <xf numFmtId="0" fontId="0" fillId="0" borderId="11" xfId="2" applyFont="1" applyBorder="1"/>
    <xf numFmtId="0" fontId="0" fillId="0" borderId="12" xfId="2" applyFont="1" applyBorder="1"/>
    <xf numFmtId="0" fontId="0" fillId="0" borderId="13" xfId="2" applyFont="1" applyBorder="1"/>
    <xf numFmtId="165" fontId="0" fillId="11" borderId="2" xfId="4" applyFont="1" applyFill="1" applyBorder="1"/>
    <xf numFmtId="165" fontId="0" fillId="11" borderId="16" xfId="4" applyFont="1" applyFill="1" applyBorder="1"/>
    <xf numFmtId="165" fontId="0" fillId="11" borderId="3" xfId="4" applyFont="1" applyFill="1" applyBorder="1"/>
    <xf numFmtId="165" fontId="0" fillId="11" borderId="4" xfId="4" applyFont="1" applyFill="1" applyBorder="1"/>
    <xf numFmtId="165" fontId="0" fillId="11" borderId="0" xfId="4" applyFont="1" applyFill="1" applyBorder="1"/>
    <xf numFmtId="165" fontId="0" fillId="11" borderId="5" xfId="4" applyFont="1" applyFill="1" applyBorder="1"/>
    <xf numFmtId="165" fontId="0" fillId="11" borderId="6" xfId="4" applyFont="1" applyFill="1" applyBorder="1"/>
    <xf numFmtId="165" fontId="0" fillId="11" borderId="17" xfId="4" applyFont="1" applyFill="1" applyBorder="1"/>
    <xf numFmtId="165" fontId="0" fillId="11" borderId="7" xfId="4" applyFont="1" applyFill="1" applyBorder="1"/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</cellXfs>
  <cellStyles count="6">
    <cellStyle name="_x000a_shell=progma" xfId="2"/>
    <cellStyle name="Migliaia 2" xfId="4"/>
    <cellStyle name="Normale" xfId="0" builtinId="0"/>
    <cellStyle name="Normale 2" xfId="3"/>
    <cellStyle name="Percentuale" xfId="1" builtinId="5"/>
    <cellStyle name="Percentu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01\Reti_e_Servizi\Project%20Space\NITA%20-%20Fastnet\15;%20Model%20Development\v2.5.2%20PUBLIC\ITST%20Access%20Model%20Final%20v2.5.2%20PUBL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01\Reti_e_Servizi\ROP\Analisi_di_Mercato\ANNO_2017\AM-LL-terminazione_mobile_2017\Elaborazioni\Aggiornamento_Modello_2017_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01\Reti_e_Servizi\Project%20Space\NITA%20-%20Fastnet\15;%20Model%20Development\v2.5.2%20PUBLIC\ITST%20Core%20Model%20Final%20v2.5.2%20PUBL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01\Reti_e_Servizi\Project%20Space\_Stored%20on%20Home%20Server%2008-08-03\Agcom%20-%20little%20job\Model\Final%20v.1.4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Version History"/>
      <sheetName val="Map"/>
      <sheetName val="Overview"/>
      <sheetName val="Colour Codes"/>
      <sheetName val="I_Interface"/>
      <sheetName val="I_Network demand"/>
      <sheetName val="I_Dimensions"/>
      <sheetName val="I_Access Routing Table"/>
      <sheetName val="I_ASM-PDP"/>
      <sheetName val="I_Share_Routes"/>
      <sheetName val="I_GIS Trench and Duct"/>
      <sheetName val="I_GIS Zones"/>
      <sheetName val="I_Fibre"/>
      <sheetName val="I_Cost of Nodes"/>
      <sheetName val="I_Cost of Links"/>
      <sheetName val="I_Opex Costs"/>
      <sheetName val="C_Trench by Zone"/>
      <sheetName val="C_Trench and Duct"/>
      <sheetName val="C_Share_Routes"/>
      <sheetName val="C_Cables and Nodes"/>
      <sheetName val="C_Resources"/>
      <sheetName val="O_to_Consolidation"/>
      <sheetName val="O_Key Statistics"/>
    </sheetNames>
    <sheetDataSet>
      <sheetData sheetId="0"/>
      <sheetData sheetId="1"/>
      <sheetData sheetId="2"/>
      <sheetData sheetId="3"/>
      <sheetData sheetId="4"/>
      <sheetData sheetId="5">
        <row r="13">
          <cell r="H13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ands"/>
      <sheetName val="Worksheet List and Notes"/>
      <sheetName val="Version History"/>
      <sheetName val="Selection_Lists"/>
      <sheetName val="I_Parameters"/>
      <sheetName val="I_Product_Demand"/>
      <sheetName val="I_Network_Elements"/>
      <sheetName val="I_Routing_Factors"/>
      <sheetName val="I_Network_Design_Param"/>
      <sheetName val="I_Network_Components"/>
      <sheetName val="I_Opex_Inputs"/>
      <sheetName val="C_Network_Components"/>
      <sheetName val="C_Opex_Costs"/>
      <sheetName val="C_Total_Costs"/>
    </sheetNames>
    <sheetDataSet>
      <sheetData sheetId="0"/>
      <sheetData sheetId="1"/>
      <sheetData sheetId="2"/>
      <sheetData sheetId="3">
        <row r="22">
          <cell r="H22">
            <v>0.01</v>
          </cell>
          <cell r="I22">
            <v>0.02</v>
          </cell>
        </row>
        <row r="150">
          <cell r="C150" t="str">
            <v>Customer</v>
          </cell>
        </row>
        <row r="151">
          <cell r="C151" t="str">
            <v>BH-Msg</v>
          </cell>
        </row>
        <row r="152">
          <cell r="C152" t="str">
            <v>BH-CA</v>
          </cell>
        </row>
        <row r="153">
          <cell r="C153" t="str">
            <v>BH-E</v>
          </cell>
        </row>
        <row r="154">
          <cell r="C154" t="str">
            <v>BH-BPS</v>
          </cell>
        </row>
        <row r="155">
          <cell r="C155" t="str">
            <v>BH-PPS</v>
          </cell>
        </row>
        <row r="163">
          <cell r="C163" t="str">
            <v>2G</v>
          </cell>
        </row>
        <row r="164">
          <cell r="C164" t="str">
            <v>3G</v>
          </cell>
        </row>
        <row r="165">
          <cell r="C165" t="str">
            <v>Common</v>
          </cell>
        </row>
        <row r="173">
          <cell r="C173" t="str">
            <v>Hyper Dense Urban</v>
          </cell>
        </row>
        <row r="174">
          <cell r="C174" t="str">
            <v>Dense Urban</v>
          </cell>
        </row>
        <row r="175">
          <cell r="C175" t="str">
            <v>Urban</v>
          </cell>
        </row>
        <row r="176">
          <cell r="C176" t="str">
            <v>Suburban</v>
          </cell>
        </row>
        <row r="177">
          <cell r="C177" t="str">
            <v>Rural</v>
          </cell>
        </row>
        <row r="178">
          <cell r="C178" t="str">
            <v>Scarce Rural</v>
          </cell>
        </row>
        <row r="186">
          <cell r="C186" t="str">
            <v>Coverage</v>
          </cell>
        </row>
        <row r="187">
          <cell r="C187" t="str">
            <v>Counter Factual</v>
          </cell>
        </row>
        <row r="188">
          <cell r="C188" t="str">
            <v>Factual</v>
          </cell>
        </row>
        <row r="196">
          <cell r="C196" t="str">
            <v>BTS Sites</v>
          </cell>
        </row>
        <row r="197">
          <cell r="C197" t="str">
            <v>Customer</v>
          </cell>
        </row>
        <row r="198">
          <cell r="C198" t="str">
            <v>Minutes</v>
          </cell>
        </row>
        <row r="199">
          <cell r="C199" t="str">
            <v>[spare]</v>
          </cell>
        </row>
        <row r="206">
          <cell r="C206" t="str">
            <v>Staff - technical</v>
          </cell>
        </row>
        <row r="207">
          <cell r="C207" t="str">
            <v>Staff - technical, senior</v>
          </cell>
        </row>
        <row r="208">
          <cell r="C208" t="str">
            <v>Staff - technical, supervisory</v>
          </cell>
        </row>
        <row r="209">
          <cell r="C209" t="str">
            <v>Staff - technical, managerial</v>
          </cell>
        </row>
        <row r="210">
          <cell r="C210" t="str">
            <v>Staff - administrative</v>
          </cell>
        </row>
        <row r="211">
          <cell r="C211" t="str">
            <v>Staff - administrative, senior</v>
          </cell>
        </row>
        <row r="212">
          <cell r="C212" t="str">
            <v>Staff - administrative, supervisory</v>
          </cell>
        </row>
        <row r="213">
          <cell r="C213" t="str">
            <v>Staff - administrative, managerial</v>
          </cell>
        </row>
        <row r="214">
          <cell r="C214" t="str">
            <v>Staff - corporate</v>
          </cell>
        </row>
      </sheetData>
      <sheetData sheetId="4">
        <row r="8">
          <cell r="D8">
            <v>0.10249999999999999</v>
          </cell>
        </row>
        <row r="12">
          <cell r="C12" t="str">
            <v>Straight Line</v>
          </cell>
          <cell r="F12">
            <v>0.5</v>
          </cell>
        </row>
        <row r="13">
          <cell r="C13" t="str">
            <v>Standard Annuity</v>
          </cell>
        </row>
        <row r="14">
          <cell r="C14" t="str">
            <v>Tilted Annuity</v>
          </cell>
        </row>
        <row r="16">
          <cell r="D16">
            <v>3</v>
          </cell>
        </row>
        <row r="18">
          <cell r="D18">
            <v>0</v>
          </cell>
        </row>
        <row r="23">
          <cell r="D23" t="str">
            <v>Yes</v>
          </cell>
        </row>
        <row r="24">
          <cell r="D24" t="str">
            <v>Yes</v>
          </cell>
        </row>
      </sheetData>
      <sheetData sheetId="5">
        <row r="4">
          <cell r="F4">
            <v>2.5</v>
          </cell>
        </row>
        <row r="8">
          <cell r="D8" t="str">
            <v>Customer</v>
          </cell>
          <cell r="E8">
            <v>1</v>
          </cell>
          <cell r="F8">
            <v>798211.44765672903</v>
          </cell>
          <cell r="G8">
            <v>798211.44765672903</v>
          </cell>
          <cell r="I8">
            <v>1</v>
          </cell>
          <cell r="L8">
            <v>1</v>
          </cell>
          <cell r="M8">
            <v>0</v>
          </cell>
          <cell r="N8">
            <v>0</v>
          </cell>
          <cell r="P8" t="str">
            <v>[Handsets].[2G prepay].[Customer]</v>
          </cell>
        </row>
        <row r="9">
          <cell r="D9" t="str">
            <v>Customer</v>
          </cell>
          <cell r="E9">
            <v>1</v>
          </cell>
          <cell r="F9">
            <v>12293380.9571491</v>
          </cell>
          <cell r="G9">
            <v>12293380.9571491</v>
          </cell>
          <cell r="I9">
            <v>0</v>
          </cell>
          <cell r="L9">
            <v>1</v>
          </cell>
          <cell r="M9">
            <v>0</v>
          </cell>
          <cell r="N9">
            <v>0</v>
          </cell>
          <cell r="P9" t="str">
            <v>[Handsets].[3G prepay].[Customer]</v>
          </cell>
        </row>
        <row r="10">
          <cell r="D10" t="str">
            <v>Customer</v>
          </cell>
          <cell r="E10">
            <v>0</v>
          </cell>
          <cell r="F10">
            <v>64016.980478998295</v>
          </cell>
          <cell r="G10">
            <v>64016.980478998295</v>
          </cell>
          <cell r="I10">
            <v>1</v>
          </cell>
          <cell r="L10">
            <v>1</v>
          </cell>
          <cell r="M10">
            <v>0</v>
          </cell>
          <cell r="N10">
            <v>0</v>
          </cell>
          <cell r="P10" t="str">
            <v>[Handsets].[2G postpay].[Customer]</v>
          </cell>
        </row>
        <row r="11">
          <cell r="D11" t="str">
            <v>Customer</v>
          </cell>
          <cell r="E11">
            <v>0</v>
          </cell>
          <cell r="F11">
            <v>5382962.6238442697</v>
          </cell>
          <cell r="G11">
            <v>5382962.6238442697</v>
          </cell>
          <cell r="I11">
            <v>0</v>
          </cell>
          <cell r="L11">
            <v>1</v>
          </cell>
          <cell r="M11">
            <v>0</v>
          </cell>
          <cell r="N11">
            <v>0</v>
          </cell>
          <cell r="P11" t="str">
            <v>[Handsets].[3G postpay].[Customer]</v>
          </cell>
        </row>
        <row r="12">
          <cell r="D12" t="str">
            <v>Customer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L12">
            <v>1</v>
          </cell>
          <cell r="M12">
            <v>0</v>
          </cell>
          <cell r="N12">
            <v>0</v>
          </cell>
          <cell r="P12" t="str">
            <v>[Handsets].[Datacard prepay].[Customer]</v>
          </cell>
        </row>
        <row r="13">
          <cell r="D13" t="str">
            <v>Customer</v>
          </cell>
          <cell r="E13">
            <v>0</v>
          </cell>
          <cell r="F13">
            <v>15074378.069215043</v>
          </cell>
          <cell r="G13">
            <v>15074378.069215043</v>
          </cell>
          <cell r="I13">
            <v>0</v>
          </cell>
          <cell r="L13">
            <v>1</v>
          </cell>
          <cell r="M13">
            <v>0</v>
          </cell>
          <cell r="N13">
            <v>0</v>
          </cell>
          <cell r="P13" t="str">
            <v>[Handsets].[Datacard postpay].[Customer]</v>
          </cell>
        </row>
        <row r="14">
          <cell r="D14" t="str">
            <v>Calls</v>
          </cell>
          <cell r="E14">
            <v>1</v>
          </cell>
          <cell r="F14">
            <v>5855267162.5657425</v>
          </cell>
          <cell r="G14">
            <v>5855267162.5657425</v>
          </cell>
          <cell r="I14">
            <v>0.61399910561711302</v>
          </cell>
          <cell r="L14">
            <v>7.59</v>
          </cell>
          <cell r="M14">
            <v>0</v>
          </cell>
          <cell r="N14">
            <v>0</v>
          </cell>
          <cell r="P14" t="str">
            <v>[Voice Traffic].[Fully on-net].[Calls]</v>
          </cell>
        </row>
        <row r="15">
          <cell r="D15" t="str">
            <v>Minutes</v>
          </cell>
          <cell r="E15">
            <v>1</v>
          </cell>
          <cell r="F15">
            <v>14638167906.414356</v>
          </cell>
          <cell r="G15">
            <v>14638167906.414356</v>
          </cell>
          <cell r="I15">
            <v>0.61399910561711302</v>
          </cell>
          <cell r="L15">
            <v>7.59</v>
          </cell>
          <cell r="M15">
            <v>80</v>
          </cell>
          <cell r="N15">
            <v>0</v>
          </cell>
          <cell r="P15" t="str">
            <v>[Voice Traffic].[Fully on-net].[Minutes]</v>
          </cell>
        </row>
        <row r="16">
          <cell r="D16" t="str">
            <v>Calls</v>
          </cell>
          <cell r="E16">
            <v>0</v>
          </cell>
          <cell r="F16">
            <v>3405723700.4293165</v>
          </cell>
          <cell r="G16">
            <v>3405723700.4293165</v>
          </cell>
          <cell r="I16">
            <v>0.61399910561711302</v>
          </cell>
          <cell r="L16">
            <v>7.59</v>
          </cell>
          <cell r="M16">
            <v>0</v>
          </cell>
          <cell r="N16">
            <v>0</v>
          </cell>
          <cell r="P16" t="str">
            <v>[Voice Traffic].[From own network to MNO 1 (national)].[Calls]</v>
          </cell>
        </row>
        <row r="17">
          <cell r="D17" t="str">
            <v>Minutes</v>
          </cell>
          <cell r="E17">
            <v>0</v>
          </cell>
          <cell r="F17">
            <v>8514309251.0732908</v>
          </cell>
          <cell r="G17">
            <v>8514309251.0732908</v>
          </cell>
          <cell r="I17">
            <v>0.61399910561711302</v>
          </cell>
          <cell r="L17">
            <v>7.59</v>
          </cell>
          <cell r="M17">
            <v>80</v>
          </cell>
          <cell r="N17">
            <v>0</v>
          </cell>
          <cell r="P17" t="str">
            <v>[Voice Traffic].[From own network to MNO 1 (national)].[Minutes]</v>
          </cell>
        </row>
        <row r="18">
          <cell r="D18" t="str">
            <v>Calls</v>
          </cell>
          <cell r="E18">
            <v>0</v>
          </cell>
          <cell r="F18">
            <v>722582710.75815892</v>
          </cell>
          <cell r="G18">
            <v>722582710.75815892</v>
          </cell>
          <cell r="I18">
            <v>0.61399910561711302</v>
          </cell>
          <cell r="L18">
            <v>7.59</v>
          </cell>
          <cell r="M18">
            <v>0</v>
          </cell>
          <cell r="N18">
            <v>0</v>
          </cell>
          <cell r="P18" t="str">
            <v>[Voice Traffic].[From own network to MNO 2 (national)].[Calls]</v>
          </cell>
        </row>
        <row r="19">
          <cell r="D19" t="str">
            <v>Minutes</v>
          </cell>
          <cell r="E19">
            <v>0</v>
          </cell>
          <cell r="F19">
            <v>1806456776.8953972</v>
          </cell>
          <cell r="G19">
            <v>1806456776.8953972</v>
          </cell>
          <cell r="I19">
            <v>0.61399910561711302</v>
          </cell>
          <cell r="L19">
            <v>7.59</v>
          </cell>
          <cell r="M19">
            <v>80</v>
          </cell>
          <cell r="N19">
            <v>0</v>
          </cell>
          <cell r="P19" t="str">
            <v>[Voice Traffic].[From own network to MNO 2 (national)].[Minutes]</v>
          </cell>
        </row>
        <row r="20">
          <cell r="D20" t="str">
            <v>Calls</v>
          </cell>
          <cell r="E20">
            <v>0</v>
          </cell>
          <cell r="F20">
            <v>2158261867.6086812</v>
          </cell>
          <cell r="G20">
            <v>2158261867.6086812</v>
          </cell>
          <cell r="I20">
            <v>0.61399910561711302</v>
          </cell>
          <cell r="L20">
            <v>7.59</v>
          </cell>
          <cell r="M20">
            <v>0</v>
          </cell>
          <cell r="N20">
            <v>0</v>
          </cell>
          <cell r="P20" t="str">
            <v>[Voice Traffic].[From own network to MNO 3 (national)].[Calls]</v>
          </cell>
        </row>
        <row r="21">
          <cell r="D21" t="str">
            <v>Minutes</v>
          </cell>
          <cell r="E21">
            <v>0</v>
          </cell>
          <cell r="F21">
            <v>5395654669.0217028</v>
          </cell>
          <cell r="G21">
            <v>5395654669.0217028</v>
          </cell>
          <cell r="I21">
            <v>0.61399910561711302</v>
          </cell>
          <cell r="L21">
            <v>7.59</v>
          </cell>
          <cell r="M21">
            <v>80</v>
          </cell>
          <cell r="N21">
            <v>0</v>
          </cell>
          <cell r="P21" t="str">
            <v>[Voice Traffic].[From own network to MNO 3 (national)].[Minutes]</v>
          </cell>
        </row>
        <row r="22">
          <cell r="D22" t="str">
            <v>Calls</v>
          </cell>
          <cell r="E22">
            <v>0</v>
          </cell>
          <cell r="F22">
            <v>428343651.85584867</v>
          </cell>
          <cell r="G22">
            <v>428343651.85584867</v>
          </cell>
          <cell r="I22">
            <v>0.61399910561711302</v>
          </cell>
          <cell r="L22">
            <v>7.59</v>
          </cell>
          <cell r="M22">
            <v>0</v>
          </cell>
          <cell r="N22">
            <v>0</v>
          </cell>
          <cell r="P22" t="str">
            <v>[Voice Traffic].[From own network to MVNOs (national)].[Calls]</v>
          </cell>
        </row>
        <row r="23">
          <cell r="D23" t="str">
            <v>Minutes</v>
          </cell>
          <cell r="E23">
            <v>0</v>
          </cell>
          <cell r="F23">
            <v>1070859129.6396216</v>
          </cell>
          <cell r="G23">
            <v>1070859129.6396216</v>
          </cell>
          <cell r="I23">
            <v>0.61399910561711302</v>
          </cell>
          <cell r="L23">
            <v>7.59</v>
          </cell>
          <cell r="M23">
            <v>80</v>
          </cell>
          <cell r="N23">
            <v>0</v>
          </cell>
          <cell r="P23" t="str">
            <v>[Voice Traffic].[From own network to MVNOs (national)].[Minutes]</v>
          </cell>
        </row>
        <row r="24">
          <cell r="D24" t="str">
            <v>Calls</v>
          </cell>
          <cell r="E24">
            <v>0</v>
          </cell>
          <cell r="F24">
            <v>1014254056.1546373</v>
          </cell>
          <cell r="G24">
            <v>1014254056.1546373</v>
          </cell>
          <cell r="I24">
            <v>0.61399910561711302</v>
          </cell>
          <cell r="L24">
            <v>7.59</v>
          </cell>
          <cell r="M24">
            <v>0</v>
          </cell>
          <cell r="N24">
            <v>0</v>
          </cell>
          <cell r="P24" t="str">
            <v>[Voice Traffic].[From own network to Fixed (national)].[Calls]</v>
          </cell>
        </row>
        <row r="25">
          <cell r="D25" t="str">
            <v>Minutes</v>
          </cell>
          <cell r="E25">
            <v>0</v>
          </cell>
          <cell r="F25">
            <v>2535635140.3865933</v>
          </cell>
          <cell r="G25">
            <v>2535635140.3865933</v>
          </cell>
          <cell r="I25">
            <v>0.61399910561711302</v>
          </cell>
          <cell r="L25">
            <v>7.59</v>
          </cell>
          <cell r="M25">
            <v>80</v>
          </cell>
          <cell r="N25">
            <v>0</v>
          </cell>
          <cell r="P25" t="str">
            <v>[Voice Traffic].[From own network to Fixed (national)].[Minutes]</v>
          </cell>
        </row>
        <row r="26">
          <cell r="D26" t="str">
            <v>Calls</v>
          </cell>
          <cell r="E26">
            <v>0</v>
          </cell>
          <cell r="F26">
            <v>0</v>
          </cell>
          <cell r="G26">
            <v>0</v>
          </cell>
          <cell r="I26">
            <v>0.61399910561711302</v>
          </cell>
          <cell r="L26">
            <v>7.59</v>
          </cell>
          <cell r="M26">
            <v>0</v>
          </cell>
          <cell r="N26">
            <v>0</v>
          </cell>
          <cell r="P26" t="str">
            <v>[Voice Traffic].[From own network to VAS (freefone, 09xx etc)].[Calls]</v>
          </cell>
        </row>
        <row r="27">
          <cell r="D27" t="str">
            <v>Minutes</v>
          </cell>
          <cell r="E27">
            <v>0</v>
          </cell>
          <cell r="F27">
            <v>0</v>
          </cell>
          <cell r="G27">
            <v>0</v>
          </cell>
          <cell r="I27">
            <v>0.61399910561711302</v>
          </cell>
          <cell r="L27">
            <v>7.59</v>
          </cell>
          <cell r="M27">
            <v>80</v>
          </cell>
          <cell r="N27">
            <v>0</v>
          </cell>
          <cell r="P27" t="str">
            <v>[Voice Traffic].[From own network to VAS (freefone, 09xx etc)].[Minutes]</v>
          </cell>
        </row>
        <row r="28">
          <cell r="D28" t="str">
            <v>Calls</v>
          </cell>
          <cell r="E28">
            <v>0</v>
          </cell>
          <cell r="F28">
            <v>252769579.78228253</v>
          </cell>
          <cell r="G28">
            <v>252769579.78228253</v>
          </cell>
          <cell r="I28">
            <v>0.61399910561711302</v>
          </cell>
          <cell r="L28">
            <v>7.59</v>
          </cell>
          <cell r="M28">
            <v>0</v>
          </cell>
          <cell r="N28">
            <v>0</v>
          </cell>
          <cell r="P28" t="str">
            <v>[Voice Traffic].[From own network to International].[Calls]</v>
          </cell>
        </row>
        <row r="29">
          <cell r="D29" t="str">
            <v>Minutes</v>
          </cell>
          <cell r="E29">
            <v>0</v>
          </cell>
          <cell r="F29">
            <v>631923949.45570636</v>
          </cell>
          <cell r="G29">
            <v>631923949.45570636</v>
          </cell>
          <cell r="I29">
            <v>0.61399910561711302</v>
          </cell>
          <cell r="L29">
            <v>7.59</v>
          </cell>
          <cell r="M29">
            <v>80</v>
          </cell>
          <cell r="N29">
            <v>0</v>
          </cell>
          <cell r="P29" t="str">
            <v>[Voice Traffic].[From own network to International].[Minutes]</v>
          </cell>
        </row>
        <row r="30">
          <cell r="D30" t="str">
            <v>Calls</v>
          </cell>
          <cell r="E30">
            <v>0</v>
          </cell>
          <cell r="F30"/>
          <cell r="G30">
            <v>287479898.97106582</v>
          </cell>
          <cell r="I30">
            <v>0.61399910561711302</v>
          </cell>
          <cell r="L30">
            <v>7.59</v>
          </cell>
          <cell r="M30">
            <v>0</v>
          </cell>
          <cell r="N30">
            <v>0</v>
          </cell>
          <cell r="P30" t="str">
            <v>[Voice Traffic].[To own network from Fixed (national)].[Calls]</v>
          </cell>
        </row>
        <row r="31">
          <cell r="D31" t="str">
            <v>Minutes</v>
          </cell>
          <cell r="E31">
            <v>0</v>
          </cell>
          <cell r="F31"/>
          <cell r="G31">
            <v>718699747.42766452</v>
          </cell>
          <cell r="I31">
            <v>0.61399910561711302</v>
          </cell>
          <cell r="L31">
            <v>7.59</v>
          </cell>
          <cell r="M31">
            <v>80</v>
          </cell>
          <cell r="N31">
            <v>0</v>
          </cell>
          <cell r="P31" t="str">
            <v>[Voice Traffic].[To own network from Fixed (national)].[Minutes]</v>
          </cell>
        </row>
        <row r="32">
          <cell r="D32" t="str">
            <v>Calls</v>
          </cell>
          <cell r="E32">
            <v>0</v>
          </cell>
          <cell r="F32"/>
          <cell r="G32">
            <v>3590676982.0831366</v>
          </cell>
          <cell r="I32">
            <v>0.61399910561711302</v>
          </cell>
          <cell r="L32">
            <v>7.59</v>
          </cell>
          <cell r="M32">
            <v>0</v>
          </cell>
          <cell r="N32">
            <v>0</v>
          </cell>
          <cell r="P32" t="str">
            <v>[Voice Traffic].[To own network from MNO 1 (national)].[Calls]</v>
          </cell>
        </row>
        <row r="33">
          <cell r="D33" t="str">
            <v>Minutes</v>
          </cell>
          <cell r="E33">
            <v>0</v>
          </cell>
          <cell r="F33"/>
          <cell r="G33">
            <v>8976692455.2078419</v>
          </cell>
          <cell r="I33">
            <v>0.61399910561711302</v>
          </cell>
          <cell r="L33">
            <v>7.59</v>
          </cell>
          <cell r="M33">
            <v>80</v>
          </cell>
          <cell r="N33">
            <v>0</v>
          </cell>
          <cell r="P33" t="str">
            <v>[Voice Traffic].[To own network from MNO 1 (national)].[Minutes]</v>
          </cell>
        </row>
        <row r="34">
          <cell r="D34" t="str">
            <v>Calls</v>
          </cell>
          <cell r="E34">
            <v>0</v>
          </cell>
          <cell r="F34"/>
          <cell r="G34">
            <v>926805578.49776709</v>
          </cell>
          <cell r="I34">
            <v>0.61399910561711302</v>
          </cell>
          <cell r="L34">
            <v>7.59</v>
          </cell>
          <cell r="M34">
            <v>0</v>
          </cell>
          <cell r="N34">
            <v>0</v>
          </cell>
          <cell r="P34" t="str">
            <v>[Voice Traffic].[To own network from MNO 2 (national)].[Calls]</v>
          </cell>
        </row>
        <row r="35">
          <cell r="D35" t="str">
            <v>Minutes</v>
          </cell>
          <cell r="E35">
            <v>0</v>
          </cell>
          <cell r="F35"/>
          <cell r="G35">
            <v>2317013946.2444177</v>
          </cell>
          <cell r="I35">
            <v>0.61399910561711302</v>
          </cell>
          <cell r="L35">
            <v>7.59</v>
          </cell>
          <cell r="M35">
            <v>80</v>
          </cell>
          <cell r="N35">
            <v>0</v>
          </cell>
          <cell r="P35" t="str">
            <v>[Voice Traffic].[To own network from MNO 2 (national)].[Minutes]</v>
          </cell>
        </row>
        <row r="36">
          <cell r="D36" t="str">
            <v>Calls</v>
          </cell>
          <cell r="E36">
            <v>0</v>
          </cell>
          <cell r="F36"/>
          <cell r="G36">
            <v>2493052469.8243217</v>
          </cell>
          <cell r="I36">
            <v>0.61399910561711302</v>
          </cell>
          <cell r="L36">
            <v>7.59</v>
          </cell>
          <cell r="M36">
            <v>0</v>
          </cell>
          <cell r="N36">
            <v>0</v>
          </cell>
          <cell r="P36" t="str">
            <v>[Voice Traffic].[To own network from MNO 3 (national)].[Calls]</v>
          </cell>
        </row>
        <row r="37">
          <cell r="D37" t="str">
            <v>Minutes</v>
          </cell>
          <cell r="E37">
            <v>0</v>
          </cell>
          <cell r="F37"/>
          <cell r="G37">
            <v>6232631174.5608044</v>
          </cell>
          <cell r="I37">
            <v>0.61399910561711302</v>
          </cell>
          <cell r="L37">
            <v>7.59</v>
          </cell>
          <cell r="M37">
            <v>80</v>
          </cell>
          <cell r="N37">
            <v>0</v>
          </cell>
          <cell r="P37" t="str">
            <v>[Voice Traffic].[To own network from MNO 3 (national)].[Minutes]</v>
          </cell>
        </row>
        <row r="38">
          <cell r="D38" t="str">
            <v>Calls</v>
          </cell>
          <cell r="E38">
            <v>0</v>
          </cell>
          <cell r="F38"/>
          <cell r="G38">
            <v>200391690.74465817</v>
          </cell>
          <cell r="I38">
            <v>0.61399910561711302</v>
          </cell>
          <cell r="L38">
            <v>7.59</v>
          </cell>
          <cell r="M38">
            <v>0</v>
          </cell>
          <cell r="N38">
            <v>0</v>
          </cell>
          <cell r="P38" t="str">
            <v>[Voice Traffic].[To own network from International].[Calls]</v>
          </cell>
        </row>
        <row r="39">
          <cell r="D39" t="str">
            <v>Minutes</v>
          </cell>
          <cell r="E39">
            <v>0</v>
          </cell>
          <cell r="F39"/>
          <cell r="G39">
            <v>500979226.8616454</v>
          </cell>
          <cell r="I39">
            <v>0.61399910561711302</v>
          </cell>
          <cell r="L39">
            <v>7.59</v>
          </cell>
          <cell r="M39">
            <v>80</v>
          </cell>
          <cell r="N39">
            <v>0</v>
          </cell>
          <cell r="P39" t="str">
            <v>[Voice Traffic].[To own network from International].[Minutes]</v>
          </cell>
        </row>
        <row r="40">
          <cell r="D40" t="str">
            <v>Calls</v>
          </cell>
          <cell r="E40">
            <v>0</v>
          </cell>
          <cell r="F40"/>
          <cell r="G40">
            <v>117938812.85039203</v>
          </cell>
          <cell r="I40">
            <v>0.61399910561711302</v>
          </cell>
          <cell r="L40">
            <v>7.59</v>
          </cell>
          <cell r="M40">
            <v>0</v>
          </cell>
          <cell r="N40">
            <v>0</v>
          </cell>
          <cell r="P40" t="str">
            <v>[Voice Traffic].[To own network from MVNOs (national)].[Calls]</v>
          </cell>
        </row>
        <row r="41">
          <cell r="D41" t="str">
            <v>Minutes</v>
          </cell>
          <cell r="E41">
            <v>0</v>
          </cell>
          <cell r="F41"/>
          <cell r="G41">
            <v>294847032.12598008</v>
          </cell>
          <cell r="I41">
            <v>0.61399910561711302</v>
          </cell>
          <cell r="L41">
            <v>7.59</v>
          </cell>
          <cell r="M41">
            <v>80</v>
          </cell>
          <cell r="N41">
            <v>0</v>
          </cell>
          <cell r="P41" t="str">
            <v>[Voice Traffic].[To own network from MVNOs (national)].[Minutes]</v>
          </cell>
        </row>
        <row r="42">
          <cell r="D42" t="str">
            <v>Calls</v>
          </cell>
          <cell r="E42">
            <v>0</v>
          </cell>
          <cell r="F42">
            <v>127950569.97746658</v>
          </cell>
          <cell r="G42">
            <v>127950569.97746658</v>
          </cell>
          <cell r="I42">
            <v>0.61399910561711302</v>
          </cell>
          <cell r="L42">
            <v>7.59</v>
          </cell>
          <cell r="M42">
            <v>0</v>
          </cell>
          <cell r="N42">
            <v>0</v>
          </cell>
          <cell r="P42" t="str">
            <v>[Voice Traffic].[Inbound roamers origination].[Calls]</v>
          </cell>
        </row>
        <row r="43">
          <cell r="D43" t="str">
            <v>Minutes</v>
          </cell>
          <cell r="E43">
            <v>0</v>
          </cell>
          <cell r="F43">
            <v>319876424.94366646</v>
          </cell>
          <cell r="G43">
            <v>319876424.94366646</v>
          </cell>
          <cell r="I43">
            <v>0.61399910561711302</v>
          </cell>
          <cell r="L43">
            <v>7.59</v>
          </cell>
          <cell r="M43">
            <v>80</v>
          </cell>
          <cell r="N43">
            <v>0</v>
          </cell>
          <cell r="P43" t="str">
            <v>[Voice Traffic].[Inbound roamers origination].[Minutes]</v>
          </cell>
        </row>
        <row r="44">
          <cell r="D44" t="str">
            <v>Calls</v>
          </cell>
          <cell r="E44">
            <v>0</v>
          </cell>
          <cell r="F44"/>
          <cell r="G44">
            <v>232034839.06441069</v>
          </cell>
          <cell r="I44">
            <v>0.61399910561711302</v>
          </cell>
          <cell r="L44">
            <v>7.59</v>
          </cell>
          <cell r="M44">
            <v>0</v>
          </cell>
          <cell r="N44">
            <v>0</v>
          </cell>
          <cell r="P44" t="str">
            <v>[Voice Traffic].[Inbound  roamers termination].[Calls]</v>
          </cell>
        </row>
        <row r="45">
          <cell r="D45" t="str">
            <v>Minutes</v>
          </cell>
          <cell r="E45">
            <v>0</v>
          </cell>
          <cell r="F45"/>
          <cell r="G45">
            <v>580087097.66102672</v>
          </cell>
          <cell r="I45">
            <v>0.61399910561711302</v>
          </cell>
          <cell r="L45">
            <v>7.59</v>
          </cell>
          <cell r="M45">
            <v>80</v>
          </cell>
          <cell r="N45">
            <v>0</v>
          </cell>
          <cell r="P45" t="str">
            <v>[Voice Traffic].[Inbound  roamers termination].[Minutes]</v>
          </cell>
        </row>
        <row r="46">
          <cell r="D46" t="str">
            <v>Calls</v>
          </cell>
          <cell r="E46">
            <v>0</v>
          </cell>
          <cell r="F46">
            <v>62949521.7097473</v>
          </cell>
          <cell r="G46">
            <v>62949521.7097473</v>
          </cell>
          <cell r="I46">
            <v>0.61399910561711302</v>
          </cell>
          <cell r="L46">
            <v>7.59</v>
          </cell>
          <cell r="M46">
            <v>0</v>
          </cell>
          <cell r="N46">
            <v>0</v>
          </cell>
          <cell r="P46" t="str">
            <v>[Voice Traffic].[Outbound Roamers Call Forwarding ].[Calls]</v>
          </cell>
        </row>
        <row r="47">
          <cell r="D47" t="str">
            <v>Minutes</v>
          </cell>
          <cell r="E47">
            <v>0</v>
          </cell>
          <cell r="F47">
            <v>157373804.27436826</v>
          </cell>
          <cell r="G47">
            <v>157373804.27436826</v>
          </cell>
          <cell r="I47">
            <v>0.61399910561711302</v>
          </cell>
          <cell r="L47">
            <v>7.59</v>
          </cell>
          <cell r="M47">
            <v>80</v>
          </cell>
          <cell r="N47">
            <v>0</v>
          </cell>
          <cell r="P47" t="str">
            <v>[Voice Traffic].[Outbound Roamers Call Forwarding ].[Minutes]</v>
          </cell>
        </row>
        <row r="48">
          <cell r="D48" t="str">
            <v>Messages</v>
          </cell>
          <cell r="E48">
            <v>0</v>
          </cell>
          <cell r="F48">
            <v>849615324.13180256</v>
          </cell>
          <cell r="G48">
            <v>849615324.13180256</v>
          </cell>
          <cell r="I48">
            <v>0.61399910561711302</v>
          </cell>
          <cell r="L48">
            <v>3</v>
          </cell>
          <cell r="M48">
            <v>140</v>
          </cell>
          <cell r="N48">
            <v>140</v>
          </cell>
          <cell r="P48" t="str">
            <v>[Messaging].[SMS Fully On-Net (person to person)].[Messages]</v>
          </cell>
        </row>
        <row r="49">
          <cell r="D49" t="str">
            <v>Messages</v>
          </cell>
          <cell r="E49">
            <v>0</v>
          </cell>
          <cell r="F49">
            <v>546528350.3787694</v>
          </cell>
          <cell r="G49">
            <v>546528350.3787694</v>
          </cell>
          <cell r="I49">
            <v>0.61399910561711302</v>
          </cell>
          <cell r="L49">
            <v>3</v>
          </cell>
          <cell r="M49">
            <v>140</v>
          </cell>
          <cell r="N49">
            <v>140</v>
          </cell>
          <cell r="P49" t="str">
            <v>[Messaging].[SMS from own network to MNO 1 (national)].[Messages]</v>
          </cell>
        </row>
        <row r="50">
          <cell r="D50" t="str">
            <v>Messages</v>
          </cell>
          <cell r="E50">
            <v>0</v>
          </cell>
          <cell r="F50">
            <v>161168287.38456914</v>
          </cell>
          <cell r="G50">
            <v>161168287.38456914</v>
          </cell>
          <cell r="I50">
            <v>0.61399910561711302</v>
          </cell>
          <cell r="L50">
            <v>3</v>
          </cell>
          <cell r="M50">
            <v>140</v>
          </cell>
          <cell r="N50">
            <v>140</v>
          </cell>
          <cell r="P50" t="str">
            <v>[Messaging].[SMS from own network to MNO 2 (national)].[Messages]</v>
          </cell>
        </row>
        <row r="51">
          <cell r="D51" t="str">
            <v>Messages</v>
          </cell>
          <cell r="E51">
            <v>0</v>
          </cell>
          <cell r="F51">
            <v>208587755.04753706</v>
          </cell>
          <cell r="G51">
            <v>208587755.04753706</v>
          </cell>
          <cell r="I51">
            <v>0.8</v>
          </cell>
          <cell r="L51">
            <v>3</v>
          </cell>
          <cell r="M51">
            <v>140</v>
          </cell>
          <cell r="N51">
            <v>140</v>
          </cell>
          <cell r="P51" t="str">
            <v>[Messaging].[SMS from own network to MVNOs (national)].[Messages]</v>
          </cell>
        </row>
        <row r="52">
          <cell r="D52" t="str">
            <v>Messages</v>
          </cell>
          <cell r="E52">
            <v>0</v>
          </cell>
          <cell r="F52">
            <v>361228260.86983174</v>
          </cell>
          <cell r="G52">
            <v>361228260.86983174</v>
          </cell>
          <cell r="I52">
            <v>0.61399910561711302</v>
          </cell>
          <cell r="L52">
            <v>3</v>
          </cell>
          <cell r="M52">
            <v>140</v>
          </cell>
          <cell r="N52">
            <v>140</v>
          </cell>
          <cell r="P52" t="str">
            <v>[Messaging].[SMS from own network to MNO 3 (national)].[Messages]</v>
          </cell>
        </row>
        <row r="53">
          <cell r="D53" t="str">
            <v>Messages</v>
          </cell>
          <cell r="E53">
            <v>0</v>
          </cell>
          <cell r="F53">
            <v>0</v>
          </cell>
          <cell r="G53">
            <v>0</v>
          </cell>
          <cell r="I53">
            <v>0.61399910561711302</v>
          </cell>
          <cell r="L53">
            <v>3</v>
          </cell>
          <cell r="M53">
            <v>140</v>
          </cell>
          <cell r="N53">
            <v>140</v>
          </cell>
          <cell r="P53" t="str">
            <v>[Messaging].[SMS from own network to other (national)].[Messages]</v>
          </cell>
        </row>
        <row r="54">
          <cell r="D54" t="str">
            <v>Messages</v>
          </cell>
          <cell r="E54">
            <v>0</v>
          </cell>
          <cell r="F54">
            <v>37125734.679837607</v>
          </cell>
          <cell r="G54">
            <v>37125734.679837607</v>
          </cell>
          <cell r="I54">
            <v>0.61399910561711302</v>
          </cell>
          <cell r="L54">
            <v>3</v>
          </cell>
          <cell r="M54">
            <v>140</v>
          </cell>
          <cell r="N54">
            <v>140</v>
          </cell>
          <cell r="P54" t="str">
            <v>[Messaging].[SMS from own network to other (international)].[Messages]</v>
          </cell>
        </row>
        <row r="55">
          <cell r="D55" t="str">
            <v>Messages</v>
          </cell>
          <cell r="E55">
            <v>0</v>
          </cell>
          <cell r="F55">
            <v>834235841.02574563</v>
          </cell>
          <cell r="G55">
            <v>834235841.02574563</v>
          </cell>
          <cell r="I55">
            <v>0.61399910561711302</v>
          </cell>
          <cell r="L55">
            <v>3</v>
          </cell>
          <cell r="M55">
            <v>140</v>
          </cell>
          <cell r="N55">
            <v>140</v>
          </cell>
          <cell r="P55" t="str">
            <v>[Messaging].[SMS to own network from MNO 1 (national)].[Messages]</v>
          </cell>
        </row>
        <row r="56">
          <cell r="D56" t="str">
            <v>Messages</v>
          </cell>
          <cell r="E56">
            <v>0</v>
          </cell>
          <cell r="F56">
            <v>215317478.64433035</v>
          </cell>
          <cell r="G56">
            <v>215317478.64433035</v>
          </cell>
          <cell r="I56">
            <v>0.61399910561711302</v>
          </cell>
          <cell r="L56">
            <v>3</v>
          </cell>
          <cell r="M56">
            <v>140</v>
          </cell>
          <cell r="N56">
            <v>140</v>
          </cell>
          <cell r="P56" t="str">
            <v>[Messaging].[SMS to own network from MNO 2 (national)].[Messages]</v>
          </cell>
        </row>
        <row r="57">
          <cell r="D57" t="str">
            <v>Messages</v>
          </cell>
          <cell r="E57">
            <v>0</v>
          </cell>
          <cell r="F57">
            <v>406883538.86466801</v>
          </cell>
          <cell r="G57">
            <v>406883538.86466801</v>
          </cell>
          <cell r="I57">
            <v>0.61399910561711302</v>
          </cell>
          <cell r="L57">
            <v>3</v>
          </cell>
          <cell r="M57">
            <v>140</v>
          </cell>
          <cell r="N57">
            <v>140</v>
          </cell>
          <cell r="P57" t="str">
            <v>[Messaging].[SMS to own network from MNO 3 (national)].[Messages]</v>
          </cell>
        </row>
        <row r="58">
          <cell r="D58" t="str">
            <v>Messages</v>
          </cell>
          <cell r="E58">
            <v>0</v>
          </cell>
          <cell r="F58">
            <v>31480225.661084861</v>
          </cell>
          <cell r="G58">
            <v>31480225.661084861</v>
          </cell>
          <cell r="I58">
            <v>0.8</v>
          </cell>
          <cell r="L58">
            <v>3</v>
          </cell>
          <cell r="M58">
            <v>140</v>
          </cell>
          <cell r="N58">
            <v>140</v>
          </cell>
          <cell r="P58" t="str">
            <v>[Messaging].[SMS to own network from MVNOs (national)].[Messages]</v>
          </cell>
        </row>
        <row r="59">
          <cell r="D59" t="str">
            <v>Messages</v>
          </cell>
          <cell r="E59">
            <v>0</v>
          </cell>
          <cell r="F59">
            <v>0</v>
          </cell>
          <cell r="G59">
            <v>0</v>
          </cell>
          <cell r="I59">
            <v>0.61399910561711302</v>
          </cell>
          <cell r="L59">
            <v>3</v>
          </cell>
          <cell r="M59">
            <v>140</v>
          </cell>
          <cell r="N59">
            <v>140</v>
          </cell>
          <cell r="P59" t="str">
            <v>[Messaging].[SMS to own network from other (national)].[Messages]</v>
          </cell>
        </row>
        <row r="60">
          <cell r="D60" t="str">
            <v>Messages</v>
          </cell>
          <cell r="E60">
            <v>0</v>
          </cell>
          <cell r="F60">
            <v>6118317.8270116793</v>
          </cell>
          <cell r="G60">
            <v>6118317.8270116793</v>
          </cell>
          <cell r="I60">
            <v>0.61399910561711302</v>
          </cell>
          <cell r="L60">
            <v>3</v>
          </cell>
          <cell r="M60">
            <v>140</v>
          </cell>
          <cell r="N60">
            <v>140</v>
          </cell>
          <cell r="P60" t="str">
            <v>[Messaging].[SMS to own network from other (international)].[Messages]</v>
          </cell>
        </row>
        <row r="61">
          <cell r="D61" t="str">
            <v>Messages</v>
          </cell>
          <cell r="E61">
            <v>0</v>
          </cell>
          <cell r="F61">
            <v>0</v>
          </cell>
          <cell r="G61">
            <v>0</v>
          </cell>
          <cell r="I61">
            <v>0.61399910561711302</v>
          </cell>
          <cell r="L61">
            <v>3</v>
          </cell>
          <cell r="M61">
            <v>140</v>
          </cell>
          <cell r="N61">
            <v>140</v>
          </cell>
          <cell r="P61" t="str">
            <v>[Messaging].[SMS Premium &amp; Bulk Originating].[Messages]</v>
          </cell>
        </row>
        <row r="62">
          <cell r="D62" t="str">
            <v>Messages</v>
          </cell>
          <cell r="E62">
            <v>0</v>
          </cell>
          <cell r="F62">
            <v>0</v>
          </cell>
          <cell r="G62">
            <v>0</v>
          </cell>
          <cell r="I62">
            <v>0.61399910561711302</v>
          </cell>
          <cell r="L62">
            <v>3</v>
          </cell>
          <cell r="M62">
            <v>140</v>
          </cell>
          <cell r="N62">
            <v>140</v>
          </cell>
          <cell r="P62" t="str">
            <v>[Messaging].[SMS Premium &amp; Bulk Terminating].[Messages]</v>
          </cell>
        </row>
        <row r="63">
          <cell r="D63" t="str">
            <v>Gigabytes</v>
          </cell>
          <cell r="E63">
            <v>0</v>
          </cell>
          <cell r="F63">
            <v>532628.27247901761</v>
          </cell>
          <cell r="G63">
            <v>532628.27247901761</v>
          </cell>
          <cell r="I63">
            <v>0</v>
          </cell>
          <cell r="L63">
            <v>2</v>
          </cell>
          <cell r="M63">
            <v>750</v>
          </cell>
          <cell r="N63">
            <v>0</v>
          </cell>
          <cell r="P63" t="str">
            <v>[Messaging].[MMS &amp; Video &amp; Mobile TV etc].[Gigabytes]</v>
          </cell>
        </row>
        <row r="64">
          <cell r="D64" t="str">
            <v>Gigabytes</v>
          </cell>
          <cell r="E64">
            <v>0</v>
          </cell>
          <cell r="F64"/>
          <cell r="G64">
            <v>0</v>
          </cell>
          <cell r="I64">
            <v>1</v>
          </cell>
          <cell r="L64">
            <v>2</v>
          </cell>
          <cell r="M64">
            <v>750</v>
          </cell>
          <cell r="N64">
            <v>0</v>
          </cell>
          <cell r="P64" t="str">
            <v>[Spare].[Spare].[Gigabytes]</v>
          </cell>
        </row>
        <row r="65">
          <cell r="D65" t="str">
            <v>Gigabytes</v>
          </cell>
          <cell r="E65">
            <v>0</v>
          </cell>
          <cell r="F65">
            <v>305815.12790040334</v>
          </cell>
          <cell r="G65">
            <v>305815.12790040334</v>
          </cell>
          <cell r="I65">
            <v>1</v>
          </cell>
          <cell r="L65">
            <v>2</v>
          </cell>
          <cell r="M65">
            <v>750</v>
          </cell>
          <cell r="N65">
            <v>0</v>
          </cell>
          <cell r="P65" t="str">
            <v>[Datacard - GPRS].[Downstream (to datacard) - bytes].[Gigabytes]</v>
          </cell>
        </row>
        <row r="66">
          <cell r="D66" t="str">
            <v>Gigabytes</v>
          </cell>
          <cell r="E66">
            <v>0</v>
          </cell>
          <cell r="F66"/>
          <cell r="G66">
            <v>0</v>
          </cell>
          <cell r="I66">
            <v>0</v>
          </cell>
          <cell r="L66">
            <v>2</v>
          </cell>
          <cell r="M66">
            <v>750</v>
          </cell>
          <cell r="N66">
            <v>0</v>
          </cell>
          <cell r="P66" t="str">
            <v>[Spare].[Spare].[Gigabytes]</v>
          </cell>
        </row>
        <row r="67">
          <cell r="D67" t="str">
            <v>Gigabytes</v>
          </cell>
          <cell r="E67">
            <v>0</v>
          </cell>
          <cell r="F67">
            <v>372228194.78147244</v>
          </cell>
          <cell r="G67">
            <v>372228194.78147244</v>
          </cell>
          <cell r="I67">
            <v>0</v>
          </cell>
          <cell r="L67">
            <v>2</v>
          </cell>
          <cell r="M67">
            <v>750</v>
          </cell>
          <cell r="N67">
            <v>0</v>
          </cell>
          <cell r="P67" t="str">
            <v>[Datacard - HSDPA].[Downstream (to datacard) - bytes].[Gigabytes]</v>
          </cell>
        </row>
        <row r="68">
          <cell r="D68" t="str">
            <v>Gigabytes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L68">
            <v>1</v>
          </cell>
          <cell r="M68">
            <v>0</v>
          </cell>
          <cell r="N68">
            <v>0</v>
          </cell>
          <cell r="P68" t="str">
            <v>[Spare].[Spare].[Gigabytes]</v>
          </cell>
        </row>
        <row r="69">
          <cell r="D69" t="str">
            <v>Gigabytes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L69">
            <v>1</v>
          </cell>
          <cell r="M69">
            <v>0</v>
          </cell>
          <cell r="N69">
            <v>0</v>
          </cell>
          <cell r="P69" t="str">
            <v>[Spare].[Spare].[Gigabytes]</v>
          </cell>
        </row>
        <row r="70">
          <cell r="D70" t="str">
            <v>Gigabytes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L70">
            <v>1</v>
          </cell>
          <cell r="M70">
            <v>0</v>
          </cell>
          <cell r="N70">
            <v>0</v>
          </cell>
          <cell r="P70" t="str">
            <v>[Spare].[Spare].[Gigabytes]</v>
          </cell>
        </row>
        <row r="71">
          <cell r="D71" t="str">
            <v>Gigabytes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L71">
            <v>1</v>
          </cell>
          <cell r="M71">
            <v>0</v>
          </cell>
          <cell r="N71">
            <v>0</v>
          </cell>
          <cell r="P71" t="str">
            <v>[Spare].[Spare].[Gigabytes]</v>
          </cell>
        </row>
        <row r="72">
          <cell r="G72">
            <v>19620950680.089378</v>
          </cell>
        </row>
      </sheetData>
      <sheetData sheetId="6">
        <row r="9">
          <cell r="E9" t="str">
            <v>BH-Msg</v>
          </cell>
          <cell r="F9" t="str">
            <v>2G</v>
          </cell>
          <cell r="G9">
            <v>0</v>
          </cell>
          <cell r="H9" t="str">
            <v>[Radio Access Network].[BTS].[Messages]</v>
          </cell>
        </row>
        <row r="10">
          <cell r="E10" t="str">
            <v>Customer</v>
          </cell>
          <cell r="F10" t="str">
            <v>2G</v>
          </cell>
          <cell r="G10">
            <v>0</v>
          </cell>
          <cell r="H10" t="str">
            <v>[Radio Access Network].[BTS].[Customer]</v>
          </cell>
        </row>
        <row r="11">
          <cell r="E11" t="str">
            <v>BH-CA</v>
          </cell>
          <cell r="F11" t="str">
            <v>2G</v>
          </cell>
          <cell r="G11">
            <v>0</v>
          </cell>
          <cell r="H11" t="str">
            <v>[Radio Access Network].[BTS].[Setup Related]</v>
          </cell>
        </row>
        <row r="12">
          <cell r="E12" t="str">
            <v>BH-BPS</v>
          </cell>
          <cell r="F12" t="str">
            <v>2G</v>
          </cell>
          <cell r="G12">
            <v>13</v>
          </cell>
          <cell r="H12" t="str">
            <v>[Radio Access Network].[BTS].[Traffic Related - bits]</v>
          </cell>
        </row>
        <row r="13">
          <cell r="E13" t="str">
            <v>BH-E</v>
          </cell>
          <cell r="F13" t="str">
            <v>2G</v>
          </cell>
          <cell r="G13">
            <v>0</v>
          </cell>
          <cell r="H13" t="str">
            <v>[Radio Access Network].[BTS].[Traffic Related - Erlangs]</v>
          </cell>
        </row>
        <row r="14">
          <cell r="E14" t="str">
            <v>BH-PPS</v>
          </cell>
          <cell r="F14" t="str">
            <v>2G</v>
          </cell>
          <cell r="G14">
            <v>13</v>
          </cell>
          <cell r="H14" t="str">
            <v>[Radio Access Network].[BTS].[Traffic Related - packets]</v>
          </cell>
        </row>
        <row r="15">
          <cell r="E15" t="str">
            <v>BH-Msg</v>
          </cell>
          <cell r="F15" t="str">
            <v>3G</v>
          </cell>
          <cell r="G15">
            <v>0</v>
          </cell>
          <cell r="H15" t="str">
            <v>[Radio Access Network].[Node B].[Messages]</v>
          </cell>
        </row>
        <row r="16">
          <cell r="E16" t="str">
            <v>Customer</v>
          </cell>
          <cell r="F16" t="str">
            <v>3G</v>
          </cell>
          <cell r="G16">
            <v>0</v>
          </cell>
          <cell r="H16" t="str">
            <v>[Radio Access Network].[Node B].[Customer]</v>
          </cell>
        </row>
        <row r="17">
          <cell r="E17" t="str">
            <v>BH-CA</v>
          </cell>
          <cell r="F17" t="str">
            <v>3G</v>
          </cell>
          <cell r="G17">
            <v>0</v>
          </cell>
          <cell r="H17" t="str">
            <v>[Radio Access Network].[Node B].[Setup Related]</v>
          </cell>
        </row>
        <row r="18">
          <cell r="E18" t="str">
            <v>BH-BPS</v>
          </cell>
          <cell r="F18" t="str">
            <v>3G</v>
          </cell>
          <cell r="G18">
            <v>13</v>
          </cell>
          <cell r="H18" t="str">
            <v>[Radio Access Network].[Node B].[Traffic Related - bits]</v>
          </cell>
        </row>
        <row r="19">
          <cell r="E19" t="str">
            <v>BH-E</v>
          </cell>
          <cell r="F19" t="str">
            <v>3G</v>
          </cell>
          <cell r="G19">
            <v>0</v>
          </cell>
          <cell r="H19" t="str">
            <v>[Radio Access Network].[Node B].[Traffic Related - Erlangs]</v>
          </cell>
        </row>
        <row r="20">
          <cell r="E20" t="str">
            <v>BH-PPS</v>
          </cell>
          <cell r="F20" t="str">
            <v>3G</v>
          </cell>
          <cell r="G20">
            <v>13</v>
          </cell>
          <cell r="H20" t="str">
            <v>[Radio Access Network].[Node B].[Traffic Related - packets]</v>
          </cell>
        </row>
        <row r="21">
          <cell r="E21" t="str">
            <v>BH-Msg</v>
          </cell>
          <cell r="F21" t="str">
            <v>2G</v>
          </cell>
          <cell r="G21">
            <v>0</v>
          </cell>
          <cell r="H21" t="str">
            <v>[Radio Access Network].[BSC].[Messages]</v>
          </cell>
        </row>
        <row r="22">
          <cell r="E22" t="str">
            <v>Customer</v>
          </cell>
          <cell r="F22" t="str">
            <v>2G</v>
          </cell>
          <cell r="G22">
            <v>0</v>
          </cell>
          <cell r="H22" t="str">
            <v>[Radio Access Network].[BSC].[Customer]</v>
          </cell>
        </row>
        <row r="23">
          <cell r="E23" t="str">
            <v>BH-CA</v>
          </cell>
          <cell r="F23" t="str">
            <v>2G</v>
          </cell>
          <cell r="G23">
            <v>0</v>
          </cell>
          <cell r="H23" t="str">
            <v>[Radio Access Network].[BSC].[Setup Related]</v>
          </cell>
        </row>
        <row r="24">
          <cell r="E24" t="str">
            <v>BH-BPS</v>
          </cell>
          <cell r="F24" t="str">
            <v>2G</v>
          </cell>
          <cell r="G24">
            <v>13</v>
          </cell>
          <cell r="H24" t="str">
            <v>[Radio Access Network].[BSC].[Traffic Related - bits]</v>
          </cell>
        </row>
        <row r="25">
          <cell r="E25" t="str">
            <v>BH-E</v>
          </cell>
          <cell r="F25" t="str">
            <v>2G</v>
          </cell>
          <cell r="G25">
            <v>0</v>
          </cell>
          <cell r="H25" t="str">
            <v>[Radio Access Network].[BSC].[Traffic Related - Erlangs]</v>
          </cell>
        </row>
        <row r="26">
          <cell r="E26" t="str">
            <v>BH-PPS</v>
          </cell>
          <cell r="F26" t="str">
            <v>2G</v>
          </cell>
          <cell r="G26">
            <v>13</v>
          </cell>
          <cell r="H26" t="str">
            <v>[Radio Access Network].[BSC].[Traffic Related - packets]</v>
          </cell>
        </row>
        <row r="27">
          <cell r="E27" t="str">
            <v>BH-Msg</v>
          </cell>
          <cell r="F27" t="str">
            <v>3G</v>
          </cell>
          <cell r="G27">
            <v>0</v>
          </cell>
          <cell r="H27" t="str">
            <v>[Radio Access Network].[RNC].[Messages]</v>
          </cell>
        </row>
        <row r="28">
          <cell r="E28" t="str">
            <v>Customer</v>
          </cell>
          <cell r="F28" t="str">
            <v>3G</v>
          </cell>
          <cell r="G28">
            <v>0</v>
          </cell>
          <cell r="H28" t="str">
            <v>[Radio Access Network].[RNC].[Customer]</v>
          </cell>
        </row>
        <row r="29">
          <cell r="E29" t="str">
            <v>BH-CA</v>
          </cell>
          <cell r="F29" t="str">
            <v>3G</v>
          </cell>
          <cell r="G29">
            <v>0</v>
          </cell>
          <cell r="H29" t="str">
            <v>[Radio Access Network].[RNC].[Setup Related]</v>
          </cell>
        </row>
        <row r="30">
          <cell r="E30" t="str">
            <v>BH-BPS</v>
          </cell>
          <cell r="F30" t="str">
            <v>3G</v>
          </cell>
          <cell r="G30">
            <v>13</v>
          </cell>
          <cell r="H30" t="str">
            <v>[Radio Access Network].[RNC].[Traffic Related - bits]</v>
          </cell>
        </row>
        <row r="31">
          <cell r="E31" t="str">
            <v>BH-E</v>
          </cell>
          <cell r="F31" t="str">
            <v>3G</v>
          </cell>
          <cell r="G31">
            <v>0</v>
          </cell>
          <cell r="H31" t="str">
            <v>[Radio Access Network].[RNC].[Traffic Related - Erlangs]</v>
          </cell>
        </row>
        <row r="32">
          <cell r="E32" t="str">
            <v>BH-PPS</v>
          </cell>
          <cell r="F32" t="str">
            <v>3G</v>
          </cell>
          <cell r="G32">
            <v>13</v>
          </cell>
          <cell r="H32" t="str">
            <v>[Radio Access Network].[RNC].[Traffic Related - packets]</v>
          </cell>
        </row>
        <row r="33">
          <cell r="E33" t="str">
            <v>BH-Msg</v>
          </cell>
          <cell r="F33" t="str">
            <v>2G</v>
          </cell>
          <cell r="G33">
            <v>0</v>
          </cell>
          <cell r="H33" t="str">
            <v>[Radio Access Network].[BTS-BSC Tx path].[Messages]</v>
          </cell>
        </row>
        <row r="34">
          <cell r="E34" t="str">
            <v>Customer</v>
          </cell>
          <cell r="F34" t="str">
            <v>2G</v>
          </cell>
          <cell r="G34">
            <v>0</v>
          </cell>
          <cell r="H34" t="str">
            <v>[Radio Access Network].[BTS-BSC Tx path].[Customer]</v>
          </cell>
        </row>
        <row r="35">
          <cell r="E35" t="str">
            <v>BH-CA</v>
          </cell>
          <cell r="F35" t="str">
            <v>2G</v>
          </cell>
          <cell r="G35">
            <v>0</v>
          </cell>
          <cell r="H35" t="str">
            <v>[Radio Access Network].[BTS-BSC Tx path].[Setup Related]</v>
          </cell>
        </row>
        <row r="36">
          <cell r="E36" t="str">
            <v>BH-BPS</v>
          </cell>
          <cell r="F36" t="str">
            <v>2G</v>
          </cell>
          <cell r="G36">
            <v>13</v>
          </cell>
          <cell r="H36" t="str">
            <v>[Radio Access Network].[BTS-BSC Tx path].[Traffic Related - bits]</v>
          </cell>
        </row>
        <row r="37">
          <cell r="E37" t="str">
            <v>BH-E</v>
          </cell>
          <cell r="F37" t="str">
            <v>2G</v>
          </cell>
          <cell r="G37">
            <v>0</v>
          </cell>
          <cell r="H37" t="str">
            <v>[Radio Access Network].[BTS-BSC Tx path].[Traffic Related - Erlangs]</v>
          </cell>
        </row>
        <row r="38">
          <cell r="E38" t="str">
            <v>BH-PPS</v>
          </cell>
          <cell r="F38" t="str">
            <v>2G</v>
          </cell>
          <cell r="G38">
            <v>13</v>
          </cell>
          <cell r="H38" t="str">
            <v>[Radio Access Network].[BTS-BSC Tx path].[Traffic Related - packets]</v>
          </cell>
        </row>
        <row r="39">
          <cell r="E39" t="str">
            <v>BH-Msg</v>
          </cell>
          <cell r="F39" t="str">
            <v>3G</v>
          </cell>
          <cell r="G39">
            <v>0</v>
          </cell>
          <cell r="H39" t="str">
            <v>[Radio Access Network].[Node B-RNC Tx path].[Messages]</v>
          </cell>
        </row>
        <row r="40">
          <cell r="E40" t="str">
            <v>Customer</v>
          </cell>
          <cell r="F40" t="str">
            <v>3G</v>
          </cell>
          <cell r="G40">
            <v>0</v>
          </cell>
          <cell r="H40" t="str">
            <v>[Radio Access Network].[Node B-RNC Tx path].[Customer]</v>
          </cell>
        </row>
        <row r="41">
          <cell r="E41" t="str">
            <v>BH-CA</v>
          </cell>
          <cell r="F41" t="str">
            <v>3G</v>
          </cell>
          <cell r="G41">
            <v>0</v>
          </cell>
          <cell r="H41" t="str">
            <v>[Radio Access Network].[Node B-RNC Tx path].[Setup Related]</v>
          </cell>
        </row>
        <row r="42">
          <cell r="E42" t="str">
            <v>BH-BPS</v>
          </cell>
          <cell r="F42" t="str">
            <v>3G</v>
          </cell>
          <cell r="G42">
            <v>13</v>
          </cell>
          <cell r="H42" t="str">
            <v>[Radio Access Network].[Node B-RNC Tx path].[Traffic Related - bits]</v>
          </cell>
        </row>
        <row r="43">
          <cell r="E43" t="str">
            <v>BH-E</v>
          </cell>
          <cell r="F43" t="str">
            <v>3G</v>
          </cell>
          <cell r="G43">
            <v>0</v>
          </cell>
          <cell r="H43" t="str">
            <v>[Radio Access Network].[Node B-RNC Tx path].[Traffic Related - Erlangs]</v>
          </cell>
        </row>
        <row r="44">
          <cell r="E44" t="str">
            <v>BH-PPS</v>
          </cell>
          <cell r="F44" t="str">
            <v>3G</v>
          </cell>
          <cell r="G44">
            <v>13</v>
          </cell>
          <cell r="H44" t="str">
            <v>[Radio Access Network].[Node B-RNC Tx path].[Traffic Related - packets]</v>
          </cell>
        </row>
        <row r="45">
          <cell r="E45" t="str">
            <v>BH-Msg</v>
          </cell>
          <cell r="F45" t="str">
            <v>Common</v>
          </cell>
          <cell r="G45">
            <v>0</v>
          </cell>
          <cell r="H45" t="str">
            <v>[Core Network].[MSC].[Messages]</v>
          </cell>
        </row>
        <row r="46">
          <cell r="E46" t="str">
            <v>Customer</v>
          </cell>
          <cell r="F46" t="str">
            <v>Common</v>
          </cell>
          <cell r="G46">
            <v>0</v>
          </cell>
          <cell r="H46" t="str">
            <v>[Core Network].[MSC].[Customer]</v>
          </cell>
        </row>
        <row r="47">
          <cell r="E47" t="str">
            <v>BH-CA</v>
          </cell>
          <cell r="F47" t="str">
            <v>Common</v>
          </cell>
          <cell r="G47">
            <v>0</v>
          </cell>
          <cell r="H47" t="str">
            <v>[Core Network].[MSC].[Setup Related]</v>
          </cell>
        </row>
        <row r="48">
          <cell r="E48" t="str">
            <v>BH-BPS</v>
          </cell>
          <cell r="F48" t="str">
            <v>Common</v>
          </cell>
          <cell r="G48">
            <v>64</v>
          </cell>
          <cell r="H48" t="str">
            <v>[Core Network].[MSC].[Traffic Related - bits]</v>
          </cell>
        </row>
        <row r="49">
          <cell r="E49" t="str">
            <v>BH-E</v>
          </cell>
          <cell r="F49" t="str">
            <v>Common</v>
          </cell>
          <cell r="G49">
            <v>0</v>
          </cell>
          <cell r="H49" t="str">
            <v>[Core Network].[MSC].[Traffic Related - Erlangs]</v>
          </cell>
        </row>
        <row r="50">
          <cell r="E50" t="str">
            <v>BH-PPS</v>
          </cell>
          <cell r="F50" t="str">
            <v>Common</v>
          </cell>
          <cell r="G50">
            <v>64</v>
          </cell>
          <cell r="H50" t="str">
            <v>[Core Network].[MSC].[Traffic Related - packets]</v>
          </cell>
        </row>
        <row r="51">
          <cell r="E51" t="str">
            <v>BH-Msg</v>
          </cell>
          <cell r="F51" t="str">
            <v>Common</v>
          </cell>
          <cell r="G51">
            <v>0</v>
          </cell>
          <cell r="H51" t="str">
            <v>[Core Network].[Gateway MSC].[Messages]</v>
          </cell>
        </row>
        <row r="52">
          <cell r="E52" t="str">
            <v>Customer</v>
          </cell>
          <cell r="F52" t="str">
            <v>Common</v>
          </cell>
          <cell r="G52">
            <v>0</v>
          </cell>
          <cell r="H52" t="str">
            <v>[Core Network].[Gateway MSC].[Customer]</v>
          </cell>
        </row>
        <row r="53">
          <cell r="E53" t="str">
            <v>BH-CA</v>
          </cell>
          <cell r="F53" t="str">
            <v>Common</v>
          </cell>
          <cell r="G53">
            <v>0</v>
          </cell>
          <cell r="H53" t="str">
            <v>[Core Network].[Gateway MSC].[Setup Related]</v>
          </cell>
        </row>
        <row r="54">
          <cell r="E54" t="str">
            <v>BH-BPS</v>
          </cell>
          <cell r="F54" t="str">
            <v>Common</v>
          </cell>
          <cell r="G54">
            <v>64</v>
          </cell>
          <cell r="H54" t="str">
            <v>[Core Network].[Gateway MSC].[Traffic Related - bits]</v>
          </cell>
        </row>
        <row r="55">
          <cell r="E55" t="str">
            <v>BH-E</v>
          </cell>
          <cell r="F55" t="str">
            <v>Common</v>
          </cell>
          <cell r="G55">
            <v>0</v>
          </cell>
          <cell r="H55" t="str">
            <v>[Core Network].[Gateway MSC].[Traffic Related - Erlangs]</v>
          </cell>
        </row>
        <row r="56">
          <cell r="E56" t="str">
            <v>BH-PPS</v>
          </cell>
          <cell r="F56" t="str">
            <v>Common</v>
          </cell>
          <cell r="G56">
            <v>64</v>
          </cell>
          <cell r="H56" t="str">
            <v>[Core Network].[Gateway MSC].[Traffic Related - packets]</v>
          </cell>
        </row>
        <row r="57">
          <cell r="E57" t="str">
            <v>BH-Msg</v>
          </cell>
          <cell r="F57" t="str">
            <v>2G</v>
          </cell>
          <cell r="G57">
            <v>0</v>
          </cell>
          <cell r="H57" t="str">
            <v>[Core Network].[BSC-MSC Tx path].[Messages]</v>
          </cell>
        </row>
        <row r="58">
          <cell r="E58" t="str">
            <v>Customer</v>
          </cell>
          <cell r="F58" t="str">
            <v>2G</v>
          </cell>
          <cell r="G58">
            <v>0</v>
          </cell>
          <cell r="H58" t="str">
            <v>[Core Network].[BSC-MSC Tx path].[Customer]</v>
          </cell>
        </row>
        <row r="59">
          <cell r="E59" t="str">
            <v>BH-CA</v>
          </cell>
          <cell r="F59" t="str">
            <v>2G</v>
          </cell>
          <cell r="G59">
            <v>0</v>
          </cell>
          <cell r="H59" t="str">
            <v>[Core Network].[BSC-MSC Tx path].[Setup Related]</v>
          </cell>
        </row>
        <row r="60">
          <cell r="E60" t="str">
            <v>BH-BPS</v>
          </cell>
          <cell r="F60" t="str">
            <v>2G</v>
          </cell>
          <cell r="G60">
            <v>13</v>
          </cell>
          <cell r="H60" t="str">
            <v>[Core Network].[BSC-MSC Tx path].[Traffic Related - bits]</v>
          </cell>
        </row>
        <row r="61">
          <cell r="E61" t="str">
            <v>BH-E</v>
          </cell>
          <cell r="F61" t="str">
            <v>2G</v>
          </cell>
          <cell r="G61">
            <v>0</v>
          </cell>
          <cell r="H61" t="str">
            <v>[Core Network].[BSC-MSC Tx path].[Traffic Related - Erlangs]</v>
          </cell>
        </row>
        <row r="62">
          <cell r="E62" t="str">
            <v>BH-PPS</v>
          </cell>
          <cell r="F62" t="str">
            <v>2G</v>
          </cell>
          <cell r="G62">
            <v>13</v>
          </cell>
          <cell r="H62" t="str">
            <v>[Core Network].[BSC-MSC Tx path].[Traffic Related - packets]</v>
          </cell>
        </row>
        <row r="63">
          <cell r="E63" t="str">
            <v>BH-Msg</v>
          </cell>
          <cell r="F63" t="str">
            <v>3G</v>
          </cell>
          <cell r="G63">
            <v>0</v>
          </cell>
          <cell r="H63" t="str">
            <v>[Core Network].[RNC-MSC Tx path].[Messages]</v>
          </cell>
        </row>
        <row r="64">
          <cell r="E64" t="str">
            <v>Customer</v>
          </cell>
          <cell r="F64" t="str">
            <v>3G</v>
          </cell>
          <cell r="G64">
            <v>0</v>
          </cell>
          <cell r="H64" t="str">
            <v>[Core Network].[RNC-MSC Tx path].[Customer]</v>
          </cell>
        </row>
        <row r="65">
          <cell r="E65" t="str">
            <v>BH-CA</v>
          </cell>
          <cell r="F65" t="str">
            <v>3G</v>
          </cell>
          <cell r="G65">
            <v>0</v>
          </cell>
          <cell r="H65" t="str">
            <v>[Core Network].[RNC-MSC Tx path].[Setup Related]</v>
          </cell>
        </row>
        <row r="66">
          <cell r="E66" t="str">
            <v>BH-BPS</v>
          </cell>
          <cell r="F66" t="str">
            <v>3G</v>
          </cell>
          <cell r="G66">
            <v>13</v>
          </cell>
          <cell r="H66" t="str">
            <v>[Core Network].[RNC-MSC Tx path].[Traffic Related - bits]</v>
          </cell>
        </row>
        <row r="67">
          <cell r="E67" t="str">
            <v>BH-E</v>
          </cell>
          <cell r="F67" t="str">
            <v>3G</v>
          </cell>
          <cell r="G67">
            <v>0</v>
          </cell>
          <cell r="H67" t="str">
            <v>[Core Network].[RNC-MSC Tx path].[Traffic Related - Erlangs]</v>
          </cell>
        </row>
        <row r="68">
          <cell r="E68" t="str">
            <v>BH-PPS</v>
          </cell>
          <cell r="F68" t="str">
            <v>3G</v>
          </cell>
          <cell r="G68">
            <v>13</v>
          </cell>
          <cell r="H68" t="str">
            <v>[Core Network].[RNC-MSC Tx path].[Traffic Related - packets]</v>
          </cell>
        </row>
        <row r="69">
          <cell r="E69" t="str">
            <v>BH-Msg</v>
          </cell>
          <cell r="F69" t="str">
            <v>Common</v>
          </cell>
          <cell r="G69">
            <v>0</v>
          </cell>
          <cell r="H69" t="str">
            <v>[Core Network].[MSC-MSC Tx path].[Messages]</v>
          </cell>
        </row>
        <row r="70">
          <cell r="E70" t="str">
            <v>Customer</v>
          </cell>
          <cell r="F70" t="str">
            <v>Common</v>
          </cell>
          <cell r="G70">
            <v>0</v>
          </cell>
          <cell r="H70" t="str">
            <v>[Core Network].[MSC-MSC Tx path].[Customer]</v>
          </cell>
        </row>
        <row r="71">
          <cell r="E71" t="str">
            <v>BH-CA</v>
          </cell>
          <cell r="F71" t="str">
            <v>Common</v>
          </cell>
          <cell r="G71">
            <v>0</v>
          </cell>
          <cell r="H71" t="str">
            <v>[Core Network].[MSC-MSC Tx path].[Setup Related]</v>
          </cell>
        </row>
        <row r="72">
          <cell r="E72" t="str">
            <v>BH-BPS</v>
          </cell>
          <cell r="F72" t="str">
            <v>Common</v>
          </cell>
          <cell r="G72">
            <v>64</v>
          </cell>
          <cell r="H72" t="str">
            <v>[Core Network].[MSC-MSC Tx path].[Traffic Related - bits]</v>
          </cell>
        </row>
        <row r="73">
          <cell r="E73" t="str">
            <v>BH-E</v>
          </cell>
          <cell r="F73" t="str">
            <v>Common</v>
          </cell>
          <cell r="G73">
            <v>0</v>
          </cell>
          <cell r="H73" t="str">
            <v>[Core Network].[MSC-MSC Tx path].[Traffic Related - Erlangs]</v>
          </cell>
        </row>
        <row r="74">
          <cell r="E74" t="str">
            <v>BH-PPS</v>
          </cell>
          <cell r="F74" t="str">
            <v>Common</v>
          </cell>
          <cell r="G74">
            <v>64</v>
          </cell>
          <cell r="H74" t="str">
            <v>[Core Network].[MSC-MSC Tx path].[Traffic Related - packets]</v>
          </cell>
        </row>
        <row r="75">
          <cell r="E75" t="str">
            <v>BH-Msg</v>
          </cell>
          <cell r="F75" t="str">
            <v>Common</v>
          </cell>
          <cell r="G75">
            <v>0</v>
          </cell>
          <cell r="H75" t="str">
            <v>[Core Network].[MSC-GMSC Tx path].[Messages]</v>
          </cell>
        </row>
        <row r="76">
          <cell r="E76" t="str">
            <v>Customer</v>
          </cell>
          <cell r="F76" t="str">
            <v>Common</v>
          </cell>
          <cell r="G76">
            <v>0</v>
          </cell>
          <cell r="H76" t="str">
            <v>[Core Network].[MSC-GMSC Tx path].[Customer]</v>
          </cell>
        </row>
        <row r="77">
          <cell r="E77" t="str">
            <v>BH-CA</v>
          </cell>
          <cell r="F77" t="str">
            <v>Common</v>
          </cell>
          <cell r="G77">
            <v>0</v>
          </cell>
          <cell r="H77" t="str">
            <v>[Core Network].[MSC-GMSC Tx path].[Setup Related]</v>
          </cell>
        </row>
        <row r="78">
          <cell r="E78" t="str">
            <v>BH-BPS</v>
          </cell>
          <cell r="F78" t="str">
            <v>Common</v>
          </cell>
          <cell r="G78">
            <v>64</v>
          </cell>
          <cell r="H78" t="str">
            <v>[Core Network].[MSC-GMSC Tx path].[Traffic Related - bits]</v>
          </cell>
        </row>
        <row r="79">
          <cell r="E79" t="str">
            <v>BH-E</v>
          </cell>
          <cell r="F79" t="str">
            <v>Common</v>
          </cell>
          <cell r="G79">
            <v>0</v>
          </cell>
          <cell r="H79" t="str">
            <v>[Core Network].[MSC-GMSC Tx path].[Traffic Related - Erlangs]</v>
          </cell>
        </row>
        <row r="80">
          <cell r="E80" t="str">
            <v>BH-PPS</v>
          </cell>
          <cell r="F80" t="str">
            <v>Common</v>
          </cell>
          <cell r="G80">
            <v>64</v>
          </cell>
          <cell r="H80" t="str">
            <v>[Core Network].[MSC-GMSC Tx path].[Traffic Related - packets]</v>
          </cell>
        </row>
        <row r="81">
          <cell r="E81" t="str">
            <v>BH-Msg</v>
          </cell>
          <cell r="F81" t="str">
            <v>Common</v>
          </cell>
          <cell r="G81">
            <v>0</v>
          </cell>
          <cell r="H81" t="str">
            <v>[Core Network].[GMSC-GMSC Tx path].[Messages]</v>
          </cell>
        </row>
        <row r="82">
          <cell r="E82" t="str">
            <v>Customer</v>
          </cell>
          <cell r="F82" t="str">
            <v>Common</v>
          </cell>
          <cell r="G82">
            <v>0</v>
          </cell>
          <cell r="H82" t="str">
            <v>[Core Network].[GMSC-GMSC Tx path].[Customer]</v>
          </cell>
        </row>
        <row r="83">
          <cell r="E83" t="str">
            <v>BH-CA</v>
          </cell>
          <cell r="F83" t="str">
            <v>Common</v>
          </cell>
          <cell r="G83">
            <v>0</v>
          </cell>
          <cell r="H83" t="str">
            <v>[Core Network].[GMSC-GMSC Tx path].[Setup Related]</v>
          </cell>
        </row>
        <row r="84">
          <cell r="E84" t="str">
            <v>BH-BPS</v>
          </cell>
          <cell r="F84" t="str">
            <v>Common</v>
          </cell>
          <cell r="G84">
            <v>64</v>
          </cell>
          <cell r="H84" t="str">
            <v>[Core Network].[GMSC-GMSC Tx path].[Traffic Related - bits]</v>
          </cell>
        </row>
        <row r="85">
          <cell r="E85" t="str">
            <v>BH-E</v>
          </cell>
          <cell r="F85" t="str">
            <v>Common</v>
          </cell>
          <cell r="G85">
            <v>0</v>
          </cell>
          <cell r="H85" t="str">
            <v>[Core Network].[GMSC-GMSC Tx path].[Traffic Related - Erlangs]</v>
          </cell>
        </row>
        <row r="86">
          <cell r="E86" t="str">
            <v>BH-PPS</v>
          </cell>
          <cell r="F86" t="str">
            <v>Common</v>
          </cell>
          <cell r="G86">
            <v>64</v>
          </cell>
          <cell r="H86" t="str">
            <v>[Core Network].[GMSC-GMSC Tx path].[Traffic Related - packets]</v>
          </cell>
        </row>
        <row r="87">
          <cell r="E87" t="str">
            <v>BH-Msg</v>
          </cell>
          <cell r="F87" t="str">
            <v>Common</v>
          </cell>
          <cell r="G87">
            <v>0</v>
          </cell>
          <cell r="H87" t="str">
            <v>[Core Network].[GMSC-OAO Tx path].[Messages]</v>
          </cell>
        </row>
        <row r="88">
          <cell r="E88" t="str">
            <v>Customer</v>
          </cell>
          <cell r="F88" t="str">
            <v>Common</v>
          </cell>
          <cell r="G88">
            <v>0</v>
          </cell>
          <cell r="H88" t="str">
            <v>[Core Network].[GMSC-OAO Tx path].[Customer]</v>
          </cell>
        </row>
        <row r="89">
          <cell r="E89" t="str">
            <v>BH-CA</v>
          </cell>
          <cell r="F89" t="str">
            <v>Common</v>
          </cell>
          <cell r="G89">
            <v>0</v>
          </cell>
          <cell r="H89" t="str">
            <v>[Core Network].[GMSC-OAO Tx path].[Setup Related]</v>
          </cell>
        </row>
        <row r="90">
          <cell r="E90" t="str">
            <v>BH-BPS</v>
          </cell>
          <cell r="F90" t="str">
            <v>Common</v>
          </cell>
          <cell r="G90">
            <v>64</v>
          </cell>
          <cell r="H90" t="str">
            <v>[Core Network].[GMSC-OAO Tx path].[Traffic Related - bits]</v>
          </cell>
        </row>
        <row r="91">
          <cell r="E91" t="str">
            <v>BH-E</v>
          </cell>
          <cell r="F91" t="str">
            <v>Common</v>
          </cell>
          <cell r="G91">
            <v>0</v>
          </cell>
          <cell r="H91" t="str">
            <v>[Core Network].[GMSC-OAO Tx path].[Traffic Related - Erlangs]</v>
          </cell>
        </row>
        <row r="92">
          <cell r="E92" t="str">
            <v>BH-PPS</v>
          </cell>
          <cell r="F92" t="str">
            <v>Common</v>
          </cell>
          <cell r="G92">
            <v>64</v>
          </cell>
          <cell r="H92" t="str">
            <v>[Core Network].[GMSC-OAO Tx path].[Traffic Related - packets]</v>
          </cell>
        </row>
        <row r="93">
          <cell r="E93" t="str">
            <v>BH-Msg</v>
          </cell>
          <cell r="F93" t="str">
            <v>Common</v>
          </cell>
          <cell r="G93">
            <v>0</v>
          </cell>
          <cell r="H93" t="str">
            <v>[Central Equipment].[HLR].[Messages]</v>
          </cell>
        </row>
        <row r="94">
          <cell r="E94" t="str">
            <v>Customer</v>
          </cell>
          <cell r="F94" t="str">
            <v>Common</v>
          </cell>
          <cell r="G94">
            <v>0</v>
          </cell>
          <cell r="H94" t="str">
            <v>[Central Equipment].[HLR].[Customer]</v>
          </cell>
        </row>
        <row r="95">
          <cell r="E95" t="str">
            <v>BH-CA</v>
          </cell>
          <cell r="F95" t="str">
            <v>Common</v>
          </cell>
          <cell r="G95">
            <v>0</v>
          </cell>
          <cell r="H95" t="str">
            <v>[Central Equipment].[HLR].[Setup Related]</v>
          </cell>
        </row>
        <row r="96">
          <cell r="E96" t="str">
            <v>BH-BPS</v>
          </cell>
          <cell r="F96" t="str">
            <v>Common</v>
          </cell>
          <cell r="G96">
            <v>64</v>
          </cell>
          <cell r="H96" t="str">
            <v>[Central Equipment].[HLR].[Traffic Related - bits]</v>
          </cell>
        </row>
        <row r="97">
          <cell r="E97" t="str">
            <v>BH-E</v>
          </cell>
          <cell r="F97" t="str">
            <v>Common</v>
          </cell>
          <cell r="G97">
            <v>0</v>
          </cell>
          <cell r="H97" t="str">
            <v>[Central Equipment].[HLR].[Traffic Related - Erlangs]</v>
          </cell>
        </row>
        <row r="98">
          <cell r="E98" t="str">
            <v>BH-PPS</v>
          </cell>
          <cell r="F98" t="str">
            <v>Common</v>
          </cell>
          <cell r="G98">
            <v>64</v>
          </cell>
          <cell r="H98" t="str">
            <v>[Central Equipment].[HLR].[Traffic Related - packets]</v>
          </cell>
        </row>
        <row r="99">
          <cell r="E99" t="str">
            <v>BH-Msg</v>
          </cell>
          <cell r="F99" t="str">
            <v>Common</v>
          </cell>
          <cell r="G99">
            <v>0</v>
          </cell>
          <cell r="H99" t="str">
            <v>[Central Equipment].[Voicemail Platform].[Messages]</v>
          </cell>
        </row>
        <row r="100">
          <cell r="E100" t="str">
            <v>Customer</v>
          </cell>
          <cell r="F100" t="str">
            <v>Common</v>
          </cell>
          <cell r="G100">
            <v>0</v>
          </cell>
          <cell r="H100" t="str">
            <v>[Central Equipment].[Voicemail Platform].[Customer]</v>
          </cell>
        </row>
        <row r="101">
          <cell r="E101" t="str">
            <v>BH-CA</v>
          </cell>
          <cell r="F101" t="str">
            <v>Common</v>
          </cell>
          <cell r="G101">
            <v>0</v>
          </cell>
          <cell r="H101" t="str">
            <v>[Central Equipment].[Voicemail Platform].[Setup Related]</v>
          </cell>
        </row>
        <row r="102">
          <cell r="E102" t="str">
            <v>BH-BPS</v>
          </cell>
          <cell r="F102" t="str">
            <v>Common</v>
          </cell>
          <cell r="G102">
            <v>64</v>
          </cell>
          <cell r="H102" t="str">
            <v>[Central Equipment].[Voicemail Platform].[Traffic Related - bits]</v>
          </cell>
        </row>
        <row r="103">
          <cell r="E103" t="str">
            <v>BH-E</v>
          </cell>
          <cell r="F103" t="str">
            <v>Common</v>
          </cell>
          <cell r="G103">
            <v>0</v>
          </cell>
          <cell r="H103" t="str">
            <v>[Central Equipment].[Voicemail Platform].[Traffic Related - Erlangs]</v>
          </cell>
        </row>
        <row r="104">
          <cell r="E104" t="str">
            <v>BH-PPS</v>
          </cell>
          <cell r="F104" t="str">
            <v>Common</v>
          </cell>
          <cell r="G104">
            <v>64</v>
          </cell>
          <cell r="H104" t="str">
            <v>[Central Equipment].[Voicemail Platform].[Traffic Related - packets]</v>
          </cell>
        </row>
      </sheetData>
      <sheetData sheetId="7"/>
      <sheetData sheetId="8">
        <row r="47">
          <cell r="D47">
            <v>60</v>
          </cell>
        </row>
        <row r="48">
          <cell r="D48">
            <v>450</v>
          </cell>
        </row>
        <row r="49">
          <cell r="D49">
            <v>4060</v>
          </cell>
        </row>
        <row r="50">
          <cell r="D50">
            <v>48280</v>
          </cell>
        </row>
        <row r="51">
          <cell r="D51">
            <v>150650</v>
          </cell>
        </row>
        <row r="52">
          <cell r="D52">
            <v>97800</v>
          </cell>
        </row>
        <row r="200">
          <cell r="D200">
            <v>1</v>
          </cell>
          <cell r="E200">
            <v>2</v>
          </cell>
          <cell r="F200">
            <v>3</v>
          </cell>
          <cell r="G200">
            <v>6</v>
          </cell>
        </row>
        <row r="393">
          <cell r="D393">
            <v>3604</v>
          </cell>
          <cell r="E393">
            <v>67988</v>
          </cell>
          <cell r="F393">
            <v>68926</v>
          </cell>
        </row>
        <row r="413">
          <cell r="K413">
            <v>16820</v>
          </cell>
        </row>
        <row r="414">
          <cell r="K414">
            <v>65559</v>
          </cell>
        </row>
      </sheetData>
      <sheetData sheetId="9">
        <row r="7">
          <cell r="H7" t="str">
            <v>BTS 3-3-3</v>
          </cell>
          <cell r="I7" t="str">
            <v>Node B 1-1-1</v>
          </cell>
          <cell r="J7" t="str">
            <v>Node B 2-2-2</v>
          </cell>
          <cell r="K7" t="str">
            <v>Node B 3-3-3</v>
          </cell>
          <cell r="L7" t="str">
            <v>[Spare]</v>
          </cell>
          <cell r="M7" t="str">
            <v>[Spare]</v>
          </cell>
          <cell r="N7" t="str">
            <v>[Spare]</v>
          </cell>
          <cell r="O7" t="str">
            <v>[Spare]</v>
          </cell>
          <cell r="P7" t="str">
            <v>[Spare]</v>
          </cell>
          <cell r="Q7" t="str">
            <v>[Spare]</v>
          </cell>
          <cell r="R7" t="str">
            <v>[Spare]</v>
          </cell>
          <cell r="S7" t="str">
            <v>[Spare]</v>
          </cell>
          <cell r="T7" t="str">
            <v>[Spare]</v>
          </cell>
          <cell r="U7" t="str">
            <v>[Spare]</v>
          </cell>
          <cell r="V7" t="str">
            <v>[Spare]</v>
          </cell>
          <cell r="W7" t="str">
            <v>[Spare]</v>
          </cell>
          <cell r="X7" t="str">
            <v>[Spare]</v>
          </cell>
          <cell r="Y7" t="str">
            <v>[Spare]</v>
          </cell>
        </row>
        <row r="8">
          <cell r="G8" t="str">
            <v>Unit Cost (Euro)</v>
          </cell>
        </row>
        <row r="9">
          <cell r="G9" t="str">
            <v>Annual Support (% of Unit Cost)</v>
          </cell>
        </row>
        <row r="10">
          <cell r="G10" t="str">
            <v>Installation (Euro)</v>
          </cell>
        </row>
        <row r="11">
          <cell r="G11" t="str">
            <v>Installation Uplift (% of Unit Cost)</v>
          </cell>
        </row>
        <row r="12">
          <cell r="G12" t="str">
            <v>Maintenance or Annual Fee (Euro pa)</v>
          </cell>
        </row>
        <row r="13">
          <cell r="G13" t="str">
            <v>Number of items per FTE</v>
          </cell>
          <cell r="H13">
            <v>25</v>
          </cell>
          <cell r="I13">
            <v>25</v>
          </cell>
          <cell r="J13">
            <v>25</v>
          </cell>
          <cell r="K13">
            <v>25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G14" t="str">
            <v>Maintenance (% of Unit Cost)</v>
          </cell>
        </row>
        <row r="15">
          <cell r="G15" t="str">
            <v>Lifetime</v>
          </cell>
        </row>
        <row r="16">
          <cell r="G16" t="str">
            <v>Price Trend (% pa)</v>
          </cell>
        </row>
        <row r="17">
          <cell r="G17" t="str">
            <v>Capex per</v>
          </cell>
        </row>
        <row r="18">
          <cell r="G18" t="str">
            <v>Annualised Capex per</v>
          </cell>
        </row>
        <row r="19">
          <cell r="G19" t="str">
            <v>Opex per</v>
          </cell>
        </row>
        <row r="22">
          <cell r="B22" t="str">
            <v>BTS</v>
          </cell>
          <cell r="C22" t="str">
            <v>Omni</v>
          </cell>
          <cell r="D22" t="str">
            <v>1 TRX</v>
          </cell>
        </row>
        <row r="23">
          <cell r="B23" t="str">
            <v>BTS</v>
          </cell>
          <cell r="C23" t="str">
            <v>Omni</v>
          </cell>
          <cell r="D23" t="str">
            <v>2 TRX</v>
          </cell>
        </row>
        <row r="24">
          <cell r="B24" t="str">
            <v>BTS</v>
          </cell>
          <cell r="C24" t="str">
            <v>Omni</v>
          </cell>
          <cell r="D24" t="str">
            <v>3 TRX</v>
          </cell>
        </row>
        <row r="25">
          <cell r="B25" t="str">
            <v>BTS</v>
          </cell>
          <cell r="C25" t="str">
            <v>Tri-Sector</v>
          </cell>
          <cell r="D25" t="str">
            <v>1 TRX per sector</v>
          </cell>
        </row>
        <row r="26">
          <cell r="B26" t="str">
            <v>BTS</v>
          </cell>
          <cell r="C26" t="str">
            <v>Tri-Sector</v>
          </cell>
          <cell r="D26" t="str">
            <v>2 TRX per sector</v>
          </cell>
        </row>
        <row r="27">
          <cell r="B27" t="str">
            <v>BTS</v>
          </cell>
          <cell r="C27" t="str">
            <v>Tri-Sector</v>
          </cell>
          <cell r="D27" t="str">
            <v>3 TRX per sector</v>
          </cell>
        </row>
        <row r="28">
          <cell r="B28" t="str">
            <v>Node B</v>
          </cell>
          <cell r="C28" t="str">
            <v>Omni</v>
          </cell>
          <cell r="D28" t="str">
            <v>1 TRX</v>
          </cell>
        </row>
        <row r="29">
          <cell r="B29" t="str">
            <v>Node B</v>
          </cell>
          <cell r="C29" t="str">
            <v>Omni</v>
          </cell>
          <cell r="D29" t="str">
            <v>2 TRX</v>
          </cell>
        </row>
        <row r="30">
          <cell r="B30" t="str">
            <v>Node B</v>
          </cell>
          <cell r="C30" t="str">
            <v>Omni</v>
          </cell>
          <cell r="D30" t="str">
            <v>3 TRX</v>
          </cell>
        </row>
        <row r="31">
          <cell r="B31" t="str">
            <v>Node B</v>
          </cell>
          <cell r="C31" t="str">
            <v>Tri-Sector</v>
          </cell>
          <cell r="D31" t="str">
            <v>1 TRX per sector</v>
          </cell>
        </row>
        <row r="32">
          <cell r="B32" t="str">
            <v>Node B</v>
          </cell>
          <cell r="C32" t="str">
            <v>Tri-Sector</v>
          </cell>
          <cell r="D32" t="str">
            <v>2 TRX per sector</v>
          </cell>
        </row>
        <row r="33">
          <cell r="B33" t="str">
            <v>Node B</v>
          </cell>
          <cell r="C33" t="str">
            <v>Tri-Sector</v>
          </cell>
          <cell r="D33" t="str">
            <v>3 TRX per sector</v>
          </cell>
        </row>
        <row r="40">
          <cell r="H40" t="str">
            <v>Site Acquisition - Sole use</v>
          </cell>
          <cell r="I40" t="str">
            <v>Site Acquisition - Shared</v>
          </cell>
          <cell r="J40" t="str">
            <v>Site Preparation - Ground standing</v>
          </cell>
          <cell r="K40" t="str">
            <v>Site Preparation - Shared</v>
          </cell>
          <cell r="L40" t="str">
            <v>Site Preparation - Rooftop</v>
          </cell>
          <cell r="M40" t="str">
            <v>Site Rental - sole use</v>
          </cell>
          <cell r="N40" t="str">
            <v>Site Rental - shared</v>
          </cell>
          <cell r="O40" t="str">
            <v>Tower - medium</v>
          </cell>
          <cell r="P40" t="str">
            <v>Tower - high</v>
          </cell>
          <cell r="Q40" t="str">
            <v>Tower - roof top</v>
          </cell>
          <cell r="R40" t="str">
            <v>[Spare]</v>
          </cell>
          <cell r="S40" t="str">
            <v>[Spare]</v>
          </cell>
          <cell r="T40" t="str">
            <v>[Spare]</v>
          </cell>
          <cell r="U40" t="str">
            <v>[Spare]</v>
          </cell>
          <cell r="V40" t="str">
            <v>[Spare]</v>
          </cell>
          <cell r="W40" t="str">
            <v>[Spare]</v>
          </cell>
          <cell r="X40" t="str">
            <v>[Spare]</v>
          </cell>
          <cell r="Y40" t="str">
            <v>[Spare]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55">
          <cell r="B55" t="str">
            <v>Ground standing tower</v>
          </cell>
          <cell r="C55" t="str">
            <v>Own tower</v>
          </cell>
          <cell r="D55" t="str">
            <v>Urban Monopole</v>
          </cell>
        </row>
        <row r="56">
          <cell r="B56" t="str">
            <v>Ground standing tower</v>
          </cell>
          <cell r="C56" t="str">
            <v>Own tower - 15m</v>
          </cell>
          <cell r="D56" t="str">
            <v>Sole user</v>
          </cell>
        </row>
        <row r="57">
          <cell r="B57" t="str">
            <v>Ground standing tower</v>
          </cell>
          <cell r="C57" t="str">
            <v>Own tower - 15m</v>
          </cell>
          <cell r="D57" t="str">
            <v>Shared with others</v>
          </cell>
        </row>
        <row r="58">
          <cell r="B58" t="str">
            <v>Ground standing tower</v>
          </cell>
          <cell r="C58" t="str">
            <v>Own tower - 25m</v>
          </cell>
          <cell r="D58" t="str">
            <v>Sole user</v>
          </cell>
        </row>
        <row r="59">
          <cell r="B59" t="str">
            <v>Ground standing tower</v>
          </cell>
          <cell r="C59" t="str">
            <v>Own tower - 25m</v>
          </cell>
          <cell r="D59" t="str">
            <v>Shared with others</v>
          </cell>
        </row>
        <row r="60">
          <cell r="B60" t="str">
            <v>Ground standing tower</v>
          </cell>
          <cell r="C60" t="str">
            <v>Space on another's 15m tower</v>
          </cell>
          <cell r="D60" t="str">
            <v>Owned by another MNO</v>
          </cell>
        </row>
        <row r="61">
          <cell r="B61" t="str">
            <v>Ground standing tower</v>
          </cell>
          <cell r="C61" t="str">
            <v>Space on another's 15m tower</v>
          </cell>
          <cell r="D61" t="str">
            <v>Owned by non-MNO</v>
          </cell>
        </row>
        <row r="62">
          <cell r="B62" t="str">
            <v>Ground standing tower</v>
          </cell>
          <cell r="C62" t="str">
            <v>Space on another's 25m tower</v>
          </cell>
          <cell r="D62" t="str">
            <v>Owned by another MNO</v>
          </cell>
        </row>
        <row r="63">
          <cell r="B63" t="str">
            <v>Ground standing tower</v>
          </cell>
          <cell r="C63" t="str">
            <v>Space on another's 25m tower</v>
          </cell>
          <cell r="D63" t="str">
            <v>Owned by non-MNO</v>
          </cell>
        </row>
        <row r="64">
          <cell r="B64" t="str">
            <v>Ground standing tower</v>
          </cell>
          <cell r="C64" t="str">
            <v>Space on another's 25m+ tower</v>
          </cell>
          <cell r="D64" t="str">
            <v>Owned by non-MNO</v>
          </cell>
        </row>
        <row r="65">
          <cell r="B65" t="str">
            <v>Roof standing structure</v>
          </cell>
          <cell r="C65" t="str">
            <v>Own</v>
          </cell>
          <cell r="D65" t="str">
            <v>Sole user</v>
          </cell>
        </row>
        <row r="66">
          <cell r="B66" t="str">
            <v>Roof standing structure</v>
          </cell>
          <cell r="C66" t="str">
            <v>[spare]</v>
          </cell>
          <cell r="D66" t="str">
            <v>[spare]</v>
          </cell>
        </row>
        <row r="73">
          <cell r="H73" t="str">
            <v>BSC</v>
          </cell>
          <cell r="I73" t="str">
            <v>RNC</v>
          </cell>
          <cell r="J73" t="str">
            <v>[Spare]</v>
          </cell>
          <cell r="K73" t="str">
            <v>[Spare]</v>
          </cell>
          <cell r="L73" t="str">
            <v>[Spare]</v>
          </cell>
          <cell r="M73" t="str">
            <v>[Spare]</v>
          </cell>
          <cell r="N73" t="str">
            <v>[Spare]</v>
          </cell>
          <cell r="O73" t="str">
            <v>[Spare]</v>
          </cell>
          <cell r="P73" t="str">
            <v>[Spare]</v>
          </cell>
          <cell r="Q73" t="str">
            <v>[Spare]</v>
          </cell>
          <cell r="R73" t="str">
            <v>[Spare]</v>
          </cell>
          <cell r="S73" t="str">
            <v>[Spare]</v>
          </cell>
          <cell r="T73" t="str">
            <v>[Spare]</v>
          </cell>
          <cell r="U73" t="str">
            <v>[Spare]</v>
          </cell>
          <cell r="V73" t="str">
            <v>[Spare]</v>
          </cell>
          <cell r="W73" t="str">
            <v>[Spare]</v>
          </cell>
          <cell r="X73" t="str">
            <v>[Spare]</v>
          </cell>
          <cell r="Y73" t="str">
            <v>[Spare]</v>
          </cell>
        </row>
        <row r="79">
          <cell r="H79">
            <v>10</v>
          </cell>
          <cell r="I79">
            <v>10</v>
          </cell>
          <cell r="J79">
            <v>10</v>
          </cell>
          <cell r="K79">
            <v>10</v>
          </cell>
          <cell r="L79">
            <v>10</v>
          </cell>
          <cell r="M79">
            <v>10</v>
          </cell>
          <cell r="N79">
            <v>10</v>
          </cell>
          <cell r="O79">
            <v>10</v>
          </cell>
          <cell r="P79">
            <v>10</v>
          </cell>
          <cell r="Q79">
            <v>10</v>
          </cell>
          <cell r="R79">
            <v>10</v>
          </cell>
          <cell r="S79">
            <v>10</v>
          </cell>
          <cell r="T79">
            <v>10</v>
          </cell>
          <cell r="U79">
            <v>10</v>
          </cell>
          <cell r="V79">
            <v>10</v>
          </cell>
          <cell r="W79">
            <v>10</v>
          </cell>
          <cell r="X79">
            <v>10</v>
          </cell>
          <cell r="Y79">
            <v>10</v>
          </cell>
        </row>
        <row r="88">
          <cell r="B88" t="str">
            <v>BSC</v>
          </cell>
          <cell r="C88" t="str">
            <v>Variant 1</v>
          </cell>
          <cell r="D88" t="str">
            <v>Sub-variant 1</v>
          </cell>
        </row>
        <row r="89">
          <cell r="B89" t="str">
            <v>BSC</v>
          </cell>
          <cell r="C89" t="str">
            <v>Variant 1</v>
          </cell>
          <cell r="D89" t="str">
            <v>Sub-variant 2</v>
          </cell>
        </row>
        <row r="90">
          <cell r="B90" t="str">
            <v>BSC</v>
          </cell>
          <cell r="C90" t="str">
            <v>Variant 1</v>
          </cell>
          <cell r="D90" t="str">
            <v>Sub-variant 3</v>
          </cell>
        </row>
        <row r="91">
          <cell r="B91" t="str">
            <v>BSC</v>
          </cell>
          <cell r="C91" t="str">
            <v>Variant 2</v>
          </cell>
          <cell r="D91" t="str">
            <v>Sub-variant 1</v>
          </cell>
        </row>
        <row r="92">
          <cell r="B92" t="str">
            <v>BSC</v>
          </cell>
          <cell r="C92" t="str">
            <v>Variant 2</v>
          </cell>
          <cell r="D92" t="str">
            <v>Sub-variant 2</v>
          </cell>
        </row>
        <row r="93">
          <cell r="B93" t="str">
            <v>BSC</v>
          </cell>
          <cell r="C93" t="str">
            <v>Variant 2</v>
          </cell>
          <cell r="D93" t="str">
            <v>Sub-variant 3</v>
          </cell>
        </row>
        <row r="94">
          <cell r="B94" t="str">
            <v>RNC</v>
          </cell>
          <cell r="C94" t="str">
            <v>Variant 1</v>
          </cell>
          <cell r="D94" t="str">
            <v>Sub-variant 1</v>
          </cell>
        </row>
        <row r="95">
          <cell r="B95" t="str">
            <v>RNC</v>
          </cell>
          <cell r="C95" t="str">
            <v>Variant 1</v>
          </cell>
          <cell r="D95" t="str">
            <v>Sub-variant 2</v>
          </cell>
        </row>
        <row r="96">
          <cell r="B96" t="str">
            <v>RNC</v>
          </cell>
          <cell r="C96" t="str">
            <v>Variant 1</v>
          </cell>
          <cell r="D96" t="str">
            <v>Sub-variant 3</v>
          </cell>
        </row>
        <row r="97">
          <cell r="B97" t="str">
            <v>RNC</v>
          </cell>
          <cell r="C97" t="str">
            <v>Variant 2</v>
          </cell>
          <cell r="D97" t="str">
            <v>Sub-variant 1</v>
          </cell>
        </row>
        <row r="98">
          <cell r="B98" t="str">
            <v>RNC</v>
          </cell>
          <cell r="C98" t="str">
            <v>Variant 2</v>
          </cell>
          <cell r="D98" t="str">
            <v>Sub-variant 2</v>
          </cell>
        </row>
        <row r="99">
          <cell r="B99" t="str">
            <v>RNC</v>
          </cell>
          <cell r="C99" t="str">
            <v>Variant 2</v>
          </cell>
          <cell r="D99" t="str">
            <v>Sub-variant 3</v>
          </cell>
        </row>
        <row r="104">
          <cell r="H104" t="str">
            <v>MSC</v>
          </cell>
          <cell r="I104" t="str">
            <v>MSC Server</v>
          </cell>
          <cell r="J104" t="str">
            <v>Gateway MSC</v>
          </cell>
          <cell r="K104" t="str">
            <v>Gateway MSC Server</v>
          </cell>
          <cell r="L104" t="str">
            <v>MGW</v>
          </cell>
          <cell r="M104" t="str">
            <v>Gateway MGW</v>
          </cell>
          <cell r="N104" t="str">
            <v>[Spare]</v>
          </cell>
          <cell r="O104" t="str">
            <v>[Spare]</v>
          </cell>
          <cell r="P104" t="str">
            <v>[Spare]</v>
          </cell>
          <cell r="Q104" t="str">
            <v>[Spare]</v>
          </cell>
          <cell r="R104" t="str">
            <v>[Spare]</v>
          </cell>
          <cell r="S104" t="str">
            <v>[Spare]</v>
          </cell>
          <cell r="T104" t="str">
            <v>[Spare]</v>
          </cell>
          <cell r="U104" t="str">
            <v>[Spare]</v>
          </cell>
          <cell r="V104" t="str">
            <v>[Spare]</v>
          </cell>
          <cell r="W104" t="str">
            <v>[Spare]</v>
          </cell>
          <cell r="X104" t="str">
            <v>[Spare]</v>
          </cell>
          <cell r="Y104" t="str">
            <v>[Spare]</v>
          </cell>
        </row>
        <row r="110"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  <cell r="N110">
            <v>2</v>
          </cell>
          <cell r="O110">
            <v>2</v>
          </cell>
          <cell r="P110">
            <v>2</v>
          </cell>
          <cell r="Q110">
            <v>2</v>
          </cell>
          <cell r="R110">
            <v>2</v>
          </cell>
          <cell r="S110">
            <v>2</v>
          </cell>
          <cell r="T110">
            <v>2</v>
          </cell>
          <cell r="U110">
            <v>2</v>
          </cell>
          <cell r="V110">
            <v>2</v>
          </cell>
          <cell r="W110">
            <v>2</v>
          </cell>
          <cell r="X110">
            <v>2</v>
          </cell>
          <cell r="Y110">
            <v>2</v>
          </cell>
        </row>
        <row r="119">
          <cell r="B119" t="str">
            <v>MSC</v>
          </cell>
          <cell r="C119" t="str">
            <v>Variant 1</v>
          </cell>
          <cell r="D119" t="str">
            <v>Sub-variant 1</v>
          </cell>
        </row>
        <row r="120">
          <cell r="B120" t="str">
            <v>MSC</v>
          </cell>
          <cell r="C120" t="str">
            <v>Variant 1</v>
          </cell>
          <cell r="D120" t="str">
            <v>Sub-variant 2</v>
          </cell>
        </row>
        <row r="121">
          <cell r="B121" t="str">
            <v>MSC</v>
          </cell>
          <cell r="C121" t="str">
            <v>Variant 1</v>
          </cell>
          <cell r="D121" t="str">
            <v>Sub-variant 3</v>
          </cell>
        </row>
        <row r="122">
          <cell r="B122" t="str">
            <v>MSC</v>
          </cell>
          <cell r="C122" t="str">
            <v>Variant 2</v>
          </cell>
          <cell r="D122" t="str">
            <v>Sub-variant 1</v>
          </cell>
        </row>
        <row r="123">
          <cell r="B123" t="str">
            <v>MSC</v>
          </cell>
          <cell r="C123" t="str">
            <v>Variant 2</v>
          </cell>
          <cell r="D123" t="str">
            <v>Sub-variant 2</v>
          </cell>
        </row>
        <row r="124">
          <cell r="B124" t="str">
            <v>MSC</v>
          </cell>
          <cell r="C124" t="str">
            <v>Variant 2</v>
          </cell>
          <cell r="D124" t="str">
            <v>Sub-variant 3</v>
          </cell>
        </row>
        <row r="125">
          <cell r="B125" t="str">
            <v>MSC Server</v>
          </cell>
          <cell r="C125" t="str">
            <v>Variant 1</v>
          </cell>
          <cell r="D125" t="str">
            <v>Sub-variant 1</v>
          </cell>
        </row>
        <row r="126">
          <cell r="B126" t="str">
            <v>MSC Server</v>
          </cell>
          <cell r="C126" t="str">
            <v>Variant 1</v>
          </cell>
          <cell r="D126" t="str">
            <v>Sub-variant 2</v>
          </cell>
        </row>
        <row r="127">
          <cell r="B127" t="str">
            <v>MSC Server</v>
          </cell>
          <cell r="C127" t="str">
            <v>Variant 1</v>
          </cell>
          <cell r="D127" t="str">
            <v>Sub-variant 3</v>
          </cell>
        </row>
        <row r="128">
          <cell r="B128" t="str">
            <v>MSC Server</v>
          </cell>
          <cell r="C128" t="str">
            <v>Variant 2</v>
          </cell>
          <cell r="D128" t="str">
            <v>Sub-variant 1</v>
          </cell>
        </row>
        <row r="129">
          <cell r="B129" t="str">
            <v>MSC Server</v>
          </cell>
          <cell r="C129" t="str">
            <v>Variant 2</v>
          </cell>
          <cell r="D129" t="str">
            <v>Sub-variant 2</v>
          </cell>
        </row>
        <row r="130">
          <cell r="B130" t="str">
            <v>MSC Server</v>
          </cell>
          <cell r="C130" t="str">
            <v>Variant 2</v>
          </cell>
          <cell r="D130" t="str">
            <v>Sub-variant 3</v>
          </cell>
        </row>
        <row r="131">
          <cell r="B131" t="str">
            <v>Gateway MSC</v>
          </cell>
          <cell r="C131" t="str">
            <v>Variant 1</v>
          </cell>
          <cell r="D131" t="str">
            <v>Sub-variant 1</v>
          </cell>
        </row>
        <row r="132">
          <cell r="B132" t="str">
            <v>Gateway MSC</v>
          </cell>
          <cell r="C132" t="str">
            <v>Variant 1</v>
          </cell>
          <cell r="D132" t="str">
            <v>Sub-variant 2</v>
          </cell>
        </row>
        <row r="133">
          <cell r="B133" t="str">
            <v>Gateway MSC</v>
          </cell>
          <cell r="C133" t="str">
            <v>Variant 1</v>
          </cell>
          <cell r="D133" t="str">
            <v>Sub-variant 3</v>
          </cell>
        </row>
        <row r="134">
          <cell r="B134" t="str">
            <v>Gateway MSC</v>
          </cell>
          <cell r="C134" t="str">
            <v>Variant 2</v>
          </cell>
          <cell r="D134" t="str">
            <v>Sub-variant 1</v>
          </cell>
        </row>
        <row r="135">
          <cell r="B135" t="str">
            <v>Gateway MSC</v>
          </cell>
          <cell r="C135" t="str">
            <v>Variant 2</v>
          </cell>
          <cell r="D135" t="str">
            <v>Sub-variant 2</v>
          </cell>
        </row>
        <row r="136">
          <cell r="B136" t="str">
            <v>Gateway MSC</v>
          </cell>
          <cell r="C136" t="str">
            <v>Variant 2</v>
          </cell>
          <cell r="D136" t="str">
            <v>Sub-variant 3</v>
          </cell>
        </row>
        <row r="137">
          <cell r="B137" t="str">
            <v>Gateway MSC Server</v>
          </cell>
          <cell r="C137" t="str">
            <v>Variant 1</v>
          </cell>
          <cell r="D137" t="str">
            <v>Sub-variant 1</v>
          </cell>
        </row>
        <row r="138">
          <cell r="B138" t="str">
            <v>Gateway MSC Server</v>
          </cell>
          <cell r="C138" t="str">
            <v>Variant 1</v>
          </cell>
          <cell r="D138" t="str">
            <v>Sub-variant 2</v>
          </cell>
        </row>
        <row r="139">
          <cell r="B139" t="str">
            <v>Gateway MSC Server</v>
          </cell>
          <cell r="C139" t="str">
            <v>Variant 1</v>
          </cell>
          <cell r="D139" t="str">
            <v>Sub-variant 3</v>
          </cell>
        </row>
        <row r="140">
          <cell r="B140" t="str">
            <v>Gateway MSC Server</v>
          </cell>
          <cell r="C140" t="str">
            <v>Variant 2</v>
          </cell>
          <cell r="D140" t="str">
            <v>Sub-variant 1</v>
          </cell>
        </row>
        <row r="141">
          <cell r="B141" t="str">
            <v>Gateway MSC Server</v>
          </cell>
          <cell r="C141" t="str">
            <v>Variant 2</v>
          </cell>
          <cell r="D141" t="str">
            <v>Sub-variant 2</v>
          </cell>
        </row>
        <row r="142">
          <cell r="B142" t="str">
            <v>Gateway MSC Server</v>
          </cell>
          <cell r="C142" t="str">
            <v>Variant 2</v>
          </cell>
          <cell r="D142" t="str">
            <v>Sub-variant 3</v>
          </cell>
        </row>
        <row r="143">
          <cell r="B143" t="str">
            <v>MGW</v>
          </cell>
          <cell r="C143" t="str">
            <v>Variant 1</v>
          </cell>
          <cell r="D143" t="str">
            <v>Sub-variant 1</v>
          </cell>
        </row>
        <row r="144">
          <cell r="B144" t="str">
            <v>MGW</v>
          </cell>
          <cell r="C144" t="str">
            <v>Variant 1</v>
          </cell>
          <cell r="D144" t="str">
            <v>Sub-variant 2</v>
          </cell>
        </row>
        <row r="145">
          <cell r="B145" t="str">
            <v>MGW</v>
          </cell>
          <cell r="C145" t="str">
            <v>Variant 1</v>
          </cell>
          <cell r="D145" t="str">
            <v>Sub-variant 3</v>
          </cell>
        </row>
        <row r="146">
          <cell r="B146" t="str">
            <v>MGW</v>
          </cell>
          <cell r="C146" t="str">
            <v>Variant 2</v>
          </cell>
          <cell r="D146" t="str">
            <v>Sub-variant 1</v>
          </cell>
        </row>
        <row r="147">
          <cell r="B147" t="str">
            <v>MGW</v>
          </cell>
          <cell r="C147" t="str">
            <v>Variant 2</v>
          </cell>
          <cell r="D147" t="str">
            <v>Sub-variant 2</v>
          </cell>
        </row>
        <row r="148">
          <cell r="B148" t="str">
            <v>MGW</v>
          </cell>
          <cell r="C148" t="str">
            <v>Variant 2</v>
          </cell>
          <cell r="D148" t="str">
            <v>Sub-variant 3</v>
          </cell>
        </row>
        <row r="149">
          <cell r="B149" t="str">
            <v>Gateway MGW</v>
          </cell>
          <cell r="C149" t="str">
            <v>Variant 1</v>
          </cell>
          <cell r="D149" t="str">
            <v>Sub-variant 1</v>
          </cell>
        </row>
        <row r="150">
          <cell r="B150" t="str">
            <v>Gateway MGW</v>
          </cell>
          <cell r="C150" t="str">
            <v>Variant 1</v>
          </cell>
          <cell r="D150" t="str">
            <v>Sub-variant 2</v>
          </cell>
        </row>
        <row r="151">
          <cell r="B151" t="str">
            <v>Gateway MGW</v>
          </cell>
          <cell r="C151" t="str">
            <v>Variant 1</v>
          </cell>
          <cell r="D151" t="str">
            <v>Sub-variant 3</v>
          </cell>
        </row>
        <row r="152">
          <cell r="B152" t="str">
            <v>Gateway MGW</v>
          </cell>
          <cell r="C152" t="str">
            <v>Variant 2</v>
          </cell>
          <cell r="D152" t="str">
            <v>Sub-variant 1</v>
          </cell>
        </row>
        <row r="153">
          <cell r="B153" t="str">
            <v>Gateway MGW</v>
          </cell>
          <cell r="C153" t="str">
            <v>Variant 2</v>
          </cell>
          <cell r="D153" t="str">
            <v>Sub-variant 2</v>
          </cell>
        </row>
        <row r="154">
          <cell r="B154" t="str">
            <v>Gateway MGW</v>
          </cell>
          <cell r="C154" t="str">
            <v>Variant 2</v>
          </cell>
          <cell r="D154" t="str">
            <v>Sub-variant 3</v>
          </cell>
        </row>
        <row r="159">
          <cell r="H159" t="str">
            <v>PDH Microwave, upto 4 E1</v>
          </cell>
          <cell r="I159" t="str">
            <v>SDH Microwave, STM1</v>
          </cell>
          <cell r="J159" t="str">
            <v>Leased Line, 2Mbps</v>
          </cell>
          <cell r="K159" t="str">
            <v>Leased Line, STM1</v>
          </cell>
          <cell r="L159" t="str">
            <v>Leased Line, STM4</v>
          </cell>
          <cell r="M159" t="str">
            <v>Fibre, Dark Fibre 50km</v>
          </cell>
          <cell r="N159" t="str">
            <v>Fibre, Dark Fibre 100km</v>
          </cell>
          <cell r="O159" t="str">
            <v>Fibre, Dark Fibre 200km</v>
          </cell>
          <cell r="P159" t="str">
            <v>[Spare]</v>
          </cell>
          <cell r="Q159" t="str">
            <v>[Spare]</v>
          </cell>
          <cell r="R159" t="str">
            <v>[Spare]</v>
          </cell>
          <cell r="S159" t="str">
            <v>[Spare]</v>
          </cell>
          <cell r="T159" t="str">
            <v>[Spare]</v>
          </cell>
          <cell r="U159" t="str">
            <v>[Spare]</v>
          </cell>
          <cell r="V159" t="str">
            <v>[Spare]</v>
          </cell>
          <cell r="W159" t="str">
            <v>[Spare]</v>
          </cell>
          <cell r="X159" t="str">
            <v>[Spare]</v>
          </cell>
          <cell r="Y159" t="str">
            <v>[Spare]</v>
          </cell>
        </row>
        <row r="165">
          <cell r="H165">
            <v>25</v>
          </cell>
          <cell r="I165">
            <v>25</v>
          </cell>
          <cell r="J165">
            <v>100</v>
          </cell>
          <cell r="K165">
            <v>100</v>
          </cell>
          <cell r="L165">
            <v>100</v>
          </cell>
          <cell r="M165">
            <v>100</v>
          </cell>
          <cell r="N165">
            <v>100</v>
          </cell>
          <cell r="O165">
            <v>100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74">
          <cell r="B174" t="str">
            <v>BTS-BSC Tx path</v>
          </cell>
          <cell r="C174" t="str">
            <v>PDH Microwave</v>
          </cell>
          <cell r="D174" t="str">
            <v>E1</v>
          </cell>
        </row>
        <row r="175">
          <cell r="B175" t="str">
            <v>BTS-BSC Tx path</v>
          </cell>
          <cell r="C175" t="str">
            <v>PDH Microwave</v>
          </cell>
          <cell r="D175" t="str">
            <v>2 * E1</v>
          </cell>
        </row>
        <row r="176">
          <cell r="B176" t="str">
            <v>BTS-BSC Tx path</v>
          </cell>
          <cell r="C176" t="str">
            <v>PDH Microwave</v>
          </cell>
          <cell r="D176" t="str">
            <v>4 * E1</v>
          </cell>
        </row>
        <row r="177">
          <cell r="B177" t="str">
            <v>BTS-BSC Tx path</v>
          </cell>
          <cell r="C177" t="str">
            <v>SDH Microwave</v>
          </cell>
          <cell r="D177" t="str">
            <v>STM 1</v>
          </cell>
        </row>
        <row r="178">
          <cell r="B178" t="str">
            <v>BTS-BSC Tx path</v>
          </cell>
          <cell r="C178" t="str">
            <v>Leased Line</v>
          </cell>
          <cell r="D178" t="str">
            <v>xDSL</v>
          </cell>
        </row>
        <row r="179">
          <cell r="B179" t="str">
            <v>BTS-BSC Tx path</v>
          </cell>
          <cell r="C179" t="str">
            <v>Leased Line</v>
          </cell>
          <cell r="D179" t="str">
            <v>E1</v>
          </cell>
        </row>
        <row r="180">
          <cell r="B180" t="str">
            <v>BTS-BSC Tx path</v>
          </cell>
          <cell r="C180" t="str">
            <v>Leased Line</v>
          </cell>
          <cell r="D180" t="str">
            <v>STM 1</v>
          </cell>
        </row>
        <row r="181">
          <cell r="B181" t="str">
            <v>BTS-BSC Tx path</v>
          </cell>
          <cell r="C181" t="str">
            <v>Leased Line</v>
          </cell>
          <cell r="D181" t="str">
            <v>STM 4</v>
          </cell>
        </row>
        <row r="182">
          <cell r="B182" t="str">
            <v>BTS-BSC Tx path</v>
          </cell>
          <cell r="C182" t="str">
            <v>Fibre</v>
          </cell>
          <cell r="D182" t="str">
            <v>Wavelength</v>
          </cell>
        </row>
        <row r="183">
          <cell r="B183" t="str">
            <v>BTS-BSC Tx path</v>
          </cell>
          <cell r="C183" t="str">
            <v>Fibre</v>
          </cell>
          <cell r="D183" t="str">
            <v>Dark Fibre</v>
          </cell>
        </row>
        <row r="184">
          <cell r="B184" t="str">
            <v>Node B-RNC Tx path</v>
          </cell>
          <cell r="C184" t="str">
            <v>PDH Microwave</v>
          </cell>
          <cell r="D184" t="str">
            <v>E1</v>
          </cell>
        </row>
        <row r="185">
          <cell r="B185" t="str">
            <v>Node B-RNC Tx path</v>
          </cell>
          <cell r="C185" t="str">
            <v>PDH Microwave</v>
          </cell>
          <cell r="D185" t="str">
            <v>2 * E1</v>
          </cell>
        </row>
        <row r="186">
          <cell r="B186" t="str">
            <v>Node B-RNC Tx path</v>
          </cell>
          <cell r="C186" t="str">
            <v>PDH Microwave</v>
          </cell>
          <cell r="D186" t="str">
            <v>4 * E1</v>
          </cell>
        </row>
        <row r="187">
          <cell r="B187" t="str">
            <v>Node B-RNC Tx path</v>
          </cell>
          <cell r="C187" t="str">
            <v>SDH Microwave</v>
          </cell>
          <cell r="D187" t="str">
            <v>STM 1</v>
          </cell>
        </row>
        <row r="188">
          <cell r="B188" t="str">
            <v>Node B-RNC Tx path</v>
          </cell>
          <cell r="C188" t="str">
            <v>Leased Line</v>
          </cell>
          <cell r="D188" t="str">
            <v>xDSL</v>
          </cell>
        </row>
        <row r="189">
          <cell r="B189" t="str">
            <v>Node B-RNC Tx path</v>
          </cell>
          <cell r="C189" t="str">
            <v>Leased Line</v>
          </cell>
          <cell r="D189" t="str">
            <v>E1</v>
          </cell>
        </row>
        <row r="190">
          <cell r="B190" t="str">
            <v>Node B-RNC Tx path</v>
          </cell>
          <cell r="C190" t="str">
            <v>Leased Line</v>
          </cell>
          <cell r="D190" t="str">
            <v>STM 1</v>
          </cell>
        </row>
        <row r="191">
          <cell r="B191" t="str">
            <v>Node B-RNC Tx path</v>
          </cell>
          <cell r="C191" t="str">
            <v>Leased Line</v>
          </cell>
          <cell r="D191" t="str">
            <v>STM 4</v>
          </cell>
        </row>
        <row r="192">
          <cell r="B192" t="str">
            <v>Node B-RNC Tx path</v>
          </cell>
          <cell r="C192" t="str">
            <v>Fibre</v>
          </cell>
          <cell r="D192" t="str">
            <v>Wavelength</v>
          </cell>
        </row>
        <row r="193">
          <cell r="B193" t="str">
            <v>Node B-RNC Tx path</v>
          </cell>
          <cell r="C193" t="str">
            <v>Fibre</v>
          </cell>
          <cell r="D193" t="str">
            <v>Dark Fibre</v>
          </cell>
        </row>
        <row r="194">
          <cell r="B194" t="str">
            <v>BSC-MSC Tx path</v>
          </cell>
          <cell r="C194" t="str">
            <v>PDH Microwave</v>
          </cell>
          <cell r="D194" t="str">
            <v>E1</v>
          </cell>
        </row>
        <row r="195">
          <cell r="B195" t="str">
            <v>BSC-MSC Tx path</v>
          </cell>
          <cell r="C195" t="str">
            <v>PDH Microwave</v>
          </cell>
          <cell r="D195" t="str">
            <v>2 * E1</v>
          </cell>
        </row>
        <row r="196">
          <cell r="B196" t="str">
            <v>BSC-MSC Tx path</v>
          </cell>
          <cell r="C196" t="str">
            <v>PDH Microwave</v>
          </cell>
          <cell r="D196" t="str">
            <v>4 * E1</v>
          </cell>
        </row>
        <row r="197">
          <cell r="B197" t="str">
            <v>BSC-MSC Tx path</v>
          </cell>
          <cell r="C197" t="str">
            <v>SDH Microwave</v>
          </cell>
          <cell r="D197" t="str">
            <v>STM 1</v>
          </cell>
        </row>
        <row r="198">
          <cell r="B198" t="str">
            <v>BSC-MSC Tx path</v>
          </cell>
          <cell r="C198" t="str">
            <v>Leased Line</v>
          </cell>
          <cell r="D198" t="str">
            <v>xDSL</v>
          </cell>
        </row>
        <row r="199">
          <cell r="B199" t="str">
            <v>BSC-MSC Tx path</v>
          </cell>
          <cell r="C199" t="str">
            <v>Leased Line</v>
          </cell>
          <cell r="D199" t="str">
            <v>E1</v>
          </cell>
        </row>
        <row r="200">
          <cell r="B200" t="str">
            <v>BSC-MSC Tx path</v>
          </cell>
          <cell r="C200" t="str">
            <v>Leased Line</v>
          </cell>
          <cell r="D200" t="str">
            <v>STM 1</v>
          </cell>
        </row>
        <row r="201">
          <cell r="B201" t="str">
            <v>BSC-MSC Tx path</v>
          </cell>
          <cell r="C201" t="str">
            <v>Leased Line</v>
          </cell>
          <cell r="D201" t="str">
            <v>STM 4</v>
          </cell>
        </row>
        <row r="202">
          <cell r="B202" t="str">
            <v>BSC-MSC Tx path</v>
          </cell>
          <cell r="C202" t="str">
            <v>Fibre</v>
          </cell>
          <cell r="D202" t="str">
            <v>Wavelength</v>
          </cell>
        </row>
        <row r="203">
          <cell r="B203" t="str">
            <v>BSC-MSC Tx path</v>
          </cell>
          <cell r="C203" t="str">
            <v>Fibre</v>
          </cell>
          <cell r="D203" t="str">
            <v>Dark Fibre</v>
          </cell>
        </row>
        <row r="204">
          <cell r="B204" t="str">
            <v>RNC-MSC Tx path</v>
          </cell>
          <cell r="C204" t="str">
            <v>PDH Microwave</v>
          </cell>
          <cell r="D204" t="str">
            <v>E1</v>
          </cell>
        </row>
        <row r="205">
          <cell r="B205" t="str">
            <v>RNC-MSC Tx path</v>
          </cell>
          <cell r="C205" t="str">
            <v>PDH Microwave</v>
          </cell>
          <cell r="D205" t="str">
            <v>2 * E1</v>
          </cell>
        </row>
        <row r="206">
          <cell r="B206" t="str">
            <v>RNC-MSC Tx path</v>
          </cell>
          <cell r="C206" t="str">
            <v>PDH Microwave</v>
          </cell>
          <cell r="D206" t="str">
            <v>4 * E1</v>
          </cell>
        </row>
        <row r="207">
          <cell r="B207" t="str">
            <v>RNC-MSC Tx path</v>
          </cell>
          <cell r="C207" t="str">
            <v>SDH Microwave</v>
          </cell>
          <cell r="D207" t="str">
            <v>STM 1</v>
          </cell>
        </row>
        <row r="208">
          <cell r="B208" t="str">
            <v>RNC-MSC Tx path</v>
          </cell>
          <cell r="C208" t="str">
            <v>Leased Line</v>
          </cell>
          <cell r="D208" t="str">
            <v>xDSL</v>
          </cell>
        </row>
        <row r="209">
          <cell r="B209" t="str">
            <v>RNC-MSC Tx path</v>
          </cell>
          <cell r="C209" t="str">
            <v>Leased Line</v>
          </cell>
          <cell r="D209" t="str">
            <v>E1</v>
          </cell>
        </row>
        <row r="210">
          <cell r="B210" t="str">
            <v>RNC-MSC Tx path</v>
          </cell>
          <cell r="C210" t="str">
            <v>Leased Line</v>
          </cell>
          <cell r="D210" t="str">
            <v>STM 1</v>
          </cell>
        </row>
        <row r="211">
          <cell r="B211" t="str">
            <v>RNC-MSC Tx path</v>
          </cell>
          <cell r="C211" t="str">
            <v>Leased Line</v>
          </cell>
          <cell r="D211" t="str">
            <v>STM 4</v>
          </cell>
        </row>
        <row r="212">
          <cell r="B212" t="str">
            <v>RNC-MSC Tx path</v>
          </cell>
          <cell r="C212" t="str">
            <v>Fibre</v>
          </cell>
          <cell r="D212" t="str">
            <v>Wavelength</v>
          </cell>
        </row>
        <row r="213">
          <cell r="B213" t="str">
            <v>RNC-MSC Tx path</v>
          </cell>
          <cell r="C213" t="str">
            <v>Fibre</v>
          </cell>
          <cell r="D213" t="str">
            <v>Dark Fibre</v>
          </cell>
        </row>
        <row r="214">
          <cell r="B214" t="str">
            <v>MSC-MSC Tx path</v>
          </cell>
          <cell r="C214" t="str">
            <v>PDH Microwave</v>
          </cell>
          <cell r="D214" t="str">
            <v>E1</v>
          </cell>
        </row>
        <row r="215">
          <cell r="B215" t="str">
            <v>MSC-MSC Tx path</v>
          </cell>
          <cell r="C215" t="str">
            <v>PDH Microwave</v>
          </cell>
          <cell r="D215" t="str">
            <v>2 * E1</v>
          </cell>
        </row>
        <row r="216">
          <cell r="B216" t="str">
            <v>MSC-MSC Tx path</v>
          </cell>
          <cell r="C216" t="str">
            <v>PDH Microwave</v>
          </cell>
          <cell r="D216" t="str">
            <v>4 * E1</v>
          </cell>
        </row>
        <row r="217">
          <cell r="B217" t="str">
            <v>MSC-MSC Tx path</v>
          </cell>
          <cell r="C217" t="str">
            <v>SDH Microwave</v>
          </cell>
          <cell r="D217" t="str">
            <v>STM 1</v>
          </cell>
        </row>
        <row r="218">
          <cell r="B218" t="str">
            <v>MSC-MSC Tx path</v>
          </cell>
          <cell r="C218" t="str">
            <v>Leased Line</v>
          </cell>
          <cell r="D218" t="str">
            <v>xDSL</v>
          </cell>
        </row>
        <row r="219">
          <cell r="B219" t="str">
            <v>MSC-MSC Tx path</v>
          </cell>
          <cell r="C219" t="str">
            <v>Leased Line</v>
          </cell>
          <cell r="D219" t="str">
            <v>E1</v>
          </cell>
        </row>
        <row r="220">
          <cell r="B220" t="str">
            <v>MSC-MSC Tx path</v>
          </cell>
          <cell r="C220" t="str">
            <v>Leased Line</v>
          </cell>
          <cell r="D220" t="str">
            <v>STM 1</v>
          </cell>
        </row>
        <row r="221">
          <cell r="B221" t="str">
            <v>MSC-MSC Tx path</v>
          </cell>
          <cell r="C221" t="str">
            <v>Leased Line</v>
          </cell>
          <cell r="D221" t="str">
            <v>STM 4</v>
          </cell>
        </row>
        <row r="222">
          <cell r="B222" t="str">
            <v>MSC-MSC Tx path</v>
          </cell>
          <cell r="C222" t="str">
            <v>Fibre</v>
          </cell>
          <cell r="D222" t="str">
            <v>Wavelength</v>
          </cell>
        </row>
        <row r="223">
          <cell r="B223" t="str">
            <v>MSC-MSC Tx path</v>
          </cell>
          <cell r="C223" t="str">
            <v>Fibre</v>
          </cell>
          <cell r="D223" t="str">
            <v>Dark Fibre</v>
          </cell>
        </row>
        <row r="224">
          <cell r="B224" t="str">
            <v>MSC-GMSC Tx path</v>
          </cell>
          <cell r="C224" t="str">
            <v>PDH Microwave</v>
          </cell>
          <cell r="D224" t="str">
            <v>E1</v>
          </cell>
        </row>
        <row r="225">
          <cell r="B225" t="str">
            <v>MSC-GMSC Tx path</v>
          </cell>
          <cell r="C225" t="str">
            <v>PDH Microwave</v>
          </cell>
          <cell r="D225" t="str">
            <v>2 * E1</v>
          </cell>
        </row>
        <row r="226">
          <cell r="B226" t="str">
            <v>MSC-GMSC Tx path</v>
          </cell>
          <cell r="C226" t="str">
            <v>PDH Microwave</v>
          </cell>
          <cell r="D226" t="str">
            <v>4 * E1</v>
          </cell>
        </row>
        <row r="227">
          <cell r="B227" t="str">
            <v>MSC-GMSC Tx path</v>
          </cell>
          <cell r="C227" t="str">
            <v>SDH Microwave</v>
          </cell>
          <cell r="D227" t="str">
            <v>STM 1</v>
          </cell>
        </row>
        <row r="228">
          <cell r="B228" t="str">
            <v>MSC-GMSC Tx path</v>
          </cell>
          <cell r="C228" t="str">
            <v>Leased Line</v>
          </cell>
          <cell r="D228" t="str">
            <v>xDSL</v>
          </cell>
        </row>
        <row r="229">
          <cell r="B229" t="str">
            <v>MSC-GMSC Tx path</v>
          </cell>
          <cell r="C229" t="str">
            <v>Leased Line</v>
          </cell>
          <cell r="D229" t="str">
            <v>E1</v>
          </cell>
        </row>
        <row r="230">
          <cell r="B230" t="str">
            <v>MSC-GMSC Tx path</v>
          </cell>
          <cell r="C230" t="str">
            <v>Leased Line</v>
          </cell>
          <cell r="D230" t="str">
            <v>STM 1</v>
          </cell>
        </row>
        <row r="231">
          <cell r="B231" t="str">
            <v>MSC-GMSC Tx path</v>
          </cell>
          <cell r="C231" t="str">
            <v>Leased Line</v>
          </cell>
          <cell r="D231" t="str">
            <v>STM 4</v>
          </cell>
        </row>
        <row r="232">
          <cell r="B232" t="str">
            <v>MSC-GMSC Tx path</v>
          </cell>
          <cell r="C232" t="str">
            <v>Fibre</v>
          </cell>
          <cell r="D232" t="str">
            <v>Wavelength</v>
          </cell>
        </row>
        <row r="233">
          <cell r="B233" t="str">
            <v>MSC-GMSC Tx path</v>
          </cell>
          <cell r="C233" t="str">
            <v>Fibre</v>
          </cell>
          <cell r="D233" t="str">
            <v>Dark Fibre</v>
          </cell>
        </row>
        <row r="234">
          <cell r="B234" t="str">
            <v>GMSC-GMSC Tx path</v>
          </cell>
          <cell r="C234" t="str">
            <v>PDH Microwave</v>
          </cell>
          <cell r="D234" t="str">
            <v>E1</v>
          </cell>
        </row>
        <row r="235">
          <cell r="B235" t="str">
            <v>GMSC-GMSC Tx path</v>
          </cell>
          <cell r="C235" t="str">
            <v>PDH Microwave</v>
          </cell>
          <cell r="D235" t="str">
            <v>2 * E1</v>
          </cell>
        </row>
        <row r="236">
          <cell r="B236" t="str">
            <v>GMSC-GMSC Tx path</v>
          </cell>
          <cell r="C236" t="str">
            <v>PDH Microwave</v>
          </cell>
          <cell r="D236" t="str">
            <v>4 * E1</v>
          </cell>
        </row>
        <row r="237">
          <cell r="B237" t="str">
            <v>GMSC-GMSC Tx path</v>
          </cell>
          <cell r="C237" t="str">
            <v>SDH Microwave</v>
          </cell>
          <cell r="D237" t="str">
            <v>STM 1</v>
          </cell>
        </row>
        <row r="238">
          <cell r="B238" t="str">
            <v>GMSC-GMSC Tx path</v>
          </cell>
          <cell r="C238" t="str">
            <v>Leased Line</v>
          </cell>
          <cell r="D238" t="str">
            <v>xDSL</v>
          </cell>
        </row>
        <row r="239">
          <cell r="B239" t="str">
            <v>GMSC-GMSC Tx path</v>
          </cell>
          <cell r="C239" t="str">
            <v>Leased Line</v>
          </cell>
          <cell r="D239" t="str">
            <v>E1</v>
          </cell>
        </row>
        <row r="240">
          <cell r="B240" t="str">
            <v>GMSC-GMSC Tx path</v>
          </cell>
          <cell r="C240" t="str">
            <v>Leased Line</v>
          </cell>
          <cell r="D240" t="str">
            <v>STM 1</v>
          </cell>
        </row>
        <row r="241">
          <cell r="B241" t="str">
            <v>GMSC-GMSC Tx path</v>
          </cell>
          <cell r="C241" t="str">
            <v>Leased Line</v>
          </cell>
          <cell r="D241" t="str">
            <v>STM 4</v>
          </cell>
        </row>
        <row r="242">
          <cell r="B242" t="str">
            <v>GMSC-GMSC Tx path</v>
          </cell>
          <cell r="C242" t="str">
            <v>Fibre</v>
          </cell>
          <cell r="D242" t="str">
            <v>Wavelength</v>
          </cell>
        </row>
        <row r="243">
          <cell r="B243" t="str">
            <v>GMSC-GMSC Tx path</v>
          </cell>
          <cell r="C243" t="str">
            <v>Fibre</v>
          </cell>
          <cell r="D243" t="str">
            <v>Dark Fibre</v>
          </cell>
        </row>
        <row r="244">
          <cell r="B244" t="str">
            <v>GMSC-OAO Tx path</v>
          </cell>
          <cell r="C244" t="str">
            <v>PDH Microwave</v>
          </cell>
          <cell r="D244" t="str">
            <v>E1</v>
          </cell>
        </row>
        <row r="245">
          <cell r="B245" t="str">
            <v>GMSC-OAO Tx path</v>
          </cell>
          <cell r="C245" t="str">
            <v>PDH Microwave</v>
          </cell>
          <cell r="D245" t="str">
            <v>2 * E1</v>
          </cell>
        </row>
        <row r="246">
          <cell r="B246" t="str">
            <v>GMSC-OAO Tx path</v>
          </cell>
          <cell r="C246" t="str">
            <v>PDH Microwave</v>
          </cell>
          <cell r="D246" t="str">
            <v>4 * E1</v>
          </cell>
        </row>
        <row r="247">
          <cell r="B247" t="str">
            <v>GMSC-OAO Tx path</v>
          </cell>
          <cell r="C247" t="str">
            <v>SDH Microwave</v>
          </cell>
          <cell r="D247" t="str">
            <v>STM 1</v>
          </cell>
        </row>
        <row r="248">
          <cell r="B248" t="str">
            <v>GMSC-OAO Tx path</v>
          </cell>
          <cell r="C248" t="str">
            <v>Leased Line</v>
          </cell>
          <cell r="D248" t="str">
            <v>xDSL</v>
          </cell>
        </row>
        <row r="249">
          <cell r="B249" t="str">
            <v>GMSC-OAO Tx path</v>
          </cell>
          <cell r="C249" t="str">
            <v>Leased Line</v>
          </cell>
          <cell r="D249" t="str">
            <v>E1</v>
          </cell>
        </row>
        <row r="250">
          <cell r="B250" t="str">
            <v>GMSC-OAO Tx path</v>
          </cell>
          <cell r="C250" t="str">
            <v>Leased Line</v>
          </cell>
          <cell r="D250" t="str">
            <v>STM 1</v>
          </cell>
        </row>
        <row r="251">
          <cell r="B251" t="str">
            <v>GMSC-OAO Tx path</v>
          </cell>
          <cell r="C251" t="str">
            <v>Leased Line</v>
          </cell>
          <cell r="D251" t="str">
            <v>STM 4</v>
          </cell>
        </row>
        <row r="252">
          <cell r="B252" t="str">
            <v>GMSC-OAO Tx path</v>
          </cell>
          <cell r="C252" t="str">
            <v>Fibre</v>
          </cell>
          <cell r="D252" t="str">
            <v>Wavelength</v>
          </cell>
        </row>
        <row r="253">
          <cell r="B253" t="str">
            <v>GMSC-OAO Tx path</v>
          </cell>
          <cell r="C253" t="str">
            <v>Fibre</v>
          </cell>
          <cell r="D253" t="str">
            <v>Dark Fibre</v>
          </cell>
        </row>
        <row r="258">
          <cell r="H258" t="str">
            <v>HLR</v>
          </cell>
          <cell r="I258" t="str">
            <v>Voicemail Platform</v>
          </cell>
          <cell r="J258" t="str">
            <v>SMS and Data Specific Equipment</v>
          </cell>
          <cell r="K258" t="str">
            <v>NMS and OSS Equipment</v>
          </cell>
          <cell r="L258" t="str">
            <v>[Spare]</v>
          </cell>
          <cell r="M258" t="str">
            <v>[Spare]</v>
          </cell>
          <cell r="N258" t="str">
            <v>[Spare]</v>
          </cell>
          <cell r="O258" t="str">
            <v>[Spare]</v>
          </cell>
          <cell r="P258" t="str">
            <v>[Spare]</v>
          </cell>
          <cell r="Q258" t="str">
            <v>[Spare]</v>
          </cell>
          <cell r="R258" t="str">
            <v>[Spare]</v>
          </cell>
          <cell r="S258" t="str">
            <v>[Spare]</v>
          </cell>
          <cell r="T258" t="str">
            <v>[Spare]</v>
          </cell>
          <cell r="U258" t="str">
            <v>[Spare]</v>
          </cell>
          <cell r="V258" t="str">
            <v>[Spare]</v>
          </cell>
          <cell r="W258" t="str">
            <v>[Spare]</v>
          </cell>
          <cell r="X258" t="str">
            <v>[Spare]</v>
          </cell>
          <cell r="Y258" t="str">
            <v>[Spare]</v>
          </cell>
        </row>
        <row r="264">
          <cell r="H264">
            <v>1</v>
          </cell>
          <cell r="I264">
            <v>1</v>
          </cell>
          <cell r="J264">
            <v>0.02</v>
          </cell>
          <cell r="K264">
            <v>0.02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</row>
        <row r="273">
          <cell r="B273" t="str">
            <v>HLR</v>
          </cell>
          <cell r="C273" t="str">
            <v>Variant 1</v>
          </cell>
          <cell r="D273" t="str">
            <v>Very Small</v>
          </cell>
        </row>
        <row r="274">
          <cell r="B274" t="str">
            <v>HLR</v>
          </cell>
          <cell r="C274" t="str">
            <v>Variant 1</v>
          </cell>
          <cell r="D274" t="str">
            <v>Large</v>
          </cell>
        </row>
        <row r="275">
          <cell r="B275" t="str">
            <v>HLR</v>
          </cell>
          <cell r="C275" t="str">
            <v>Variant 1</v>
          </cell>
          <cell r="D275" t="str">
            <v>Sub-variant 3</v>
          </cell>
        </row>
        <row r="276">
          <cell r="B276" t="str">
            <v>HLR</v>
          </cell>
          <cell r="C276" t="str">
            <v>Variant 2</v>
          </cell>
          <cell r="D276" t="str">
            <v>Sub-variant 1</v>
          </cell>
        </row>
        <row r="277">
          <cell r="B277" t="str">
            <v>HLR</v>
          </cell>
          <cell r="C277" t="str">
            <v>Variant 2</v>
          </cell>
          <cell r="D277" t="str">
            <v>Sub-variant 2</v>
          </cell>
        </row>
        <row r="278">
          <cell r="B278" t="str">
            <v>HLR</v>
          </cell>
          <cell r="C278" t="str">
            <v>Variant 2</v>
          </cell>
          <cell r="D278" t="str">
            <v>Sub-variant 3</v>
          </cell>
        </row>
        <row r="279">
          <cell r="B279" t="str">
            <v>Voicemail Platform</v>
          </cell>
          <cell r="C279" t="str">
            <v>Variant 1</v>
          </cell>
          <cell r="D279" t="str">
            <v>Sub-variant 1</v>
          </cell>
        </row>
        <row r="280">
          <cell r="B280" t="str">
            <v>Voicemail Platform</v>
          </cell>
          <cell r="C280" t="str">
            <v>Variant 1</v>
          </cell>
          <cell r="D280" t="str">
            <v>Sub-variant 2</v>
          </cell>
        </row>
        <row r="281">
          <cell r="B281" t="str">
            <v>Voicemail Platform</v>
          </cell>
          <cell r="C281" t="str">
            <v>Variant 1</v>
          </cell>
          <cell r="D281" t="str">
            <v>Sub-variant 3</v>
          </cell>
        </row>
        <row r="282">
          <cell r="B282" t="str">
            <v>Other equipment</v>
          </cell>
          <cell r="C282" t="str">
            <v>SMS and Data Specific</v>
          </cell>
          <cell r="D282" t="str">
            <v>All together</v>
          </cell>
        </row>
        <row r="283">
          <cell r="B283" t="str">
            <v>Other equipment</v>
          </cell>
          <cell r="C283" t="str">
            <v>NMS, OSS and BSS</v>
          </cell>
          <cell r="D283" t="str">
            <v>All together</v>
          </cell>
        </row>
        <row r="284">
          <cell r="B284" t="str">
            <v>Other equipment</v>
          </cell>
          <cell r="C284" t="str">
            <v>Variant 2</v>
          </cell>
          <cell r="D284" t="str">
            <v>Sub-variant 3</v>
          </cell>
        </row>
      </sheetData>
      <sheetData sheetId="10">
        <row r="6">
          <cell r="C6">
            <v>0.5</v>
          </cell>
        </row>
        <row r="7">
          <cell r="C7">
            <v>0.35</v>
          </cell>
        </row>
        <row r="8">
          <cell r="C8">
            <v>0.1</v>
          </cell>
        </row>
        <row r="9">
          <cell r="C9">
            <v>0.05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52">
          <cell r="G52">
            <v>0</v>
          </cell>
          <cell r="H52">
            <v>0</v>
          </cell>
          <cell r="I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</row>
        <row r="54">
          <cell r="G54">
            <v>8</v>
          </cell>
          <cell r="H54">
            <v>115</v>
          </cell>
          <cell r="I54">
            <v>116</v>
          </cell>
        </row>
        <row r="55">
          <cell r="G55">
            <v>12</v>
          </cell>
          <cell r="H55">
            <v>119</v>
          </cell>
          <cell r="I55">
            <v>120</v>
          </cell>
        </row>
        <row r="56">
          <cell r="G56">
            <v>4</v>
          </cell>
          <cell r="H56">
            <v>36</v>
          </cell>
          <cell r="I56">
            <v>37</v>
          </cell>
        </row>
        <row r="57">
          <cell r="G57">
            <v>19</v>
          </cell>
          <cell r="H57">
            <v>297</v>
          </cell>
          <cell r="I57">
            <v>301</v>
          </cell>
        </row>
        <row r="58">
          <cell r="G58">
            <v>8</v>
          </cell>
          <cell r="H58">
            <v>115</v>
          </cell>
          <cell r="I58">
            <v>116</v>
          </cell>
        </row>
        <row r="59">
          <cell r="G59">
            <v>13</v>
          </cell>
          <cell r="H59">
            <v>173</v>
          </cell>
          <cell r="I59">
            <v>175</v>
          </cell>
        </row>
        <row r="60">
          <cell r="G60">
            <v>3</v>
          </cell>
          <cell r="H60">
            <v>3</v>
          </cell>
          <cell r="I60">
            <v>3</v>
          </cell>
        </row>
        <row r="69">
          <cell r="D69">
            <v>38500</v>
          </cell>
          <cell r="E69">
            <v>0.3</v>
          </cell>
          <cell r="F69">
            <v>10</v>
          </cell>
          <cell r="G69">
            <v>5000</v>
          </cell>
          <cell r="H69">
            <v>2500</v>
          </cell>
          <cell r="I69">
            <v>4000</v>
          </cell>
          <cell r="J69">
            <v>1000</v>
          </cell>
          <cell r="K69">
            <v>1000</v>
          </cell>
          <cell r="L69">
            <v>5000</v>
          </cell>
        </row>
        <row r="70">
          <cell r="D70">
            <v>49500</v>
          </cell>
          <cell r="E70">
            <v>0.3</v>
          </cell>
          <cell r="F70">
            <v>10</v>
          </cell>
          <cell r="G70">
            <v>5000</v>
          </cell>
          <cell r="H70">
            <v>5000</v>
          </cell>
          <cell r="I70">
            <v>4000</v>
          </cell>
          <cell r="J70">
            <v>2000</v>
          </cell>
          <cell r="K70">
            <v>2000</v>
          </cell>
          <cell r="L70">
            <v>5000</v>
          </cell>
        </row>
        <row r="71">
          <cell r="D71">
            <v>71500</v>
          </cell>
          <cell r="E71">
            <v>0.3</v>
          </cell>
          <cell r="F71">
            <v>10</v>
          </cell>
          <cell r="G71">
            <v>5000</v>
          </cell>
          <cell r="H71">
            <v>2500</v>
          </cell>
          <cell r="I71">
            <v>4000</v>
          </cell>
          <cell r="J71">
            <v>2000</v>
          </cell>
          <cell r="K71">
            <v>2000</v>
          </cell>
          <cell r="L71">
            <v>5000</v>
          </cell>
        </row>
        <row r="72">
          <cell r="D72">
            <v>99000</v>
          </cell>
          <cell r="E72">
            <v>0.3</v>
          </cell>
          <cell r="F72">
            <v>15</v>
          </cell>
          <cell r="G72">
            <v>5000</v>
          </cell>
          <cell r="H72">
            <v>2500</v>
          </cell>
          <cell r="I72">
            <v>2000</v>
          </cell>
          <cell r="J72">
            <v>2000</v>
          </cell>
          <cell r="K72">
            <v>2000</v>
          </cell>
          <cell r="L72">
            <v>5000</v>
          </cell>
        </row>
        <row r="73">
          <cell r="D73">
            <v>38500</v>
          </cell>
          <cell r="E73">
            <v>0.3</v>
          </cell>
          <cell r="F73">
            <v>10</v>
          </cell>
          <cell r="G73">
            <v>0</v>
          </cell>
          <cell r="H73">
            <v>0</v>
          </cell>
          <cell r="I73">
            <v>2000</v>
          </cell>
          <cell r="J73">
            <v>4000</v>
          </cell>
          <cell r="K73">
            <v>2000</v>
          </cell>
          <cell r="L73">
            <v>5000</v>
          </cell>
        </row>
        <row r="74">
          <cell r="D74">
            <v>49500</v>
          </cell>
          <cell r="E74">
            <v>0.3</v>
          </cell>
          <cell r="F74">
            <v>10</v>
          </cell>
          <cell r="G74">
            <v>5000</v>
          </cell>
          <cell r="H74">
            <v>0</v>
          </cell>
          <cell r="I74">
            <v>2000</v>
          </cell>
          <cell r="J74">
            <v>4000</v>
          </cell>
          <cell r="K74">
            <v>2000</v>
          </cell>
          <cell r="L74">
            <v>5000</v>
          </cell>
        </row>
        <row r="75">
          <cell r="D75">
            <v>71500</v>
          </cell>
          <cell r="E75">
            <v>0.3</v>
          </cell>
          <cell r="F75">
            <v>10</v>
          </cell>
          <cell r="G75">
            <v>7500</v>
          </cell>
          <cell r="H75">
            <v>0</v>
          </cell>
          <cell r="I75">
            <v>2000</v>
          </cell>
          <cell r="J75">
            <v>4000</v>
          </cell>
          <cell r="K75">
            <v>3000</v>
          </cell>
          <cell r="L75">
            <v>5000</v>
          </cell>
        </row>
        <row r="76">
          <cell r="D76">
            <v>99000</v>
          </cell>
          <cell r="E76">
            <v>0.3</v>
          </cell>
          <cell r="F76">
            <v>15</v>
          </cell>
          <cell r="G76">
            <v>10000</v>
          </cell>
          <cell r="H76">
            <v>0</v>
          </cell>
          <cell r="I76">
            <v>2000</v>
          </cell>
          <cell r="J76">
            <v>4000</v>
          </cell>
          <cell r="K76">
            <v>3000</v>
          </cell>
          <cell r="L76">
            <v>5000</v>
          </cell>
        </row>
        <row r="77">
          <cell r="D77">
            <v>132000</v>
          </cell>
          <cell r="E77">
            <v>0.3</v>
          </cell>
          <cell r="F77">
            <v>20</v>
          </cell>
          <cell r="G77">
            <v>15000</v>
          </cell>
          <cell r="H77">
            <v>0</v>
          </cell>
          <cell r="I77">
            <v>2000</v>
          </cell>
          <cell r="J77">
            <v>4000</v>
          </cell>
          <cell r="K77">
            <v>3000</v>
          </cell>
          <cell r="L77">
            <v>5000</v>
          </cell>
        </row>
        <row r="87">
          <cell r="F87">
            <v>159</v>
          </cell>
        </row>
      </sheetData>
      <sheetData sheetId="11">
        <row r="22">
          <cell r="E22">
            <v>206</v>
          </cell>
          <cell r="F22">
            <v>3109</v>
          </cell>
          <cell r="G22">
            <v>3296</v>
          </cell>
        </row>
        <row r="38">
          <cell r="E38">
            <v>215418000</v>
          </cell>
          <cell r="F38">
            <v>3262938000</v>
          </cell>
          <cell r="G38">
            <v>3459918000</v>
          </cell>
        </row>
        <row r="54">
          <cell r="E54">
            <v>47312468.531446949</v>
          </cell>
          <cell r="F54">
            <v>716642302.15238476</v>
          </cell>
          <cell r="G54">
            <v>759905214.49640632</v>
          </cell>
        </row>
        <row r="70">
          <cell r="E70">
            <v>8206400</v>
          </cell>
          <cell r="F70">
            <v>124302400</v>
          </cell>
          <cell r="G70">
            <v>131806400</v>
          </cell>
        </row>
        <row r="91">
          <cell r="E91">
            <v>0</v>
          </cell>
          <cell r="F91">
            <v>0</v>
          </cell>
          <cell r="G91">
            <v>0</v>
          </cell>
        </row>
        <row r="107">
          <cell r="E107">
            <v>196584000</v>
          </cell>
          <cell r="F107">
            <v>3732766000</v>
          </cell>
          <cell r="G107">
            <v>3784314000</v>
          </cell>
        </row>
        <row r="123">
          <cell r="E123">
            <v>42118973.086653113</v>
          </cell>
          <cell r="F123">
            <v>799761276.05895567</v>
          </cell>
          <cell r="G123">
            <v>810805658.22978747</v>
          </cell>
        </row>
        <row r="139">
          <cell r="E139">
            <v>46728000</v>
          </cell>
          <cell r="F139">
            <v>874939000</v>
          </cell>
          <cell r="G139">
            <v>887022000</v>
          </cell>
        </row>
        <row r="160">
          <cell r="E160">
            <v>14</v>
          </cell>
          <cell r="F160">
            <v>196</v>
          </cell>
          <cell r="G160">
            <v>208</v>
          </cell>
        </row>
        <row r="176">
          <cell r="E176">
            <v>65670000</v>
          </cell>
          <cell r="F176">
            <v>1040050000</v>
          </cell>
          <cell r="G176">
            <v>1091970000</v>
          </cell>
        </row>
        <row r="192">
          <cell r="E192">
            <v>16536455.177723821</v>
          </cell>
          <cell r="F192">
            <v>261896455.11788732</v>
          </cell>
          <cell r="G192">
            <v>274970503.43260366</v>
          </cell>
        </row>
        <row r="208">
          <cell r="E208">
            <v>2985000</v>
          </cell>
          <cell r="F208">
            <v>47275000</v>
          </cell>
          <cell r="G208">
            <v>49635000</v>
          </cell>
        </row>
        <row r="253">
          <cell r="E253">
            <v>2</v>
          </cell>
          <cell r="F253">
            <v>96</v>
          </cell>
          <cell r="G253">
            <v>107</v>
          </cell>
        </row>
        <row r="293">
          <cell r="E293">
            <v>9200000</v>
          </cell>
          <cell r="F293">
            <v>306800000</v>
          </cell>
          <cell r="G293">
            <v>338300000</v>
          </cell>
        </row>
        <row r="333">
          <cell r="E333">
            <v>2293599.7245631441</v>
          </cell>
          <cell r="F333">
            <v>76824019.086433426</v>
          </cell>
          <cell r="G333">
            <v>84598131.754443333</v>
          </cell>
        </row>
        <row r="373">
          <cell r="E373">
            <v>200000</v>
          </cell>
          <cell r="F373">
            <v>9550000</v>
          </cell>
          <cell r="G373">
            <v>9550000</v>
          </cell>
        </row>
        <row r="462">
          <cell r="E462">
            <v>137</v>
          </cell>
          <cell r="F462">
            <v>1927</v>
          </cell>
          <cell r="G462">
            <v>2042</v>
          </cell>
        </row>
        <row r="546">
          <cell r="E546">
            <v>55230000</v>
          </cell>
          <cell r="F546">
            <v>832606250</v>
          </cell>
          <cell r="G546">
            <v>885254687.5</v>
          </cell>
        </row>
        <row r="630">
          <cell r="E630">
            <v>12433251.573313566</v>
          </cell>
          <cell r="F630">
            <v>187434419.11575606</v>
          </cell>
          <cell r="G630">
            <v>199286515.22981325</v>
          </cell>
        </row>
        <row r="714">
          <cell r="E714">
            <v>23616240</v>
          </cell>
          <cell r="F714">
            <v>577909270</v>
          </cell>
          <cell r="G714">
            <v>614931702.5</v>
          </cell>
        </row>
        <row r="735">
          <cell r="E735">
            <v>54</v>
          </cell>
          <cell r="F735">
            <v>126</v>
          </cell>
          <cell r="G735">
            <v>126</v>
          </cell>
        </row>
        <row r="751">
          <cell r="E751">
            <v>326250000</v>
          </cell>
          <cell r="F751">
            <v>526875000</v>
          </cell>
          <cell r="G751">
            <v>526875000</v>
          </cell>
        </row>
        <row r="767">
          <cell r="E767">
            <v>59099928.891397946</v>
          </cell>
          <cell r="F767">
            <v>114319343.64207336</v>
          </cell>
          <cell r="G767">
            <v>114319343.64207336</v>
          </cell>
        </row>
        <row r="783">
          <cell r="E783">
            <v>28710000</v>
          </cell>
          <cell r="F783">
            <v>46365000</v>
          </cell>
          <cell r="G783">
            <v>46365000</v>
          </cell>
        </row>
        <row r="796">
          <cell r="E796">
            <v>413</v>
          </cell>
          <cell r="F796">
            <v>5454</v>
          </cell>
          <cell r="G796">
            <v>5779</v>
          </cell>
        </row>
      </sheetData>
      <sheetData sheetId="12">
        <row r="11">
          <cell r="N11">
            <v>14518980</v>
          </cell>
        </row>
        <row r="12">
          <cell r="N12">
            <v>12896300</v>
          </cell>
        </row>
        <row r="13">
          <cell r="N13">
            <v>4831680</v>
          </cell>
        </row>
        <row r="14">
          <cell r="N14">
            <v>3141285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30">
          <cell r="N30">
            <v>191271780</v>
          </cell>
        </row>
        <row r="31">
          <cell r="N31">
            <v>169786460</v>
          </cell>
        </row>
        <row r="32">
          <cell r="N32">
            <v>62811840</v>
          </cell>
        </row>
        <row r="33">
          <cell r="N33">
            <v>40836705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49">
          <cell r="N49">
            <v>202704600</v>
          </cell>
        </row>
        <row r="50">
          <cell r="N50">
            <v>179925620</v>
          </cell>
        </row>
        <row r="51">
          <cell r="N51">
            <v>66493120</v>
          </cell>
        </row>
        <row r="52">
          <cell r="N52">
            <v>43230065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0</v>
          </cell>
        </row>
        <row r="57">
          <cell r="N57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920320</v>
          </cell>
        </row>
        <row r="72">
          <cell r="N72">
            <v>1795020</v>
          </cell>
        </row>
        <row r="73">
          <cell r="N73">
            <v>258560</v>
          </cell>
        </row>
        <row r="74">
          <cell r="N74">
            <v>1594860</v>
          </cell>
        </row>
        <row r="75">
          <cell r="N75">
            <v>928320</v>
          </cell>
        </row>
        <row r="76">
          <cell r="N76">
            <v>2016105</v>
          </cell>
        </row>
        <row r="77">
          <cell r="N77">
            <v>611340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13229600</v>
          </cell>
        </row>
        <row r="91">
          <cell r="N91">
            <v>17800615</v>
          </cell>
        </row>
        <row r="92">
          <cell r="N92">
            <v>2327040</v>
          </cell>
        </row>
        <row r="93">
          <cell r="N93">
            <v>24930180</v>
          </cell>
        </row>
        <row r="94">
          <cell r="N94">
            <v>13344600</v>
          </cell>
        </row>
        <row r="95">
          <cell r="N95">
            <v>26829705</v>
          </cell>
        </row>
        <row r="96">
          <cell r="N96">
            <v>611340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13344640</v>
          </cell>
        </row>
        <row r="110">
          <cell r="N110">
            <v>17950200</v>
          </cell>
        </row>
        <row r="111">
          <cell r="N111">
            <v>2391680</v>
          </cell>
        </row>
        <row r="112">
          <cell r="N112">
            <v>25265940</v>
          </cell>
        </row>
        <row r="113">
          <cell r="N113">
            <v>13460640</v>
          </cell>
        </row>
        <row r="114">
          <cell r="N114">
            <v>27139875</v>
          </cell>
        </row>
        <row r="115">
          <cell r="N115">
            <v>611340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Version History"/>
      <sheetName val="Notes"/>
      <sheetName val="Map"/>
      <sheetName val="Overview"/>
      <sheetName val="Colour Codes"/>
      <sheetName val="I_Interface"/>
      <sheetName val="I_Network_Elements"/>
      <sheetName val="I_Product_Demand"/>
      <sheetName val="I_Route_Table"/>
      <sheetName val="I_Route_Chart"/>
      <sheetName val="I_Building and Land"/>
      <sheetName val="I_Technical"/>
      <sheetName val="I_Trenching_Transit"/>
      <sheetName val="I_DWDM"/>
      <sheetName val="I_DWDM_graphic"/>
      <sheetName val="I_Trenching_Local"/>
      <sheetName val="I_Node_Equipment"/>
      <sheetName val="I_Costs"/>
      <sheetName val="C_Equipment"/>
      <sheetName val="C_Route Table"/>
      <sheetName val="C_Trenching_Transit"/>
      <sheetName val="C_Trenching_Local"/>
      <sheetName val="O_Consolidation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>
        <row r="19">
          <cell r="E19">
            <v>1</v>
          </cell>
        </row>
      </sheetData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Control Sheet"/>
      <sheetName val="Model Overview"/>
      <sheetName val="Demand"/>
      <sheetName val="Locations"/>
      <sheetName val="Cluster Locations"/>
      <sheetName val="Top Locations"/>
      <sheetName val="Network Components"/>
      <sheetName val="Network Routing Factors"/>
      <sheetName val="Network Unit Costs"/>
      <sheetName val="Opex Unit Costs"/>
      <sheetName val="Location Equipment"/>
      <sheetName val="Network Direct Requirements"/>
      <sheetName val="Network GRC"/>
      <sheetName val="Opex - Network"/>
      <sheetName val="Annualised Network Assets"/>
      <sheetName val="Systems and Services GRC"/>
      <sheetName val="Annualised Systems Services"/>
      <sheetName val="Opex - non-network"/>
      <sheetName val="Product Cost Calculations"/>
      <sheetName val="Results"/>
      <sheetName val="Results Summary"/>
      <sheetName val="Sensitivity Results - a"/>
      <sheetName val="Sensitivity Results - b"/>
    </sheetNames>
    <sheetDataSet>
      <sheetData sheetId="0" refreshError="1"/>
      <sheetData sheetId="1">
        <row r="5">
          <cell r="D5">
            <v>1</v>
          </cell>
        </row>
        <row r="16">
          <cell r="D16">
            <v>1</v>
          </cell>
        </row>
        <row r="24">
          <cell r="D24">
            <v>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tabSelected="1" workbookViewId="0">
      <selection activeCell="F16" sqref="F16"/>
    </sheetView>
  </sheetViews>
  <sheetFormatPr defaultRowHeight="15" x14ac:dyDescent="0.25"/>
  <cols>
    <col min="2" max="2" width="36.85546875" bestFit="1" customWidth="1"/>
    <col min="3" max="3" width="15.7109375" customWidth="1"/>
    <col min="4" max="4" width="1.5703125" customWidth="1"/>
  </cols>
  <sheetData>
    <row r="2" spans="2:3" x14ac:dyDescent="0.25">
      <c r="B2" s="26" t="s">
        <v>2</v>
      </c>
      <c r="C2" s="27">
        <v>2021</v>
      </c>
    </row>
    <row r="3" spans="2:3" x14ac:dyDescent="0.25">
      <c r="B3" s="19" t="s">
        <v>6</v>
      </c>
      <c r="C3" s="20">
        <v>18.538571999999998</v>
      </c>
    </row>
    <row r="5" spans="2:3" x14ac:dyDescent="0.25">
      <c r="B5" s="24" t="s">
        <v>0</v>
      </c>
      <c r="C5" s="25">
        <v>2021</v>
      </c>
    </row>
    <row r="6" spans="2:3" x14ac:dyDescent="0.25">
      <c r="B6" s="21" t="s">
        <v>4</v>
      </c>
      <c r="C6" s="22">
        <v>35070257052</v>
      </c>
    </row>
    <row r="7" spans="2:3" x14ac:dyDescent="0.25">
      <c r="B7" s="19" t="s">
        <v>5</v>
      </c>
      <c r="C7" s="23">
        <v>19620950680.089378</v>
      </c>
    </row>
    <row r="9" spans="2:3" x14ac:dyDescent="0.25">
      <c r="B9" s="30" t="s">
        <v>3</v>
      </c>
      <c r="C9" s="31">
        <v>2021</v>
      </c>
    </row>
    <row r="10" spans="2:3" x14ac:dyDescent="0.25">
      <c r="B10" s="28" t="s">
        <v>7</v>
      </c>
      <c r="C10" s="29">
        <v>2164.2537120000002</v>
      </c>
    </row>
    <row r="11" spans="2:3" x14ac:dyDescent="0.25">
      <c r="B11" s="19" t="s">
        <v>8</v>
      </c>
      <c r="C11" s="20">
        <v>1494.5680299999999</v>
      </c>
    </row>
    <row r="13" spans="2:3" x14ac:dyDescent="0.25">
      <c r="B13" s="32" t="s">
        <v>1</v>
      </c>
      <c r="C13" s="33">
        <v>2021</v>
      </c>
    </row>
    <row r="14" spans="2:3" x14ac:dyDescent="0.25">
      <c r="B14" s="34" t="s">
        <v>22</v>
      </c>
      <c r="C14" s="35">
        <v>372.53401000000002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02"/>
  <sheetViews>
    <sheetView showGridLines="0" zoomScale="7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O87" sqref="BO87"/>
    </sheetView>
  </sheetViews>
  <sheetFormatPr defaultRowHeight="12.75" x14ac:dyDescent="0.2"/>
  <cols>
    <col min="1" max="1" width="9.140625" style="38"/>
    <col min="2" max="2" width="55" style="38" bestFit="1" customWidth="1"/>
    <col min="3" max="3" width="17.85546875" style="38" bestFit="1" customWidth="1"/>
    <col min="4" max="4" width="17.85546875" style="38" customWidth="1"/>
    <col min="5" max="5" width="10.5703125" style="38" customWidth="1"/>
    <col min="6" max="6" width="17.140625" style="38" bestFit="1" customWidth="1"/>
    <col min="7" max="54" width="13" style="38" bestFit="1" customWidth="1"/>
    <col min="55" max="59" width="18.7109375" style="38" bestFit="1" customWidth="1"/>
    <col min="60" max="63" width="13" style="38" bestFit="1" customWidth="1"/>
    <col min="64" max="16384" width="9.140625" style="38"/>
  </cols>
  <sheetData>
    <row r="1" spans="1:63" ht="21" thickBot="1" x14ac:dyDescent="0.35">
      <c r="A1" s="36" t="s">
        <v>28</v>
      </c>
      <c r="B1" s="37"/>
      <c r="F1" s="39"/>
    </row>
    <row r="3" spans="1:63" x14ac:dyDescent="0.2">
      <c r="B3" s="40">
        <v>1</v>
      </c>
      <c r="C3" s="40">
        <f>B3+1</f>
        <v>2</v>
      </c>
      <c r="D3" s="40">
        <f>C3+1</f>
        <v>3</v>
      </c>
      <c r="E3" s="40">
        <f t="shared" ref="E3:BK3" si="0">D3+1</f>
        <v>4</v>
      </c>
      <c r="F3" s="40">
        <f>E3+1</f>
        <v>5</v>
      </c>
      <c r="G3" s="40">
        <f t="shared" si="0"/>
        <v>6</v>
      </c>
      <c r="H3" s="40">
        <f t="shared" si="0"/>
        <v>7</v>
      </c>
      <c r="I3" s="40">
        <f t="shared" si="0"/>
        <v>8</v>
      </c>
      <c r="J3" s="40">
        <f t="shared" si="0"/>
        <v>9</v>
      </c>
      <c r="K3" s="40">
        <f t="shared" si="0"/>
        <v>10</v>
      </c>
      <c r="L3" s="40">
        <f t="shared" si="0"/>
        <v>11</v>
      </c>
      <c r="M3" s="40">
        <f t="shared" si="0"/>
        <v>12</v>
      </c>
      <c r="N3" s="40">
        <f t="shared" si="0"/>
        <v>13</v>
      </c>
      <c r="O3" s="40">
        <f t="shared" si="0"/>
        <v>14</v>
      </c>
      <c r="P3" s="40">
        <f t="shared" si="0"/>
        <v>15</v>
      </c>
      <c r="Q3" s="40">
        <f t="shared" si="0"/>
        <v>16</v>
      </c>
      <c r="R3" s="40">
        <f t="shared" si="0"/>
        <v>17</v>
      </c>
      <c r="S3" s="40">
        <f t="shared" si="0"/>
        <v>18</v>
      </c>
      <c r="T3" s="40">
        <f t="shared" si="0"/>
        <v>19</v>
      </c>
      <c r="U3" s="40">
        <f t="shared" si="0"/>
        <v>20</v>
      </c>
      <c r="V3" s="40">
        <f t="shared" si="0"/>
        <v>21</v>
      </c>
      <c r="W3" s="40">
        <f t="shared" si="0"/>
        <v>22</v>
      </c>
      <c r="X3" s="40">
        <f t="shared" si="0"/>
        <v>23</v>
      </c>
      <c r="Y3" s="40">
        <f t="shared" si="0"/>
        <v>24</v>
      </c>
      <c r="Z3" s="40">
        <f t="shared" si="0"/>
        <v>25</v>
      </c>
      <c r="AA3" s="40">
        <f t="shared" si="0"/>
        <v>26</v>
      </c>
      <c r="AB3" s="40">
        <f t="shared" si="0"/>
        <v>27</v>
      </c>
      <c r="AC3" s="40">
        <f t="shared" si="0"/>
        <v>28</v>
      </c>
      <c r="AD3" s="40">
        <f t="shared" si="0"/>
        <v>29</v>
      </c>
      <c r="AE3" s="40">
        <f t="shared" si="0"/>
        <v>30</v>
      </c>
      <c r="AF3" s="40">
        <f t="shared" si="0"/>
        <v>31</v>
      </c>
      <c r="AG3" s="40">
        <f t="shared" si="0"/>
        <v>32</v>
      </c>
      <c r="AH3" s="40">
        <f t="shared" si="0"/>
        <v>33</v>
      </c>
      <c r="AI3" s="40">
        <f t="shared" si="0"/>
        <v>34</v>
      </c>
      <c r="AJ3" s="40">
        <f t="shared" si="0"/>
        <v>35</v>
      </c>
      <c r="AK3" s="40">
        <f t="shared" si="0"/>
        <v>36</v>
      </c>
      <c r="AL3" s="40">
        <f t="shared" si="0"/>
        <v>37</v>
      </c>
      <c r="AM3" s="40">
        <f t="shared" si="0"/>
        <v>38</v>
      </c>
      <c r="AN3" s="40">
        <f t="shared" si="0"/>
        <v>39</v>
      </c>
      <c r="AO3" s="40">
        <f t="shared" si="0"/>
        <v>40</v>
      </c>
      <c r="AP3" s="40">
        <f t="shared" si="0"/>
        <v>41</v>
      </c>
      <c r="AQ3" s="40">
        <f t="shared" si="0"/>
        <v>42</v>
      </c>
      <c r="AR3" s="40">
        <f t="shared" si="0"/>
        <v>43</v>
      </c>
      <c r="AS3" s="40">
        <f t="shared" si="0"/>
        <v>44</v>
      </c>
      <c r="AT3" s="40">
        <f t="shared" si="0"/>
        <v>45</v>
      </c>
      <c r="AU3" s="40">
        <f t="shared" si="0"/>
        <v>46</v>
      </c>
      <c r="AV3" s="40">
        <f t="shared" si="0"/>
        <v>47</v>
      </c>
      <c r="AW3" s="40">
        <f t="shared" si="0"/>
        <v>48</v>
      </c>
      <c r="AX3" s="40">
        <f t="shared" si="0"/>
        <v>49</v>
      </c>
      <c r="AY3" s="40">
        <f t="shared" si="0"/>
        <v>50</v>
      </c>
      <c r="AZ3" s="40">
        <f t="shared" si="0"/>
        <v>51</v>
      </c>
      <c r="BA3" s="40">
        <f t="shared" si="0"/>
        <v>52</v>
      </c>
      <c r="BB3" s="40">
        <f t="shared" si="0"/>
        <v>53</v>
      </c>
      <c r="BC3" s="40">
        <f t="shared" si="0"/>
        <v>54</v>
      </c>
      <c r="BD3" s="40">
        <f t="shared" si="0"/>
        <v>55</v>
      </c>
      <c r="BE3" s="40">
        <f t="shared" si="0"/>
        <v>56</v>
      </c>
      <c r="BF3" s="40">
        <f t="shared" si="0"/>
        <v>57</v>
      </c>
      <c r="BG3" s="40">
        <f t="shared" si="0"/>
        <v>58</v>
      </c>
      <c r="BH3" s="40">
        <f t="shared" si="0"/>
        <v>59</v>
      </c>
      <c r="BI3" s="40">
        <f t="shared" si="0"/>
        <v>60</v>
      </c>
      <c r="BJ3" s="40">
        <f t="shared" si="0"/>
        <v>61</v>
      </c>
      <c r="BK3" s="40">
        <f t="shared" si="0"/>
        <v>62</v>
      </c>
    </row>
    <row r="5" spans="1:63" ht="173.25" customHeight="1" x14ac:dyDescent="0.2">
      <c r="B5" s="41" t="str">
        <f>IF(COUNTA(B7:B102)&lt;&gt;COUNTA(Network_Elements),"Mismatch with list of Network Elements","")</f>
        <v/>
      </c>
      <c r="C5" s="42"/>
      <c r="E5" s="43" t="s">
        <v>29</v>
      </c>
      <c r="F5" s="44" t="str">
        <f t="array" ref="F5:BK5">TRANSPOSE(Products)</f>
        <v>[Handsets].[2G prepay].[Customer]</v>
      </c>
      <c r="G5" s="45" t="str">
        <v>[Handsets].[3G prepay].[Customer]</v>
      </c>
      <c r="H5" s="45" t="str">
        <v>[Handsets].[2G postpay].[Customer]</v>
      </c>
      <c r="I5" s="45" t="str">
        <v>[Handsets].[3G postpay].[Customer]</v>
      </c>
      <c r="J5" s="45" t="str">
        <v>[Handsets].[Datacard prepay].[Customer]</v>
      </c>
      <c r="K5" s="45" t="str">
        <v>[Handsets].[Datacard postpay].[Customer]</v>
      </c>
      <c r="L5" s="45" t="str">
        <v>[Voice Traffic].[Fully on-net].[Calls]</v>
      </c>
      <c r="M5" s="45" t="str">
        <v>[Voice Traffic].[Fully on-net].[Minutes]</v>
      </c>
      <c r="N5" s="45" t="str">
        <v>[Voice Traffic].[From own network to MNO 1 (national)].[Calls]</v>
      </c>
      <c r="O5" s="45" t="str">
        <v>[Voice Traffic].[From own network to MNO 1 (national)].[Minutes]</v>
      </c>
      <c r="P5" s="45" t="str">
        <v>[Voice Traffic].[From own network to MNO 2 (national)].[Calls]</v>
      </c>
      <c r="Q5" s="45" t="str">
        <v>[Voice Traffic].[From own network to MNO 2 (national)].[Minutes]</v>
      </c>
      <c r="R5" s="45" t="str">
        <v>[Voice Traffic].[From own network to MNO 3 (national)].[Calls]</v>
      </c>
      <c r="S5" s="45" t="str">
        <v>[Voice Traffic].[From own network to MNO 3 (national)].[Minutes]</v>
      </c>
      <c r="T5" s="45" t="str">
        <v>[Voice Traffic].[From own network to MVNOs (national)].[Calls]</v>
      </c>
      <c r="U5" s="45" t="str">
        <v>[Voice Traffic].[From own network to MVNOs (national)].[Minutes]</v>
      </c>
      <c r="V5" s="45" t="str">
        <v>[Voice Traffic].[From own network to Fixed (national)].[Calls]</v>
      </c>
      <c r="W5" s="45" t="str">
        <v>[Voice Traffic].[From own network to Fixed (national)].[Minutes]</v>
      </c>
      <c r="X5" s="45" t="str">
        <v>[Voice Traffic].[From own network to VAS (freefone, 09xx etc)].[Calls]</v>
      </c>
      <c r="Y5" s="45" t="str">
        <v>[Voice Traffic].[From own network to VAS (freefone, 09xx etc)].[Minutes]</v>
      </c>
      <c r="Z5" s="45" t="str">
        <v>[Voice Traffic].[From own network to International].[Calls]</v>
      </c>
      <c r="AA5" s="45" t="str">
        <v>[Voice Traffic].[From own network to International].[Minutes]</v>
      </c>
      <c r="AB5" s="45" t="str">
        <v>[Voice Traffic].[To own network from Fixed (national)].[Calls]</v>
      </c>
      <c r="AC5" s="45" t="str">
        <v>[Voice Traffic].[To own network from Fixed (national)].[Minutes]</v>
      </c>
      <c r="AD5" s="45" t="str">
        <v>[Voice Traffic].[To own network from MNO 1 (national)].[Calls]</v>
      </c>
      <c r="AE5" s="45" t="str">
        <v>[Voice Traffic].[To own network from MNO 1 (national)].[Minutes]</v>
      </c>
      <c r="AF5" s="45" t="str">
        <v>[Voice Traffic].[To own network from MNO 2 (national)].[Calls]</v>
      </c>
      <c r="AG5" s="45" t="str">
        <v>[Voice Traffic].[To own network from MNO 2 (national)].[Minutes]</v>
      </c>
      <c r="AH5" s="45" t="str">
        <v>[Voice Traffic].[To own network from MNO 3 (national)].[Calls]</v>
      </c>
      <c r="AI5" s="45" t="str">
        <v>[Voice Traffic].[To own network from MNO 3 (national)].[Minutes]</v>
      </c>
      <c r="AJ5" s="45" t="str">
        <v>[Voice Traffic].[To own network from International].[Calls]</v>
      </c>
      <c r="AK5" s="45" t="str">
        <v>[Voice Traffic].[To own network from International].[Minutes]</v>
      </c>
      <c r="AL5" s="45" t="str">
        <v>[Voice Traffic].[To own network from MVNOs (national)].[Calls]</v>
      </c>
      <c r="AM5" s="45" t="str">
        <v>[Voice Traffic].[To own network from MVNOs (national)].[Minutes]</v>
      </c>
      <c r="AN5" s="45" t="str">
        <v>[Voice Traffic].[Inbound roamers origination].[Calls]</v>
      </c>
      <c r="AO5" s="45" t="str">
        <v>[Voice Traffic].[Inbound roamers origination].[Minutes]</v>
      </c>
      <c r="AP5" s="45" t="str">
        <v>[Voice Traffic].[Inbound  roamers termination].[Calls]</v>
      </c>
      <c r="AQ5" s="45" t="str">
        <v>[Voice Traffic].[Inbound  roamers termination].[Minutes]</v>
      </c>
      <c r="AR5" s="45" t="str">
        <v>[Voice Traffic].[Outbound Roamers Call Forwarding ].[Calls]</v>
      </c>
      <c r="AS5" s="45" t="str">
        <v>[Voice Traffic].[Outbound Roamers Call Forwarding ].[Minutes]</v>
      </c>
      <c r="AT5" s="45" t="str">
        <v>[Messaging].[SMS Fully On-Net (person to person)].[Messages]</v>
      </c>
      <c r="AU5" s="45" t="str">
        <v>[Messaging].[SMS from own network to MNO 1 (national)].[Messages]</v>
      </c>
      <c r="AV5" s="45" t="str">
        <v>[Messaging].[SMS from own network to MNO 2 (national)].[Messages]</v>
      </c>
      <c r="AW5" s="45" t="str">
        <v>[Messaging].[SMS from own network to MVNOs (national)].[Messages]</v>
      </c>
      <c r="AX5" s="45" t="str">
        <v>[Messaging].[SMS from own network to MNO 3 (national)].[Messages]</v>
      </c>
      <c r="AY5" s="45" t="str">
        <v>[Messaging].[SMS from own network to other (national)].[Messages]</v>
      </c>
      <c r="AZ5" s="45" t="str">
        <v>[Messaging].[SMS from own network to other (international)].[Messages]</v>
      </c>
      <c r="BA5" s="45" t="str">
        <v>[Messaging].[SMS to own network from MNO 1 (national)].[Messages]</v>
      </c>
      <c r="BB5" s="45" t="str">
        <v>[Messaging].[SMS to own network from MNO 2 (national)].[Messages]</v>
      </c>
      <c r="BC5" s="45" t="str">
        <v>[Messaging].[SMS to own network from MNO 3 (national)].[Messages]</v>
      </c>
      <c r="BD5" s="45" t="str">
        <v>[Messaging].[SMS to own network from MVNOs (national)].[Messages]</v>
      </c>
      <c r="BE5" s="45" t="str">
        <v>[Messaging].[SMS to own network from other (national)].[Messages]</v>
      </c>
      <c r="BF5" s="45" t="str">
        <v>[Messaging].[SMS to own network from other (international)].[Messages]</v>
      </c>
      <c r="BG5" s="45" t="str">
        <v>[Messaging].[SMS Premium &amp; Bulk Originating].[Messages]</v>
      </c>
      <c r="BH5" s="45" t="str">
        <v>[Messaging].[SMS Premium &amp; Bulk Terminating].[Messages]</v>
      </c>
      <c r="BI5" s="45" t="str">
        <v>[Messaging].[MMS &amp; Video &amp; Mobile TV etc].[Gigabytes]</v>
      </c>
      <c r="BJ5" s="45" t="str">
        <v>[Spare].[Spare].[Gigabytes]</v>
      </c>
      <c r="BK5" s="46" t="str">
        <v>[Datacard - GPRS].[Downstream (to datacard) - bytes].[Gigabytes]</v>
      </c>
    </row>
    <row r="6" spans="1:63" ht="50.25" x14ac:dyDescent="0.2">
      <c r="B6" s="47" t="s">
        <v>30</v>
      </c>
      <c r="C6" s="47" t="s">
        <v>31</v>
      </c>
      <c r="D6" s="48" t="s">
        <v>32</v>
      </c>
      <c r="E6" s="43" t="s">
        <v>31</v>
      </c>
      <c r="F6" s="44" t="str">
        <f t="array" ref="F6:BK6">TRANSPOSE(Products_Units)</f>
        <v>Customer</v>
      </c>
      <c r="G6" s="45" t="str">
        <v>Customer</v>
      </c>
      <c r="H6" s="45" t="str">
        <v>Customer</v>
      </c>
      <c r="I6" s="45" t="str">
        <v>Customer</v>
      </c>
      <c r="J6" s="45" t="str">
        <v>Customer</v>
      </c>
      <c r="K6" s="45" t="str">
        <v>Customer</v>
      </c>
      <c r="L6" s="45" t="str">
        <v>Calls</v>
      </c>
      <c r="M6" s="45" t="str">
        <v>Minutes</v>
      </c>
      <c r="N6" s="45" t="str">
        <v>Calls</v>
      </c>
      <c r="O6" s="45" t="str">
        <v>Minutes</v>
      </c>
      <c r="P6" s="45" t="str">
        <v>Calls</v>
      </c>
      <c r="Q6" s="45" t="str">
        <v>Minutes</v>
      </c>
      <c r="R6" s="45" t="str">
        <v>Calls</v>
      </c>
      <c r="S6" s="45" t="str">
        <v>Minutes</v>
      </c>
      <c r="T6" s="45" t="str">
        <v>Calls</v>
      </c>
      <c r="U6" s="45" t="str">
        <v>Minutes</v>
      </c>
      <c r="V6" s="45" t="str">
        <v>Calls</v>
      </c>
      <c r="W6" s="45" t="str">
        <v>Minutes</v>
      </c>
      <c r="X6" s="45" t="str">
        <v>Calls</v>
      </c>
      <c r="Y6" s="45" t="str">
        <v>Minutes</v>
      </c>
      <c r="Z6" s="45" t="str">
        <v>Calls</v>
      </c>
      <c r="AA6" s="45" t="str">
        <v>Minutes</v>
      </c>
      <c r="AB6" s="45" t="str">
        <v>Calls</v>
      </c>
      <c r="AC6" s="45" t="str">
        <v>Minutes</v>
      </c>
      <c r="AD6" s="45" t="str">
        <v>Calls</v>
      </c>
      <c r="AE6" s="45" t="str">
        <v>Minutes</v>
      </c>
      <c r="AF6" s="45" t="str">
        <v>Calls</v>
      </c>
      <c r="AG6" s="45" t="str">
        <v>Minutes</v>
      </c>
      <c r="AH6" s="45" t="str">
        <v>Calls</v>
      </c>
      <c r="AI6" s="45" t="str">
        <v>Minutes</v>
      </c>
      <c r="AJ6" s="45" t="str">
        <v>Calls</v>
      </c>
      <c r="AK6" s="45" t="str">
        <v>Minutes</v>
      </c>
      <c r="AL6" s="45" t="str">
        <v>Calls</v>
      </c>
      <c r="AM6" s="45" t="str">
        <v>Minutes</v>
      </c>
      <c r="AN6" s="45" t="str">
        <v>Calls</v>
      </c>
      <c r="AO6" s="45" t="str">
        <v>Minutes</v>
      </c>
      <c r="AP6" s="45" t="str">
        <v>Calls</v>
      </c>
      <c r="AQ6" s="45" t="str">
        <v>Minutes</v>
      </c>
      <c r="AR6" s="45" t="str">
        <v>Calls</v>
      </c>
      <c r="AS6" s="45" t="str">
        <v>Minutes</v>
      </c>
      <c r="AT6" s="45" t="str">
        <v>Messages</v>
      </c>
      <c r="AU6" s="45" t="str">
        <v>Messages</v>
      </c>
      <c r="AV6" s="45" t="str">
        <v>Messages</v>
      </c>
      <c r="AW6" s="45" t="str">
        <v>Messages</v>
      </c>
      <c r="AX6" s="45" t="str">
        <v>Messages</v>
      </c>
      <c r="AY6" s="45" t="str">
        <v>Messages</v>
      </c>
      <c r="AZ6" s="45" t="str">
        <v>Messages</v>
      </c>
      <c r="BA6" s="45" t="str">
        <v>Messages</v>
      </c>
      <c r="BB6" s="45" t="str">
        <v>Messages</v>
      </c>
      <c r="BC6" s="45" t="str">
        <v>Messages</v>
      </c>
      <c r="BD6" s="45" t="str">
        <v>Messages</v>
      </c>
      <c r="BE6" s="45" t="str">
        <v>Messages</v>
      </c>
      <c r="BF6" s="45" t="str">
        <v>Messages</v>
      </c>
      <c r="BG6" s="45" t="str">
        <v>Messages</v>
      </c>
      <c r="BH6" s="45" t="str">
        <v>Messages</v>
      </c>
      <c r="BI6" s="45" t="str">
        <v>Gigabytes</v>
      </c>
      <c r="BJ6" s="45" t="str">
        <v>Gigabytes</v>
      </c>
      <c r="BK6" s="46" t="str">
        <v>Gigabytes</v>
      </c>
    </row>
    <row r="7" spans="1:63" ht="15" x14ac:dyDescent="0.25">
      <c r="B7" s="49" t="str">
        <f t="array" ref="B7:B102">Network_Elements</f>
        <v>[Radio Access Network].[BTS].[Messages]</v>
      </c>
      <c r="C7" s="49" t="str">
        <f t="array" ref="C7:C102">Network_Elements_Units</f>
        <v>BH-Msg</v>
      </c>
      <c r="D7" s="49" t="str">
        <f t="array" ref="D7:D102">Network_Elements_2G_3G</f>
        <v>2G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>
        <v>2</v>
      </c>
      <c r="AQ7" s="53">
        <v>1</v>
      </c>
      <c r="AR7" s="53">
        <v>1</v>
      </c>
      <c r="AS7" s="53">
        <v>1</v>
      </c>
      <c r="AT7" s="53">
        <v>1</v>
      </c>
      <c r="AU7" s="53">
        <v>1</v>
      </c>
      <c r="AV7" s="53">
        <v>1</v>
      </c>
      <c r="AW7" s="53">
        <v>1</v>
      </c>
      <c r="AX7" s="53">
        <v>1</v>
      </c>
      <c r="AY7" s="53">
        <v>1</v>
      </c>
      <c r="AZ7" s="53">
        <v>1</v>
      </c>
      <c r="BA7" s="53">
        <v>1</v>
      </c>
      <c r="BB7" s="53">
        <v>1</v>
      </c>
      <c r="BC7" s="53"/>
      <c r="BD7" s="53"/>
      <c r="BE7" s="53"/>
      <c r="BF7" s="53"/>
      <c r="BG7" s="53"/>
      <c r="BH7" s="53">
        <v>0</v>
      </c>
      <c r="BI7" s="53">
        <v>0</v>
      </c>
      <c r="BJ7" s="53">
        <v>0</v>
      </c>
      <c r="BK7" s="54">
        <v>0</v>
      </c>
    </row>
    <row r="8" spans="1:63" ht="15" x14ac:dyDescent="0.25">
      <c r="B8" s="50" t="str">
        <v>[Radio Access Network].[BTS].[Customer]</v>
      </c>
      <c r="C8" s="50" t="str">
        <v>Customer</v>
      </c>
      <c r="D8" s="50" t="str">
        <v>2G</v>
      </c>
      <c r="F8" s="55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>
        <v>0</v>
      </c>
      <c r="BI8" s="56">
        <v>0</v>
      </c>
      <c r="BJ8" s="56">
        <v>0</v>
      </c>
      <c r="BK8" s="57">
        <v>0</v>
      </c>
    </row>
    <row r="9" spans="1:63" ht="15" x14ac:dyDescent="0.25">
      <c r="B9" s="50" t="str">
        <v>[Radio Access Network].[BTS].[Setup Related]</v>
      </c>
      <c r="C9" s="50" t="str">
        <v>BH-CA</v>
      </c>
      <c r="D9" s="50" t="str">
        <v>2G</v>
      </c>
      <c r="F9" s="55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2</v>
      </c>
      <c r="M9" s="56">
        <v>0</v>
      </c>
      <c r="N9" s="56">
        <v>1</v>
      </c>
      <c r="O9" s="56">
        <v>0</v>
      </c>
      <c r="P9" s="56">
        <v>1</v>
      </c>
      <c r="Q9" s="56">
        <v>0</v>
      </c>
      <c r="R9" s="56">
        <v>1</v>
      </c>
      <c r="S9" s="56">
        <v>0</v>
      </c>
      <c r="T9" s="56">
        <v>1</v>
      </c>
      <c r="U9" s="56">
        <v>0</v>
      </c>
      <c r="V9" s="56">
        <v>1</v>
      </c>
      <c r="W9" s="56">
        <v>0</v>
      </c>
      <c r="X9" s="56">
        <v>1</v>
      </c>
      <c r="Y9" s="56">
        <v>0</v>
      </c>
      <c r="Z9" s="56">
        <v>1</v>
      </c>
      <c r="AA9" s="56">
        <v>0</v>
      </c>
      <c r="AB9" s="56">
        <v>1</v>
      </c>
      <c r="AC9" s="56">
        <v>0</v>
      </c>
      <c r="AD9" s="56">
        <v>1</v>
      </c>
      <c r="AE9" s="56">
        <v>0</v>
      </c>
      <c r="AF9" s="56">
        <v>1</v>
      </c>
      <c r="AG9" s="56">
        <v>0</v>
      </c>
      <c r="AH9" s="56">
        <v>1</v>
      </c>
      <c r="AI9" s="56">
        <v>0</v>
      </c>
      <c r="AJ9" s="56">
        <v>1</v>
      </c>
      <c r="AK9" s="56">
        <v>0</v>
      </c>
      <c r="AL9" s="56">
        <v>1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6">
        <v>0</v>
      </c>
      <c r="BE9" s="56">
        <v>0</v>
      </c>
      <c r="BF9" s="56">
        <v>0</v>
      </c>
      <c r="BG9" s="56">
        <v>0</v>
      </c>
      <c r="BH9" s="56">
        <v>0</v>
      </c>
      <c r="BI9" s="56">
        <v>0</v>
      </c>
      <c r="BJ9" s="56">
        <v>0</v>
      </c>
      <c r="BK9" s="57">
        <v>0</v>
      </c>
    </row>
    <row r="10" spans="1:63" ht="15" x14ac:dyDescent="0.25">
      <c r="B10" s="50" t="str">
        <v>[Radio Access Network].[BTS].[Traffic Related - bits]</v>
      </c>
      <c r="C10" s="50" t="str">
        <v>BH-BPS</v>
      </c>
      <c r="D10" s="50" t="str">
        <v>2G</v>
      </c>
      <c r="F10" s="55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2</v>
      </c>
      <c r="N10" s="56">
        <v>0</v>
      </c>
      <c r="O10" s="56">
        <v>1</v>
      </c>
      <c r="P10" s="56">
        <v>0</v>
      </c>
      <c r="Q10" s="56">
        <v>1</v>
      </c>
      <c r="R10" s="56">
        <v>0</v>
      </c>
      <c r="S10" s="56">
        <v>1</v>
      </c>
      <c r="T10" s="56">
        <v>0</v>
      </c>
      <c r="U10" s="56">
        <v>1</v>
      </c>
      <c r="V10" s="56">
        <v>0</v>
      </c>
      <c r="W10" s="56">
        <v>1</v>
      </c>
      <c r="X10" s="56">
        <v>0</v>
      </c>
      <c r="Y10" s="56">
        <v>1</v>
      </c>
      <c r="Z10" s="56">
        <v>0</v>
      </c>
      <c r="AA10" s="56">
        <v>1</v>
      </c>
      <c r="AB10" s="56">
        <v>0</v>
      </c>
      <c r="AC10" s="56">
        <v>1</v>
      </c>
      <c r="AD10" s="56">
        <v>0</v>
      </c>
      <c r="AE10" s="56">
        <v>1</v>
      </c>
      <c r="AF10" s="56">
        <v>0</v>
      </c>
      <c r="AG10" s="56">
        <v>1</v>
      </c>
      <c r="AH10" s="56">
        <v>0</v>
      </c>
      <c r="AI10" s="56">
        <v>1</v>
      </c>
      <c r="AJ10" s="56">
        <v>0</v>
      </c>
      <c r="AK10" s="56">
        <v>1</v>
      </c>
      <c r="AL10" s="56">
        <v>0</v>
      </c>
      <c r="AM10" s="56">
        <v>1</v>
      </c>
      <c r="AN10" s="56">
        <v>0</v>
      </c>
      <c r="AO10" s="56">
        <v>0</v>
      </c>
      <c r="AP10" s="56">
        <v>2</v>
      </c>
      <c r="AQ10" s="56">
        <v>1</v>
      </c>
      <c r="AR10" s="56">
        <v>1</v>
      </c>
      <c r="AS10" s="56">
        <v>1</v>
      </c>
      <c r="AT10" s="56">
        <v>1</v>
      </c>
      <c r="AU10" s="56">
        <v>1</v>
      </c>
      <c r="AV10" s="56">
        <v>1</v>
      </c>
      <c r="AW10" s="56">
        <v>1</v>
      </c>
      <c r="AX10" s="56">
        <v>1</v>
      </c>
      <c r="AY10" s="56">
        <v>1</v>
      </c>
      <c r="AZ10" s="56">
        <v>1</v>
      </c>
      <c r="BA10" s="56">
        <v>1</v>
      </c>
      <c r="BB10" s="56">
        <v>1</v>
      </c>
      <c r="BC10" s="56">
        <v>1</v>
      </c>
      <c r="BD10" s="56">
        <v>1</v>
      </c>
      <c r="BE10" s="56">
        <v>1</v>
      </c>
      <c r="BF10" s="56">
        <v>1</v>
      </c>
      <c r="BG10" s="56">
        <v>1</v>
      </c>
      <c r="BH10" s="56">
        <v>0</v>
      </c>
      <c r="BI10" s="56">
        <v>0</v>
      </c>
      <c r="BJ10" s="56">
        <v>0</v>
      </c>
      <c r="BK10" s="57">
        <v>0</v>
      </c>
    </row>
    <row r="11" spans="1:63" ht="15" x14ac:dyDescent="0.25">
      <c r="B11" s="50" t="str">
        <v>[Radio Access Network].[BTS].[Traffic Related - Erlangs]</v>
      </c>
      <c r="C11" s="50" t="str">
        <v>BH-E</v>
      </c>
      <c r="D11" s="50" t="str">
        <v>2G</v>
      </c>
      <c r="F11" s="55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2</v>
      </c>
      <c r="N11" s="56">
        <v>0</v>
      </c>
      <c r="O11" s="56">
        <v>1</v>
      </c>
      <c r="P11" s="56">
        <v>0</v>
      </c>
      <c r="Q11" s="56">
        <v>1</v>
      </c>
      <c r="R11" s="56">
        <v>0</v>
      </c>
      <c r="S11" s="56">
        <v>1</v>
      </c>
      <c r="T11" s="56">
        <v>0</v>
      </c>
      <c r="U11" s="56">
        <v>1</v>
      </c>
      <c r="V11" s="56">
        <v>0</v>
      </c>
      <c r="W11" s="56">
        <v>1</v>
      </c>
      <c r="X11" s="56">
        <v>0</v>
      </c>
      <c r="Y11" s="56">
        <v>1</v>
      </c>
      <c r="Z11" s="56">
        <v>0</v>
      </c>
      <c r="AA11" s="56">
        <v>1</v>
      </c>
      <c r="AB11" s="56">
        <v>0</v>
      </c>
      <c r="AC11" s="56">
        <v>1</v>
      </c>
      <c r="AD11" s="56">
        <v>0</v>
      </c>
      <c r="AE11" s="56">
        <v>1</v>
      </c>
      <c r="AF11" s="56">
        <v>0</v>
      </c>
      <c r="AG11" s="56">
        <v>1</v>
      </c>
      <c r="AH11" s="56">
        <v>0</v>
      </c>
      <c r="AI11" s="56">
        <v>1</v>
      </c>
      <c r="AJ11" s="56">
        <v>0</v>
      </c>
      <c r="AK11" s="56">
        <v>1</v>
      </c>
      <c r="AL11" s="56">
        <v>0</v>
      </c>
      <c r="AM11" s="56">
        <v>1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6">
        <v>0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0</v>
      </c>
      <c r="BC11" s="56">
        <v>0</v>
      </c>
      <c r="BD11" s="56">
        <v>0</v>
      </c>
      <c r="BE11" s="56">
        <v>0</v>
      </c>
      <c r="BF11" s="56">
        <v>0</v>
      </c>
      <c r="BG11" s="56">
        <v>0</v>
      </c>
      <c r="BH11" s="56">
        <v>0</v>
      </c>
      <c r="BI11" s="56">
        <v>0</v>
      </c>
      <c r="BJ11" s="56">
        <v>0</v>
      </c>
      <c r="BK11" s="57">
        <v>0</v>
      </c>
    </row>
    <row r="12" spans="1:63" ht="15" x14ac:dyDescent="0.25">
      <c r="B12" s="50" t="str">
        <v>[Radio Access Network].[BTS].[Traffic Related - packets]</v>
      </c>
      <c r="C12" s="50" t="str">
        <v>BH-PPS</v>
      </c>
      <c r="D12" s="50" t="str">
        <v>2G</v>
      </c>
      <c r="F12" s="55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2</v>
      </c>
      <c r="N12" s="56">
        <v>0</v>
      </c>
      <c r="O12" s="56">
        <v>1</v>
      </c>
      <c r="P12" s="56">
        <v>0</v>
      </c>
      <c r="Q12" s="56">
        <v>1</v>
      </c>
      <c r="R12" s="56">
        <v>0</v>
      </c>
      <c r="S12" s="56">
        <v>1</v>
      </c>
      <c r="T12" s="56">
        <v>0</v>
      </c>
      <c r="U12" s="56">
        <v>1</v>
      </c>
      <c r="V12" s="56">
        <v>0</v>
      </c>
      <c r="W12" s="56">
        <v>1</v>
      </c>
      <c r="X12" s="56">
        <v>0</v>
      </c>
      <c r="Y12" s="56">
        <v>1</v>
      </c>
      <c r="Z12" s="56">
        <v>0</v>
      </c>
      <c r="AA12" s="56">
        <v>1</v>
      </c>
      <c r="AB12" s="56">
        <v>0</v>
      </c>
      <c r="AC12" s="56">
        <v>1</v>
      </c>
      <c r="AD12" s="56">
        <v>0</v>
      </c>
      <c r="AE12" s="56">
        <v>1</v>
      </c>
      <c r="AF12" s="56">
        <v>0</v>
      </c>
      <c r="AG12" s="56">
        <v>1</v>
      </c>
      <c r="AH12" s="56">
        <v>0</v>
      </c>
      <c r="AI12" s="56">
        <v>1</v>
      </c>
      <c r="AJ12" s="56">
        <v>0</v>
      </c>
      <c r="AK12" s="56">
        <v>1</v>
      </c>
      <c r="AL12" s="56">
        <v>0</v>
      </c>
      <c r="AM12" s="56">
        <v>1</v>
      </c>
      <c r="AN12" s="56">
        <v>0</v>
      </c>
      <c r="AO12" s="56">
        <v>0</v>
      </c>
      <c r="AP12" s="56">
        <v>2</v>
      </c>
      <c r="AQ12" s="56">
        <v>1</v>
      </c>
      <c r="AR12" s="56">
        <v>1</v>
      </c>
      <c r="AS12" s="56">
        <v>1</v>
      </c>
      <c r="AT12" s="56">
        <v>1</v>
      </c>
      <c r="AU12" s="56">
        <v>1</v>
      </c>
      <c r="AV12" s="56">
        <v>1</v>
      </c>
      <c r="AW12" s="56">
        <v>1</v>
      </c>
      <c r="AX12" s="56">
        <v>1</v>
      </c>
      <c r="AY12" s="56">
        <v>1</v>
      </c>
      <c r="AZ12" s="56">
        <v>1</v>
      </c>
      <c r="BA12" s="56">
        <v>1</v>
      </c>
      <c r="BB12" s="56">
        <v>1</v>
      </c>
      <c r="BC12" s="56">
        <v>1</v>
      </c>
      <c r="BD12" s="56">
        <v>1</v>
      </c>
      <c r="BE12" s="56">
        <v>1</v>
      </c>
      <c r="BF12" s="56">
        <v>1</v>
      </c>
      <c r="BG12" s="56">
        <v>1</v>
      </c>
      <c r="BH12" s="56">
        <v>0</v>
      </c>
      <c r="BI12" s="56">
        <v>0</v>
      </c>
      <c r="BJ12" s="56">
        <v>0</v>
      </c>
      <c r="BK12" s="57">
        <v>0</v>
      </c>
    </row>
    <row r="13" spans="1:63" ht="15" x14ac:dyDescent="0.25">
      <c r="B13" s="50" t="str">
        <v>[Radio Access Network].[Node B].[Messages]</v>
      </c>
      <c r="C13" s="50" t="str">
        <v>BH-Msg</v>
      </c>
      <c r="D13" s="50" t="str">
        <v>3G</v>
      </c>
      <c r="F13" s="55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>
        <v>2</v>
      </c>
      <c r="AQ13" s="56">
        <v>1</v>
      </c>
      <c r="AR13" s="56">
        <v>1</v>
      </c>
      <c r="AS13" s="56">
        <v>1</v>
      </c>
      <c r="AT13" s="56">
        <v>1</v>
      </c>
      <c r="AU13" s="56">
        <v>1</v>
      </c>
      <c r="AV13" s="56">
        <v>1</v>
      </c>
      <c r="AW13" s="56">
        <v>1</v>
      </c>
      <c r="AX13" s="56">
        <v>1</v>
      </c>
      <c r="AY13" s="56">
        <v>1</v>
      </c>
      <c r="AZ13" s="56">
        <v>1</v>
      </c>
      <c r="BA13" s="56">
        <v>1</v>
      </c>
      <c r="BB13" s="56">
        <v>1</v>
      </c>
      <c r="BC13" s="56"/>
      <c r="BD13" s="56"/>
      <c r="BE13" s="56"/>
      <c r="BF13" s="56"/>
      <c r="BG13" s="56"/>
      <c r="BH13" s="56">
        <v>0</v>
      </c>
      <c r="BI13" s="56">
        <v>0</v>
      </c>
      <c r="BJ13" s="56">
        <v>0</v>
      </c>
      <c r="BK13" s="57">
        <v>0</v>
      </c>
    </row>
    <row r="14" spans="1:63" ht="15" x14ac:dyDescent="0.25">
      <c r="B14" s="50" t="str">
        <v>[Radio Access Network].[Node B].[Customer]</v>
      </c>
      <c r="C14" s="50" t="str">
        <v>Customer</v>
      </c>
      <c r="D14" s="50" t="str">
        <v>3G</v>
      </c>
      <c r="F14" s="55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>
        <v>0</v>
      </c>
      <c r="BI14" s="56">
        <v>0</v>
      </c>
      <c r="BJ14" s="56">
        <v>0</v>
      </c>
      <c r="BK14" s="57">
        <v>0</v>
      </c>
    </row>
    <row r="15" spans="1:63" ht="15" x14ac:dyDescent="0.25">
      <c r="B15" s="50" t="str">
        <v>[Radio Access Network].[Node B].[Setup Related]</v>
      </c>
      <c r="C15" s="50" t="str">
        <v>BH-CA</v>
      </c>
      <c r="D15" s="50" t="str">
        <v>3G</v>
      </c>
      <c r="F15" s="55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2</v>
      </c>
      <c r="M15" s="56">
        <v>0</v>
      </c>
      <c r="N15" s="56">
        <v>1</v>
      </c>
      <c r="O15" s="56">
        <v>0</v>
      </c>
      <c r="P15" s="56">
        <v>1</v>
      </c>
      <c r="Q15" s="56">
        <v>0</v>
      </c>
      <c r="R15" s="56">
        <v>1</v>
      </c>
      <c r="S15" s="56">
        <v>0</v>
      </c>
      <c r="T15" s="56">
        <v>1</v>
      </c>
      <c r="U15" s="56">
        <v>0</v>
      </c>
      <c r="V15" s="56">
        <v>1</v>
      </c>
      <c r="W15" s="56">
        <v>0</v>
      </c>
      <c r="X15" s="56">
        <v>1</v>
      </c>
      <c r="Y15" s="56">
        <v>0</v>
      </c>
      <c r="Z15" s="56">
        <v>1</v>
      </c>
      <c r="AA15" s="56">
        <v>0</v>
      </c>
      <c r="AB15" s="56">
        <v>1</v>
      </c>
      <c r="AC15" s="56">
        <v>0</v>
      </c>
      <c r="AD15" s="56">
        <v>1</v>
      </c>
      <c r="AE15" s="56">
        <v>0</v>
      </c>
      <c r="AF15" s="56">
        <v>1</v>
      </c>
      <c r="AG15" s="56">
        <v>0</v>
      </c>
      <c r="AH15" s="56">
        <v>1</v>
      </c>
      <c r="AI15" s="56">
        <v>0</v>
      </c>
      <c r="AJ15" s="56">
        <v>1</v>
      </c>
      <c r="AK15" s="56">
        <v>0</v>
      </c>
      <c r="AL15" s="56">
        <v>1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7">
        <v>0</v>
      </c>
    </row>
    <row r="16" spans="1:63" ht="15" x14ac:dyDescent="0.25">
      <c r="B16" s="50" t="str">
        <v>[Radio Access Network].[Node B].[Traffic Related - bits]</v>
      </c>
      <c r="C16" s="50" t="str">
        <v>BH-BPS</v>
      </c>
      <c r="D16" s="50" t="str">
        <v>3G</v>
      </c>
      <c r="F16" s="55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2</v>
      </c>
      <c r="N16" s="56">
        <v>0</v>
      </c>
      <c r="O16" s="56">
        <v>1</v>
      </c>
      <c r="P16" s="56">
        <v>0</v>
      </c>
      <c r="Q16" s="56">
        <v>1</v>
      </c>
      <c r="R16" s="56">
        <v>0</v>
      </c>
      <c r="S16" s="56">
        <v>1</v>
      </c>
      <c r="T16" s="56">
        <v>0</v>
      </c>
      <c r="U16" s="56">
        <v>1</v>
      </c>
      <c r="V16" s="56">
        <v>0</v>
      </c>
      <c r="W16" s="56">
        <v>1</v>
      </c>
      <c r="X16" s="56">
        <v>0</v>
      </c>
      <c r="Y16" s="56">
        <v>1</v>
      </c>
      <c r="Z16" s="56">
        <v>0</v>
      </c>
      <c r="AA16" s="56">
        <v>1</v>
      </c>
      <c r="AB16" s="56">
        <v>0</v>
      </c>
      <c r="AC16" s="56">
        <v>1</v>
      </c>
      <c r="AD16" s="56">
        <v>0</v>
      </c>
      <c r="AE16" s="56">
        <v>1</v>
      </c>
      <c r="AF16" s="56">
        <v>0</v>
      </c>
      <c r="AG16" s="56">
        <v>1</v>
      </c>
      <c r="AH16" s="56">
        <v>0</v>
      </c>
      <c r="AI16" s="56">
        <v>1</v>
      </c>
      <c r="AJ16" s="56">
        <v>0</v>
      </c>
      <c r="AK16" s="56">
        <v>1</v>
      </c>
      <c r="AL16" s="56">
        <v>0</v>
      </c>
      <c r="AM16" s="56">
        <v>1</v>
      </c>
      <c r="AN16" s="56">
        <v>0</v>
      </c>
      <c r="AO16" s="56">
        <v>0</v>
      </c>
      <c r="AP16" s="56">
        <v>2</v>
      </c>
      <c r="AQ16" s="56">
        <v>1</v>
      </c>
      <c r="AR16" s="56">
        <v>1</v>
      </c>
      <c r="AS16" s="56">
        <v>1</v>
      </c>
      <c r="AT16" s="56">
        <v>1</v>
      </c>
      <c r="AU16" s="56">
        <v>1</v>
      </c>
      <c r="AV16" s="56">
        <v>1</v>
      </c>
      <c r="AW16" s="56">
        <v>1</v>
      </c>
      <c r="AX16" s="56">
        <v>1</v>
      </c>
      <c r="AY16" s="56">
        <v>1</v>
      </c>
      <c r="AZ16" s="56">
        <v>1</v>
      </c>
      <c r="BA16" s="56">
        <v>1</v>
      </c>
      <c r="BB16" s="56">
        <v>1</v>
      </c>
      <c r="BC16" s="56">
        <v>1</v>
      </c>
      <c r="BD16" s="56">
        <v>1</v>
      </c>
      <c r="BE16" s="56">
        <v>1</v>
      </c>
      <c r="BF16" s="56">
        <v>1</v>
      </c>
      <c r="BG16" s="56">
        <v>1</v>
      </c>
      <c r="BH16" s="56">
        <v>0</v>
      </c>
      <c r="BI16" s="56">
        <v>0</v>
      </c>
      <c r="BJ16" s="56">
        <v>0</v>
      </c>
      <c r="BK16" s="57">
        <v>0</v>
      </c>
    </row>
    <row r="17" spans="2:63" ht="15" x14ac:dyDescent="0.25">
      <c r="B17" s="50" t="str">
        <v>[Radio Access Network].[Node B].[Traffic Related - Erlangs]</v>
      </c>
      <c r="C17" s="50" t="str">
        <v>BH-E</v>
      </c>
      <c r="D17" s="50" t="str">
        <v>3G</v>
      </c>
      <c r="F17" s="55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2</v>
      </c>
      <c r="N17" s="56">
        <v>0</v>
      </c>
      <c r="O17" s="56">
        <v>1</v>
      </c>
      <c r="P17" s="56">
        <v>0</v>
      </c>
      <c r="Q17" s="56">
        <v>1</v>
      </c>
      <c r="R17" s="56">
        <v>0</v>
      </c>
      <c r="S17" s="56">
        <v>1</v>
      </c>
      <c r="T17" s="56">
        <v>0</v>
      </c>
      <c r="U17" s="56">
        <v>1</v>
      </c>
      <c r="V17" s="56">
        <v>0</v>
      </c>
      <c r="W17" s="56">
        <v>1</v>
      </c>
      <c r="X17" s="56">
        <v>0</v>
      </c>
      <c r="Y17" s="56">
        <v>1</v>
      </c>
      <c r="Z17" s="56">
        <v>0</v>
      </c>
      <c r="AA17" s="56">
        <v>1</v>
      </c>
      <c r="AB17" s="56">
        <v>0</v>
      </c>
      <c r="AC17" s="56">
        <v>1</v>
      </c>
      <c r="AD17" s="56">
        <v>0</v>
      </c>
      <c r="AE17" s="56">
        <v>1</v>
      </c>
      <c r="AF17" s="56">
        <v>0</v>
      </c>
      <c r="AG17" s="56">
        <v>1</v>
      </c>
      <c r="AH17" s="56">
        <v>0</v>
      </c>
      <c r="AI17" s="56">
        <v>1</v>
      </c>
      <c r="AJ17" s="56">
        <v>0</v>
      </c>
      <c r="AK17" s="56">
        <v>1</v>
      </c>
      <c r="AL17" s="56">
        <v>0</v>
      </c>
      <c r="AM17" s="56">
        <v>1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6">
        <v>0</v>
      </c>
      <c r="BE17" s="56">
        <v>0</v>
      </c>
      <c r="BF17" s="56">
        <v>0</v>
      </c>
      <c r="BG17" s="56">
        <v>0</v>
      </c>
      <c r="BH17" s="56">
        <v>0</v>
      </c>
      <c r="BI17" s="56">
        <v>0</v>
      </c>
      <c r="BJ17" s="56">
        <v>0</v>
      </c>
      <c r="BK17" s="57">
        <v>0</v>
      </c>
    </row>
    <row r="18" spans="2:63" ht="15" x14ac:dyDescent="0.25">
      <c r="B18" s="50" t="str">
        <v>[Radio Access Network].[Node B].[Traffic Related - packets]</v>
      </c>
      <c r="C18" s="50" t="str">
        <v>BH-PPS</v>
      </c>
      <c r="D18" s="50" t="str">
        <v>3G</v>
      </c>
      <c r="F18" s="55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2</v>
      </c>
      <c r="N18" s="56">
        <v>0</v>
      </c>
      <c r="O18" s="56">
        <v>1</v>
      </c>
      <c r="P18" s="56">
        <v>0</v>
      </c>
      <c r="Q18" s="56">
        <v>1</v>
      </c>
      <c r="R18" s="56">
        <v>0</v>
      </c>
      <c r="S18" s="56">
        <v>1</v>
      </c>
      <c r="T18" s="56">
        <v>0</v>
      </c>
      <c r="U18" s="56">
        <v>1</v>
      </c>
      <c r="V18" s="56">
        <v>0</v>
      </c>
      <c r="W18" s="56">
        <v>1</v>
      </c>
      <c r="X18" s="56">
        <v>0</v>
      </c>
      <c r="Y18" s="56">
        <v>1</v>
      </c>
      <c r="Z18" s="56">
        <v>0</v>
      </c>
      <c r="AA18" s="56">
        <v>1</v>
      </c>
      <c r="AB18" s="56">
        <v>0</v>
      </c>
      <c r="AC18" s="56">
        <v>1</v>
      </c>
      <c r="AD18" s="56">
        <v>0</v>
      </c>
      <c r="AE18" s="56">
        <v>1</v>
      </c>
      <c r="AF18" s="56">
        <v>0</v>
      </c>
      <c r="AG18" s="56">
        <v>1</v>
      </c>
      <c r="AH18" s="56">
        <v>0</v>
      </c>
      <c r="AI18" s="56">
        <v>1</v>
      </c>
      <c r="AJ18" s="56">
        <v>0</v>
      </c>
      <c r="AK18" s="56">
        <v>1</v>
      </c>
      <c r="AL18" s="56">
        <v>0</v>
      </c>
      <c r="AM18" s="56">
        <v>1</v>
      </c>
      <c r="AN18" s="56">
        <v>0</v>
      </c>
      <c r="AO18" s="56">
        <v>0</v>
      </c>
      <c r="AP18" s="56">
        <v>2</v>
      </c>
      <c r="AQ18" s="56">
        <v>1</v>
      </c>
      <c r="AR18" s="56">
        <v>1</v>
      </c>
      <c r="AS18" s="56">
        <v>1</v>
      </c>
      <c r="AT18" s="56">
        <v>1</v>
      </c>
      <c r="AU18" s="56">
        <v>1</v>
      </c>
      <c r="AV18" s="56">
        <v>1</v>
      </c>
      <c r="AW18" s="56">
        <v>1</v>
      </c>
      <c r="AX18" s="56">
        <v>1</v>
      </c>
      <c r="AY18" s="56">
        <v>1</v>
      </c>
      <c r="AZ18" s="56">
        <v>1</v>
      </c>
      <c r="BA18" s="56">
        <v>1</v>
      </c>
      <c r="BB18" s="56">
        <v>1</v>
      </c>
      <c r="BC18" s="56">
        <v>1</v>
      </c>
      <c r="BD18" s="56">
        <v>1</v>
      </c>
      <c r="BE18" s="56">
        <v>1</v>
      </c>
      <c r="BF18" s="56">
        <v>1</v>
      </c>
      <c r="BG18" s="56">
        <v>1</v>
      </c>
      <c r="BH18" s="56">
        <v>0</v>
      </c>
      <c r="BI18" s="56">
        <v>0</v>
      </c>
      <c r="BJ18" s="56">
        <v>0</v>
      </c>
      <c r="BK18" s="57">
        <v>0</v>
      </c>
    </row>
    <row r="19" spans="2:63" ht="15" x14ac:dyDescent="0.25">
      <c r="B19" s="50" t="str">
        <v>[Radio Access Network].[BSC].[Messages]</v>
      </c>
      <c r="C19" s="50" t="str">
        <v>BH-Msg</v>
      </c>
      <c r="D19" s="50" t="str">
        <v>2G</v>
      </c>
      <c r="F19" s="55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>
        <v>2</v>
      </c>
      <c r="AQ19" s="56">
        <v>1</v>
      </c>
      <c r="AR19" s="56">
        <v>1</v>
      </c>
      <c r="AS19" s="56">
        <v>1</v>
      </c>
      <c r="AT19" s="56">
        <v>1</v>
      </c>
      <c r="AU19" s="56">
        <v>1</v>
      </c>
      <c r="AV19" s="56">
        <v>1</v>
      </c>
      <c r="AW19" s="56">
        <v>1</v>
      </c>
      <c r="AX19" s="56">
        <v>1</v>
      </c>
      <c r="AY19" s="56">
        <v>1</v>
      </c>
      <c r="AZ19" s="56">
        <v>1</v>
      </c>
      <c r="BA19" s="56">
        <v>1</v>
      </c>
      <c r="BB19" s="56">
        <v>1</v>
      </c>
      <c r="BC19" s="56"/>
      <c r="BD19" s="56"/>
      <c r="BE19" s="56"/>
      <c r="BF19" s="56"/>
      <c r="BG19" s="56"/>
      <c r="BH19" s="56">
        <v>0</v>
      </c>
      <c r="BI19" s="56">
        <v>0</v>
      </c>
      <c r="BJ19" s="56">
        <v>0</v>
      </c>
      <c r="BK19" s="57">
        <v>0</v>
      </c>
    </row>
    <row r="20" spans="2:63" ht="15" x14ac:dyDescent="0.25">
      <c r="B20" s="50" t="str">
        <v>[Radio Access Network].[BSC].[Customer]</v>
      </c>
      <c r="C20" s="50" t="str">
        <v>Customer</v>
      </c>
      <c r="D20" s="50" t="str">
        <v>2G</v>
      </c>
      <c r="F20" s="55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>
        <v>0</v>
      </c>
      <c r="BI20" s="56">
        <v>0</v>
      </c>
      <c r="BJ20" s="56">
        <v>0</v>
      </c>
      <c r="BK20" s="57">
        <v>0</v>
      </c>
    </row>
    <row r="21" spans="2:63" ht="15" x14ac:dyDescent="0.25">
      <c r="B21" s="50" t="str">
        <v>[Radio Access Network].[BSC].[Setup Related]</v>
      </c>
      <c r="C21" s="50" t="str">
        <v>BH-CA</v>
      </c>
      <c r="D21" s="50" t="str">
        <v>2G</v>
      </c>
      <c r="F21" s="55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2</v>
      </c>
      <c r="M21" s="56">
        <v>0</v>
      </c>
      <c r="N21" s="56">
        <v>1</v>
      </c>
      <c r="O21" s="56">
        <v>0</v>
      </c>
      <c r="P21" s="56">
        <v>1</v>
      </c>
      <c r="Q21" s="56">
        <v>0</v>
      </c>
      <c r="R21" s="56">
        <v>1</v>
      </c>
      <c r="S21" s="56">
        <v>0</v>
      </c>
      <c r="T21" s="56">
        <v>1</v>
      </c>
      <c r="U21" s="56">
        <v>0</v>
      </c>
      <c r="V21" s="56">
        <v>1</v>
      </c>
      <c r="W21" s="56">
        <v>0</v>
      </c>
      <c r="X21" s="56">
        <v>1</v>
      </c>
      <c r="Y21" s="56">
        <v>0</v>
      </c>
      <c r="Z21" s="56">
        <v>1</v>
      </c>
      <c r="AA21" s="56">
        <v>0</v>
      </c>
      <c r="AB21" s="56">
        <v>1</v>
      </c>
      <c r="AC21" s="56">
        <v>0</v>
      </c>
      <c r="AD21" s="56">
        <v>1</v>
      </c>
      <c r="AE21" s="56">
        <v>0</v>
      </c>
      <c r="AF21" s="56">
        <v>1</v>
      </c>
      <c r="AG21" s="56">
        <v>0</v>
      </c>
      <c r="AH21" s="56">
        <v>1</v>
      </c>
      <c r="AI21" s="56">
        <v>0</v>
      </c>
      <c r="AJ21" s="56">
        <v>1</v>
      </c>
      <c r="AK21" s="56">
        <v>0</v>
      </c>
      <c r="AL21" s="56">
        <v>1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6">
        <v>0</v>
      </c>
      <c r="BJ21" s="56">
        <v>0</v>
      </c>
      <c r="BK21" s="57">
        <v>0</v>
      </c>
    </row>
    <row r="22" spans="2:63" ht="15" x14ac:dyDescent="0.25">
      <c r="B22" s="50" t="str">
        <v>[Radio Access Network].[BSC].[Traffic Related - bits]</v>
      </c>
      <c r="C22" s="50" t="str">
        <v>BH-BPS</v>
      </c>
      <c r="D22" s="50" t="str">
        <v>2G</v>
      </c>
      <c r="F22" s="55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2</v>
      </c>
      <c r="N22" s="56">
        <v>0</v>
      </c>
      <c r="O22" s="56">
        <v>1</v>
      </c>
      <c r="P22" s="56">
        <v>0</v>
      </c>
      <c r="Q22" s="56">
        <v>1</v>
      </c>
      <c r="R22" s="56">
        <v>0</v>
      </c>
      <c r="S22" s="56">
        <v>1</v>
      </c>
      <c r="T22" s="56">
        <v>0</v>
      </c>
      <c r="U22" s="56">
        <v>1</v>
      </c>
      <c r="V22" s="56">
        <v>0</v>
      </c>
      <c r="W22" s="56">
        <v>1</v>
      </c>
      <c r="X22" s="56">
        <v>0</v>
      </c>
      <c r="Y22" s="56">
        <v>1</v>
      </c>
      <c r="Z22" s="56">
        <v>0</v>
      </c>
      <c r="AA22" s="56">
        <v>1</v>
      </c>
      <c r="AB22" s="56">
        <v>0</v>
      </c>
      <c r="AC22" s="56">
        <v>1</v>
      </c>
      <c r="AD22" s="56">
        <v>0</v>
      </c>
      <c r="AE22" s="56">
        <v>1</v>
      </c>
      <c r="AF22" s="56">
        <v>0</v>
      </c>
      <c r="AG22" s="56">
        <v>1</v>
      </c>
      <c r="AH22" s="56">
        <v>0</v>
      </c>
      <c r="AI22" s="56">
        <v>1</v>
      </c>
      <c r="AJ22" s="56">
        <v>0</v>
      </c>
      <c r="AK22" s="56">
        <v>1</v>
      </c>
      <c r="AL22" s="56">
        <v>0</v>
      </c>
      <c r="AM22" s="56">
        <v>1</v>
      </c>
      <c r="AN22" s="56">
        <v>0</v>
      </c>
      <c r="AO22" s="56">
        <v>0</v>
      </c>
      <c r="AP22" s="56">
        <v>2</v>
      </c>
      <c r="AQ22" s="56">
        <v>1</v>
      </c>
      <c r="AR22" s="56">
        <v>1</v>
      </c>
      <c r="AS22" s="56">
        <v>1</v>
      </c>
      <c r="AT22" s="56">
        <v>1</v>
      </c>
      <c r="AU22" s="56">
        <v>1</v>
      </c>
      <c r="AV22" s="56">
        <v>1</v>
      </c>
      <c r="AW22" s="56">
        <v>1</v>
      </c>
      <c r="AX22" s="56">
        <v>1</v>
      </c>
      <c r="AY22" s="56">
        <v>1</v>
      </c>
      <c r="AZ22" s="56">
        <v>1</v>
      </c>
      <c r="BA22" s="56">
        <v>1</v>
      </c>
      <c r="BB22" s="56">
        <v>1</v>
      </c>
      <c r="BC22" s="56">
        <v>1</v>
      </c>
      <c r="BD22" s="56">
        <v>1</v>
      </c>
      <c r="BE22" s="56">
        <v>1</v>
      </c>
      <c r="BF22" s="56">
        <v>1</v>
      </c>
      <c r="BG22" s="56">
        <v>1</v>
      </c>
      <c r="BH22" s="56">
        <v>0</v>
      </c>
      <c r="BI22" s="56">
        <v>0</v>
      </c>
      <c r="BJ22" s="56">
        <v>0</v>
      </c>
      <c r="BK22" s="57">
        <v>0</v>
      </c>
    </row>
    <row r="23" spans="2:63" ht="15" x14ac:dyDescent="0.25">
      <c r="B23" s="50" t="str">
        <v>[Radio Access Network].[BSC].[Traffic Related - Erlangs]</v>
      </c>
      <c r="C23" s="50" t="str">
        <v>BH-E</v>
      </c>
      <c r="D23" s="50" t="str">
        <v>2G</v>
      </c>
      <c r="F23" s="55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2</v>
      </c>
      <c r="N23" s="56">
        <v>0</v>
      </c>
      <c r="O23" s="56">
        <v>1</v>
      </c>
      <c r="P23" s="56">
        <v>0</v>
      </c>
      <c r="Q23" s="56">
        <v>1</v>
      </c>
      <c r="R23" s="56">
        <v>0</v>
      </c>
      <c r="S23" s="56">
        <v>1</v>
      </c>
      <c r="T23" s="56">
        <v>0</v>
      </c>
      <c r="U23" s="56">
        <v>1</v>
      </c>
      <c r="V23" s="56">
        <v>0</v>
      </c>
      <c r="W23" s="56">
        <v>1</v>
      </c>
      <c r="X23" s="56">
        <v>0</v>
      </c>
      <c r="Y23" s="56">
        <v>1</v>
      </c>
      <c r="Z23" s="56">
        <v>0</v>
      </c>
      <c r="AA23" s="56">
        <v>1</v>
      </c>
      <c r="AB23" s="56">
        <v>0</v>
      </c>
      <c r="AC23" s="56">
        <v>1</v>
      </c>
      <c r="AD23" s="56">
        <v>0</v>
      </c>
      <c r="AE23" s="56">
        <v>1</v>
      </c>
      <c r="AF23" s="56">
        <v>0</v>
      </c>
      <c r="AG23" s="56">
        <v>1</v>
      </c>
      <c r="AH23" s="56">
        <v>0</v>
      </c>
      <c r="AI23" s="56">
        <v>1</v>
      </c>
      <c r="AJ23" s="56">
        <v>0</v>
      </c>
      <c r="AK23" s="56">
        <v>1</v>
      </c>
      <c r="AL23" s="56">
        <v>0</v>
      </c>
      <c r="AM23" s="56">
        <v>1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6">
        <v>0</v>
      </c>
      <c r="AV23" s="56">
        <v>0</v>
      </c>
      <c r="AW23" s="56">
        <v>0</v>
      </c>
      <c r="AX23" s="56">
        <v>0</v>
      </c>
      <c r="AY23" s="56">
        <v>0</v>
      </c>
      <c r="AZ23" s="56">
        <v>0</v>
      </c>
      <c r="BA23" s="56">
        <v>0</v>
      </c>
      <c r="BB23" s="56">
        <v>0</v>
      </c>
      <c r="BC23" s="56">
        <v>0</v>
      </c>
      <c r="BD23" s="56">
        <v>0</v>
      </c>
      <c r="BE23" s="56">
        <v>0</v>
      </c>
      <c r="BF23" s="56">
        <v>0</v>
      </c>
      <c r="BG23" s="56">
        <v>0</v>
      </c>
      <c r="BH23" s="56">
        <v>0</v>
      </c>
      <c r="BI23" s="56">
        <v>0</v>
      </c>
      <c r="BJ23" s="56">
        <v>0</v>
      </c>
      <c r="BK23" s="57">
        <v>0</v>
      </c>
    </row>
    <row r="24" spans="2:63" ht="15" x14ac:dyDescent="0.25">
      <c r="B24" s="50" t="str">
        <v>[Radio Access Network].[BSC].[Traffic Related - packets]</v>
      </c>
      <c r="C24" s="50" t="str">
        <v>BH-PPS</v>
      </c>
      <c r="D24" s="50" t="str">
        <v>2G</v>
      </c>
      <c r="F24" s="55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2</v>
      </c>
      <c r="N24" s="56">
        <v>0</v>
      </c>
      <c r="O24" s="56">
        <v>1</v>
      </c>
      <c r="P24" s="56">
        <v>0</v>
      </c>
      <c r="Q24" s="56">
        <v>1</v>
      </c>
      <c r="R24" s="56">
        <v>0</v>
      </c>
      <c r="S24" s="56">
        <v>1</v>
      </c>
      <c r="T24" s="56">
        <v>0</v>
      </c>
      <c r="U24" s="56">
        <v>1</v>
      </c>
      <c r="V24" s="56">
        <v>0</v>
      </c>
      <c r="W24" s="56">
        <v>1</v>
      </c>
      <c r="X24" s="56">
        <v>0</v>
      </c>
      <c r="Y24" s="56">
        <v>1</v>
      </c>
      <c r="Z24" s="56">
        <v>0</v>
      </c>
      <c r="AA24" s="56">
        <v>1</v>
      </c>
      <c r="AB24" s="56">
        <v>0</v>
      </c>
      <c r="AC24" s="56">
        <v>1</v>
      </c>
      <c r="AD24" s="56">
        <v>0</v>
      </c>
      <c r="AE24" s="56">
        <v>1</v>
      </c>
      <c r="AF24" s="56">
        <v>0</v>
      </c>
      <c r="AG24" s="56">
        <v>1</v>
      </c>
      <c r="AH24" s="56">
        <v>0</v>
      </c>
      <c r="AI24" s="56">
        <v>1</v>
      </c>
      <c r="AJ24" s="56">
        <v>0</v>
      </c>
      <c r="AK24" s="56">
        <v>1</v>
      </c>
      <c r="AL24" s="56">
        <v>0</v>
      </c>
      <c r="AM24" s="56">
        <v>1</v>
      </c>
      <c r="AN24" s="56">
        <v>0</v>
      </c>
      <c r="AO24" s="56">
        <v>0</v>
      </c>
      <c r="AP24" s="56">
        <v>2</v>
      </c>
      <c r="AQ24" s="56">
        <v>1</v>
      </c>
      <c r="AR24" s="56">
        <v>1</v>
      </c>
      <c r="AS24" s="56">
        <v>1</v>
      </c>
      <c r="AT24" s="56">
        <v>1</v>
      </c>
      <c r="AU24" s="56">
        <v>1</v>
      </c>
      <c r="AV24" s="56">
        <v>1</v>
      </c>
      <c r="AW24" s="56">
        <v>1</v>
      </c>
      <c r="AX24" s="56">
        <v>1</v>
      </c>
      <c r="AY24" s="56">
        <v>1</v>
      </c>
      <c r="AZ24" s="56">
        <v>1</v>
      </c>
      <c r="BA24" s="56">
        <v>1</v>
      </c>
      <c r="BB24" s="56">
        <v>1</v>
      </c>
      <c r="BC24" s="56">
        <v>1</v>
      </c>
      <c r="BD24" s="56">
        <v>1</v>
      </c>
      <c r="BE24" s="56">
        <v>1</v>
      </c>
      <c r="BF24" s="56">
        <v>1</v>
      </c>
      <c r="BG24" s="56">
        <v>1</v>
      </c>
      <c r="BH24" s="56">
        <v>0</v>
      </c>
      <c r="BI24" s="56">
        <v>0</v>
      </c>
      <c r="BJ24" s="56">
        <v>0</v>
      </c>
      <c r="BK24" s="57">
        <v>0</v>
      </c>
    </row>
    <row r="25" spans="2:63" ht="15" x14ac:dyDescent="0.25">
      <c r="B25" s="50" t="str">
        <v>[Radio Access Network].[RNC].[Messages]</v>
      </c>
      <c r="C25" s="50" t="str">
        <v>BH-Msg</v>
      </c>
      <c r="D25" s="50" t="str">
        <v>3G</v>
      </c>
      <c r="F25" s="55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>
        <v>2</v>
      </c>
      <c r="AQ25" s="56">
        <v>1</v>
      </c>
      <c r="AR25" s="56">
        <v>1</v>
      </c>
      <c r="AS25" s="56">
        <v>1</v>
      </c>
      <c r="AT25" s="56">
        <v>1</v>
      </c>
      <c r="AU25" s="56">
        <v>1</v>
      </c>
      <c r="AV25" s="56">
        <v>1</v>
      </c>
      <c r="AW25" s="56">
        <v>1</v>
      </c>
      <c r="AX25" s="56">
        <v>1</v>
      </c>
      <c r="AY25" s="56">
        <v>1</v>
      </c>
      <c r="AZ25" s="56">
        <v>1</v>
      </c>
      <c r="BA25" s="56">
        <v>1</v>
      </c>
      <c r="BB25" s="56">
        <v>1</v>
      </c>
      <c r="BC25" s="56"/>
      <c r="BD25" s="56"/>
      <c r="BE25" s="56"/>
      <c r="BF25" s="56"/>
      <c r="BG25" s="56"/>
      <c r="BH25" s="56">
        <v>0</v>
      </c>
      <c r="BI25" s="56">
        <v>0</v>
      </c>
      <c r="BJ25" s="56">
        <v>0</v>
      </c>
      <c r="BK25" s="57">
        <v>0</v>
      </c>
    </row>
    <row r="26" spans="2:63" ht="15" x14ac:dyDescent="0.25">
      <c r="B26" s="50" t="str">
        <v>[Radio Access Network].[RNC].[Customer]</v>
      </c>
      <c r="C26" s="50" t="str">
        <v>Customer</v>
      </c>
      <c r="D26" s="50" t="str">
        <v>3G</v>
      </c>
      <c r="F26" s="55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>
        <v>0</v>
      </c>
      <c r="BI26" s="56">
        <v>0</v>
      </c>
      <c r="BJ26" s="56">
        <v>0</v>
      </c>
      <c r="BK26" s="57">
        <v>0</v>
      </c>
    </row>
    <row r="27" spans="2:63" ht="15" x14ac:dyDescent="0.25">
      <c r="B27" s="50" t="str">
        <v>[Radio Access Network].[RNC].[Setup Related]</v>
      </c>
      <c r="C27" s="50" t="str">
        <v>BH-CA</v>
      </c>
      <c r="D27" s="50" t="str">
        <v>3G</v>
      </c>
      <c r="F27" s="55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2</v>
      </c>
      <c r="M27" s="56">
        <v>0</v>
      </c>
      <c r="N27" s="56">
        <v>1</v>
      </c>
      <c r="O27" s="56">
        <v>0</v>
      </c>
      <c r="P27" s="56">
        <v>1</v>
      </c>
      <c r="Q27" s="56">
        <v>0</v>
      </c>
      <c r="R27" s="56">
        <v>1</v>
      </c>
      <c r="S27" s="56">
        <v>0</v>
      </c>
      <c r="T27" s="56">
        <v>1</v>
      </c>
      <c r="U27" s="56">
        <v>0</v>
      </c>
      <c r="V27" s="56">
        <v>1</v>
      </c>
      <c r="W27" s="56">
        <v>0</v>
      </c>
      <c r="X27" s="56">
        <v>1</v>
      </c>
      <c r="Y27" s="56">
        <v>0</v>
      </c>
      <c r="Z27" s="56">
        <v>1</v>
      </c>
      <c r="AA27" s="56">
        <v>0</v>
      </c>
      <c r="AB27" s="56">
        <v>1</v>
      </c>
      <c r="AC27" s="56">
        <v>0</v>
      </c>
      <c r="AD27" s="56">
        <v>1</v>
      </c>
      <c r="AE27" s="56">
        <v>0</v>
      </c>
      <c r="AF27" s="56">
        <v>1</v>
      </c>
      <c r="AG27" s="56">
        <v>0</v>
      </c>
      <c r="AH27" s="56">
        <v>1</v>
      </c>
      <c r="AI27" s="56">
        <v>0</v>
      </c>
      <c r="AJ27" s="56">
        <v>1</v>
      </c>
      <c r="AK27" s="56">
        <v>0</v>
      </c>
      <c r="AL27" s="56">
        <v>1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7">
        <v>0</v>
      </c>
    </row>
    <row r="28" spans="2:63" ht="15" x14ac:dyDescent="0.25">
      <c r="B28" s="50" t="str">
        <v>[Radio Access Network].[RNC].[Traffic Related - bits]</v>
      </c>
      <c r="C28" s="50" t="str">
        <v>BH-BPS</v>
      </c>
      <c r="D28" s="50" t="str">
        <v>3G</v>
      </c>
      <c r="F28" s="55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2</v>
      </c>
      <c r="N28" s="56">
        <v>0</v>
      </c>
      <c r="O28" s="56">
        <v>1</v>
      </c>
      <c r="P28" s="56">
        <v>0</v>
      </c>
      <c r="Q28" s="56">
        <v>1</v>
      </c>
      <c r="R28" s="56">
        <v>0</v>
      </c>
      <c r="S28" s="56">
        <v>1</v>
      </c>
      <c r="T28" s="56">
        <v>0</v>
      </c>
      <c r="U28" s="56">
        <v>1</v>
      </c>
      <c r="V28" s="56">
        <v>0</v>
      </c>
      <c r="W28" s="56">
        <v>1</v>
      </c>
      <c r="X28" s="56">
        <v>0</v>
      </c>
      <c r="Y28" s="56">
        <v>1</v>
      </c>
      <c r="Z28" s="56">
        <v>0</v>
      </c>
      <c r="AA28" s="56">
        <v>1</v>
      </c>
      <c r="AB28" s="56">
        <v>0</v>
      </c>
      <c r="AC28" s="56">
        <v>1</v>
      </c>
      <c r="AD28" s="56">
        <v>0</v>
      </c>
      <c r="AE28" s="56">
        <v>1</v>
      </c>
      <c r="AF28" s="56">
        <v>0</v>
      </c>
      <c r="AG28" s="56">
        <v>1</v>
      </c>
      <c r="AH28" s="56">
        <v>0</v>
      </c>
      <c r="AI28" s="56">
        <v>1</v>
      </c>
      <c r="AJ28" s="56">
        <v>0</v>
      </c>
      <c r="AK28" s="56">
        <v>1</v>
      </c>
      <c r="AL28" s="56">
        <v>0</v>
      </c>
      <c r="AM28" s="56">
        <v>1</v>
      </c>
      <c r="AN28" s="56">
        <v>0</v>
      </c>
      <c r="AO28" s="56">
        <v>0</v>
      </c>
      <c r="AP28" s="56">
        <v>2</v>
      </c>
      <c r="AQ28" s="56">
        <v>1</v>
      </c>
      <c r="AR28" s="56">
        <v>1</v>
      </c>
      <c r="AS28" s="56">
        <v>1</v>
      </c>
      <c r="AT28" s="56">
        <v>1</v>
      </c>
      <c r="AU28" s="56">
        <v>1</v>
      </c>
      <c r="AV28" s="56">
        <v>1</v>
      </c>
      <c r="AW28" s="56">
        <v>1</v>
      </c>
      <c r="AX28" s="56">
        <v>1</v>
      </c>
      <c r="AY28" s="56">
        <v>1</v>
      </c>
      <c r="AZ28" s="56">
        <v>1</v>
      </c>
      <c r="BA28" s="56">
        <v>1</v>
      </c>
      <c r="BB28" s="56">
        <v>1</v>
      </c>
      <c r="BC28" s="56">
        <v>1</v>
      </c>
      <c r="BD28" s="56">
        <v>1</v>
      </c>
      <c r="BE28" s="56">
        <v>1</v>
      </c>
      <c r="BF28" s="56">
        <v>1</v>
      </c>
      <c r="BG28" s="56">
        <v>1</v>
      </c>
      <c r="BH28" s="56">
        <v>0</v>
      </c>
      <c r="BI28" s="56">
        <v>0</v>
      </c>
      <c r="BJ28" s="56">
        <v>0</v>
      </c>
      <c r="BK28" s="57">
        <v>0</v>
      </c>
    </row>
    <row r="29" spans="2:63" ht="15" x14ac:dyDescent="0.25">
      <c r="B29" s="50" t="str">
        <v>[Radio Access Network].[RNC].[Traffic Related - Erlangs]</v>
      </c>
      <c r="C29" s="50" t="str">
        <v>BH-E</v>
      </c>
      <c r="D29" s="50" t="str">
        <v>3G</v>
      </c>
      <c r="F29" s="55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2</v>
      </c>
      <c r="N29" s="56">
        <v>0</v>
      </c>
      <c r="O29" s="56">
        <v>1</v>
      </c>
      <c r="P29" s="56">
        <v>0</v>
      </c>
      <c r="Q29" s="56">
        <v>1</v>
      </c>
      <c r="R29" s="56">
        <v>0</v>
      </c>
      <c r="S29" s="56">
        <v>1</v>
      </c>
      <c r="T29" s="56">
        <v>0</v>
      </c>
      <c r="U29" s="56">
        <v>1</v>
      </c>
      <c r="V29" s="56">
        <v>0</v>
      </c>
      <c r="W29" s="56">
        <v>1</v>
      </c>
      <c r="X29" s="56">
        <v>0</v>
      </c>
      <c r="Y29" s="56">
        <v>1</v>
      </c>
      <c r="Z29" s="56">
        <v>0</v>
      </c>
      <c r="AA29" s="56">
        <v>1</v>
      </c>
      <c r="AB29" s="56">
        <v>0</v>
      </c>
      <c r="AC29" s="56">
        <v>1</v>
      </c>
      <c r="AD29" s="56">
        <v>0</v>
      </c>
      <c r="AE29" s="56">
        <v>1</v>
      </c>
      <c r="AF29" s="56">
        <v>0</v>
      </c>
      <c r="AG29" s="56">
        <v>1</v>
      </c>
      <c r="AH29" s="56">
        <v>0</v>
      </c>
      <c r="AI29" s="56">
        <v>1</v>
      </c>
      <c r="AJ29" s="56">
        <v>0</v>
      </c>
      <c r="AK29" s="56">
        <v>1</v>
      </c>
      <c r="AL29" s="56">
        <v>0</v>
      </c>
      <c r="AM29" s="56">
        <v>1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56">
        <v>0</v>
      </c>
      <c r="BI29" s="56">
        <v>0</v>
      </c>
      <c r="BJ29" s="56">
        <v>0</v>
      </c>
      <c r="BK29" s="57">
        <v>0</v>
      </c>
    </row>
    <row r="30" spans="2:63" ht="15" x14ac:dyDescent="0.25">
      <c r="B30" s="50" t="str">
        <v>[Radio Access Network].[RNC].[Traffic Related - packets]</v>
      </c>
      <c r="C30" s="50" t="str">
        <v>BH-PPS</v>
      </c>
      <c r="D30" s="50" t="str">
        <v>3G</v>
      </c>
      <c r="F30" s="55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2</v>
      </c>
      <c r="N30" s="56">
        <v>0</v>
      </c>
      <c r="O30" s="56">
        <v>1</v>
      </c>
      <c r="P30" s="56">
        <v>0</v>
      </c>
      <c r="Q30" s="56">
        <v>1</v>
      </c>
      <c r="R30" s="56">
        <v>0</v>
      </c>
      <c r="S30" s="56">
        <v>1</v>
      </c>
      <c r="T30" s="56">
        <v>0</v>
      </c>
      <c r="U30" s="56">
        <v>1</v>
      </c>
      <c r="V30" s="56">
        <v>0</v>
      </c>
      <c r="W30" s="56">
        <v>1</v>
      </c>
      <c r="X30" s="56">
        <v>0</v>
      </c>
      <c r="Y30" s="56">
        <v>1</v>
      </c>
      <c r="Z30" s="56">
        <v>0</v>
      </c>
      <c r="AA30" s="56">
        <v>1</v>
      </c>
      <c r="AB30" s="56">
        <v>0</v>
      </c>
      <c r="AC30" s="56">
        <v>1</v>
      </c>
      <c r="AD30" s="56">
        <v>0</v>
      </c>
      <c r="AE30" s="56">
        <v>1</v>
      </c>
      <c r="AF30" s="56">
        <v>0</v>
      </c>
      <c r="AG30" s="56">
        <v>1</v>
      </c>
      <c r="AH30" s="56">
        <v>0</v>
      </c>
      <c r="AI30" s="56">
        <v>1</v>
      </c>
      <c r="AJ30" s="56">
        <v>0</v>
      </c>
      <c r="AK30" s="56">
        <v>1</v>
      </c>
      <c r="AL30" s="56">
        <v>0</v>
      </c>
      <c r="AM30" s="56">
        <v>1</v>
      </c>
      <c r="AN30" s="56">
        <v>0</v>
      </c>
      <c r="AO30" s="56">
        <v>0</v>
      </c>
      <c r="AP30" s="56">
        <v>2</v>
      </c>
      <c r="AQ30" s="56">
        <v>1</v>
      </c>
      <c r="AR30" s="56">
        <v>1</v>
      </c>
      <c r="AS30" s="56">
        <v>1</v>
      </c>
      <c r="AT30" s="56">
        <v>1</v>
      </c>
      <c r="AU30" s="56">
        <v>1</v>
      </c>
      <c r="AV30" s="56">
        <v>1</v>
      </c>
      <c r="AW30" s="56">
        <v>1</v>
      </c>
      <c r="AX30" s="56">
        <v>1</v>
      </c>
      <c r="AY30" s="56">
        <v>1</v>
      </c>
      <c r="AZ30" s="56">
        <v>1</v>
      </c>
      <c r="BA30" s="56">
        <v>1</v>
      </c>
      <c r="BB30" s="56">
        <v>1</v>
      </c>
      <c r="BC30" s="56">
        <v>1</v>
      </c>
      <c r="BD30" s="56">
        <v>1</v>
      </c>
      <c r="BE30" s="56">
        <v>1</v>
      </c>
      <c r="BF30" s="56">
        <v>1</v>
      </c>
      <c r="BG30" s="56">
        <v>1</v>
      </c>
      <c r="BH30" s="56">
        <v>0</v>
      </c>
      <c r="BI30" s="56">
        <v>0</v>
      </c>
      <c r="BJ30" s="56">
        <v>0</v>
      </c>
      <c r="BK30" s="57">
        <v>0</v>
      </c>
    </row>
    <row r="31" spans="2:63" ht="15" x14ac:dyDescent="0.25">
      <c r="B31" s="50" t="str">
        <v>[Radio Access Network].[BTS-BSC Tx path].[Messages]</v>
      </c>
      <c r="C31" s="50" t="str">
        <v>BH-Msg</v>
      </c>
      <c r="D31" s="50" t="str">
        <v>2G</v>
      </c>
      <c r="F31" s="55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>
        <v>2</v>
      </c>
      <c r="AQ31" s="56">
        <v>1</v>
      </c>
      <c r="AR31" s="56">
        <v>1</v>
      </c>
      <c r="AS31" s="56">
        <v>1</v>
      </c>
      <c r="AT31" s="56">
        <v>1</v>
      </c>
      <c r="AU31" s="56">
        <v>1</v>
      </c>
      <c r="AV31" s="56">
        <v>1</v>
      </c>
      <c r="AW31" s="56">
        <v>1</v>
      </c>
      <c r="AX31" s="56">
        <v>1</v>
      </c>
      <c r="AY31" s="56">
        <v>1</v>
      </c>
      <c r="AZ31" s="56">
        <v>1</v>
      </c>
      <c r="BA31" s="56">
        <v>1</v>
      </c>
      <c r="BB31" s="56">
        <v>1</v>
      </c>
      <c r="BC31" s="56"/>
      <c r="BD31" s="56"/>
      <c r="BE31" s="56"/>
      <c r="BF31" s="56"/>
      <c r="BG31" s="56"/>
      <c r="BH31" s="56">
        <v>0</v>
      </c>
      <c r="BI31" s="56">
        <v>0</v>
      </c>
      <c r="BJ31" s="56">
        <v>0</v>
      </c>
      <c r="BK31" s="57">
        <v>0</v>
      </c>
    </row>
    <row r="32" spans="2:63" ht="15" x14ac:dyDescent="0.25">
      <c r="B32" s="50" t="str">
        <v>[Radio Access Network].[BTS-BSC Tx path].[Customer]</v>
      </c>
      <c r="C32" s="50" t="str">
        <v>Customer</v>
      </c>
      <c r="D32" s="50" t="str">
        <v>2G</v>
      </c>
      <c r="F32" s="55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>
        <v>0</v>
      </c>
      <c r="BI32" s="56">
        <v>0</v>
      </c>
      <c r="BJ32" s="56">
        <v>0</v>
      </c>
      <c r="BK32" s="57">
        <v>0</v>
      </c>
    </row>
    <row r="33" spans="2:63" ht="15" x14ac:dyDescent="0.25">
      <c r="B33" s="50" t="str">
        <v>[Radio Access Network].[BTS-BSC Tx path].[Setup Related]</v>
      </c>
      <c r="C33" s="50" t="str">
        <v>BH-CA</v>
      </c>
      <c r="D33" s="50" t="str">
        <v>2G</v>
      </c>
      <c r="F33" s="55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2</v>
      </c>
      <c r="M33" s="56">
        <v>0</v>
      </c>
      <c r="N33" s="56">
        <v>1</v>
      </c>
      <c r="O33" s="56">
        <v>0</v>
      </c>
      <c r="P33" s="56">
        <v>1</v>
      </c>
      <c r="Q33" s="56">
        <v>0</v>
      </c>
      <c r="R33" s="56">
        <v>1</v>
      </c>
      <c r="S33" s="56">
        <v>0</v>
      </c>
      <c r="T33" s="56">
        <v>1</v>
      </c>
      <c r="U33" s="56">
        <v>0</v>
      </c>
      <c r="V33" s="56">
        <v>1</v>
      </c>
      <c r="W33" s="56">
        <v>0</v>
      </c>
      <c r="X33" s="56">
        <v>1</v>
      </c>
      <c r="Y33" s="56">
        <v>0</v>
      </c>
      <c r="Z33" s="56">
        <v>1</v>
      </c>
      <c r="AA33" s="56">
        <v>0</v>
      </c>
      <c r="AB33" s="56">
        <v>1</v>
      </c>
      <c r="AC33" s="56">
        <v>0</v>
      </c>
      <c r="AD33" s="56">
        <v>1</v>
      </c>
      <c r="AE33" s="56">
        <v>0</v>
      </c>
      <c r="AF33" s="56">
        <v>1</v>
      </c>
      <c r="AG33" s="56">
        <v>0</v>
      </c>
      <c r="AH33" s="56">
        <v>1</v>
      </c>
      <c r="AI33" s="56">
        <v>0</v>
      </c>
      <c r="AJ33" s="56">
        <v>1</v>
      </c>
      <c r="AK33" s="56">
        <v>0</v>
      </c>
      <c r="AL33" s="56">
        <v>1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7">
        <v>0</v>
      </c>
    </row>
    <row r="34" spans="2:63" ht="15" x14ac:dyDescent="0.25">
      <c r="B34" s="50" t="str">
        <v>[Radio Access Network].[BTS-BSC Tx path].[Traffic Related - bits]</v>
      </c>
      <c r="C34" s="50" t="str">
        <v>BH-BPS</v>
      </c>
      <c r="D34" s="50" t="str">
        <v>2G</v>
      </c>
      <c r="F34" s="55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2</v>
      </c>
      <c r="N34" s="56">
        <v>0</v>
      </c>
      <c r="O34" s="56">
        <v>1</v>
      </c>
      <c r="P34" s="56">
        <v>0</v>
      </c>
      <c r="Q34" s="56">
        <v>1</v>
      </c>
      <c r="R34" s="56">
        <v>0</v>
      </c>
      <c r="S34" s="56">
        <v>1</v>
      </c>
      <c r="T34" s="56">
        <v>0</v>
      </c>
      <c r="U34" s="56">
        <v>1</v>
      </c>
      <c r="V34" s="56">
        <v>0</v>
      </c>
      <c r="W34" s="56">
        <v>1</v>
      </c>
      <c r="X34" s="56">
        <v>0</v>
      </c>
      <c r="Y34" s="56">
        <v>1</v>
      </c>
      <c r="Z34" s="56">
        <v>0</v>
      </c>
      <c r="AA34" s="56">
        <v>1</v>
      </c>
      <c r="AB34" s="56">
        <v>0</v>
      </c>
      <c r="AC34" s="56">
        <v>1</v>
      </c>
      <c r="AD34" s="56">
        <v>0</v>
      </c>
      <c r="AE34" s="56">
        <v>1</v>
      </c>
      <c r="AF34" s="56">
        <v>0</v>
      </c>
      <c r="AG34" s="56">
        <v>1</v>
      </c>
      <c r="AH34" s="56">
        <v>0</v>
      </c>
      <c r="AI34" s="56">
        <v>1</v>
      </c>
      <c r="AJ34" s="56">
        <v>0</v>
      </c>
      <c r="AK34" s="56">
        <v>1</v>
      </c>
      <c r="AL34" s="56">
        <v>0</v>
      </c>
      <c r="AM34" s="56">
        <v>1</v>
      </c>
      <c r="AN34" s="56">
        <v>0</v>
      </c>
      <c r="AO34" s="56">
        <v>0</v>
      </c>
      <c r="AP34" s="56">
        <v>2</v>
      </c>
      <c r="AQ34" s="56">
        <v>1</v>
      </c>
      <c r="AR34" s="56">
        <v>1</v>
      </c>
      <c r="AS34" s="56">
        <v>1</v>
      </c>
      <c r="AT34" s="56">
        <v>1</v>
      </c>
      <c r="AU34" s="56">
        <v>1</v>
      </c>
      <c r="AV34" s="56">
        <v>1</v>
      </c>
      <c r="AW34" s="56">
        <v>1</v>
      </c>
      <c r="AX34" s="56">
        <v>1</v>
      </c>
      <c r="AY34" s="56">
        <v>1</v>
      </c>
      <c r="AZ34" s="56">
        <v>1</v>
      </c>
      <c r="BA34" s="56">
        <v>1</v>
      </c>
      <c r="BB34" s="56">
        <v>1</v>
      </c>
      <c r="BC34" s="56">
        <v>1</v>
      </c>
      <c r="BD34" s="56">
        <v>1</v>
      </c>
      <c r="BE34" s="56">
        <v>1</v>
      </c>
      <c r="BF34" s="56">
        <v>1</v>
      </c>
      <c r="BG34" s="56">
        <v>1</v>
      </c>
      <c r="BH34" s="56">
        <v>0</v>
      </c>
      <c r="BI34" s="56">
        <v>0</v>
      </c>
      <c r="BJ34" s="56">
        <v>0</v>
      </c>
      <c r="BK34" s="57">
        <v>0</v>
      </c>
    </row>
    <row r="35" spans="2:63" ht="15" x14ac:dyDescent="0.25">
      <c r="B35" s="50" t="str">
        <v>[Radio Access Network].[BTS-BSC Tx path].[Traffic Related - Erlangs]</v>
      </c>
      <c r="C35" s="50" t="str">
        <v>BH-E</v>
      </c>
      <c r="D35" s="50" t="str">
        <v>2G</v>
      </c>
      <c r="F35" s="55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2</v>
      </c>
      <c r="N35" s="56">
        <v>0</v>
      </c>
      <c r="O35" s="56">
        <v>1</v>
      </c>
      <c r="P35" s="56">
        <v>0</v>
      </c>
      <c r="Q35" s="56">
        <v>1</v>
      </c>
      <c r="R35" s="56">
        <v>0</v>
      </c>
      <c r="S35" s="56">
        <v>1</v>
      </c>
      <c r="T35" s="56">
        <v>0</v>
      </c>
      <c r="U35" s="56">
        <v>1</v>
      </c>
      <c r="V35" s="56">
        <v>0</v>
      </c>
      <c r="W35" s="56">
        <v>1</v>
      </c>
      <c r="X35" s="56">
        <v>0</v>
      </c>
      <c r="Y35" s="56">
        <v>1</v>
      </c>
      <c r="Z35" s="56">
        <v>0</v>
      </c>
      <c r="AA35" s="56">
        <v>1</v>
      </c>
      <c r="AB35" s="56">
        <v>0</v>
      </c>
      <c r="AC35" s="56">
        <v>1</v>
      </c>
      <c r="AD35" s="56">
        <v>0</v>
      </c>
      <c r="AE35" s="56">
        <v>1</v>
      </c>
      <c r="AF35" s="56">
        <v>0</v>
      </c>
      <c r="AG35" s="56">
        <v>1</v>
      </c>
      <c r="AH35" s="56">
        <v>0</v>
      </c>
      <c r="AI35" s="56">
        <v>1</v>
      </c>
      <c r="AJ35" s="56">
        <v>0</v>
      </c>
      <c r="AK35" s="56">
        <v>1</v>
      </c>
      <c r="AL35" s="56">
        <v>0</v>
      </c>
      <c r="AM35" s="56">
        <v>1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7">
        <v>0</v>
      </c>
    </row>
    <row r="36" spans="2:63" ht="15" x14ac:dyDescent="0.25">
      <c r="B36" s="50" t="str">
        <v>[Radio Access Network].[BTS-BSC Tx path].[Traffic Related - packets]</v>
      </c>
      <c r="C36" s="50" t="str">
        <v>BH-PPS</v>
      </c>
      <c r="D36" s="50" t="str">
        <v>2G</v>
      </c>
      <c r="F36" s="55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2</v>
      </c>
      <c r="N36" s="56">
        <v>0</v>
      </c>
      <c r="O36" s="56">
        <v>1</v>
      </c>
      <c r="P36" s="56">
        <v>0</v>
      </c>
      <c r="Q36" s="56">
        <v>1</v>
      </c>
      <c r="R36" s="56">
        <v>0</v>
      </c>
      <c r="S36" s="56">
        <v>1</v>
      </c>
      <c r="T36" s="56">
        <v>0</v>
      </c>
      <c r="U36" s="56">
        <v>1</v>
      </c>
      <c r="V36" s="56">
        <v>0</v>
      </c>
      <c r="W36" s="56">
        <v>1</v>
      </c>
      <c r="X36" s="56">
        <v>0</v>
      </c>
      <c r="Y36" s="56">
        <v>1</v>
      </c>
      <c r="Z36" s="56">
        <v>0</v>
      </c>
      <c r="AA36" s="56">
        <v>1</v>
      </c>
      <c r="AB36" s="56">
        <v>0</v>
      </c>
      <c r="AC36" s="56">
        <v>1</v>
      </c>
      <c r="AD36" s="56">
        <v>0</v>
      </c>
      <c r="AE36" s="56">
        <v>1</v>
      </c>
      <c r="AF36" s="56">
        <v>0</v>
      </c>
      <c r="AG36" s="56">
        <v>1</v>
      </c>
      <c r="AH36" s="56">
        <v>0</v>
      </c>
      <c r="AI36" s="56">
        <v>1</v>
      </c>
      <c r="AJ36" s="56">
        <v>0</v>
      </c>
      <c r="AK36" s="56">
        <v>1</v>
      </c>
      <c r="AL36" s="56">
        <v>0</v>
      </c>
      <c r="AM36" s="56">
        <v>1</v>
      </c>
      <c r="AN36" s="56">
        <v>0</v>
      </c>
      <c r="AO36" s="56">
        <v>0</v>
      </c>
      <c r="AP36" s="56">
        <v>2</v>
      </c>
      <c r="AQ36" s="56">
        <v>1</v>
      </c>
      <c r="AR36" s="56">
        <v>1</v>
      </c>
      <c r="AS36" s="56">
        <v>1</v>
      </c>
      <c r="AT36" s="56">
        <v>1</v>
      </c>
      <c r="AU36" s="56">
        <v>1</v>
      </c>
      <c r="AV36" s="56">
        <v>1</v>
      </c>
      <c r="AW36" s="56">
        <v>1</v>
      </c>
      <c r="AX36" s="56">
        <v>1</v>
      </c>
      <c r="AY36" s="56">
        <v>1</v>
      </c>
      <c r="AZ36" s="56">
        <v>1</v>
      </c>
      <c r="BA36" s="56">
        <v>1</v>
      </c>
      <c r="BB36" s="56">
        <v>1</v>
      </c>
      <c r="BC36" s="56">
        <v>1</v>
      </c>
      <c r="BD36" s="56">
        <v>1</v>
      </c>
      <c r="BE36" s="56">
        <v>1</v>
      </c>
      <c r="BF36" s="56">
        <v>1</v>
      </c>
      <c r="BG36" s="56">
        <v>1</v>
      </c>
      <c r="BH36" s="56">
        <v>0</v>
      </c>
      <c r="BI36" s="56">
        <v>0</v>
      </c>
      <c r="BJ36" s="56">
        <v>0</v>
      </c>
      <c r="BK36" s="57">
        <v>0</v>
      </c>
    </row>
    <row r="37" spans="2:63" ht="15" x14ac:dyDescent="0.25">
      <c r="B37" s="50" t="str">
        <v>[Radio Access Network].[Node B-RNC Tx path].[Messages]</v>
      </c>
      <c r="C37" s="50" t="str">
        <v>BH-Msg</v>
      </c>
      <c r="D37" s="50" t="str">
        <v>3G</v>
      </c>
      <c r="F37" s="55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>
        <v>2</v>
      </c>
      <c r="AQ37" s="56">
        <v>1</v>
      </c>
      <c r="AR37" s="56">
        <v>1</v>
      </c>
      <c r="AS37" s="56">
        <v>1</v>
      </c>
      <c r="AT37" s="56">
        <v>1</v>
      </c>
      <c r="AU37" s="56">
        <v>1</v>
      </c>
      <c r="AV37" s="56">
        <v>1</v>
      </c>
      <c r="AW37" s="56">
        <v>1</v>
      </c>
      <c r="AX37" s="56">
        <v>1</v>
      </c>
      <c r="AY37" s="56">
        <v>1</v>
      </c>
      <c r="AZ37" s="56">
        <v>1</v>
      </c>
      <c r="BA37" s="56">
        <v>1</v>
      </c>
      <c r="BB37" s="56">
        <v>1</v>
      </c>
      <c r="BC37" s="56"/>
      <c r="BD37" s="56"/>
      <c r="BE37" s="56"/>
      <c r="BF37" s="56"/>
      <c r="BG37" s="56"/>
      <c r="BH37" s="56">
        <v>0</v>
      </c>
      <c r="BI37" s="56">
        <v>0</v>
      </c>
      <c r="BJ37" s="56">
        <v>0</v>
      </c>
      <c r="BK37" s="57">
        <v>0</v>
      </c>
    </row>
    <row r="38" spans="2:63" ht="15" x14ac:dyDescent="0.25">
      <c r="B38" s="50" t="str">
        <v>[Radio Access Network].[Node B-RNC Tx path].[Customer]</v>
      </c>
      <c r="C38" s="50" t="str">
        <v>Customer</v>
      </c>
      <c r="D38" s="50" t="str">
        <v>3G</v>
      </c>
      <c r="F38" s="55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>
        <v>0</v>
      </c>
      <c r="BI38" s="56">
        <v>0</v>
      </c>
      <c r="BJ38" s="56">
        <v>0</v>
      </c>
      <c r="BK38" s="57">
        <v>0</v>
      </c>
    </row>
    <row r="39" spans="2:63" ht="15" x14ac:dyDescent="0.25">
      <c r="B39" s="50" t="str">
        <v>[Radio Access Network].[Node B-RNC Tx path].[Setup Related]</v>
      </c>
      <c r="C39" s="50" t="str">
        <v>BH-CA</v>
      </c>
      <c r="D39" s="50" t="str">
        <v>3G</v>
      </c>
      <c r="F39" s="55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2</v>
      </c>
      <c r="M39" s="56">
        <v>0</v>
      </c>
      <c r="N39" s="56">
        <v>1</v>
      </c>
      <c r="O39" s="56">
        <v>0</v>
      </c>
      <c r="P39" s="56">
        <v>1</v>
      </c>
      <c r="Q39" s="56">
        <v>0</v>
      </c>
      <c r="R39" s="56">
        <v>1</v>
      </c>
      <c r="S39" s="56">
        <v>0</v>
      </c>
      <c r="T39" s="56">
        <v>1</v>
      </c>
      <c r="U39" s="56">
        <v>0</v>
      </c>
      <c r="V39" s="56">
        <v>1</v>
      </c>
      <c r="W39" s="56">
        <v>0</v>
      </c>
      <c r="X39" s="56">
        <v>1</v>
      </c>
      <c r="Y39" s="56">
        <v>0</v>
      </c>
      <c r="Z39" s="56">
        <v>1</v>
      </c>
      <c r="AA39" s="56">
        <v>0</v>
      </c>
      <c r="AB39" s="56">
        <v>1</v>
      </c>
      <c r="AC39" s="56">
        <v>0</v>
      </c>
      <c r="AD39" s="56">
        <v>1</v>
      </c>
      <c r="AE39" s="56">
        <v>0</v>
      </c>
      <c r="AF39" s="56">
        <v>1</v>
      </c>
      <c r="AG39" s="56">
        <v>0</v>
      </c>
      <c r="AH39" s="56">
        <v>1</v>
      </c>
      <c r="AI39" s="56">
        <v>0</v>
      </c>
      <c r="AJ39" s="56">
        <v>1</v>
      </c>
      <c r="AK39" s="56">
        <v>0</v>
      </c>
      <c r="AL39" s="56">
        <v>1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7">
        <v>0</v>
      </c>
    </row>
    <row r="40" spans="2:63" ht="15" x14ac:dyDescent="0.25">
      <c r="B40" s="50" t="str">
        <v>[Radio Access Network].[Node B-RNC Tx path].[Traffic Related - bits]</v>
      </c>
      <c r="C40" s="50" t="str">
        <v>BH-BPS</v>
      </c>
      <c r="D40" s="50" t="str">
        <v>3G</v>
      </c>
      <c r="F40" s="55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2</v>
      </c>
      <c r="N40" s="56">
        <v>0</v>
      </c>
      <c r="O40" s="56">
        <v>1</v>
      </c>
      <c r="P40" s="56">
        <v>0</v>
      </c>
      <c r="Q40" s="56">
        <v>1</v>
      </c>
      <c r="R40" s="56">
        <v>0</v>
      </c>
      <c r="S40" s="56">
        <v>1</v>
      </c>
      <c r="T40" s="56">
        <v>0</v>
      </c>
      <c r="U40" s="56">
        <v>1</v>
      </c>
      <c r="V40" s="56">
        <v>0</v>
      </c>
      <c r="W40" s="56">
        <v>1</v>
      </c>
      <c r="X40" s="56">
        <v>0</v>
      </c>
      <c r="Y40" s="56">
        <v>1</v>
      </c>
      <c r="Z40" s="56">
        <v>0</v>
      </c>
      <c r="AA40" s="56">
        <v>1</v>
      </c>
      <c r="AB40" s="56">
        <v>0</v>
      </c>
      <c r="AC40" s="56">
        <v>1</v>
      </c>
      <c r="AD40" s="56">
        <v>0</v>
      </c>
      <c r="AE40" s="56">
        <v>1</v>
      </c>
      <c r="AF40" s="56">
        <v>0</v>
      </c>
      <c r="AG40" s="56">
        <v>1</v>
      </c>
      <c r="AH40" s="56">
        <v>0</v>
      </c>
      <c r="AI40" s="56">
        <v>1</v>
      </c>
      <c r="AJ40" s="56">
        <v>0</v>
      </c>
      <c r="AK40" s="56">
        <v>1</v>
      </c>
      <c r="AL40" s="56">
        <v>0</v>
      </c>
      <c r="AM40" s="56">
        <v>1</v>
      </c>
      <c r="AN40" s="56">
        <v>0</v>
      </c>
      <c r="AO40" s="56">
        <v>0</v>
      </c>
      <c r="AP40" s="56">
        <v>2</v>
      </c>
      <c r="AQ40" s="56">
        <v>1</v>
      </c>
      <c r="AR40" s="56">
        <v>1</v>
      </c>
      <c r="AS40" s="56">
        <v>1</v>
      </c>
      <c r="AT40" s="56">
        <v>1</v>
      </c>
      <c r="AU40" s="56">
        <v>1</v>
      </c>
      <c r="AV40" s="56">
        <v>1</v>
      </c>
      <c r="AW40" s="56">
        <v>1</v>
      </c>
      <c r="AX40" s="56">
        <v>1</v>
      </c>
      <c r="AY40" s="56">
        <v>1</v>
      </c>
      <c r="AZ40" s="56">
        <v>1</v>
      </c>
      <c r="BA40" s="56">
        <v>1</v>
      </c>
      <c r="BB40" s="56">
        <v>1</v>
      </c>
      <c r="BC40" s="56">
        <v>1</v>
      </c>
      <c r="BD40" s="56">
        <v>1</v>
      </c>
      <c r="BE40" s="56">
        <v>1</v>
      </c>
      <c r="BF40" s="56">
        <v>1</v>
      </c>
      <c r="BG40" s="56">
        <v>1</v>
      </c>
      <c r="BH40" s="56">
        <v>0</v>
      </c>
      <c r="BI40" s="56">
        <v>0</v>
      </c>
      <c r="BJ40" s="56">
        <v>0</v>
      </c>
      <c r="BK40" s="57">
        <v>0</v>
      </c>
    </row>
    <row r="41" spans="2:63" ht="15" x14ac:dyDescent="0.25">
      <c r="B41" s="50" t="str">
        <v>[Radio Access Network].[Node B-RNC Tx path].[Traffic Related - Erlangs]</v>
      </c>
      <c r="C41" s="50" t="str">
        <v>BH-E</v>
      </c>
      <c r="D41" s="50" t="str">
        <v>3G</v>
      </c>
      <c r="F41" s="55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2</v>
      </c>
      <c r="N41" s="56">
        <v>0</v>
      </c>
      <c r="O41" s="56">
        <v>1</v>
      </c>
      <c r="P41" s="56">
        <v>0</v>
      </c>
      <c r="Q41" s="56">
        <v>1</v>
      </c>
      <c r="R41" s="56">
        <v>0</v>
      </c>
      <c r="S41" s="56">
        <v>1</v>
      </c>
      <c r="T41" s="56">
        <v>0</v>
      </c>
      <c r="U41" s="56">
        <v>1</v>
      </c>
      <c r="V41" s="56">
        <v>0</v>
      </c>
      <c r="W41" s="56">
        <v>1</v>
      </c>
      <c r="X41" s="56">
        <v>0</v>
      </c>
      <c r="Y41" s="56">
        <v>1</v>
      </c>
      <c r="Z41" s="56">
        <v>0</v>
      </c>
      <c r="AA41" s="56">
        <v>1</v>
      </c>
      <c r="AB41" s="56">
        <v>0</v>
      </c>
      <c r="AC41" s="56">
        <v>1</v>
      </c>
      <c r="AD41" s="56">
        <v>0</v>
      </c>
      <c r="AE41" s="56">
        <v>1</v>
      </c>
      <c r="AF41" s="56">
        <v>0</v>
      </c>
      <c r="AG41" s="56">
        <v>1</v>
      </c>
      <c r="AH41" s="56">
        <v>0</v>
      </c>
      <c r="AI41" s="56">
        <v>1</v>
      </c>
      <c r="AJ41" s="56">
        <v>0</v>
      </c>
      <c r="AK41" s="56">
        <v>1</v>
      </c>
      <c r="AL41" s="56">
        <v>0</v>
      </c>
      <c r="AM41" s="56">
        <v>1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7">
        <v>0</v>
      </c>
    </row>
    <row r="42" spans="2:63" ht="15" x14ac:dyDescent="0.25">
      <c r="B42" s="50" t="str">
        <v>[Radio Access Network].[Node B-RNC Tx path].[Traffic Related - packets]</v>
      </c>
      <c r="C42" s="50" t="str">
        <v>BH-PPS</v>
      </c>
      <c r="D42" s="50" t="str">
        <v>3G</v>
      </c>
      <c r="F42" s="55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2</v>
      </c>
      <c r="N42" s="56">
        <v>0</v>
      </c>
      <c r="O42" s="56">
        <v>1</v>
      </c>
      <c r="P42" s="56">
        <v>0</v>
      </c>
      <c r="Q42" s="56">
        <v>1</v>
      </c>
      <c r="R42" s="56">
        <v>0</v>
      </c>
      <c r="S42" s="56">
        <v>1</v>
      </c>
      <c r="T42" s="56">
        <v>0</v>
      </c>
      <c r="U42" s="56">
        <v>1</v>
      </c>
      <c r="V42" s="56">
        <v>0</v>
      </c>
      <c r="W42" s="56">
        <v>1</v>
      </c>
      <c r="X42" s="56">
        <v>0</v>
      </c>
      <c r="Y42" s="56">
        <v>1</v>
      </c>
      <c r="Z42" s="56">
        <v>0</v>
      </c>
      <c r="AA42" s="56">
        <v>1</v>
      </c>
      <c r="AB42" s="56">
        <v>0</v>
      </c>
      <c r="AC42" s="56">
        <v>1</v>
      </c>
      <c r="AD42" s="56">
        <v>0</v>
      </c>
      <c r="AE42" s="56">
        <v>1</v>
      </c>
      <c r="AF42" s="56">
        <v>0</v>
      </c>
      <c r="AG42" s="56">
        <v>1</v>
      </c>
      <c r="AH42" s="56">
        <v>0</v>
      </c>
      <c r="AI42" s="56">
        <v>1</v>
      </c>
      <c r="AJ42" s="56">
        <v>0</v>
      </c>
      <c r="AK42" s="56">
        <v>1</v>
      </c>
      <c r="AL42" s="56">
        <v>0</v>
      </c>
      <c r="AM42" s="56">
        <v>1</v>
      </c>
      <c r="AN42" s="56">
        <v>0</v>
      </c>
      <c r="AO42" s="56">
        <v>0</v>
      </c>
      <c r="AP42" s="56">
        <v>2</v>
      </c>
      <c r="AQ42" s="56">
        <v>1</v>
      </c>
      <c r="AR42" s="56">
        <v>1</v>
      </c>
      <c r="AS42" s="56">
        <v>1</v>
      </c>
      <c r="AT42" s="56">
        <v>1</v>
      </c>
      <c r="AU42" s="56">
        <v>1</v>
      </c>
      <c r="AV42" s="56">
        <v>1</v>
      </c>
      <c r="AW42" s="56">
        <v>1</v>
      </c>
      <c r="AX42" s="56">
        <v>1</v>
      </c>
      <c r="AY42" s="56">
        <v>1</v>
      </c>
      <c r="AZ42" s="56">
        <v>1</v>
      </c>
      <c r="BA42" s="56">
        <v>1</v>
      </c>
      <c r="BB42" s="56">
        <v>1</v>
      </c>
      <c r="BC42" s="56">
        <v>1</v>
      </c>
      <c r="BD42" s="56">
        <v>1</v>
      </c>
      <c r="BE42" s="56">
        <v>1</v>
      </c>
      <c r="BF42" s="56">
        <v>1</v>
      </c>
      <c r="BG42" s="56">
        <v>1</v>
      </c>
      <c r="BH42" s="56">
        <v>0</v>
      </c>
      <c r="BI42" s="56">
        <v>0</v>
      </c>
      <c r="BJ42" s="56">
        <v>0</v>
      </c>
      <c r="BK42" s="57">
        <v>0</v>
      </c>
    </row>
    <row r="43" spans="2:63" ht="15" x14ac:dyDescent="0.25">
      <c r="B43" s="50" t="str">
        <v>[Core Network].[MSC].[Messages]</v>
      </c>
      <c r="C43" s="50" t="str">
        <v>BH-Msg</v>
      </c>
      <c r="D43" s="50" t="str">
        <v>Common</v>
      </c>
      <c r="F43" s="55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>
        <v>1.5</v>
      </c>
      <c r="AQ43" s="56">
        <v>1</v>
      </c>
      <c r="AR43" s="56">
        <v>1</v>
      </c>
      <c r="AS43" s="56">
        <v>1</v>
      </c>
      <c r="AT43" s="56">
        <v>1</v>
      </c>
      <c r="AU43" s="56">
        <v>1</v>
      </c>
      <c r="AV43" s="56">
        <v>1.5</v>
      </c>
      <c r="AW43" s="56">
        <v>1.5</v>
      </c>
      <c r="AX43" s="56">
        <v>1.5</v>
      </c>
      <c r="AY43" s="56">
        <v>1.5</v>
      </c>
      <c r="AZ43" s="56">
        <v>1.5</v>
      </c>
      <c r="BA43" s="56">
        <v>1</v>
      </c>
      <c r="BB43" s="56">
        <v>1.5</v>
      </c>
      <c r="BC43" s="56"/>
      <c r="BD43" s="56"/>
      <c r="BE43" s="56"/>
      <c r="BF43" s="56"/>
      <c r="BG43" s="56"/>
      <c r="BH43" s="56">
        <v>0</v>
      </c>
      <c r="BI43" s="56">
        <v>0</v>
      </c>
      <c r="BJ43" s="56">
        <v>0</v>
      </c>
      <c r="BK43" s="57">
        <v>0</v>
      </c>
    </row>
    <row r="44" spans="2:63" ht="15" x14ac:dyDescent="0.25">
      <c r="B44" s="50" t="str">
        <v>[Core Network].[MSC].[Customer]</v>
      </c>
      <c r="C44" s="50" t="str">
        <v>Customer</v>
      </c>
      <c r="D44" s="50" t="str">
        <v>Common</v>
      </c>
      <c r="F44" s="55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>
        <v>0</v>
      </c>
      <c r="BI44" s="56">
        <v>0</v>
      </c>
      <c r="BJ44" s="56">
        <v>0</v>
      </c>
      <c r="BK44" s="57">
        <v>0</v>
      </c>
    </row>
    <row r="45" spans="2:63" ht="15" x14ac:dyDescent="0.25">
      <c r="B45" s="50" t="str">
        <v>[Core Network].[MSC].[Setup Related]</v>
      </c>
      <c r="C45" s="50" t="str">
        <v>BH-CA</v>
      </c>
      <c r="D45" s="50" t="str">
        <v>Common</v>
      </c>
      <c r="F45" s="55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1.5</v>
      </c>
      <c r="M45" s="56">
        <v>0</v>
      </c>
      <c r="N45" s="56">
        <v>1</v>
      </c>
      <c r="O45" s="56">
        <v>0</v>
      </c>
      <c r="P45" s="56">
        <v>1</v>
      </c>
      <c r="Q45" s="56">
        <v>0</v>
      </c>
      <c r="R45" s="56">
        <v>1</v>
      </c>
      <c r="S45" s="56">
        <v>0</v>
      </c>
      <c r="T45" s="56">
        <v>1</v>
      </c>
      <c r="U45" s="56">
        <v>0</v>
      </c>
      <c r="V45" s="56">
        <v>1</v>
      </c>
      <c r="W45" s="56">
        <v>0</v>
      </c>
      <c r="X45" s="56">
        <v>1</v>
      </c>
      <c r="Y45" s="56">
        <v>0</v>
      </c>
      <c r="Z45" s="56">
        <v>1.5</v>
      </c>
      <c r="AA45" s="56">
        <v>0</v>
      </c>
      <c r="AB45" s="56">
        <v>1.5</v>
      </c>
      <c r="AC45" s="56">
        <v>0</v>
      </c>
      <c r="AD45" s="56">
        <v>1.5</v>
      </c>
      <c r="AE45" s="56">
        <v>0</v>
      </c>
      <c r="AF45" s="56">
        <v>1.5</v>
      </c>
      <c r="AG45" s="56">
        <v>0</v>
      </c>
      <c r="AH45" s="56">
        <v>1.5</v>
      </c>
      <c r="AI45" s="56">
        <v>0</v>
      </c>
      <c r="AJ45" s="56">
        <v>1</v>
      </c>
      <c r="AK45" s="56">
        <v>0</v>
      </c>
      <c r="AL45" s="56">
        <v>1.5</v>
      </c>
      <c r="AM45" s="56">
        <v>0</v>
      </c>
      <c r="AN45" s="56">
        <v>1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0</v>
      </c>
      <c r="BF45" s="56">
        <v>0</v>
      </c>
      <c r="BG45" s="56">
        <v>0</v>
      </c>
      <c r="BH45" s="56">
        <v>0</v>
      </c>
      <c r="BI45" s="56">
        <v>0</v>
      </c>
      <c r="BJ45" s="56">
        <v>0</v>
      </c>
      <c r="BK45" s="57">
        <v>0</v>
      </c>
    </row>
    <row r="46" spans="2:63" ht="15" x14ac:dyDescent="0.25">
      <c r="B46" s="50" t="str">
        <v>[Core Network].[MSC].[Traffic Related - bits]</v>
      </c>
      <c r="C46" s="50" t="str">
        <v>BH-BPS</v>
      </c>
      <c r="D46" s="50" t="str">
        <v>Common</v>
      </c>
      <c r="F46" s="55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1.5</v>
      </c>
      <c r="N46" s="56">
        <v>0</v>
      </c>
      <c r="O46" s="56">
        <v>1</v>
      </c>
      <c r="P46" s="56">
        <v>0</v>
      </c>
      <c r="Q46" s="56">
        <v>1</v>
      </c>
      <c r="R46" s="56">
        <v>0</v>
      </c>
      <c r="S46" s="56">
        <v>1</v>
      </c>
      <c r="T46" s="56">
        <v>0</v>
      </c>
      <c r="U46" s="56">
        <v>1</v>
      </c>
      <c r="V46" s="56">
        <v>0</v>
      </c>
      <c r="W46" s="56">
        <v>1</v>
      </c>
      <c r="X46" s="56">
        <v>0</v>
      </c>
      <c r="Y46" s="56">
        <v>1</v>
      </c>
      <c r="Z46" s="56">
        <v>0</v>
      </c>
      <c r="AA46" s="56">
        <v>1.5</v>
      </c>
      <c r="AB46" s="56">
        <v>0</v>
      </c>
      <c r="AC46" s="56">
        <v>1.5</v>
      </c>
      <c r="AD46" s="56">
        <v>0</v>
      </c>
      <c r="AE46" s="56">
        <v>1.5</v>
      </c>
      <c r="AF46" s="56">
        <v>0</v>
      </c>
      <c r="AG46" s="56">
        <v>1.5</v>
      </c>
      <c r="AH46" s="56">
        <v>0</v>
      </c>
      <c r="AI46" s="56">
        <v>1.5</v>
      </c>
      <c r="AJ46" s="56">
        <v>0</v>
      </c>
      <c r="AK46" s="56">
        <v>1</v>
      </c>
      <c r="AL46" s="56">
        <v>0</v>
      </c>
      <c r="AM46" s="56">
        <v>1.5</v>
      </c>
      <c r="AN46" s="56">
        <v>0</v>
      </c>
      <c r="AO46" s="56">
        <v>1</v>
      </c>
      <c r="AP46" s="56">
        <v>1.5</v>
      </c>
      <c r="AQ46" s="56">
        <v>1</v>
      </c>
      <c r="AR46" s="56">
        <v>1</v>
      </c>
      <c r="AS46" s="56">
        <v>1</v>
      </c>
      <c r="AT46" s="56">
        <v>1</v>
      </c>
      <c r="AU46" s="56">
        <v>1</v>
      </c>
      <c r="AV46" s="56">
        <v>1.5</v>
      </c>
      <c r="AW46" s="56">
        <v>1.5</v>
      </c>
      <c r="AX46" s="56">
        <v>1.5</v>
      </c>
      <c r="AY46" s="56">
        <v>1.5</v>
      </c>
      <c r="AZ46" s="56">
        <v>1.5</v>
      </c>
      <c r="BA46" s="56">
        <v>1</v>
      </c>
      <c r="BB46" s="56">
        <v>1.5</v>
      </c>
      <c r="BC46" s="56">
        <v>1.5</v>
      </c>
      <c r="BD46" s="56">
        <v>1</v>
      </c>
      <c r="BE46" s="56">
        <v>1.5</v>
      </c>
      <c r="BF46" s="56">
        <v>1</v>
      </c>
      <c r="BG46" s="56">
        <v>1.5</v>
      </c>
      <c r="BH46" s="56">
        <v>0</v>
      </c>
      <c r="BI46" s="56">
        <v>0</v>
      </c>
      <c r="BJ46" s="56">
        <v>0</v>
      </c>
      <c r="BK46" s="57">
        <v>0</v>
      </c>
    </row>
    <row r="47" spans="2:63" ht="15" x14ac:dyDescent="0.25">
      <c r="B47" s="50" t="str">
        <v>[Core Network].[MSC].[Traffic Related - Erlangs]</v>
      </c>
      <c r="C47" s="50" t="str">
        <v>BH-E</v>
      </c>
      <c r="D47" s="50" t="str">
        <v>Common</v>
      </c>
      <c r="F47" s="55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1.5</v>
      </c>
      <c r="N47" s="56">
        <v>0</v>
      </c>
      <c r="O47" s="56">
        <v>1</v>
      </c>
      <c r="P47" s="56">
        <v>0</v>
      </c>
      <c r="Q47" s="56">
        <v>1</v>
      </c>
      <c r="R47" s="56">
        <v>0</v>
      </c>
      <c r="S47" s="56">
        <v>1</v>
      </c>
      <c r="T47" s="56">
        <v>0</v>
      </c>
      <c r="U47" s="56">
        <v>1</v>
      </c>
      <c r="V47" s="56">
        <v>0</v>
      </c>
      <c r="W47" s="56">
        <v>1</v>
      </c>
      <c r="X47" s="56">
        <v>0</v>
      </c>
      <c r="Y47" s="56">
        <v>1</v>
      </c>
      <c r="Z47" s="56">
        <v>0</v>
      </c>
      <c r="AA47" s="56">
        <v>1.5</v>
      </c>
      <c r="AB47" s="56">
        <v>0</v>
      </c>
      <c r="AC47" s="56">
        <v>1.5</v>
      </c>
      <c r="AD47" s="56">
        <v>0</v>
      </c>
      <c r="AE47" s="56">
        <v>1.5</v>
      </c>
      <c r="AF47" s="56">
        <v>0</v>
      </c>
      <c r="AG47" s="56">
        <v>1.5</v>
      </c>
      <c r="AH47" s="56">
        <v>0</v>
      </c>
      <c r="AI47" s="56">
        <v>1.5</v>
      </c>
      <c r="AJ47" s="56">
        <v>0</v>
      </c>
      <c r="AK47" s="56">
        <v>1</v>
      </c>
      <c r="AL47" s="56">
        <v>0</v>
      </c>
      <c r="AM47" s="56">
        <v>1.5</v>
      </c>
      <c r="AN47" s="56">
        <v>0</v>
      </c>
      <c r="AO47" s="56">
        <v>1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7">
        <v>0</v>
      </c>
    </row>
    <row r="48" spans="2:63" ht="15" x14ac:dyDescent="0.25">
      <c r="B48" s="50" t="str">
        <v>[Core Network].[MSC].[Traffic Related - packets]</v>
      </c>
      <c r="C48" s="50" t="str">
        <v>BH-PPS</v>
      </c>
      <c r="D48" s="50" t="str">
        <v>Common</v>
      </c>
      <c r="F48" s="55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1.5</v>
      </c>
      <c r="N48" s="56">
        <v>0</v>
      </c>
      <c r="O48" s="56">
        <v>1</v>
      </c>
      <c r="P48" s="56">
        <v>0</v>
      </c>
      <c r="Q48" s="56">
        <v>1</v>
      </c>
      <c r="R48" s="56">
        <v>0</v>
      </c>
      <c r="S48" s="56">
        <v>1</v>
      </c>
      <c r="T48" s="56">
        <v>0</v>
      </c>
      <c r="U48" s="56">
        <v>1</v>
      </c>
      <c r="V48" s="56">
        <v>0</v>
      </c>
      <c r="W48" s="56">
        <v>1</v>
      </c>
      <c r="X48" s="56">
        <v>0</v>
      </c>
      <c r="Y48" s="56">
        <v>1</v>
      </c>
      <c r="Z48" s="56">
        <v>0</v>
      </c>
      <c r="AA48" s="56">
        <v>1.5</v>
      </c>
      <c r="AB48" s="56">
        <v>0</v>
      </c>
      <c r="AC48" s="56">
        <v>1.5</v>
      </c>
      <c r="AD48" s="56">
        <v>0</v>
      </c>
      <c r="AE48" s="56">
        <v>1.5</v>
      </c>
      <c r="AF48" s="56">
        <v>0</v>
      </c>
      <c r="AG48" s="56">
        <v>1.5</v>
      </c>
      <c r="AH48" s="56">
        <v>0</v>
      </c>
      <c r="AI48" s="56">
        <v>1.5</v>
      </c>
      <c r="AJ48" s="56">
        <v>0</v>
      </c>
      <c r="AK48" s="56">
        <v>1</v>
      </c>
      <c r="AL48" s="56">
        <v>0</v>
      </c>
      <c r="AM48" s="56">
        <v>1.5</v>
      </c>
      <c r="AN48" s="56">
        <v>0</v>
      </c>
      <c r="AO48" s="56">
        <v>1</v>
      </c>
      <c r="AP48" s="56">
        <v>1.5</v>
      </c>
      <c r="AQ48" s="56">
        <v>1</v>
      </c>
      <c r="AR48" s="56">
        <v>1</v>
      </c>
      <c r="AS48" s="56">
        <v>1</v>
      </c>
      <c r="AT48" s="56">
        <v>1</v>
      </c>
      <c r="AU48" s="56">
        <v>1</v>
      </c>
      <c r="AV48" s="56">
        <v>1.5</v>
      </c>
      <c r="AW48" s="56">
        <v>1.5</v>
      </c>
      <c r="AX48" s="56">
        <v>1.5</v>
      </c>
      <c r="AY48" s="56">
        <v>1.5</v>
      </c>
      <c r="AZ48" s="56">
        <v>1.5</v>
      </c>
      <c r="BA48" s="56">
        <v>1</v>
      </c>
      <c r="BB48" s="56">
        <v>1.5</v>
      </c>
      <c r="BC48" s="56">
        <v>1.5</v>
      </c>
      <c r="BD48" s="56">
        <v>1</v>
      </c>
      <c r="BE48" s="56">
        <v>1.5</v>
      </c>
      <c r="BF48" s="56">
        <v>1</v>
      </c>
      <c r="BG48" s="56">
        <v>1.5</v>
      </c>
      <c r="BH48" s="56">
        <v>0</v>
      </c>
      <c r="BI48" s="56">
        <v>0</v>
      </c>
      <c r="BJ48" s="56">
        <v>0</v>
      </c>
      <c r="BK48" s="57">
        <v>0</v>
      </c>
    </row>
    <row r="49" spans="2:63" ht="15" x14ac:dyDescent="0.25">
      <c r="B49" s="50" t="str">
        <v>[Core Network].[Gateway MSC].[Messages]</v>
      </c>
      <c r="C49" s="50" t="str">
        <v>BH-Msg</v>
      </c>
      <c r="D49" s="50" t="str">
        <v>Common</v>
      </c>
      <c r="F49" s="55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>
        <v>0</v>
      </c>
      <c r="AQ49" s="56">
        <v>1</v>
      </c>
      <c r="AR49" s="56">
        <v>1</v>
      </c>
      <c r="AS49" s="56">
        <v>1</v>
      </c>
      <c r="AT49" s="56">
        <v>1</v>
      </c>
      <c r="AU49" s="56">
        <v>1</v>
      </c>
      <c r="AV49" s="56">
        <v>1</v>
      </c>
      <c r="AW49" s="56">
        <v>1</v>
      </c>
      <c r="AX49" s="56">
        <v>1</v>
      </c>
      <c r="AY49" s="56">
        <v>1</v>
      </c>
      <c r="AZ49" s="56">
        <v>1</v>
      </c>
      <c r="BA49" s="56">
        <v>1</v>
      </c>
      <c r="BB49" s="56">
        <v>1</v>
      </c>
      <c r="BC49" s="56"/>
      <c r="BD49" s="56"/>
      <c r="BE49" s="56"/>
      <c r="BF49" s="56"/>
      <c r="BG49" s="56"/>
      <c r="BH49" s="56">
        <v>0</v>
      </c>
      <c r="BI49" s="56">
        <v>0</v>
      </c>
      <c r="BJ49" s="56">
        <v>0</v>
      </c>
      <c r="BK49" s="57">
        <v>0</v>
      </c>
    </row>
    <row r="50" spans="2:63" ht="15" x14ac:dyDescent="0.25">
      <c r="B50" s="50" t="str">
        <v>[Core Network].[Gateway MSC].[Customer]</v>
      </c>
      <c r="C50" s="50" t="str">
        <v>Customer</v>
      </c>
      <c r="D50" s="50" t="str">
        <v>Common</v>
      </c>
      <c r="F50" s="55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>
        <v>0</v>
      </c>
      <c r="BI50" s="56">
        <v>0</v>
      </c>
      <c r="BJ50" s="56">
        <v>0</v>
      </c>
      <c r="BK50" s="57">
        <v>0</v>
      </c>
    </row>
    <row r="51" spans="2:63" ht="15" x14ac:dyDescent="0.25">
      <c r="B51" s="50" t="str">
        <v>[Core Network].[Gateway MSC].[Setup Related]</v>
      </c>
      <c r="C51" s="50" t="str">
        <v>BH-CA</v>
      </c>
      <c r="D51" s="50" t="str">
        <v>Common</v>
      </c>
      <c r="F51" s="55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1</v>
      </c>
      <c r="O51" s="56">
        <v>0</v>
      </c>
      <c r="P51" s="56">
        <v>1</v>
      </c>
      <c r="Q51" s="56">
        <v>0</v>
      </c>
      <c r="R51" s="56">
        <v>1</v>
      </c>
      <c r="S51" s="56">
        <v>0</v>
      </c>
      <c r="T51" s="56">
        <v>1</v>
      </c>
      <c r="U51" s="56">
        <v>0</v>
      </c>
      <c r="V51" s="56">
        <v>1</v>
      </c>
      <c r="W51" s="56">
        <v>0</v>
      </c>
      <c r="X51" s="56">
        <v>1</v>
      </c>
      <c r="Y51" s="56">
        <v>0</v>
      </c>
      <c r="Z51" s="56">
        <v>1</v>
      </c>
      <c r="AA51" s="56">
        <v>0</v>
      </c>
      <c r="AB51" s="56">
        <v>1</v>
      </c>
      <c r="AC51" s="56">
        <v>0</v>
      </c>
      <c r="AD51" s="56">
        <v>1</v>
      </c>
      <c r="AE51" s="56">
        <v>0</v>
      </c>
      <c r="AF51" s="56">
        <v>1</v>
      </c>
      <c r="AG51" s="56">
        <v>0</v>
      </c>
      <c r="AH51" s="56">
        <v>1</v>
      </c>
      <c r="AI51" s="56">
        <v>0</v>
      </c>
      <c r="AJ51" s="56">
        <v>1</v>
      </c>
      <c r="AK51" s="56">
        <v>0</v>
      </c>
      <c r="AL51" s="56">
        <v>1</v>
      </c>
      <c r="AM51" s="56">
        <v>0</v>
      </c>
      <c r="AN51" s="56">
        <v>2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7">
        <v>0</v>
      </c>
    </row>
    <row r="52" spans="2:63" ht="15" x14ac:dyDescent="0.25">
      <c r="B52" s="50" t="str">
        <v>[Core Network].[Gateway MSC].[Traffic Related - bits]</v>
      </c>
      <c r="C52" s="50" t="str">
        <v>BH-BPS</v>
      </c>
      <c r="D52" s="50" t="str">
        <v>Common</v>
      </c>
      <c r="F52" s="55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1</v>
      </c>
      <c r="P52" s="56">
        <v>0</v>
      </c>
      <c r="Q52" s="56">
        <v>1</v>
      </c>
      <c r="R52" s="56">
        <v>0</v>
      </c>
      <c r="S52" s="56">
        <v>1</v>
      </c>
      <c r="T52" s="56">
        <v>0</v>
      </c>
      <c r="U52" s="56">
        <v>1</v>
      </c>
      <c r="V52" s="56">
        <v>0</v>
      </c>
      <c r="W52" s="56">
        <v>1</v>
      </c>
      <c r="X52" s="56">
        <v>0</v>
      </c>
      <c r="Y52" s="56">
        <v>1</v>
      </c>
      <c r="Z52" s="56">
        <v>0</v>
      </c>
      <c r="AA52" s="56">
        <v>1</v>
      </c>
      <c r="AB52" s="56">
        <v>0</v>
      </c>
      <c r="AC52" s="56">
        <v>1</v>
      </c>
      <c r="AD52" s="56">
        <v>0</v>
      </c>
      <c r="AE52" s="56">
        <v>1</v>
      </c>
      <c r="AF52" s="56">
        <v>0</v>
      </c>
      <c r="AG52" s="56">
        <v>1</v>
      </c>
      <c r="AH52" s="56">
        <v>0</v>
      </c>
      <c r="AI52" s="56">
        <v>1</v>
      </c>
      <c r="AJ52" s="56">
        <v>0</v>
      </c>
      <c r="AK52" s="56">
        <v>1</v>
      </c>
      <c r="AL52" s="56">
        <v>0</v>
      </c>
      <c r="AM52" s="56">
        <v>1</v>
      </c>
      <c r="AN52" s="56">
        <v>0</v>
      </c>
      <c r="AO52" s="56">
        <v>2</v>
      </c>
      <c r="AP52" s="56">
        <v>0</v>
      </c>
      <c r="AQ52" s="56">
        <v>1</v>
      </c>
      <c r="AR52" s="56">
        <v>1</v>
      </c>
      <c r="AS52" s="56">
        <v>1</v>
      </c>
      <c r="AT52" s="56">
        <v>1</v>
      </c>
      <c r="AU52" s="56">
        <v>1</v>
      </c>
      <c r="AV52" s="56">
        <v>1</v>
      </c>
      <c r="AW52" s="56">
        <v>1</v>
      </c>
      <c r="AX52" s="56">
        <v>1</v>
      </c>
      <c r="AY52" s="56">
        <v>1</v>
      </c>
      <c r="AZ52" s="56">
        <v>1</v>
      </c>
      <c r="BA52" s="56">
        <v>1</v>
      </c>
      <c r="BB52" s="56">
        <v>1</v>
      </c>
      <c r="BC52" s="56">
        <v>1</v>
      </c>
      <c r="BD52" s="56">
        <v>1</v>
      </c>
      <c r="BE52" s="56">
        <v>1</v>
      </c>
      <c r="BF52" s="56">
        <v>1</v>
      </c>
      <c r="BG52" s="56">
        <v>1</v>
      </c>
      <c r="BH52" s="56">
        <v>0</v>
      </c>
      <c r="BI52" s="56">
        <v>0</v>
      </c>
      <c r="BJ52" s="56">
        <v>0</v>
      </c>
      <c r="BK52" s="57">
        <v>0</v>
      </c>
    </row>
    <row r="53" spans="2:63" ht="15" x14ac:dyDescent="0.25">
      <c r="B53" s="50" t="str">
        <v>[Core Network].[Gateway MSC].[Traffic Related - Erlangs]</v>
      </c>
      <c r="C53" s="50" t="str">
        <v>BH-E</v>
      </c>
      <c r="D53" s="50" t="str">
        <v>Common</v>
      </c>
      <c r="F53" s="55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</v>
      </c>
      <c r="P53" s="56">
        <v>0</v>
      </c>
      <c r="Q53" s="56">
        <v>1</v>
      </c>
      <c r="R53" s="56">
        <v>0</v>
      </c>
      <c r="S53" s="56">
        <v>1</v>
      </c>
      <c r="T53" s="56">
        <v>0</v>
      </c>
      <c r="U53" s="56">
        <v>1</v>
      </c>
      <c r="V53" s="56">
        <v>0</v>
      </c>
      <c r="W53" s="56">
        <v>1</v>
      </c>
      <c r="X53" s="56">
        <v>0</v>
      </c>
      <c r="Y53" s="56">
        <v>1</v>
      </c>
      <c r="Z53" s="56">
        <v>0</v>
      </c>
      <c r="AA53" s="56">
        <v>1</v>
      </c>
      <c r="AB53" s="56">
        <v>0</v>
      </c>
      <c r="AC53" s="56">
        <v>1</v>
      </c>
      <c r="AD53" s="56">
        <v>0</v>
      </c>
      <c r="AE53" s="56">
        <v>1</v>
      </c>
      <c r="AF53" s="56">
        <v>0</v>
      </c>
      <c r="AG53" s="56">
        <v>1</v>
      </c>
      <c r="AH53" s="56">
        <v>0</v>
      </c>
      <c r="AI53" s="56">
        <v>1</v>
      </c>
      <c r="AJ53" s="56">
        <v>0</v>
      </c>
      <c r="AK53" s="56">
        <v>1</v>
      </c>
      <c r="AL53" s="56">
        <v>0</v>
      </c>
      <c r="AM53" s="56">
        <v>1</v>
      </c>
      <c r="AN53" s="56">
        <v>0</v>
      </c>
      <c r="AO53" s="56">
        <v>2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7">
        <v>0</v>
      </c>
    </row>
    <row r="54" spans="2:63" ht="15" x14ac:dyDescent="0.25">
      <c r="B54" s="50" t="str">
        <v>[Core Network].[Gateway MSC].[Traffic Related - packets]</v>
      </c>
      <c r="C54" s="50" t="str">
        <v>BH-PPS</v>
      </c>
      <c r="D54" s="50" t="str">
        <v>Common</v>
      </c>
      <c r="F54" s="55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</v>
      </c>
      <c r="P54" s="56">
        <v>0</v>
      </c>
      <c r="Q54" s="56">
        <v>1</v>
      </c>
      <c r="R54" s="56">
        <v>0</v>
      </c>
      <c r="S54" s="56">
        <v>1</v>
      </c>
      <c r="T54" s="56">
        <v>0</v>
      </c>
      <c r="U54" s="56">
        <v>1</v>
      </c>
      <c r="V54" s="56">
        <v>0</v>
      </c>
      <c r="W54" s="56">
        <v>1</v>
      </c>
      <c r="X54" s="56">
        <v>0</v>
      </c>
      <c r="Y54" s="56">
        <v>1</v>
      </c>
      <c r="Z54" s="56">
        <v>0</v>
      </c>
      <c r="AA54" s="56">
        <v>1</v>
      </c>
      <c r="AB54" s="56">
        <v>0</v>
      </c>
      <c r="AC54" s="56">
        <v>1</v>
      </c>
      <c r="AD54" s="56">
        <v>0</v>
      </c>
      <c r="AE54" s="56">
        <v>1</v>
      </c>
      <c r="AF54" s="56">
        <v>0</v>
      </c>
      <c r="AG54" s="56">
        <v>1</v>
      </c>
      <c r="AH54" s="56">
        <v>0</v>
      </c>
      <c r="AI54" s="56">
        <v>1</v>
      </c>
      <c r="AJ54" s="56">
        <v>0</v>
      </c>
      <c r="AK54" s="56">
        <v>1</v>
      </c>
      <c r="AL54" s="56">
        <v>0</v>
      </c>
      <c r="AM54" s="56">
        <v>1</v>
      </c>
      <c r="AN54" s="56">
        <v>0</v>
      </c>
      <c r="AO54" s="56">
        <v>2</v>
      </c>
      <c r="AP54" s="56">
        <v>0</v>
      </c>
      <c r="AQ54" s="56">
        <v>1</v>
      </c>
      <c r="AR54" s="56">
        <v>1</v>
      </c>
      <c r="AS54" s="56">
        <v>1</v>
      </c>
      <c r="AT54" s="56">
        <v>1</v>
      </c>
      <c r="AU54" s="56">
        <v>1</v>
      </c>
      <c r="AV54" s="56">
        <v>1</v>
      </c>
      <c r="AW54" s="56">
        <v>1</v>
      </c>
      <c r="AX54" s="56">
        <v>1</v>
      </c>
      <c r="AY54" s="56">
        <v>1</v>
      </c>
      <c r="AZ54" s="56">
        <v>1</v>
      </c>
      <c r="BA54" s="56">
        <v>1</v>
      </c>
      <c r="BB54" s="56">
        <v>1</v>
      </c>
      <c r="BC54" s="56">
        <v>1</v>
      </c>
      <c r="BD54" s="56">
        <v>1</v>
      </c>
      <c r="BE54" s="56">
        <v>1</v>
      </c>
      <c r="BF54" s="56">
        <v>1</v>
      </c>
      <c r="BG54" s="56">
        <v>1</v>
      </c>
      <c r="BH54" s="56">
        <v>0</v>
      </c>
      <c r="BI54" s="56">
        <v>0</v>
      </c>
      <c r="BJ54" s="56">
        <v>0</v>
      </c>
      <c r="BK54" s="57">
        <v>0</v>
      </c>
    </row>
    <row r="55" spans="2:63" ht="15" x14ac:dyDescent="0.25">
      <c r="B55" s="50" t="str">
        <v>[Core Network].[BSC-MSC Tx path].[Messages]</v>
      </c>
      <c r="C55" s="50" t="str">
        <v>BH-Msg</v>
      </c>
      <c r="D55" s="50" t="str">
        <v>2G</v>
      </c>
      <c r="F55" s="55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>
        <v>2</v>
      </c>
      <c r="AQ55" s="56">
        <v>1</v>
      </c>
      <c r="AR55" s="56">
        <v>1</v>
      </c>
      <c r="AS55" s="56">
        <v>1</v>
      </c>
      <c r="AT55" s="56">
        <v>1</v>
      </c>
      <c r="AU55" s="56">
        <v>1</v>
      </c>
      <c r="AV55" s="56">
        <v>1</v>
      </c>
      <c r="AW55" s="56">
        <v>1</v>
      </c>
      <c r="AX55" s="56">
        <v>1</v>
      </c>
      <c r="AY55" s="56">
        <v>1</v>
      </c>
      <c r="AZ55" s="56">
        <v>1</v>
      </c>
      <c r="BA55" s="56">
        <v>1</v>
      </c>
      <c r="BB55" s="56">
        <v>1</v>
      </c>
      <c r="BC55" s="56"/>
      <c r="BD55" s="56"/>
      <c r="BE55" s="56"/>
      <c r="BF55" s="56"/>
      <c r="BG55" s="56"/>
      <c r="BH55" s="56">
        <v>0</v>
      </c>
      <c r="BI55" s="56">
        <v>0</v>
      </c>
      <c r="BJ55" s="56">
        <v>0</v>
      </c>
      <c r="BK55" s="57">
        <v>0</v>
      </c>
    </row>
    <row r="56" spans="2:63" ht="15" x14ac:dyDescent="0.25">
      <c r="B56" s="50" t="str">
        <v>[Core Network].[BSC-MSC Tx path].[Customer]</v>
      </c>
      <c r="C56" s="50" t="str">
        <v>Customer</v>
      </c>
      <c r="D56" s="50" t="str">
        <v>2G</v>
      </c>
      <c r="F56" s="55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>
        <v>0</v>
      </c>
      <c r="BI56" s="56">
        <v>0</v>
      </c>
      <c r="BJ56" s="56">
        <v>0</v>
      </c>
      <c r="BK56" s="57">
        <v>0</v>
      </c>
    </row>
    <row r="57" spans="2:63" ht="15" x14ac:dyDescent="0.25">
      <c r="B57" s="50" t="str">
        <v>[Core Network].[BSC-MSC Tx path].[Setup Related]</v>
      </c>
      <c r="C57" s="50" t="str">
        <v>BH-CA</v>
      </c>
      <c r="D57" s="50" t="str">
        <v>2G</v>
      </c>
      <c r="F57" s="55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2</v>
      </c>
      <c r="M57" s="56">
        <v>0</v>
      </c>
      <c r="N57" s="56">
        <v>1</v>
      </c>
      <c r="O57" s="56">
        <v>0</v>
      </c>
      <c r="P57" s="56">
        <v>1</v>
      </c>
      <c r="Q57" s="56">
        <v>0</v>
      </c>
      <c r="R57" s="56">
        <v>1</v>
      </c>
      <c r="S57" s="56">
        <v>0</v>
      </c>
      <c r="T57" s="56">
        <v>1</v>
      </c>
      <c r="U57" s="56">
        <v>0</v>
      </c>
      <c r="V57" s="56">
        <v>1</v>
      </c>
      <c r="W57" s="56">
        <v>0</v>
      </c>
      <c r="X57" s="56">
        <v>1</v>
      </c>
      <c r="Y57" s="56">
        <v>0</v>
      </c>
      <c r="Z57" s="56">
        <v>1</v>
      </c>
      <c r="AA57" s="56">
        <v>0</v>
      </c>
      <c r="AB57" s="56">
        <v>1</v>
      </c>
      <c r="AC57" s="56">
        <v>0</v>
      </c>
      <c r="AD57" s="56">
        <v>1</v>
      </c>
      <c r="AE57" s="56">
        <v>0</v>
      </c>
      <c r="AF57" s="56">
        <v>1</v>
      </c>
      <c r="AG57" s="56">
        <v>0</v>
      </c>
      <c r="AH57" s="56">
        <v>1</v>
      </c>
      <c r="AI57" s="56">
        <v>0</v>
      </c>
      <c r="AJ57" s="56">
        <v>1</v>
      </c>
      <c r="AK57" s="56">
        <v>0</v>
      </c>
      <c r="AL57" s="56">
        <v>1</v>
      </c>
      <c r="AM57" s="56">
        <v>0</v>
      </c>
      <c r="AN57" s="56">
        <v>0</v>
      </c>
      <c r="AO57" s="56">
        <v>0</v>
      </c>
      <c r="AP57" s="56">
        <v>0</v>
      </c>
      <c r="AQ57" s="56">
        <v>0</v>
      </c>
      <c r="AR57" s="56">
        <v>0</v>
      </c>
      <c r="AS57" s="56">
        <v>0</v>
      </c>
      <c r="AT57" s="56">
        <v>0</v>
      </c>
      <c r="AU57" s="56">
        <v>0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0</v>
      </c>
      <c r="BE57" s="56">
        <v>0</v>
      </c>
      <c r="BF57" s="56">
        <v>0</v>
      </c>
      <c r="BG57" s="56">
        <v>0</v>
      </c>
      <c r="BH57" s="56">
        <v>0</v>
      </c>
      <c r="BI57" s="56">
        <v>0</v>
      </c>
      <c r="BJ57" s="56">
        <v>0</v>
      </c>
      <c r="BK57" s="57">
        <v>0</v>
      </c>
    </row>
    <row r="58" spans="2:63" ht="15" x14ac:dyDescent="0.25">
      <c r="B58" s="50" t="str">
        <v>[Core Network].[BSC-MSC Tx path].[Traffic Related - bits]</v>
      </c>
      <c r="C58" s="50" t="str">
        <v>BH-BPS</v>
      </c>
      <c r="D58" s="50" t="str">
        <v>2G</v>
      </c>
      <c r="F58" s="55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2</v>
      </c>
      <c r="N58" s="56">
        <v>0</v>
      </c>
      <c r="O58" s="56">
        <v>1</v>
      </c>
      <c r="P58" s="56">
        <v>0</v>
      </c>
      <c r="Q58" s="56">
        <v>1</v>
      </c>
      <c r="R58" s="56">
        <v>0</v>
      </c>
      <c r="S58" s="56">
        <v>1</v>
      </c>
      <c r="T58" s="56">
        <v>0</v>
      </c>
      <c r="U58" s="56">
        <v>1</v>
      </c>
      <c r="V58" s="56">
        <v>0</v>
      </c>
      <c r="W58" s="56">
        <v>1</v>
      </c>
      <c r="X58" s="56">
        <v>0</v>
      </c>
      <c r="Y58" s="56">
        <v>1</v>
      </c>
      <c r="Z58" s="56">
        <v>0</v>
      </c>
      <c r="AA58" s="56">
        <v>1</v>
      </c>
      <c r="AB58" s="56">
        <v>0</v>
      </c>
      <c r="AC58" s="56">
        <v>1</v>
      </c>
      <c r="AD58" s="56">
        <v>0</v>
      </c>
      <c r="AE58" s="56">
        <v>1</v>
      </c>
      <c r="AF58" s="56">
        <v>0</v>
      </c>
      <c r="AG58" s="56">
        <v>1</v>
      </c>
      <c r="AH58" s="56">
        <v>0</v>
      </c>
      <c r="AI58" s="56">
        <v>1</v>
      </c>
      <c r="AJ58" s="56">
        <v>0</v>
      </c>
      <c r="AK58" s="56">
        <v>1</v>
      </c>
      <c r="AL58" s="56">
        <v>0</v>
      </c>
      <c r="AM58" s="56">
        <v>1</v>
      </c>
      <c r="AN58" s="56">
        <v>0</v>
      </c>
      <c r="AO58" s="56">
        <v>0</v>
      </c>
      <c r="AP58" s="56">
        <v>2</v>
      </c>
      <c r="AQ58" s="56">
        <v>1</v>
      </c>
      <c r="AR58" s="56">
        <v>1</v>
      </c>
      <c r="AS58" s="56">
        <v>1</v>
      </c>
      <c r="AT58" s="56">
        <v>1</v>
      </c>
      <c r="AU58" s="56">
        <v>1</v>
      </c>
      <c r="AV58" s="56">
        <v>1</v>
      </c>
      <c r="AW58" s="56">
        <v>1</v>
      </c>
      <c r="AX58" s="56">
        <v>1</v>
      </c>
      <c r="AY58" s="56">
        <v>1</v>
      </c>
      <c r="AZ58" s="56">
        <v>1</v>
      </c>
      <c r="BA58" s="56">
        <v>1</v>
      </c>
      <c r="BB58" s="56">
        <v>1</v>
      </c>
      <c r="BC58" s="56">
        <v>1</v>
      </c>
      <c r="BD58" s="56">
        <v>1</v>
      </c>
      <c r="BE58" s="56">
        <v>1</v>
      </c>
      <c r="BF58" s="56">
        <v>1</v>
      </c>
      <c r="BG58" s="56">
        <v>1</v>
      </c>
      <c r="BH58" s="56">
        <v>0</v>
      </c>
      <c r="BI58" s="56">
        <v>0</v>
      </c>
      <c r="BJ58" s="56">
        <v>0</v>
      </c>
      <c r="BK58" s="57">
        <v>0</v>
      </c>
    </row>
    <row r="59" spans="2:63" ht="15" x14ac:dyDescent="0.25">
      <c r="B59" s="50" t="str">
        <v>[Core Network].[BSC-MSC Tx path].[Traffic Related - Erlangs]</v>
      </c>
      <c r="C59" s="50" t="str">
        <v>BH-E</v>
      </c>
      <c r="D59" s="50" t="str">
        <v>2G</v>
      </c>
      <c r="F59" s="55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2</v>
      </c>
      <c r="N59" s="56">
        <v>0</v>
      </c>
      <c r="O59" s="56">
        <v>1</v>
      </c>
      <c r="P59" s="56">
        <v>0</v>
      </c>
      <c r="Q59" s="56">
        <v>1</v>
      </c>
      <c r="R59" s="56">
        <v>0</v>
      </c>
      <c r="S59" s="56">
        <v>1</v>
      </c>
      <c r="T59" s="56">
        <v>0</v>
      </c>
      <c r="U59" s="56">
        <v>1</v>
      </c>
      <c r="V59" s="56">
        <v>0</v>
      </c>
      <c r="W59" s="56">
        <v>1</v>
      </c>
      <c r="X59" s="56">
        <v>0</v>
      </c>
      <c r="Y59" s="56">
        <v>1</v>
      </c>
      <c r="Z59" s="56">
        <v>0</v>
      </c>
      <c r="AA59" s="56">
        <v>1</v>
      </c>
      <c r="AB59" s="56">
        <v>0</v>
      </c>
      <c r="AC59" s="56">
        <v>1</v>
      </c>
      <c r="AD59" s="56">
        <v>0</v>
      </c>
      <c r="AE59" s="56">
        <v>1</v>
      </c>
      <c r="AF59" s="56">
        <v>0</v>
      </c>
      <c r="AG59" s="56">
        <v>1</v>
      </c>
      <c r="AH59" s="56">
        <v>0</v>
      </c>
      <c r="AI59" s="56">
        <v>1</v>
      </c>
      <c r="AJ59" s="56">
        <v>0</v>
      </c>
      <c r="AK59" s="56">
        <v>1</v>
      </c>
      <c r="AL59" s="56">
        <v>0</v>
      </c>
      <c r="AM59" s="56">
        <v>1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6">
        <v>0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</v>
      </c>
      <c r="BE59" s="56">
        <v>0</v>
      </c>
      <c r="BF59" s="56">
        <v>0</v>
      </c>
      <c r="BG59" s="56">
        <v>0</v>
      </c>
      <c r="BH59" s="56">
        <v>0</v>
      </c>
      <c r="BI59" s="56">
        <v>0</v>
      </c>
      <c r="BJ59" s="56">
        <v>0</v>
      </c>
      <c r="BK59" s="57">
        <v>0</v>
      </c>
    </row>
    <row r="60" spans="2:63" ht="15" x14ac:dyDescent="0.25">
      <c r="B60" s="50" t="str">
        <v>[Core Network].[BSC-MSC Tx path].[Traffic Related - packets]</v>
      </c>
      <c r="C60" s="50" t="str">
        <v>BH-PPS</v>
      </c>
      <c r="D60" s="50" t="str">
        <v>2G</v>
      </c>
      <c r="F60" s="55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2</v>
      </c>
      <c r="N60" s="56">
        <v>0</v>
      </c>
      <c r="O60" s="56">
        <v>1</v>
      </c>
      <c r="P60" s="56">
        <v>0</v>
      </c>
      <c r="Q60" s="56">
        <v>1</v>
      </c>
      <c r="R60" s="56">
        <v>0</v>
      </c>
      <c r="S60" s="56">
        <v>1</v>
      </c>
      <c r="T60" s="56">
        <v>0</v>
      </c>
      <c r="U60" s="56">
        <v>1</v>
      </c>
      <c r="V60" s="56">
        <v>0</v>
      </c>
      <c r="W60" s="56">
        <v>1</v>
      </c>
      <c r="X60" s="56">
        <v>0</v>
      </c>
      <c r="Y60" s="56">
        <v>1</v>
      </c>
      <c r="Z60" s="56">
        <v>0</v>
      </c>
      <c r="AA60" s="56">
        <v>1</v>
      </c>
      <c r="AB60" s="56">
        <v>0</v>
      </c>
      <c r="AC60" s="56">
        <v>1</v>
      </c>
      <c r="AD60" s="56">
        <v>0</v>
      </c>
      <c r="AE60" s="56">
        <v>1</v>
      </c>
      <c r="AF60" s="56">
        <v>0</v>
      </c>
      <c r="AG60" s="56">
        <v>1</v>
      </c>
      <c r="AH60" s="56">
        <v>0</v>
      </c>
      <c r="AI60" s="56">
        <v>1</v>
      </c>
      <c r="AJ60" s="56">
        <v>0</v>
      </c>
      <c r="AK60" s="56">
        <v>1</v>
      </c>
      <c r="AL60" s="56">
        <v>0</v>
      </c>
      <c r="AM60" s="56">
        <v>1</v>
      </c>
      <c r="AN60" s="56">
        <v>0</v>
      </c>
      <c r="AO60" s="56">
        <v>0</v>
      </c>
      <c r="AP60" s="56">
        <v>2</v>
      </c>
      <c r="AQ60" s="56">
        <v>1</v>
      </c>
      <c r="AR60" s="56">
        <v>1</v>
      </c>
      <c r="AS60" s="56">
        <v>1</v>
      </c>
      <c r="AT60" s="56">
        <v>1</v>
      </c>
      <c r="AU60" s="56">
        <v>1</v>
      </c>
      <c r="AV60" s="56">
        <v>1</v>
      </c>
      <c r="AW60" s="56">
        <v>1</v>
      </c>
      <c r="AX60" s="56">
        <v>1</v>
      </c>
      <c r="AY60" s="56">
        <v>1</v>
      </c>
      <c r="AZ60" s="56">
        <v>1</v>
      </c>
      <c r="BA60" s="56">
        <v>1</v>
      </c>
      <c r="BB60" s="56">
        <v>1</v>
      </c>
      <c r="BC60" s="56">
        <v>1</v>
      </c>
      <c r="BD60" s="56">
        <v>1</v>
      </c>
      <c r="BE60" s="56">
        <v>1</v>
      </c>
      <c r="BF60" s="56">
        <v>1</v>
      </c>
      <c r="BG60" s="56">
        <v>1</v>
      </c>
      <c r="BH60" s="56">
        <v>0</v>
      </c>
      <c r="BI60" s="56">
        <v>0</v>
      </c>
      <c r="BJ60" s="56">
        <v>0</v>
      </c>
      <c r="BK60" s="57">
        <v>0</v>
      </c>
    </row>
    <row r="61" spans="2:63" ht="15" x14ac:dyDescent="0.25">
      <c r="B61" s="50" t="str">
        <v>[Core Network].[RNC-MSC Tx path].[Messages]</v>
      </c>
      <c r="C61" s="50" t="str">
        <v>BH-Msg</v>
      </c>
      <c r="D61" s="50" t="str">
        <v>3G</v>
      </c>
      <c r="F61" s="55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>
        <v>2</v>
      </c>
      <c r="AQ61" s="56">
        <v>1</v>
      </c>
      <c r="AR61" s="56">
        <v>1</v>
      </c>
      <c r="AS61" s="56">
        <v>1</v>
      </c>
      <c r="AT61" s="56">
        <v>1</v>
      </c>
      <c r="AU61" s="56">
        <v>1</v>
      </c>
      <c r="AV61" s="56">
        <v>1</v>
      </c>
      <c r="AW61" s="56">
        <v>1</v>
      </c>
      <c r="AX61" s="56">
        <v>1</v>
      </c>
      <c r="AY61" s="56">
        <v>1</v>
      </c>
      <c r="AZ61" s="56">
        <v>1</v>
      </c>
      <c r="BA61" s="56">
        <v>1</v>
      </c>
      <c r="BB61" s="56">
        <v>1</v>
      </c>
      <c r="BC61" s="56"/>
      <c r="BD61" s="56"/>
      <c r="BE61" s="56"/>
      <c r="BF61" s="56"/>
      <c r="BG61" s="56"/>
      <c r="BH61" s="56">
        <v>0</v>
      </c>
      <c r="BI61" s="56">
        <v>0</v>
      </c>
      <c r="BJ61" s="56">
        <v>0</v>
      </c>
      <c r="BK61" s="57">
        <v>0</v>
      </c>
    </row>
    <row r="62" spans="2:63" ht="15" x14ac:dyDescent="0.25">
      <c r="B62" s="50" t="str">
        <v>[Core Network].[RNC-MSC Tx path].[Customer]</v>
      </c>
      <c r="C62" s="50" t="str">
        <v>Customer</v>
      </c>
      <c r="D62" s="50" t="str">
        <v>3G</v>
      </c>
      <c r="F62" s="55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>
        <v>0</v>
      </c>
      <c r="BI62" s="56">
        <v>0</v>
      </c>
      <c r="BJ62" s="56">
        <v>0</v>
      </c>
      <c r="BK62" s="57">
        <v>0</v>
      </c>
    </row>
    <row r="63" spans="2:63" ht="15" x14ac:dyDescent="0.25">
      <c r="B63" s="50" t="str">
        <v>[Core Network].[RNC-MSC Tx path].[Setup Related]</v>
      </c>
      <c r="C63" s="50" t="str">
        <v>BH-CA</v>
      </c>
      <c r="D63" s="50" t="str">
        <v>3G</v>
      </c>
      <c r="F63" s="55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2</v>
      </c>
      <c r="M63" s="56">
        <v>0</v>
      </c>
      <c r="N63" s="56">
        <v>1</v>
      </c>
      <c r="O63" s="56">
        <v>0</v>
      </c>
      <c r="P63" s="56">
        <v>1</v>
      </c>
      <c r="Q63" s="56">
        <v>0</v>
      </c>
      <c r="R63" s="56">
        <v>1</v>
      </c>
      <c r="S63" s="56">
        <v>0</v>
      </c>
      <c r="T63" s="56">
        <v>1</v>
      </c>
      <c r="U63" s="56">
        <v>0</v>
      </c>
      <c r="V63" s="56">
        <v>1</v>
      </c>
      <c r="W63" s="56">
        <v>0</v>
      </c>
      <c r="X63" s="56">
        <v>1</v>
      </c>
      <c r="Y63" s="56">
        <v>0</v>
      </c>
      <c r="Z63" s="56">
        <v>1</v>
      </c>
      <c r="AA63" s="56">
        <v>0</v>
      </c>
      <c r="AB63" s="56">
        <v>1</v>
      </c>
      <c r="AC63" s="56">
        <v>0</v>
      </c>
      <c r="AD63" s="56">
        <v>1</v>
      </c>
      <c r="AE63" s="56">
        <v>0</v>
      </c>
      <c r="AF63" s="56">
        <v>1</v>
      </c>
      <c r="AG63" s="56">
        <v>0</v>
      </c>
      <c r="AH63" s="56">
        <v>1</v>
      </c>
      <c r="AI63" s="56">
        <v>0</v>
      </c>
      <c r="AJ63" s="56">
        <v>1</v>
      </c>
      <c r="AK63" s="56">
        <v>0</v>
      </c>
      <c r="AL63" s="56">
        <v>1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6">
        <v>0</v>
      </c>
      <c r="AV63" s="56">
        <v>0</v>
      </c>
      <c r="AW63" s="56">
        <v>0</v>
      </c>
      <c r="AX63" s="56">
        <v>0</v>
      </c>
      <c r="AY63" s="56">
        <v>0</v>
      </c>
      <c r="AZ63" s="56">
        <v>0</v>
      </c>
      <c r="BA63" s="56">
        <v>0</v>
      </c>
      <c r="BB63" s="56">
        <v>0</v>
      </c>
      <c r="BC63" s="56">
        <v>0</v>
      </c>
      <c r="BD63" s="56">
        <v>0</v>
      </c>
      <c r="BE63" s="56">
        <v>0</v>
      </c>
      <c r="BF63" s="56">
        <v>0</v>
      </c>
      <c r="BG63" s="56">
        <v>0</v>
      </c>
      <c r="BH63" s="56">
        <v>0</v>
      </c>
      <c r="BI63" s="56">
        <v>0</v>
      </c>
      <c r="BJ63" s="56">
        <v>0</v>
      </c>
      <c r="BK63" s="57">
        <v>0</v>
      </c>
    </row>
    <row r="64" spans="2:63" ht="15" x14ac:dyDescent="0.25">
      <c r="B64" s="50" t="str">
        <v>[Core Network].[RNC-MSC Tx path].[Traffic Related - bits]</v>
      </c>
      <c r="C64" s="50" t="str">
        <v>BH-BPS</v>
      </c>
      <c r="D64" s="50" t="str">
        <v>3G</v>
      </c>
      <c r="F64" s="55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2</v>
      </c>
      <c r="N64" s="56">
        <v>0</v>
      </c>
      <c r="O64" s="56">
        <v>1</v>
      </c>
      <c r="P64" s="56">
        <v>0</v>
      </c>
      <c r="Q64" s="56">
        <v>1</v>
      </c>
      <c r="R64" s="56">
        <v>0</v>
      </c>
      <c r="S64" s="56">
        <v>1</v>
      </c>
      <c r="T64" s="56">
        <v>0</v>
      </c>
      <c r="U64" s="56">
        <v>1</v>
      </c>
      <c r="V64" s="56">
        <v>0</v>
      </c>
      <c r="W64" s="56">
        <v>1</v>
      </c>
      <c r="X64" s="56">
        <v>0</v>
      </c>
      <c r="Y64" s="56">
        <v>1</v>
      </c>
      <c r="Z64" s="56">
        <v>0</v>
      </c>
      <c r="AA64" s="56">
        <v>1</v>
      </c>
      <c r="AB64" s="56">
        <v>0</v>
      </c>
      <c r="AC64" s="56">
        <v>1</v>
      </c>
      <c r="AD64" s="56">
        <v>0</v>
      </c>
      <c r="AE64" s="56">
        <v>1</v>
      </c>
      <c r="AF64" s="56">
        <v>0</v>
      </c>
      <c r="AG64" s="56">
        <v>1</v>
      </c>
      <c r="AH64" s="56">
        <v>0</v>
      </c>
      <c r="AI64" s="56">
        <v>1</v>
      </c>
      <c r="AJ64" s="56">
        <v>0</v>
      </c>
      <c r="AK64" s="56">
        <v>1</v>
      </c>
      <c r="AL64" s="56">
        <v>0</v>
      </c>
      <c r="AM64" s="56">
        <v>1</v>
      </c>
      <c r="AN64" s="56">
        <v>0</v>
      </c>
      <c r="AO64" s="56">
        <v>0</v>
      </c>
      <c r="AP64" s="56">
        <v>2</v>
      </c>
      <c r="AQ64" s="56">
        <v>1</v>
      </c>
      <c r="AR64" s="56">
        <v>1</v>
      </c>
      <c r="AS64" s="56">
        <v>1</v>
      </c>
      <c r="AT64" s="56">
        <v>1</v>
      </c>
      <c r="AU64" s="56">
        <v>1</v>
      </c>
      <c r="AV64" s="56">
        <v>1</v>
      </c>
      <c r="AW64" s="56">
        <v>1</v>
      </c>
      <c r="AX64" s="56">
        <v>1</v>
      </c>
      <c r="AY64" s="56">
        <v>1</v>
      </c>
      <c r="AZ64" s="56">
        <v>1</v>
      </c>
      <c r="BA64" s="56">
        <v>1</v>
      </c>
      <c r="BB64" s="56">
        <v>1</v>
      </c>
      <c r="BC64" s="56">
        <v>1</v>
      </c>
      <c r="BD64" s="56">
        <v>1</v>
      </c>
      <c r="BE64" s="56">
        <v>1</v>
      </c>
      <c r="BF64" s="56">
        <v>1</v>
      </c>
      <c r="BG64" s="56">
        <v>1</v>
      </c>
      <c r="BH64" s="56">
        <v>0</v>
      </c>
      <c r="BI64" s="56">
        <v>0</v>
      </c>
      <c r="BJ64" s="56">
        <v>0</v>
      </c>
      <c r="BK64" s="57">
        <v>0</v>
      </c>
    </row>
    <row r="65" spans="2:63" ht="15" x14ac:dyDescent="0.25">
      <c r="B65" s="50" t="str">
        <v>[Core Network].[RNC-MSC Tx path].[Traffic Related - Erlangs]</v>
      </c>
      <c r="C65" s="50" t="str">
        <v>BH-E</v>
      </c>
      <c r="D65" s="50" t="str">
        <v>3G</v>
      </c>
      <c r="F65" s="55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2</v>
      </c>
      <c r="N65" s="56">
        <v>0</v>
      </c>
      <c r="O65" s="56">
        <v>1</v>
      </c>
      <c r="P65" s="56">
        <v>0</v>
      </c>
      <c r="Q65" s="56">
        <v>1</v>
      </c>
      <c r="R65" s="56">
        <v>0</v>
      </c>
      <c r="S65" s="56">
        <v>1</v>
      </c>
      <c r="T65" s="56">
        <v>0</v>
      </c>
      <c r="U65" s="56">
        <v>1</v>
      </c>
      <c r="V65" s="56">
        <v>0</v>
      </c>
      <c r="W65" s="56">
        <v>1</v>
      </c>
      <c r="X65" s="56">
        <v>0</v>
      </c>
      <c r="Y65" s="56">
        <v>1</v>
      </c>
      <c r="Z65" s="56">
        <v>0</v>
      </c>
      <c r="AA65" s="56">
        <v>1</v>
      </c>
      <c r="AB65" s="56">
        <v>0</v>
      </c>
      <c r="AC65" s="56">
        <v>1</v>
      </c>
      <c r="AD65" s="56">
        <v>0</v>
      </c>
      <c r="AE65" s="56">
        <v>1</v>
      </c>
      <c r="AF65" s="56">
        <v>0</v>
      </c>
      <c r="AG65" s="56">
        <v>1</v>
      </c>
      <c r="AH65" s="56">
        <v>0</v>
      </c>
      <c r="AI65" s="56">
        <v>1</v>
      </c>
      <c r="AJ65" s="56">
        <v>0</v>
      </c>
      <c r="AK65" s="56">
        <v>1</v>
      </c>
      <c r="AL65" s="56">
        <v>0</v>
      </c>
      <c r="AM65" s="56">
        <v>1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6">
        <v>0</v>
      </c>
      <c r="AV65" s="56">
        <v>0</v>
      </c>
      <c r="AW65" s="56">
        <v>0</v>
      </c>
      <c r="AX65" s="56">
        <v>0</v>
      </c>
      <c r="AY65" s="56">
        <v>0</v>
      </c>
      <c r="AZ65" s="56">
        <v>0</v>
      </c>
      <c r="BA65" s="56">
        <v>0</v>
      </c>
      <c r="BB65" s="56">
        <v>0</v>
      </c>
      <c r="BC65" s="56">
        <v>0</v>
      </c>
      <c r="BD65" s="56">
        <v>0</v>
      </c>
      <c r="BE65" s="56">
        <v>0</v>
      </c>
      <c r="BF65" s="56">
        <v>0</v>
      </c>
      <c r="BG65" s="56">
        <v>0</v>
      </c>
      <c r="BH65" s="56">
        <v>0</v>
      </c>
      <c r="BI65" s="56">
        <v>0</v>
      </c>
      <c r="BJ65" s="56">
        <v>0</v>
      </c>
      <c r="BK65" s="57">
        <v>0</v>
      </c>
    </row>
    <row r="66" spans="2:63" ht="15" x14ac:dyDescent="0.25">
      <c r="B66" s="50" t="str">
        <v>[Core Network].[RNC-MSC Tx path].[Traffic Related - packets]</v>
      </c>
      <c r="C66" s="50" t="str">
        <v>BH-PPS</v>
      </c>
      <c r="D66" s="50" t="str">
        <v>3G</v>
      </c>
      <c r="F66" s="55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2</v>
      </c>
      <c r="N66" s="56">
        <v>0</v>
      </c>
      <c r="O66" s="56">
        <v>1</v>
      </c>
      <c r="P66" s="56">
        <v>0</v>
      </c>
      <c r="Q66" s="56">
        <v>1</v>
      </c>
      <c r="R66" s="56">
        <v>0</v>
      </c>
      <c r="S66" s="56">
        <v>1</v>
      </c>
      <c r="T66" s="56">
        <v>0</v>
      </c>
      <c r="U66" s="56">
        <v>1</v>
      </c>
      <c r="V66" s="56">
        <v>0</v>
      </c>
      <c r="W66" s="56">
        <v>1</v>
      </c>
      <c r="X66" s="56">
        <v>0</v>
      </c>
      <c r="Y66" s="56">
        <v>1</v>
      </c>
      <c r="Z66" s="56">
        <v>0</v>
      </c>
      <c r="AA66" s="56">
        <v>1</v>
      </c>
      <c r="AB66" s="56">
        <v>0</v>
      </c>
      <c r="AC66" s="56">
        <v>1</v>
      </c>
      <c r="AD66" s="56">
        <v>0</v>
      </c>
      <c r="AE66" s="56">
        <v>1</v>
      </c>
      <c r="AF66" s="56">
        <v>0</v>
      </c>
      <c r="AG66" s="56">
        <v>1</v>
      </c>
      <c r="AH66" s="56">
        <v>0</v>
      </c>
      <c r="AI66" s="56">
        <v>1</v>
      </c>
      <c r="AJ66" s="56">
        <v>0</v>
      </c>
      <c r="AK66" s="56">
        <v>1</v>
      </c>
      <c r="AL66" s="56">
        <v>0</v>
      </c>
      <c r="AM66" s="56">
        <v>1</v>
      </c>
      <c r="AN66" s="56">
        <v>0</v>
      </c>
      <c r="AO66" s="56">
        <v>0</v>
      </c>
      <c r="AP66" s="56">
        <v>2</v>
      </c>
      <c r="AQ66" s="56">
        <v>1</v>
      </c>
      <c r="AR66" s="56">
        <v>1</v>
      </c>
      <c r="AS66" s="56">
        <v>1</v>
      </c>
      <c r="AT66" s="56">
        <v>1</v>
      </c>
      <c r="AU66" s="56">
        <v>1</v>
      </c>
      <c r="AV66" s="56">
        <v>1</v>
      </c>
      <c r="AW66" s="56">
        <v>1</v>
      </c>
      <c r="AX66" s="56">
        <v>1</v>
      </c>
      <c r="AY66" s="56">
        <v>1</v>
      </c>
      <c r="AZ66" s="56">
        <v>1</v>
      </c>
      <c r="BA66" s="56">
        <v>1</v>
      </c>
      <c r="BB66" s="56">
        <v>1</v>
      </c>
      <c r="BC66" s="56">
        <v>1</v>
      </c>
      <c r="BD66" s="56">
        <v>1</v>
      </c>
      <c r="BE66" s="56">
        <v>1</v>
      </c>
      <c r="BF66" s="56">
        <v>1</v>
      </c>
      <c r="BG66" s="56">
        <v>1</v>
      </c>
      <c r="BH66" s="56">
        <v>0</v>
      </c>
      <c r="BI66" s="56">
        <v>0</v>
      </c>
      <c r="BJ66" s="56">
        <v>0</v>
      </c>
      <c r="BK66" s="57">
        <v>0</v>
      </c>
    </row>
    <row r="67" spans="2:63" ht="15" x14ac:dyDescent="0.25">
      <c r="B67" s="50" t="str">
        <v>[Core Network].[MSC-MSC Tx path].[Messages]</v>
      </c>
      <c r="C67" s="50" t="str">
        <v>BH-Msg</v>
      </c>
      <c r="D67" s="50" t="str">
        <v>Common</v>
      </c>
      <c r="F67" s="55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>
        <v>0.5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0.5</v>
      </c>
      <c r="AW67" s="56">
        <v>0.5</v>
      </c>
      <c r="AX67" s="56">
        <v>0.5</v>
      </c>
      <c r="AY67" s="56">
        <v>0.5</v>
      </c>
      <c r="AZ67" s="56">
        <v>0.5</v>
      </c>
      <c r="BA67" s="56">
        <v>0</v>
      </c>
      <c r="BB67" s="56">
        <v>0.5</v>
      </c>
      <c r="BC67" s="56"/>
      <c r="BD67" s="56"/>
      <c r="BE67" s="56"/>
      <c r="BF67" s="56"/>
      <c r="BG67" s="56"/>
      <c r="BH67" s="56">
        <v>0</v>
      </c>
      <c r="BI67" s="56">
        <v>0</v>
      </c>
      <c r="BJ67" s="56">
        <v>0</v>
      </c>
      <c r="BK67" s="57">
        <v>0</v>
      </c>
    </row>
    <row r="68" spans="2:63" ht="15" x14ac:dyDescent="0.25">
      <c r="B68" s="50" t="str">
        <v>[Core Network].[MSC-MSC Tx path].[Customer]</v>
      </c>
      <c r="C68" s="50" t="str">
        <v>Customer</v>
      </c>
      <c r="D68" s="50" t="str">
        <v>Common</v>
      </c>
      <c r="F68" s="55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>
        <v>0</v>
      </c>
      <c r="BI68" s="56">
        <v>0</v>
      </c>
      <c r="BJ68" s="56">
        <v>0</v>
      </c>
      <c r="BK68" s="57">
        <v>0</v>
      </c>
    </row>
    <row r="69" spans="2:63" ht="15" x14ac:dyDescent="0.25">
      <c r="B69" s="50" t="str">
        <v>[Core Network].[MSC-MSC Tx path].[Setup Related]</v>
      </c>
      <c r="C69" s="50" t="str">
        <v>BH-CA</v>
      </c>
      <c r="D69" s="50" t="str">
        <v>Common</v>
      </c>
      <c r="F69" s="55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0.5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0.5</v>
      </c>
      <c r="AA69" s="56">
        <v>0</v>
      </c>
      <c r="AB69" s="56">
        <v>0.5</v>
      </c>
      <c r="AC69" s="56">
        <v>0</v>
      </c>
      <c r="AD69" s="56">
        <v>0.5</v>
      </c>
      <c r="AE69" s="56">
        <v>0</v>
      </c>
      <c r="AF69" s="56">
        <v>0.5</v>
      </c>
      <c r="AG69" s="56">
        <v>0</v>
      </c>
      <c r="AH69" s="56">
        <v>0.5</v>
      </c>
      <c r="AI69" s="56">
        <v>0</v>
      </c>
      <c r="AJ69" s="56">
        <v>0</v>
      </c>
      <c r="AK69" s="56">
        <v>0</v>
      </c>
      <c r="AL69" s="56">
        <v>0.5</v>
      </c>
      <c r="AM69" s="56">
        <v>0.5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0</v>
      </c>
      <c r="BJ69" s="56">
        <v>0</v>
      </c>
      <c r="BK69" s="57">
        <v>0</v>
      </c>
    </row>
    <row r="70" spans="2:63" ht="15" x14ac:dyDescent="0.25">
      <c r="B70" s="50" t="str">
        <v>[Core Network].[MSC-MSC Tx path].[Traffic Related - bits]</v>
      </c>
      <c r="C70" s="50" t="str">
        <v>BH-BPS</v>
      </c>
      <c r="D70" s="50" t="str">
        <v>Common</v>
      </c>
      <c r="F70" s="55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0.5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0.5</v>
      </c>
      <c r="AB70" s="56">
        <v>0</v>
      </c>
      <c r="AC70" s="56">
        <v>0.5</v>
      </c>
      <c r="AD70" s="56">
        <v>0</v>
      </c>
      <c r="AE70" s="56">
        <v>0.5</v>
      </c>
      <c r="AF70" s="56">
        <v>0</v>
      </c>
      <c r="AG70" s="56">
        <v>0.5</v>
      </c>
      <c r="AH70" s="56">
        <v>0</v>
      </c>
      <c r="AI70" s="56">
        <v>0.5</v>
      </c>
      <c r="AJ70" s="56">
        <v>0</v>
      </c>
      <c r="AK70" s="56">
        <v>0</v>
      </c>
      <c r="AL70" s="56">
        <v>0</v>
      </c>
      <c r="AM70" s="56">
        <v>0.5</v>
      </c>
      <c r="AN70" s="56">
        <v>0</v>
      </c>
      <c r="AO70" s="56">
        <v>0</v>
      </c>
      <c r="AP70" s="56">
        <v>0.5</v>
      </c>
      <c r="AQ70" s="56">
        <v>0</v>
      </c>
      <c r="AR70" s="56">
        <v>0</v>
      </c>
      <c r="AS70" s="56">
        <v>0</v>
      </c>
      <c r="AT70" s="56">
        <v>0</v>
      </c>
      <c r="AU70" s="56">
        <v>0</v>
      </c>
      <c r="AV70" s="56">
        <v>0.5</v>
      </c>
      <c r="AW70" s="56">
        <v>0.5</v>
      </c>
      <c r="AX70" s="56">
        <v>0.5</v>
      </c>
      <c r="AY70" s="56">
        <v>0.5</v>
      </c>
      <c r="AZ70" s="56">
        <v>0.5</v>
      </c>
      <c r="BA70" s="56">
        <v>0</v>
      </c>
      <c r="BB70" s="56">
        <v>0.5</v>
      </c>
      <c r="BC70" s="56">
        <v>0.5</v>
      </c>
      <c r="BD70" s="56">
        <v>0</v>
      </c>
      <c r="BE70" s="56">
        <v>0.5</v>
      </c>
      <c r="BF70" s="56">
        <v>0</v>
      </c>
      <c r="BG70" s="56">
        <v>0.5</v>
      </c>
      <c r="BH70" s="56">
        <v>0</v>
      </c>
      <c r="BI70" s="56">
        <v>0</v>
      </c>
      <c r="BJ70" s="56">
        <v>0</v>
      </c>
      <c r="BK70" s="57">
        <v>0</v>
      </c>
    </row>
    <row r="71" spans="2:63" ht="15" x14ac:dyDescent="0.25">
      <c r="B71" s="50" t="str">
        <v>[Core Network].[MSC-MSC Tx path].[Traffic Related - Erlangs]</v>
      </c>
      <c r="C71" s="50" t="str">
        <v>BH-E</v>
      </c>
      <c r="D71" s="50" t="str">
        <v>Common</v>
      </c>
      <c r="F71" s="55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0.5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0.5</v>
      </c>
      <c r="AB71" s="56">
        <v>0</v>
      </c>
      <c r="AC71" s="56">
        <v>0.5</v>
      </c>
      <c r="AD71" s="56">
        <v>0</v>
      </c>
      <c r="AE71" s="56">
        <v>0.5</v>
      </c>
      <c r="AF71" s="56">
        <v>0</v>
      </c>
      <c r="AG71" s="56">
        <v>0.5</v>
      </c>
      <c r="AH71" s="56">
        <v>0</v>
      </c>
      <c r="AI71" s="56">
        <v>0.5</v>
      </c>
      <c r="AJ71" s="56">
        <v>0</v>
      </c>
      <c r="AK71" s="56">
        <v>0</v>
      </c>
      <c r="AL71" s="56">
        <v>0</v>
      </c>
      <c r="AM71" s="56">
        <v>0.5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6">
        <v>0</v>
      </c>
      <c r="AV71" s="56">
        <v>0</v>
      </c>
      <c r="AW71" s="56">
        <v>0</v>
      </c>
      <c r="AX71" s="56">
        <v>0</v>
      </c>
      <c r="AY71" s="56">
        <v>0</v>
      </c>
      <c r="AZ71" s="56">
        <v>0</v>
      </c>
      <c r="BA71" s="56">
        <v>0</v>
      </c>
      <c r="BB71" s="56">
        <v>0</v>
      </c>
      <c r="BC71" s="56">
        <v>0</v>
      </c>
      <c r="BD71" s="56">
        <v>0</v>
      </c>
      <c r="BE71" s="56">
        <v>0</v>
      </c>
      <c r="BF71" s="56">
        <v>0</v>
      </c>
      <c r="BG71" s="56">
        <v>0</v>
      </c>
      <c r="BH71" s="56">
        <v>0</v>
      </c>
      <c r="BI71" s="56">
        <v>0</v>
      </c>
      <c r="BJ71" s="56">
        <v>0</v>
      </c>
      <c r="BK71" s="57">
        <v>0</v>
      </c>
    </row>
    <row r="72" spans="2:63" ht="15" x14ac:dyDescent="0.25">
      <c r="B72" s="50" t="str">
        <v>[Core Network].[MSC-MSC Tx path].[Traffic Related - packets]</v>
      </c>
      <c r="C72" s="50" t="str">
        <v>BH-PPS</v>
      </c>
      <c r="D72" s="50" t="str">
        <v>Common</v>
      </c>
      <c r="F72" s="55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0.5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0.5</v>
      </c>
      <c r="AB72" s="56">
        <v>0</v>
      </c>
      <c r="AC72" s="56">
        <v>0.5</v>
      </c>
      <c r="AD72" s="56">
        <v>0</v>
      </c>
      <c r="AE72" s="56">
        <v>0.5</v>
      </c>
      <c r="AF72" s="56">
        <v>0</v>
      </c>
      <c r="AG72" s="56">
        <v>0.5</v>
      </c>
      <c r="AH72" s="56">
        <v>0</v>
      </c>
      <c r="AI72" s="56">
        <v>0.5</v>
      </c>
      <c r="AJ72" s="56">
        <v>0</v>
      </c>
      <c r="AK72" s="56">
        <v>0</v>
      </c>
      <c r="AL72" s="56">
        <v>0</v>
      </c>
      <c r="AM72" s="56">
        <v>0.5</v>
      </c>
      <c r="AN72" s="56">
        <v>0</v>
      </c>
      <c r="AO72" s="56">
        <v>0</v>
      </c>
      <c r="AP72" s="56">
        <v>0.5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0.5</v>
      </c>
      <c r="AW72" s="56">
        <v>0.5</v>
      </c>
      <c r="AX72" s="56">
        <v>0.5</v>
      </c>
      <c r="AY72" s="56">
        <v>0.5</v>
      </c>
      <c r="AZ72" s="56">
        <v>0.5</v>
      </c>
      <c r="BA72" s="56">
        <v>0</v>
      </c>
      <c r="BB72" s="56">
        <v>0.5</v>
      </c>
      <c r="BC72" s="56">
        <v>0.5</v>
      </c>
      <c r="BD72" s="56">
        <v>0</v>
      </c>
      <c r="BE72" s="56">
        <v>0.5</v>
      </c>
      <c r="BF72" s="56">
        <v>0</v>
      </c>
      <c r="BG72" s="56">
        <v>0.5</v>
      </c>
      <c r="BH72" s="56">
        <v>0</v>
      </c>
      <c r="BI72" s="56">
        <v>0</v>
      </c>
      <c r="BJ72" s="56">
        <v>0</v>
      </c>
      <c r="BK72" s="57">
        <v>0</v>
      </c>
    </row>
    <row r="73" spans="2:63" ht="15" x14ac:dyDescent="0.25">
      <c r="B73" s="50" t="str">
        <v>[Core Network].[MSC-GMSC Tx path].[Messages]</v>
      </c>
      <c r="C73" s="50" t="str">
        <v>BH-Msg</v>
      </c>
      <c r="D73" s="50" t="str">
        <v>Common</v>
      </c>
      <c r="F73" s="55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>
        <v>0</v>
      </c>
      <c r="AQ73" s="56">
        <v>1</v>
      </c>
      <c r="AR73" s="56">
        <v>1</v>
      </c>
      <c r="AS73" s="56">
        <v>1</v>
      </c>
      <c r="AT73" s="56">
        <v>1</v>
      </c>
      <c r="AU73" s="56">
        <v>1</v>
      </c>
      <c r="AV73" s="56">
        <v>1</v>
      </c>
      <c r="AW73" s="56">
        <v>1</v>
      </c>
      <c r="AX73" s="56">
        <v>1</v>
      </c>
      <c r="AY73" s="56">
        <v>1</v>
      </c>
      <c r="AZ73" s="56">
        <v>1</v>
      </c>
      <c r="BA73" s="56">
        <v>1</v>
      </c>
      <c r="BB73" s="56">
        <v>1</v>
      </c>
      <c r="BC73" s="56"/>
      <c r="BD73" s="56"/>
      <c r="BE73" s="56"/>
      <c r="BF73" s="56"/>
      <c r="BG73" s="56"/>
      <c r="BH73" s="56">
        <v>0</v>
      </c>
      <c r="BI73" s="56">
        <v>0</v>
      </c>
      <c r="BJ73" s="56">
        <v>0</v>
      </c>
      <c r="BK73" s="57">
        <v>0</v>
      </c>
    </row>
    <row r="74" spans="2:63" ht="15" x14ac:dyDescent="0.25">
      <c r="B74" s="50" t="str">
        <v>[Core Network].[MSC-GMSC Tx path].[Customer]</v>
      </c>
      <c r="C74" s="50" t="str">
        <v>Customer</v>
      </c>
      <c r="D74" s="50" t="str">
        <v>Common</v>
      </c>
      <c r="F74" s="55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>
        <v>0</v>
      </c>
      <c r="BI74" s="56">
        <v>0</v>
      </c>
      <c r="BJ74" s="56">
        <v>0</v>
      </c>
      <c r="BK74" s="57">
        <v>0</v>
      </c>
    </row>
    <row r="75" spans="2:63" ht="15" x14ac:dyDescent="0.25">
      <c r="B75" s="50" t="str">
        <v>[Core Network].[MSC-GMSC Tx path].[Setup Related]</v>
      </c>
      <c r="C75" s="50" t="str">
        <v>BH-CA</v>
      </c>
      <c r="D75" s="50" t="str">
        <v>Common</v>
      </c>
      <c r="F75" s="55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1</v>
      </c>
      <c r="O75" s="56">
        <v>0</v>
      </c>
      <c r="P75" s="56">
        <v>1</v>
      </c>
      <c r="Q75" s="56">
        <v>0</v>
      </c>
      <c r="R75" s="56">
        <v>1</v>
      </c>
      <c r="S75" s="56">
        <v>0</v>
      </c>
      <c r="T75" s="56">
        <v>1</v>
      </c>
      <c r="U75" s="56">
        <v>0</v>
      </c>
      <c r="V75" s="56">
        <v>1</v>
      </c>
      <c r="W75" s="56">
        <v>0</v>
      </c>
      <c r="X75" s="56">
        <v>1</v>
      </c>
      <c r="Y75" s="56">
        <v>0</v>
      </c>
      <c r="Z75" s="56">
        <v>1</v>
      </c>
      <c r="AA75" s="56">
        <v>0</v>
      </c>
      <c r="AB75" s="56">
        <v>1</v>
      </c>
      <c r="AC75" s="56">
        <v>0</v>
      </c>
      <c r="AD75" s="56">
        <v>1</v>
      </c>
      <c r="AE75" s="56">
        <v>0</v>
      </c>
      <c r="AF75" s="56">
        <v>1</v>
      </c>
      <c r="AG75" s="56">
        <v>0</v>
      </c>
      <c r="AH75" s="56">
        <v>1</v>
      </c>
      <c r="AI75" s="56">
        <v>0</v>
      </c>
      <c r="AJ75" s="56">
        <v>1</v>
      </c>
      <c r="AK75" s="56">
        <v>0</v>
      </c>
      <c r="AL75" s="56">
        <v>1</v>
      </c>
      <c r="AM75" s="56">
        <v>0</v>
      </c>
      <c r="AN75" s="56">
        <v>2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6">
        <v>0</v>
      </c>
      <c r="AV75" s="56">
        <v>0</v>
      </c>
      <c r="AW75" s="56">
        <v>0</v>
      </c>
      <c r="AX75" s="56">
        <v>0</v>
      </c>
      <c r="AY75" s="56">
        <v>0</v>
      </c>
      <c r="AZ75" s="56">
        <v>0</v>
      </c>
      <c r="BA75" s="56">
        <v>0</v>
      </c>
      <c r="BB75" s="56">
        <v>0</v>
      </c>
      <c r="BC75" s="56">
        <v>0</v>
      </c>
      <c r="BD75" s="56">
        <v>0</v>
      </c>
      <c r="BE75" s="56">
        <v>0</v>
      </c>
      <c r="BF75" s="56">
        <v>0</v>
      </c>
      <c r="BG75" s="56">
        <v>0</v>
      </c>
      <c r="BH75" s="56">
        <v>0</v>
      </c>
      <c r="BI75" s="56">
        <v>0</v>
      </c>
      <c r="BJ75" s="56">
        <v>0</v>
      </c>
      <c r="BK75" s="57">
        <v>0</v>
      </c>
    </row>
    <row r="76" spans="2:63" ht="15" x14ac:dyDescent="0.25">
      <c r="B76" s="50" t="str">
        <v>[Core Network].[MSC-GMSC Tx path].[Traffic Related - bits]</v>
      </c>
      <c r="C76" s="50" t="str">
        <v>BH-BPS</v>
      </c>
      <c r="D76" s="50" t="str">
        <v>Common</v>
      </c>
      <c r="F76" s="55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1</v>
      </c>
      <c r="P76" s="56">
        <v>0</v>
      </c>
      <c r="Q76" s="56">
        <v>1</v>
      </c>
      <c r="R76" s="56">
        <v>0</v>
      </c>
      <c r="S76" s="56">
        <v>1</v>
      </c>
      <c r="T76" s="56">
        <v>0</v>
      </c>
      <c r="U76" s="56">
        <v>1</v>
      </c>
      <c r="V76" s="56">
        <v>0</v>
      </c>
      <c r="W76" s="56">
        <v>1</v>
      </c>
      <c r="X76" s="56">
        <v>0</v>
      </c>
      <c r="Y76" s="56">
        <v>1</v>
      </c>
      <c r="Z76" s="56">
        <v>0</v>
      </c>
      <c r="AA76" s="56">
        <v>1</v>
      </c>
      <c r="AB76" s="56">
        <v>0</v>
      </c>
      <c r="AC76" s="56">
        <v>1</v>
      </c>
      <c r="AD76" s="56">
        <v>0</v>
      </c>
      <c r="AE76" s="56">
        <v>1</v>
      </c>
      <c r="AF76" s="56">
        <v>0</v>
      </c>
      <c r="AG76" s="56">
        <v>1</v>
      </c>
      <c r="AH76" s="56">
        <v>0</v>
      </c>
      <c r="AI76" s="56">
        <v>1</v>
      </c>
      <c r="AJ76" s="56">
        <v>0</v>
      </c>
      <c r="AK76" s="56">
        <v>1</v>
      </c>
      <c r="AL76" s="56">
        <v>0</v>
      </c>
      <c r="AM76" s="56">
        <v>1</v>
      </c>
      <c r="AN76" s="56">
        <v>0</v>
      </c>
      <c r="AO76" s="56">
        <v>2</v>
      </c>
      <c r="AP76" s="56">
        <v>0</v>
      </c>
      <c r="AQ76" s="56">
        <v>1</v>
      </c>
      <c r="AR76" s="56">
        <v>1</v>
      </c>
      <c r="AS76" s="56">
        <v>1</v>
      </c>
      <c r="AT76" s="56">
        <v>1</v>
      </c>
      <c r="AU76" s="56">
        <v>1</v>
      </c>
      <c r="AV76" s="56">
        <v>1</v>
      </c>
      <c r="AW76" s="56">
        <v>1</v>
      </c>
      <c r="AX76" s="56">
        <v>1</v>
      </c>
      <c r="AY76" s="56">
        <v>1</v>
      </c>
      <c r="AZ76" s="56">
        <v>1</v>
      </c>
      <c r="BA76" s="56">
        <v>1</v>
      </c>
      <c r="BB76" s="56">
        <v>1</v>
      </c>
      <c r="BC76" s="56">
        <v>1</v>
      </c>
      <c r="BD76" s="56">
        <v>1</v>
      </c>
      <c r="BE76" s="56">
        <v>1</v>
      </c>
      <c r="BF76" s="56">
        <v>1</v>
      </c>
      <c r="BG76" s="56">
        <v>1</v>
      </c>
      <c r="BH76" s="56">
        <v>0</v>
      </c>
      <c r="BI76" s="56">
        <v>0</v>
      </c>
      <c r="BJ76" s="56">
        <v>0</v>
      </c>
      <c r="BK76" s="57">
        <v>0</v>
      </c>
    </row>
    <row r="77" spans="2:63" ht="15" x14ac:dyDescent="0.25">
      <c r="B77" s="50" t="str">
        <v>[Core Network].[MSC-GMSC Tx path].[Traffic Related - Erlangs]</v>
      </c>
      <c r="C77" s="50" t="str">
        <v>BH-E</v>
      </c>
      <c r="D77" s="50" t="str">
        <v>Common</v>
      </c>
      <c r="F77" s="55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1</v>
      </c>
      <c r="P77" s="56">
        <v>0</v>
      </c>
      <c r="Q77" s="56">
        <v>1</v>
      </c>
      <c r="R77" s="56">
        <v>0</v>
      </c>
      <c r="S77" s="56">
        <v>1</v>
      </c>
      <c r="T77" s="56">
        <v>0</v>
      </c>
      <c r="U77" s="56">
        <v>1</v>
      </c>
      <c r="V77" s="56">
        <v>0</v>
      </c>
      <c r="W77" s="56">
        <v>1</v>
      </c>
      <c r="X77" s="56">
        <v>0</v>
      </c>
      <c r="Y77" s="56">
        <v>1</v>
      </c>
      <c r="Z77" s="56">
        <v>0</v>
      </c>
      <c r="AA77" s="56">
        <v>1</v>
      </c>
      <c r="AB77" s="56">
        <v>0</v>
      </c>
      <c r="AC77" s="56">
        <v>1</v>
      </c>
      <c r="AD77" s="56">
        <v>0</v>
      </c>
      <c r="AE77" s="56">
        <v>1</v>
      </c>
      <c r="AF77" s="56">
        <v>0</v>
      </c>
      <c r="AG77" s="56">
        <v>1</v>
      </c>
      <c r="AH77" s="56">
        <v>0</v>
      </c>
      <c r="AI77" s="56">
        <v>1</v>
      </c>
      <c r="AJ77" s="56">
        <v>0</v>
      </c>
      <c r="AK77" s="56">
        <v>1</v>
      </c>
      <c r="AL77" s="56">
        <v>0</v>
      </c>
      <c r="AM77" s="56">
        <v>1</v>
      </c>
      <c r="AN77" s="56">
        <v>0</v>
      </c>
      <c r="AO77" s="56">
        <v>2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6">
        <v>0</v>
      </c>
      <c r="AV77" s="56">
        <v>0</v>
      </c>
      <c r="AW77" s="56">
        <v>0</v>
      </c>
      <c r="AX77" s="56">
        <v>0</v>
      </c>
      <c r="AY77" s="56">
        <v>0</v>
      </c>
      <c r="AZ77" s="56">
        <v>0</v>
      </c>
      <c r="BA77" s="56">
        <v>0</v>
      </c>
      <c r="BB77" s="56">
        <v>0</v>
      </c>
      <c r="BC77" s="56">
        <v>0</v>
      </c>
      <c r="BD77" s="56">
        <v>0</v>
      </c>
      <c r="BE77" s="56">
        <v>0</v>
      </c>
      <c r="BF77" s="56">
        <v>0</v>
      </c>
      <c r="BG77" s="56">
        <v>0</v>
      </c>
      <c r="BH77" s="56">
        <v>0</v>
      </c>
      <c r="BI77" s="56">
        <v>0</v>
      </c>
      <c r="BJ77" s="56">
        <v>0</v>
      </c>
      <c r="BK77" s="57">
        <v>0</v>
      </c>
    </row>
    <row r="78" spans="2:63" ht="15" x14ac:dyDescent="0.25">
      <c r="B78" s="50" t="str">
        <v>[Core Network].[MSC-GMSC Tx path].[Traffic Related - packets]</v>
      </c>
      <c r="C78" s="50" t="str">
        <v>BH-PPS</v>
      </c>
      <c r="D78" s="50" t="str">
        <v>Common</v>
      </c>
      <c r="F78" s="55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1</v>
      </c>
      <c r="P78" s="56">
        <v>0</v>
      </c>
      <c r="Q78" s="56">
        <v>1</v>
      </c>
      <c r="R78" s="56">
        <v>0</v>
      </c>
      <c r="S78" s="56">
        <v>1</v>
      </c>
      <c r="T78" s="56">
        <v>0</v>
      </c>
      <c r="U78" s="56">
        <v>1</v>
      </c>
      <c r="V78" s="56">
        <v>0</v>
      </c>
      <c r="W78" s="56">
        <v>1</v>
      </c>
      <c r="X78" s="56">
        <v>0</v>
      </c>
      <c r="Y78" s="56">
        <v>1</v>
      </c>
      <c r="Z78" s="56">
        <v>0</v>
      </c>
      <c r="AA78" s="56">
        <v>1</v>
      </c>
      <c r="AB78" s="56">
        <v>0</v>
      </c>
      <c r="AC78" s="56">
        <v>1</v>
      </c>
      <c r="AD78" s="56">
        <v>0</v>
      </c>
      <c r="AE78" s="56">
        <v>1</v>
      </c>
      <c r="AF78" s="56">
        <v>0</v>
      </c>
      <c r="AG78" s="56">
        <v>1</v>
      </c>
      <c r="AH78" s="56">
        <v>0</v>
      </c>
      <c r="AI78" s="56">
        <v>1</v>
      </c>
      <c r="AJ78" s="56">
        <v>0</v>
      </c>
      <c r="AK78" s="56">
        <v>1</v>
      </c>
      <c r="AL78" s="56">
        <v>0</v>
      </c>
      <c r="AM78" s="56">
        <v>1</v>
      </c>
      <c r="AN78" s="56">
        <v>0</v>
      </c>
      <c r="AO78" s="56">
        <v>2</v>
      </c>
      <c r="AP78" s="56">
        <v>0</v>
      </c>
      <c r="AQ78" s="56">
        <v>1</v>
      </c>
      <c r="AR78" s="56">
        <v>1</v>
      </c>
      <c r="AS78" s="56">
        <v>1</v>
      </c>
      <c r="AT78" s="56">
        <v>1</v>
      </c>
      <c r="AU78" s="56">
        <v>1</v>
      </c>
      <c r="AV78" s="56">
        <v>1</v>
      </c>
      <c r="AW78" s="56">
        <v>1</v>
      </c>
      <c r="AX78" s="56">
        <v>1</v>
      </c>
      <c r="AY78" s="56">
        <v>1</v>
      </c>
      <c r="AZ78" s="56">
        <v>1</v>
      </c>
      <c r="BA78" s="56">
        <v>1</v>
      </c>
      <c r="BB78" s="56">
        <v>1</v>
      </c>
      <c r="BC78" s="56">
        <v>1</v>
      </c>
      <c r="BD78" s="56">
        <v>1</v>
      </c>
      <c r="BE78" s="56">
        <v>1</v>
      </c>
      <c r="BF78" s="56">
        <v>1</v>
      </c>
      <c r="BG78" s="56">
        <v>1</v>
      </c>
      <c r="BH78" s="56">
        <v>0</v>
      </c>
      <c r="BI78" s="56">
        <v>0</v>
      </c>
      <c r="BJ78" s="56">
        <v>0</v>
      </c>
      <c r="BK78" s="57">
        <v>0</v>
      </c>
    </row>
    <row r="79" spans="2:63" ht="15" x14ac:dyDescent="0.25">
      <c r="B79" s="50" t="str">
        <v>[Core Network].[GMSC-GMSC Tx path].[Messages]</v>
      </c>
      <c r="C79" s="50" t="str">
        <v>BH-Msg</v>
      </c>
      <c r="D79" s="50" t="str">
        <v>Common</v>
      </c>
      <c r="F79" s="55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  <c r="W79" s="56">
        <v>0</v>
      </c>
      <c r="X79" s="56">
        <v>0</v>
      </c>
      <c r="Y79" s="56">
        <v>0</v>
      </c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>
        <v>0</v>
      </c>
      <c r="AK79" s="56">
        <v>0</v>
      </c>
      <c r="AL79" s="56"/>
      <c r="AM79" s="56"/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0</v>
      </c>
      <c r="AT79" s="56">
        <v>0</v>
      </c>
      <c r="AU79" s="56">
        <v>0</v>
      </c>
      <c r="AV79" s="56">
        <v>0</v>
      </c>
      <c r="AW79" s="56">
        <v>0</v>
      </c>
      <c r="AX79" s="56">
        <v>0</v>
      </c>
      <c r="AY79" s="56">
        <v>0</v>
      </c>
      <c r="AZ79" s="56">
        <v>0</v>
      </c>
      <c r="BA79" s="56">
        <v>0</v>
      </c>
      <c r="BB79" s="56">
        <v>0</v>
      </c>
      <c r="BC79" s="56">
        <v>0</v>
      </c>
      <c r="BD79" s="56">
        <v>0</v>
      </c>
      <c r="BE79" s="56">
        <v>0</v>
      </c>
      <c r="BF79" s="56">
        <v>0</v>
      </c>
      <c r="BG79" s="56">
        <v>0</v>
      </c>
      <c r="BH79" s="56">
        <v>0</v>
      </c>
      <c r="BI79" s="56">
        <v>0</v>
      </c>
      <c r="BJ79" s="56">
        <v>0</v>
      </c>
      <c r="BK79" s="57">
        <v>0</v>
      </c>
    </row>
    <row r="80" spans="2:63" ht="15" x14ac:dyDescent="0.25">
      <c r="B80" s="50" t="str">
        <v>[Core Network].[GMSC-GMSC Tx path].[Customer]</v>
      </c>
      <c r="C80" s="50" t="str">
        <v>Customer</v>
      </c>
      <c r="D80" s="50" t="str">
        <v>Common</v>
      </c>
      <c r="F80" s="55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0</v>
      </c>
      <c r="W80" s="56">
        <v>0</v>
      </c>
      <c r="X80" s="56">
        <v>0</v>
      </c>
      <c r="Y80" s="56">
        <v>0</v>
      </c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>
        <v>0</v>
      </c>
      <c r="AK80" s="56">
        <v>0</v>
      </c>
      <c r="AL80" s="56"/>
      <c r="AM80" s="56"/>
      <c r="AN80" s="56">
        <v>0</v>
      </c>
      <c r="AO80" s="56">
        <v>0</v>
      </c>
      <c r="AP80" s="56">
        <v>0</v>
      </c>
      <c r="AQ80" s="56">
        <v>0</v>
      </c>
      <c r="AR80" s="56">
        <v>0</v>
      </c>
      <c r="AS80" s="56">
        <v>0</v>
      </c>
      <c r="AT80" s="56">
        <v>0</v>
      </c>
      <c r="AU80" s="56">
        <v>0</v>
      </c>
      <c r="AV80" s="56">
        <v>0</v>
      </c>
      <c r="AW80" s="56">
        <v>0</v>
      </c>
      <c r="AX80" s="56">
        <v>0</v>
      </c>
      <c r="AY80" s="56">
        <v>0</v>
      </c>
      <c r="AZ80" s="56">
        <v>0</v>
      </c>
      <c r="BA80" s="56">
        <v>0</v>
      </c>
      <c r="BB80" s="56">
        <v>0</v>
      </c>
      <c r="BC80" s="56">
        <v>0</v>
      </c>
      <c r="BD80" s="56">
        <v>0</v>
      </c>
      <c r="BE80" s="56">
        <v>0</v>
      </c>
      <c r="BF80" s="56">
        <v>0</v>
      </c>
      <c r="BG80" s="56">
        <v>0</v>
      </c>
      <c r="BH80" s="56">
        <v>0</v>
      </c>
      <c r="BI80" s="56">
        <v>0</v>
      </c>
      <c r="BJ80" s="56">
        <v>0</v>
      </c>
      <c r="BK80" s="57">
        <v>0</v>
      </c>
    </row>
    <row r="81" spans="2:63" ht="15" x14ac:dyDescent="0.25">
      <c r="B81" s="50" t="str">
        <v>[Core Network].[GMSC-GMSC Tx path].[Setup Related]</v>
      </c>
      <c r="C81" s="50" t="str">
        <v>BH-CA</v>
      </c>
      <c r="D81" s="50" t="str">
        <v>Common</v>
      </c>
      <c r="F81" s="55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1</v>
      </c>
      <c r="AA81" s="56">
        <v>0</v>
      </c>
      <c r="AB81" s="56">
        <v>1</v>
      </c>
      <c r="AC81" s="56">
        <v>0</v>
      </c>
      <c r="AD81" s="56">
        <v>1</v>
      </c>
      <c r="AE81" s="56">
        <v>0</v>
      </c>
      <c r="AF81" s="56">
        <v>1</v>
      </c>
      <c r="AG81" s="56">
        <v>0</v>
      </c>
      <c r="AH81" s="56">
        <v>1</v>
      </c>
      <c r="AI81" s="56">
        <v>0</v>
      </c>
      <c r="AJ81" s="56">
        <v>0</v>
      </c>
      <c r="AK81" s="56">
        <v>0</v>
      </c>
      <c r="AL81" s="56">
        <v>1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>
        <v>0</v>
      </c>
      <c r="BC81" s="56">
        <v>0</v>
      </c>
      <c r="BD81" s="56">
        <v>0</v>
      </c>
      <c r="BE81" s="56">
        <v>0</v>
      </c>
      <c r="BF81" s="56">
        <v>0</v>
      </c>
      <c r="BG81" s="56">
        <v>0</v>
      </c>
      <c r="BH81" s="56">
        <v>0</v>
      </c>
      <c r="BI81" s="56">
        <v>0</v>
      </c>
      <c r="BJ81" s="56">
        <v>0</v>
      </c>
      <c r="BK81" s="57">
        <v>0</v>
      </c>
    </row>
    <row r="82" spans="2:63" ht="15" x14ac:dyDescent="0.25">
      <c r="B82" s="50" t="str">
        <v>[Core Network].[GMSC-GMSC Tx path].[Traffic Related - bits]</v>
      </c>
      <c r="C82" s="50" t="str">
        <v>BH-BPS</v>
      </c>
      <c r="D82" s="50" t="str">
        <v>Common</v>
      </c>
      <c r="F82" s="55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1</v>
      </c>
      <c r="AB82" s="56">
        <v>0</v>
      </c>
      <c r="AC82" s="56">
        <v>1</v>
      </c>
      <c r="AD82" s="56">
        <v>0</v>
      </c>
      <c r="AE82" s="56">
        <v>1</v>
      </c>
      <c r="AF82" s="56">
        <v>0</v>
      </c>
      <c r="AG82" s="56">
        <v>1</v>
      </c>
      <c r="AH82" s="56">
        <v>0</v>
      </c>
      <c r="AI82" s="56">
        <v>1</v>
      </c>
      <c r="AJ82" s="56">
        <v>0</v>
      </c>
      <c r="AK82" s="56">
        <v>0</v>
      </c>
      <c r="AL82" s="56">
        <v>0</v>
      </c>
      <c r="AM82" s="56">
        <v>1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6">
        <v>0</v>
      </c>
      <c r="AV82" s="56">
        <v>0</v>
      </c>
      <c r="AW82" s="56">
        <v>0</v>
      </c>
      <c r="AX82" s="56">
        <v>0</v>
      </c>
      <c r="AY82" s="56">
        <v>0</v>
      </c>
      <c r="AZ82" s="56">
        <v>0</v>
      </c>
      <c r="BA82" s="56">
        <v>0</v>
      </c>
      <c r="BB82" s="56">
        <v>0</v>
      </c>
      <c r="BC82" s="56">
        <v>0</v>
      </c>
      <c r="BD82" s="56">
        <v>0</v>
      </c>
      <c r="BE82" s="56">
        <v>0</v>
      </c>
      <c r="BF82" s="56">
        <v>0</v>
      </c>
      <c r="BG82" s="56">
        <v>0</v>
      </c>
      <c r="BH82" s="56">
        <v>0</v>
      </c>
      <c r="BI82" s="56">
        <v>0</v>
      </c>
      <c r="BJ82" s="56">
        <v>0</v>
      </c>
      <c r="BK82" s="57">
        <v>0</v>
      </c>
    </row>
    <row r="83" spans="2:63" ht="15" x14ac:dyDescent="0.25">
      <c r="B83" s="50" t="str">
        <v>[Core Network].[GMSC-GMSC Tx path].[Traffic Related - Erlangs]</v>
      </c>
      <c r="C83" s="50" t="str">
        <v>BH-E</v>
      </c>
      <c r="D83" s="50" t="str">
        <v>Common</v>
      </c>
      <c r="F83" s="55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1</v>
      </c>
      <c r="AB83" s="56">
        <v>0</v>
      </c>
      <c r="AC83" s="56">
        <v>1</v>
      </c>
      <c r="AD83" s="56">
        <v>0</v>
      </c>
      <c r="AE83" s="56">
        <v>1</v>
      </c>
      <c r="AF83" s="56">
        <v>0</v>
      </c>
      <c r="AG83" s="56">
        <v>1</v>
      </c>
      <c r="AH83" s="56">
        <v>0</v>
      </c>
      <c r="AI83" s="56">
        <v>1</v>
      </c>
      <c r="AJ83" s="56">
        <v>0</v>
      </c>
      <c r="AK83" s="56">
        <v>0</v>
      </c>
      <c r="AL83" s="56">
        <v>0</v>
      </c>
      <c r="AM83" s="56">
        <v>1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6">
        <v>0</v>
      </c>
      <c r="AV83" s="56">
        <v>0</v>
      </c>
      <c r="AW83" s="56">
        <v>0</v>
      </c>
      <c r="AX83" s="56">
        <v>0</v>
      </c>
      <c r="AY83" s="56">
        <v>0</v>
      </c>
      <c r="AZ83" s="56">
        <v>0</v>
      </c>
      <c r="BA83" s="56">
        <v>0</v>
      </c>
      <c r="BB83" s="56">
        <v>0</v>
      </c>
      <c r="BC83" s="56">
        <v>0</v>
      </c>
      <c r="BD83" s="56">
        <v>0</v>
      </c>
      <c r="BE83" s="56">
        <v>0</v>
      </c>
      <c r="BF83" s="56">
        <v>0</v>
      </c>
      <c r="BG83" s="56">
        <v>0</v>
      </c>
      <c r="BH83" s="56">
        <v>0</v>
      </c>
      <c r="BI83" s="56">
        <v>0</v>
      </c>
      <c r="BJ83" s="56">
        <v>0</v>
      </c>
      <c r="BK83" s="57">
        <v>0</v>
      </c>
    </row>
    <row r="84" spans="2:63" ht="15" x14ac:dyDescent="0.25">
      <c r="B84" s="50" t="str">
        <v>[Core Network].[GMSC-GMSC Tx path].[Traffic Related - packets]</v>
      </c>
      <c r="C84" s="50" t="str">
        <v>BH-PPS</v>
      </c>
      <c r="D84" s="50" t="str">
        <v>Common</v>
      </c>
      <c r="F84" s="55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1</v>
      </c>
      <c r="AB84" s="56">
        <v>0</v>
      </c>
      <c r="AC84" s="56">
        <v>1</v>
      </c>
      <c r="AD84" s="56">
        <v>0</v>
      </c>
      <c r="AE84" s="56">
        <v>1</v>
      </c>
      <c r="AF84" s="56">
        <v>0</v>
      </c>
      <c r="AG84" s="56">
        <v>1</v>
      </c>
      <c r="AH84" s="56">
        <v>0</v>
      </c>
      <c r="AI84" s="56">
        <v>1</v>
      </c>
      <c r="AJ84" s="56">
        <v>0</v>
      </c>
      <c r="AK84" s="56">
        <v>0</v>
      </c>
      <c r="AL84" s="56">
        <v>0</v>
      </c>
      <c r="AM84" s="56">
        <v>1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7">
        <v>0</v>
      </c>
    </row>
    <row r="85" spans="2:63" ht="15" x14ac:dyDescent="0.25">
      <c r="B85" s="50" t="str">
        <v>[Core Network].[GMSC-OAO Tx path].[Messages]</v>
      </c>
      <c r="C85" s="50" t="str">
        <v>BH-Msg</v>
      </c>
      <c r="D85" s="50" t="str">
        <v>Common</v>
      </c>
      <c r="F85" s="55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>
        <v>0</v>
      </c>
      <c r="AQ85" s="56">
        <v>1</v>
      </c>
      <c r="AR85" s="56">
        <v>1</v>
      </c>
      <c r="AS85" s="56">
        <v>1</v>
      </c>
      <c r="AT85" s="56">
        <v>1</v>
      </c>
      <c r="AU85" s="56">
        <v>1</v>
      </c>
      <c r="AV85" s="56">
        <v>1</v>
      </c>
      <c r="AW85" s="56">
        <v>1</v>
      </c>
      <c r="AX85" s="56">
        <v>1</v>
      </c>
      <c r="AY85" s="56">
        <v>1</v>
      </c>
      <c r="AZ85" s="56">
        <v>1</v>
      </c>
      <c r="BA85" s="56">
        <v>1</v>
      </c>
      <c r="BB85" s="56">
        <v>1</v>
      </c>
      <c r="BC85" s="56"/>
      <c r="BD85" s="56"/>
      <c r="BE85" s="56"/>
      <c r="BF85" s="56"/>
      <c r="BG85" s="56"/>
      <c r="BH85" s="56">
        <v>0</v>
      </c>
      <c r="BI85" s="56">
        <v>0</v>
      </c>
      <c r="BJ85" s="56">
        <v>0</v>
      </c>
      <c r="BK85" s="57">
        <v>0</v>
      </c>
    </row>
    <row r="86" spans="2:63" ht="15" x14ac:dyDescent="0.25">
      <c r="B86" s="50" t="str">
        <v>[Core Network].[GMSC-OAO Tx path].[Customer]</v>
      </c>
      <c r="C86" s="50" t="str">
        <v>Customer</v>
      </c>
      <c r="D86" s="50" t="str">
        <v>Common</v>
      </c>
      <c r="F86" s="55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>
        <v>0</v>
      </c>
      <c r="BI86" s="56">
        <v>0</v>
      </c>
      <c r="BJ86" s="56">
        <v>0</v>
      </c>
      <c r="BK86" s="57">
        <v>0</v>
      </c>
    </row>
    <row r="87" spans="2:63" ht="15" x14ac:dyDescent="0.25">
      <c r="B87" s="50" t="str">
        <v>[Core Network].[GMSC-OAO Tx path].[Setup Related]</v>
      </c>
      <c r="C87" s="50" t="str">
        <v>BH-CA</v>
      </c>
      <c r="D87" s="50" t="str">
        <v>Common</v>
      </c>
      <c r="F87" s="55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1</v>
      </c>
      <c r="O87" s="56">
        <v>0</v>
      </c>
      <c r="P87" s="56">
        <v>1</v>
      </c>
      <c r="Q87" s="56">
        <v>0</v>
      </c>
      <c r="R87" s="56">
        <v>1</v>
      </c>
      <c r="S87" s="56">
        <v>0</v>
      </c>
      <c r="T87" s="56">
        <v>1</v>
      </c>
      <c r="U87" s="56">
        <v>0</v>
      </c>
      <c r="V87" s="56">
        <v>1</v>
      </c>
      <c r="W87" s="56">
        <v>0</v>
      </c>
      <c r="X87" s="56">
        <v>1</v>
      </c>
      <c r="Y87" s="56">
        <v>0</v>
      </c>
      <c r="Z87" s="56">
        <v>1</v>
      </c>
      <c r="AA87" s="56">
        <v>0</v>
      </c>
      <c r="AB87" s="56">
        <v>1</v>
      </c>
      <c r="AC87" s="56">
        <v>0</v>
      </c>
      <c r="AD87" s="56">
        <v>1</v>
      </c>
      <c r="AE87" s="56">
        <v>0</v>
      </c>
      <c r="AF87" s="56">
        <v>1</v>
      </c>
      <c r="AG87" s="56">
        <v>0</v>
      </c>
      <c r="AH87" s="56">
        <v>1</v>
      </c>
      <c r="AI87" s="56">
        <v>0</v>
      </c>
      <c r="AJ87" s="56">
        <v>1</v>
      </c>
      <c r="AK87" s="56">
        <v>0</v>
      </c>
      <c r="AL87" s="56">
        <v>1</v>
      </c>
      <c r="AM87" s="56">
        <v>0</v>
      </c>
      <c r="AN87" s="56">
        <v>2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>
        <v>0</v>
      </c>
      <c r="BJ87" s="56">
        <v>0</v>
      </c>
      <c r="BK87" s="57">
        <v>0</v>
      </c>
    </row>
    <row r="88" spans="2:63" ht="15" x14ac:dyDescent="0.25">
      <c r="B88" s="50" t="str">
        <v>[Core Network].[GMSC-OAO Tx path].[Traffic Related - bits]</v>
      </c>
      <c r="C88" s="50" t="str">
        <v>BH-BPS</v>
      </c>
      <c r="D88" s="50" t="str">
        <v>Common</v>
      </c>
      <c r="F88" s="55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1</v>
      </c>
      <c r="P88" s="56">
        <v>0</v>
      </c>
      <c r="Q88" s="56">
        <v>1</v>
      </c>
      <c r="R88" s="56">
        <v>0</v>
      </c>
      <c r="S88" s="56">
        <v>1</v>
      </c>
      <c r="T88" s="56">
        <v>0</v>
      </c>
      <c r="U88" s="56">
        <v>1</v>
      </c>
      <c r="V88" s="56">
        <v>0</v>
      </c>
      <c r="W88" s="56">
        <v>1</v>
      </c>
      <c r="X88" s="56">
        <v>0</v>
      </c>
      <c r="Y88" s="56">
        <v>1</v>
      </c>
      <c r="Z88" s="56">
        <v>0</v>
      </c>
      <c r="AA88" s="56">
        <v>1</v>
      </c>
      <c r="AB88" s="56">
        <v>0</v>
      </c>
      <c r="AC88" s="56">
        <v>1</v>
      </c>
      <c r="AD88" s="56">
        <v>0</v>
      </c>
      <c r="AE88" s="56">
        <v>1</v>
      </c>
      <c r="AF88" s="56">
        <v>0</v>
      </c>
      <c r="AG88" s="56">
        <v>1</v>
      </c>
      <c r="AH88" s="56">
        <v>0</v>
      </c>
      <c r="AI88" s="56">
        <v>1</v>
      </c>
      <c r="AJ88" s="56">
        <v>0</v>
      </c>
      <c r="AK88" s="56">
        <v>1</v>
      </c>
      <c r="AL88" s="56">
        <v>0</v>
      </c>
      <c r="AM88" s="56">
        <v>1</v>
      </c>
      <c r="AN88" s="56">
        <v>0</v>
      </c>
      <c r="AO88" s="56">
        <v>2</v>
      </c>
      <c r="AP88" s="56">
        <v>0</v>
      </c>
      <c r="AQ88" s="56">
        <v>1</v>
      </c>
      <c r="AR88" s="56">
        <v>1</v>
      </c>
      <c r="AS88" s="56">
        <v>1</v>
      </c>
      <c r="AT88" s="56">
        <v>1</v>
      </c>
      <c r="AU88" s="56">
        <v>1</v>
      </c>
      <c r="AV88" s="56">
        <v>1</v>
      </c>
      <c r="AW88" s="56">
        <v>1</v>
      </c>
      <c r="AX88" s="56">
        <v>1</v>
      </c>
      <c r="AY88" s="56">
        <v>1</v>
      </c>
      <c r="AZ88" s="56">
        <v>1</v>
      </c>
      <c r="BA88" s="56">
        <v>1</v>
      </c>
      <c r="BB88" s="56">
        <v>1</v>
      </c>
      <c r="BC88" s="56">
        <v>1</v>
      </c>
      <c r="BD88" s="56">
        <v>1</v>
      </c>
      <c r="BE88" s="56">
        <v>1</v>
      </c>
      <c r="BF88" s="56">
        <v>1</v>
      </c>
      <c r="BG88" s="56">
        <v>1</v>
      </c>
      <c r="BH88" s="56">
        <v>0</v>
      </c>
      <c r="BI88" s="56">
        <v>0</v>
      </c>
      <c r="BJ88" s="56">
        <v>0</v>
      </c>
      <c r="BK88" s="57">
        <v>0</v>
      </c>
    </row>
    <row r="89" spans="2:63" ht="15" x14ac:dyDescent="0.25">
      <c r="B89" s="50" t="str">
        <v>[Core Network].[GMSC-OAO Tx path].[Traffic Related - Erlangs]</v>
      </c>
      <c r="C89" s="50" t="str">
        <v>BH-E</v>
      </c>
      <c r="D89" s="50" t="str">
        <v>Common</v>
      </c>
      <c r="F89" s="55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1</v>
      </c>
      <c r="P89" s="56">
        <v>0</v>
      </c>
      <c r="Q89" s="56">
        <v>1</v>
      </c>
      <c r="R89" s="56">
        <v>0</v>
      </c>
      <c r="S89" s="56">
        <v>1</v>
      </c>
      <c r="T89" s="56">
        <v>0</v>
      </c>
      <c r="U89" s="56">
        <v>1</v>
      </c>
      <c r="V89" s="56">
        <v>0</v>
      </c>
      <c r="W89" s="56">
        <v>1</v>
      </c>
      <c r="X89" s="56">
        <v>0</v>
      </c>
      <c r="Y89" s="56">
        <v>1</v>
      </c>
      <c r="Z89" s="56">
        <v>0</v>
      </c>
      <c r="AA89" s="56">
        <v>1</v>
      </c>
      <c r="AB89" s="56">
        <v>0</v>
      </c>
      <c r="AC89" s="56">
        <v>1</v>
      </c>
      <c r="AD89" s="56">
        <v>0</v>
      </c>
      <c r="AE89" s="56">
        <v>1</v>
      </c>
      <c r="AF89" s="56">
        <v>0</v>
      </c>
      <c r="AG89" s="56">
        <v>1</v>
      </c>
      <c r="AH89" s="56">
        <v>0</v>
      </c>
      <c r="AI89" s="56">
        <v>1</v>
      </c>
      <c r="AJ89" s="56">
        <v>0</v>
      </c>
      <c r="AK89" s="56">
        <v>1</v>
      </c>
      <c r="AL89" s="56">
        <v>0</v>
      </c>
      <c r="AM89" s="56">
        <v>1</v>
      </c>
      <c r="AN89" s="56">
        <v>0</v>
      </c>
      <c r="AO89" s="56">
        <v>2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  <c r="BA89" s="56">
        <v>0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6">
        <v>0</v>
      </c>
      <c r="BK89" s="57">
        <v>0</v>
      </c>
    </row>
    <row r="90" spans="2:63" ht="15" x14ac:dyDescent="0.25">
      <c r="B90" s="50" t="str">
        <v>[Core Network].[GMSC-OAO Tx path].[Traffic Related - packets]</v>
      </c>
      <c r="C90" s="50" t="str">
        <v>BH-PPS</v>
      </c>
      <c r="D90" s="50" t="str">
        <v>Common</v>
      </c>
      <c r="F90" s="55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1</v>
      </c>
      <c r="P90" s="56">
        <v>0</v>
      </c>
      <c r="Q90" s="56">
        <v>1</v>
      </c>
      <c r="R90" s="56">
        <v>0</v>
      </c>
      <c r="S90" s="56">
        <v>1</v>
      </c>
      <c r="T90" s="56">
        <v>0</v>
      </c>
      <c r="U90" s="56">
        <v>1</v>
      </c>
      <c r="V90" s="56">
        <v>0</v>
      </c>
      <c r="W90" s="56">
        <v>1</v>
      </c>
      <c r="X90" s="56">
        <v>0</v>
      </c>
      <c r="Y90" s="56">
        <v>1</v>
      </c>
      <c r="Z90" s="56">
        <v>0</v>
      </c>
      <c r="AA90" s="56">
        <v>1</v>
      </c>
      <c r="AB90" s="56">
        <v>0</v>
      </c>
      <c r="AC90" s="56">
        <v>1</v>
      </c>
      <c r="AD90" s="56">
        <v>0</v>
      </c>
      <c r="AE90" s="56">
        <v>1</v>
      </c>
      <c r="AF90" s="56">
        <v>0</v>
      </c>
      <c r="AG90" s="56">
        <v>1</v>
      </c>
      <c r="AH90" s="56">
        <v>0</v>
      </c>
      <c r="AI90" s="56">
        <v>1</v>
      </c>
      <c r="AJ90" s="56">
        <v>0</v>
      </c>
      <c r="AK90" s="56">
        <v>1</v>
      </c>
      <c r="AL90" s="56">
        <v>0</v>
      </c>
      <c r="AM90" s="56">
        <v>1</v>
      </c>
      <c r="AN90" s="56">
        <v>0</v>
      </c>
      <c r="AO90" s="56">
        <v>2</v>
      </c>
      <c r="AP90" s="56">
        <v>0</v>
      </c>
      <c r="AQ90" s="56">
        <v>1</v>
      </c>
      <c r="AR90" s="56">
        <v>1</v>
      </c>
      <c r="AS90" s="56">
        <v>1</v>
      </c>
      <c r="AT90" s="56">
        <v>1</v>
      </c>
      <c r="AU90" s="56">
        <v>1</v>
      </c>
      <c r="AV90" s="56">
        <v>1</v>
      </c>
      <c r="AW90" s="56">
        <v>1</v>
      </c>
      <c r="AX90" s="56">
        <v>1</v>
      </c>
      <c r="AY90" s="56">
        <v>1</v>
      </c>
      <c r="AZ90" s="56">
        <v>1</v>
      </c>
      <c r="BA90" s="56">
        <v>1</v>
      </c>
      <c r="BB90" s="56">
        <v>1</v>
      </c>
      <c r="BC90" s="56">
        <v>1</v>
      </c>
      <c r="BD90" s="56">
        <v>1</v>
      </c>
      <c r="BE90" s="56">
        <v>1</v>
      </c>
      <c r="BF90" s="56">
        <v>1</v>
      </c>
      <c r="BG90" s="56">
        <v>1</v>
      </c>
      <c r="BH90" s="56">
        <v>0</v>
      </c>
      <c r="BI90" s="56">
        <v>0</v>
      </c>
      <c r="BJ90" s="56">
        <v>0</v>
      </c>
      <c r="BK90" s="57">
        <v>0</v>
      </c>
    </row>
    <row r="91" spans="2:63" ht="15" x14ac:dyDescent="0.25">
      <c r="B91" s="50" t="str">
        <v>[Central Equipment].[HLR].[Messages]</v>
      </c>
      <c r="C91" s="50" t="str">
        <v>BH-Msg</v>
      </c>
      <c r="D91" s="50" t="str">
        <v>Common</v>
      </c>
      <c r="F91" s="55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>
        <v>0</v>
      </c>
      <c r="BI91" s="56">
        <v>0</v>
      </c>
      <c r="BJ91" s="56">
        <v>0</v>
      </c>
      <c r="BK91" s="57">
        <v>0</v>
      </c>
    </row>
    <row r="92" spans="2:63" ht="15" x14ac:dyDescent="0.25">
      <c r="B92" s="50" t="str">
        <v>[Central Equipment].[HLR].[Customer]</v>
      </c>
      <c r="C92" s="50" t="str">
        <v>Customer</v>
      </c>
      <c r="D92" s="50" t="str">
        <v>Common</v>
      </c>
      <c r="F92" s="55">
        <v>1</v>
      </c>
      <c r="G92" s="56">
        <v>1</v>
      </c>
      <c r="H92" s="56">
        <v>1</v>
      </c>
      <c r="I92" s="56">
        <v>1</v>
      </c>
      <c r="J92" s="56">
        <v>1</v>
      </c>
      <c r="K92" s="56">
        <v>1</v>
      </c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>
        <v>0</v>
      </c>
      <c r="BI92" s="56">
        <v>0</v>
      </c>
      <c r="BJ92" s="56">
        <v>0</v>
      </c>
      <c r="BK92" s="57">
        <v>0</v>
      </c>
    </row>
    <row r="93" spans="2:63" ht="15" x14ac:dyDescent="0.25">
      <c r="B93" s="50" t="str">
        <v>[Central Equipment].[HLR].[Setup Related]</v>
      </c>
      <c r="C93" s="50" t="str">
        <v>BH-CA</v>
      </c>
      <c r="D93" s="50" t="str">
        <v>Common</v>
      </c>
      <c r="F93" s="55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0.5</v>
      </c>
      <c r="M93" s="56">
        <v>0</v>
      </c>
      <c r="N93" s="56">
        <v>1</v>
      </c>
      <c r="O93" s="56">
        <v>0</v>
      </c>
      <c r="P93" s="56">
        <v>1</v>
      </c>
      <c r="Q93" s="56">
        <v>0</v>
      </c>
      <c r="R93" s="56">
        <v>1</v>
      </c>
      <c r="S93" s="56">
        <v>0</v>
      </c>
      <c r="T93" s="56">
        <v>1</v>
      </c>
      <c r="U93" s="56">
        <v>0</v>
      </c>
      <c r="V93" s="56">
        <v>1</v>
      </c>
      <c r="W93" s="56">
        <v>0</v>
      </c>
      <c r="X93" s="56">
        <v>1</v>
      </c>
      <c r="Y93" s="56">
        <v>0</v>
      </c>
      <c r="Z93" s="56">
        <v>1</v>
      </c>
      <c r="AA93" s="56">
        <v>0</v>
      </c>
      <c r="AB93" s="56">
        <v>1</v>
      </c>
      <c r="AC93" s="56">
        <v>0</v>
      </c>
      <c r="AD93" s="56">
        <v>1</v>
      </c>
      <c r="AE93" s="56">
        <v>0</v>
      </c>
      <c r="AF93" s="56">
        <v>1</v>
      </c>
      <c r="AG93" s="56">
        <v>0</v>
      </c>
      <c r="AH93" s="56">
        <v>1</v>
      </c>
      <c r="AI93" s="56">
        <v>0</v>
      </c>
      <c r="AJ93" s="56">
        <v>1</v>
      </c>
      <c r="AK93" s="56">
        <v>0</v>
      </c>
      <c r="AL93" s="56">
        <v>1</v>
      </c>
      <c r="AM93" s="56">
        <v>0</v>
      </c>
      <c r="AN93" s="56">
        <v>1</v>
      </c>
      <c r="AO93" s="56">
        <v>0</v>
      </c>
      <c r="AP93" s="56">
        <v>0</v>
      </c>
      <c r="AQ93" s="56">
        <v>0</v>
      </c>
      <c r="AR93" s="56">
        <v>0</v>
      </c>
      <c r="AS93" s="56">
        <v>0</v>
      </c>
      <c r="AT93" s="56">
        <v>0</v>
      </c>
      <c r="AU93" s="56">
        <v>0</v>
      </c>
      <c r="AV93" s="56">
        <v>0</v>
      </c>
      <c r="AW93" s="56">
        <v>0</v>
      </c>
      <c r="AX93" s="56">
        <v>0</v>
      </c>
      <c r="AY93" s="56">
        <v>0</v>
      </c>
      <c r="AZ93" s="56">
        <v>0</v>
      </c>
      <c r="BA93" s="56">
        <v>0</v>
      </c>
      <c r="BB93" s="56">
        <v>0</v>
      </c>
      <c r="BC93" s="56">
        <v>0</v>
      </c>
      <c r="BD93" s="56">
        <v>0</v>
      </c>
      <c r="BE93" s="56">
        <v>0</v>
      </c>
      <c r="BF93" s="56">
        <v>0</v>
      </c>
      <c r="BG93" s="56">
        <v>0</v>
      </c>
      <c r="BH93" s="56">
        <v>0</v>
      </c>
      <c r="BI93" s="56">
        <v>0</v>
      </c>
      <c r="BJ93" s="56">
        <v>0</v>
      </c>
      <c r="BK93" s="57">
        <v>0</v>
      </c>
    </row>
    <row r="94" spans="2:63" ht="15" x14ac:dyDescent="0.25">
      <c r="B94" s="50" t="str">
        <v>[Central Equipment].[HLR].[Traffic Related - bits]</v>
      </c>
      <c r="C94" s="50" t="str">
        <v>BH-BPS</v>
      </c>
      <c r="D94" s="50" t="str">
        <v>Common</v>
      </c>
      <c r="F94" s="55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0</v>
      </c>
      <c r="AD94" s="56">
        <v>0</v>
      </c>
      <c r="AE94" s="56">
        <v>0</v>
      </c>
      <c r="AF94" s="56">
        <v>0</v>
      </c>
      <c r="AG94" s="56">
        <v>0</v>
      </c>
      <c r="AH94" s="56">
        <v>0</v>
      </c>
      <c r="AI94" s="56">
        <v>0</v>
      </c>
      <c r="AJ94" s="56">
        <v>0</v>
      </c>
      <c r="AK94" s="56">
        <v>0</v>
      </c>
      <c r="AL94" s="56">
        <v>0</v>
      </c>
      <c r="AM94" s="56">
        <v>0</v>
      </c>
      <c r="AN94" s="56">
        <v>0</v>
      </c>
      <c r="AO94" s="56">
        <v>0</v>
      </c>
      <c r="AP94" s="56">
        <v>0</v>
      </c>
      <c r="AQ94" s="56">
        <v>0</v>
      </c>
      <c r="AR94" s="56">
        <v>0</v>
      </c>
      <c r="AS94" s="56">
        <v>0</v>
      </c>
      <c r="AT94" s="56">
        <v>0</v>
      </c>
      <c r="AU94" s="56">
        <v>0</v>
      </c>
      <c r="AV94" s="56">
        <v>0</v>
      </c>
      <c r="AW94" s="56">
        <v>0</v>
      </c>
      <c r="AX94" s="56">
        <v>0</v>
      </c>
      <c r="AY94" s="56">
        <v>0</v>
      </c>
      <c r="AZ94" s="56">
        <v>0</v>
      </c>
      <c r="BA94" s="56">
        <v>0</v>
      </c>
      <c r="BB94" s="56">
        <v>0</v>
      </c>
      <c r="BC94" s="56">
        <v>0</v>
      </c>
      <c r="BD94" s="56">
        <v>0</v>
      </c>
      <c r="BE94" s="56">
        <v>0</v>
      </c>
      <c r="BF94" s="56">
        <v>0</v>
      </c>
      <c r="BG94" s="56">
        <v>0</v>
      </c>
      <c r="BH94" s="56">
        <v>0</v>
      </c>
      <c r="BI94" s="56">
        <v>0</v>
      </c>
      <c r="BJ94" s="56">
        <v>0</v>
      </c>
      <c r="BK94" s="57">
        <v>0</v>
      </c>
    </row>
    <row r="95" spans="2:63" ht="15" x14ac:dyDescent="0.25">
      <c r="B95" s="50" t="str">
        <v>[Central Equipment].[HLR].[Traffic Related - Erlangs]</v>
      </c>
      <c r="C95" s="50" t="str">
        <v>BH-E</v>
      </c>
      <c r="D95" s="50" t="str">
        <v>Common</v>
      </c>
      <c r="F95" s="55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  <c r="AG95" s="56">
        <v>0</v>
      </c>
      <c r="AH95" s="56">
        <v>0</v>
      </c>
      <c r="AI95" s="56">
        <v>0</v>
      </c>
      <c r="AJ95" s="56">
        <v>0</v>
      </c>
      <c r="AK95" s="56">
        <v>0</v>
      </c>
      <c r="AL95" s="56">
        <v>0</v>
      </c>
      <c r="AM95" s="56">
        <v>0</v>
      </c>
      <c r="AN95" s="56">
        <v>0</v>
      </c>
      <c r="AO95" s="56">
        <v>0</v>
      </c>
      <c r="AP95" s="56">
        <v>0</v>
      </c>
      <c r="AQ95" s="56">
        <v>0</v>
      </c>
      <c r="AR95" s="56">
        <v>0</v>
      </c>
      <c r="AS95" s="56">
        <v>0</v>
      </c>
      <c r="AT95" s="56">
        <v>0</v>
      </c>
      <c r="AU95" s="56">
        <v>0</v>
      </c>
      <c r="AV95" s="56">
        <v>0</v>
      </c>
      <c r="AW95" s="56">
        <v>0</v>
      </c>
      <c r="AX95" s="56">
        <v>0</v>
      </c>
      <c r="AY95" s="56">
        <v>0</v>
      </c>
      <c r="AZ95" s="56">
        <v>0</v>
      </c>
      <c r="BA95" s="56">
        <v>0</v>
      </c>
      <c r="BB95" s="56">
        <v>0</v>
      </c>
      <c r="BC95" s="56">
        <v>0</v>
      </c>
      <c r="BD95" s="56">
        <v>0</v>
      </c>
      <c r="BE95" s="56">
        <v>0</v>
      </c>
      <c r="BF95" s="56">
        <v>0</v>
      </c>
      <c r="BG95" s="56">
        <v>0</v>
      </c>
      <c r="BH95" s="56">
        <v>0</v>
      </c>
      <c r="BI95" s="56">
        <v>0</v>
      </c>
      <c r="BJ95" s="56">
        <v>0</v>
      </c>
      <c r="BK95" s="57">
        <v>0</v>
      </c>
    </row>
    <row r="96" spans="2:63" ht="15" x14ac:dyDescent="0.25">
      <c r="B96" s="50" t="str">
        <v>[Central Equipment].[HLR].[Traffic Related - packets]</v>
      </c>
      <c r="C96" s="50" t="str">
        <v>BH-PPS</v>
      </c>
      <c r="D96" s="50" t="str">
        <v>Common</v>
      </c>
      <c r="F96" s="55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  <c r="AI96" s="56">
        <v>0</v>
      </c>
      <c r="AJ96" s="56">
        <v>0</v>
      </c>
      <c r="AK96" s="56">
        <v>0</v>
      </c>
      <c r="AL96" s="56">
        <v>0</v>
      </c>
      <c r="AM96" s="56">
        <v>0</v>
      </c>
      <c r="AN96" s="56">
        <v>0</v>
      </c>
      <c r="AO96" s="56">
        <v>0</v>
      </c>
      <c r="AP96" s="56">
        <v>0</v>
      </c>
      <c r="AQ96" s="56">
        <v>0</v>
      </c>
      <c r="AR96" s="56">
        <v>0</v>
      </c>
      <c r="AS96" s="56">
        <v>0</v>
      </c>
      <c r="AT96" s="56">
        <v>0</v>
      </c>
      <c r="AU96" s="56">
        <v>0</v>
      </c>
      <c r="AV96" s="56">
        <v>0</v>
      </c>
      <c r="AW96" s="56">
        <v>0</v>
      </c>
      <c r="AX96" s="56">
        <v>0</v>
      </c>
      <c r="AY96" s="56">
        <v>0</v>
      </c>
      <c r="AZ96" s="56">
        <v>0</v>
      </c>
      <c r="BA96" s="56">
        <v>0</v>
      </c>
      <c r="BB96" s="56">
        <v>0</v>
      </c>
      <c r="BC96" s="56">
        <v>0</v>
      </c>
      <c r="BD96" s="56">
        <v>0</v>
      </c>
      <c r="BE96" s="56">
        <v>0</v>
      </c>
      <c r="BF96" s="56">
        <v>0</v>
      </c>
      <c r="BG96" s="56">
        <v>0</v>
      </c>
      <c r="BH96" s="56">
        <v>0</v>
      </c>
      <c r="BI96" s="56">
        <v>0</v>
      </c>
      <c r="BJ96" s="56">
        <v>0</v>
      </c>
      <c r="BK96" s="57">
        <v>0</v>
      </c>
    </row>
    <row r="97" spans="2:63" ht="15" x14ac:dyDescent="0.25">
      <c r="B97" s="50" t="str">
        <v>[Central Equipment].[Voicemail Platform].[Messages]</v>
      </c>
      <c r="C97" s="50" t="str">
        <v>BH-Msg</v>
      </c>
      <c r="D97" s="50" t="str">
        <v>Common</v>
      </c>
      <c r="F97" s="55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>
        <v>0</v>
      </c>
      <c r="BI97" s="56">
        <v>0</v>
      </c>
      <c r="BJ97" s="56">
        <v>0</v>
      </c>
      <c r="BK97" s="57">
        <v>0</v>
      </c>
    </row>
    <row r="98" spans="2:63" ht="15" x14ac:dyDescent="0.25">
      <c r="B98" s="50" t="str">
        <v>[Central Equipment].[Voicemail Platform].[Customer]</v>
      </c>
      <c r="C98" s="50" t="str">
        <v>Customer</v>
      </c>
      <c r="D98" s="50" t="str">
        <v>Common</v>
      </c>
      <c r="F98" s="55">
        <v>1</v>
      </c>
      <c r="G98" s="56">
        <v>1</v>
      </c>
      <c r="H98" s="56">
        <v>1</v>
      </c>
      <c r="I98" s="56">
        <v>1</v>
      </c>
      <c r="J98" s="56">
        <v>1</v>
      </c>
      <c r="K98" s="56">
        <v>1</v>
      </c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>
        <v>0</v>
      </c>
      <c r="BI98" s="56">
        <v>0</v>
      </c>
      <c r="BJ98" s="56">
        <v>0</v>
      </c>
      <c r="BK98" s="57">
        <v>0</v>
      </c>
    </row>
    <row r="99" spans="2:63" ht="15" x14ac:dyDescent="0.25">
      <c r="B99" s="50" t="str">
        <v>[Central Equipment].[Voicemail Platform].[Setup Related]</v>
      </c>
      <c r="C99" s="50" t="str">
        <v>BH-CA</v>
      </c>
      <c r="D99" s="50" t="str">
        <v>Common</v>
      </c>
      <c r="F99" s="55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>
        <v>0</v>
      </c>
      <c r="BI99" s="56">
        <v>0</v>
      </c>
      <c r="BJ99" s="56">
        <v>0</v>
      </c>
      <c r="BK99" s="57">
        <v>0</v>
      </c>
    </row>
    <row r="100" spans="2:63" ht="15" x14ac:dyDescent="0.25">
      <c r="B100" s="50" t="str">
        <v>[Central Equipment].[Voicemail Platform].[Traffic Related - bits]</v>
      </c>
      <c r="C100" s="50" t="str">
        <v>BH-BPS</v>
      </c>
      <c r="D100" s="50" t="str">
        <v>Common</v>
      </c>
      <c r="F100" s="55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>
        <v>0</v>
      </c>
      <c r="BI100" s="56">
        <v>0</v>
      </c>
      <c r="BJ100" s="56">
        <v>0</v>
      </c>
      <c r="BK100" s="57">
        <v>0</v>
      </c>
    </row>
    <row r="101" spans="2:63" ht="15" x14ac:dyDescent="0.25">
      <c r="B101" s="50" t="str">
        <v>[Central Equipment].[Voicemail Platform].[Traffic Related - Erlangs]</v>
      </c>
      <c r="C101" s="50" t="str">
        <v>BH-E</v>
      </c>
      <c r="D101" s="50" t="str">
        <v>Common</v>
      </c>
      <c r="F101" s="55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>
        <v>0</v>
      </c>
      <c r="BI101" s="56">
        <v>0</v>
      </c>
      <c r="BJ101" s="56">
        <v>0</v>
      </c>
      <c r="BK101" s="57">
        <v>0</v>
      </c>
    </row>
    <row r="102" spans="2:63" ht="15" x14ac:dyDescent="0.25">
      <c r="B102" s="51" t="str">
        <v>[Central Equipment].[Voicemail Platform].[Traffic Related - packets]</v>
      </c>
      <c r="C102" s="51" t="str">
        <v>BH-PPS</v>
      </c>
      <c r="D102" s="51" t="str">
        <v>Common</v>
      </c>
      <c r="F102" s="58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>
        <v>0</v>
      </c>
      <c r="BI102" s="59">
        <v>0</v>
      </c>
      <c r="BJ102" s="59">
        <v>0</v>
      </c>
      <c r="BK102" s="60">
        <v>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showGridLines="0" workbookViewId="0">
      <selection activeCell="G14" sqref="G14"/>
    </sheetView>
  </sheetViews>
  <sheetFormatPr defaultRowHeight="15" x14ac:dyDescent="0.25"/>
  <cols>
    <col min="2" max="2" width="18.28515625" bestFit="1" customWidth="1"/>
    <col min="3" max="3" width="1.7109375" customWidth="1"/>
    <col min="4" max="5" width="13.7109375" customWidth="1"/>
    <col min="6" max="6" width="1.7109375" customWidth="1"/>
    <col min="7" max="8" width="13.7109375" customWidth="1"/>
    <col min="9" max="9" width="1.7109375" customWidth="1"/>
    <col min="10" max="11" width="13.7109375" customWidth="1"/>
    <col min="12" max="12" width="1.7109375" customWidth="1"/>
    <col min="13" max="15" width="13.7109375" customWidth="1"/>
  </cols>
  <sheetData>
    <row r="2" spans="2:15" ht="30.75" customHeight="1" x14ac:dyDescent="0.25">
      <c r="B2" s="68" t="s">
        <v>21</v>
      </c>
      <c r="C2" s="1"/>
      <c r="D2" s="70" t="s">
        <v>25</v>
      </c>
      <c r="E2" s="70"/>
      <c r="F2" s="1"/>
      <c r="G2" s="61" t="s">
        <v>23</v>
      </c>
      <c r="H2" s="62"/>
      <c r="I2" s="1"/>
      <c r="J2" s="63" t="s">
        <v>24</v>
      </c>
      <c r="K2" s="64"/>
      <c r="L2" s="1"/>
      <c r="M2" s="65" t="s">
        <v>17</v>
      </c>
      <c r="N2" s="66"/>
      <c r="O2" s="67"/>
    </row>
    <row r="3" spans="2:15" x14ac:dyDescent="0.25">
      <c r="B3" s="69"/>
      <c r="D3" s="12" t="s">
        <v>26</v>
      </c>
      <c r="E3" s="12" t="s">
        <v>27</v>
      </c>
      <c r="G3" s="5" t="s">
        <v>15</v>
      </c>
      <c r="H3" s="5" t="s">
        <v>16</v>
      </c>
      <c r="J3" s="5" t="s">
        <v>15</v>
      </c>
      <c r="K3" s="5" t="s">
        <v>16</v>
      </c>
      <c r="M3" s="5" t="s">
        <v>18</v>
      </c>
      <c r="N3" s="5" t="s">
        <v>19</v>
      </c>
      <c r="O3" s="5" t="s">
        <v>20</v>
      </c>
    </row>
    <row r="4" spans="2:15" x14ac:dyDescent="0.25">
      <c r="B4" s="2" t="s">
        <v>9</v>
      </c>
      <c r="D4" s="13">
        <v>60</v>
      </c>
      <c r="E4" s="16">
        <v>2.0000000000000001E-4</v>
      </c>
      <c r="G4" s="6">
        <v>0.99749062523455667</v>
      </c>
      <c r="H4" s="6">
        <v>0.99749062523455667</v>
      </c>
      <c r="J4" s="6">
        <v>2.9164097741691694E-2</v>
      </c>
      <c r="K4" s="6">
        <v>3.4938103890468281E-2</v>
      </c>
      <c r="M4" s="8">
        <v>1.5105937793141464</v>
      </c>
      <c r="N4" s="8">
        <v>0.70836304721166077</v>
      </c>
      <c r="O4" s="10">
        <v>1.0501764992860794</v>
      </c>
    </row>
    <row r="5" spans="2:15" x14ac:dyDescent="0.25">
      <c r="B5" s="3" t="s">
        <v>10</v>
      </c>
      <c r="D5" s="14">
        <v>450</v>
      </c>
      <c r="E5" s="17">
        <v>1.5E-3</v>
      </c>
      <c r="G5" s="6">
        <v>0.99891670723518544</v>
      </c>
      <c r="H5" s="6">
        <v>0.99891670723518544</v>
      </c>
      <c r="J5" s="6">
        <v>0.11534139218851928</v>
      </c>
      <c r="K5" s="6">
        <v>0.20353553801090396</v>
      </c>
      <c r="M5" s="8">
        <v>2.2252624875084117</v>
      </c>
      <c r="N5" s="8">
        <v>1.100363726676816</v>
      </c>
      <c r="O5" s="10">
        <v>1.3772092281056869</v>
      </c>
    </row>
    <row r="6" spans="2:15" x14ac:dyDescent="0.25">
      <c r="B6" s="3" t="s">
        <v>11</v>
      </c>
      <c r="D6" s="14">
        <v>4060</v>
      </c>
      <c r="E6" s="17">
        <v>1.35E-2</v>
      </c>
      <c r="G6" s="6">
        <v>0.99702148837684812</v>
      </c>
      <c r="H6" s="6">
        <v>0.99702148837684812</v>
      </c>
      <c r="J6" s="6">
        <v>0.13077810932556444</v>
      </c>
      <c r="K6" s="6">
        <v>0.12226292576319507</v>
      </c>
      <c r="M6" s="8">
        <v>3.2252624875084117</v>
      </c>
      <c r="N6" s="8">
        <v>1.5336970600101496</v>
      </c>
      <c r="O6" s="10">
        <v>2.1522092281056873</v>
      </c>
    </row>
    <row r="7" spans="2:15" x14ac:dyDescent="0.25">
      <c r="B7" s="3" t="s">
        <v>12</v>
      </c>
      <c r="D7" s="14">
        <v>48280</v>
      </c>
      <c r="E7" s="17">
        <v>0.16020000000000001</v>
      </c>
      <c r="G7" s="6">
        <v>0.99463694533817459</v>
      </c>
      <c r="H7" s="6">
        <v>0.99463694533817459</v>
      </c>
      <c r="J7" s="6">
        <v>0.409444177120113</v>
      </c>
      <c r="K7" s="6">
        <v>0.36436989387976815</v>
      </c>
      <c r="M7" s="8">
        <v>5.5559592865640939</v>
      </c>
      <c r="N7" s="8">
        <v>3.0624320111772612</v>
      </c>
      <c r="O7" s="10">
        <v>4.1553114161898366</v>
      </c>
    </row>
    <row r="8" spans="2:15" x14ac:dyDescent="0.25">
      <c r="B8" s="3" t="s">
        <v>13</v>
      </c>
      <c r="D8" s="14">
        <v>150650</v>
      </c>
      <c r="E8" s="17">
        <v>0.5</v>
      </c>
      <c r="G8" s="6">
        <v>0.97674206023217369</v>
      </c>
      <c r="H8" s="6">
        <v>0.97674206023217369</v>
      </c>
      <c r="J8" s="6">
        <v>0.27922230155948247</v>
      </c>
      <c r="K8" s="6">
        <v>0.22050766147341572</v>
      </c>
      <c r="M8" s="8">
        <v>10.946939772805569</v>
      </c>
      <c r="N8" s="8">
        <v>7.0890176145428043</v>
      </c>
      <c r="O8" s="10">
        <v>9.3463691819990196</v>
      </c>
    </row>
    <row r="9" spans="2:15" x14ac:dyDescent="0.25">
      <c r="B9" s="4" t="s">
        <v>14</v>
      </c>
      <c r="D9" s="15">
        <v>97800</v>
      </c>
      <c r="E9" s="18">
        <v>0.3246</v>
      </c>
      <c r="G9" s="7">
        <v>0.90772671490450019</v>
      </c>
      <c r="H9" s="7">
        <v>0.97674206023217369</v>
      </c>
      <c r="J9" s="7">
        <v>3.6049922064629203E-2</v>
      </c>
      <c r="K9" s="7">
        <v>5.438587698224874E-2</v>
      </c>
      <c r="M9" s="9">
        <v>14.979936737799582</v>
      </c>
      <c r="N9" s="9">
        <v>9.7404933907902649</v>
      </c>
      <c r="O9" s="11">
        <v>12.166447647335463</v>
      </c>
    </row>
  </sheetData>
  <mergeCells count="5">
    <mergeCell ref="G2:H2"/>
    <mergeCell ref="J2:K2"/>
    <mergeCell ref="M2:O2"/>
    <mergeCell ref="B2:B3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I_Product_Demand</vt:lpstr>
      <vt:lpstr>I_Routing_Factors</vt:lpstr>
      <vt:lpstr>I_Network_Design_Param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Landi</dc:creator>
  <cp:lastModifiedBy>Angelo Passero</cp:lastModifiedBy>
  <dcterms:created xsi:type="dcterms:W3CDTF">2018-02-12T11:34:01Z</dcterms:created>
  <dcterms:modified xsi:type="dcterms:W3CDTF">2018-02-22T17:53:57Z</dcterms:modified>
</cp:coreProperties>
</file>