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5" yWindow="7650" windowWidth="19230" windowHeight="4335"/>
  </bookViews>
  <sheets>
    <sheet name="A1" sheetId="237" r:id="rId1"/>
    <sheet name="A2" sheetId="238" r:id="rId2"/>
    <sheet name="A3" sheetId="239" r:id="rId3"/>
    <sheet name="A4" sheetId="240" r:id="rId4"/>
    <sheet name="A5" sheetId="243" r:id="rId5"/>
    <sheet name="A6" sheetId="247" r:id="rId6"/>
    <sheet name="A7" sheetId="250" r:id="rId7"/>
    <sheet name="A8" sheetId="248" r:id="rId8"/>
    <sheet name="A9" sheetId="241" r:id="rId9"/>
    <sheet name="A10" sheetId="245" r:id="rId10"/>
    <sheet name="A11" sheetId="249" r:id="rId11"/>
    <sheet name="A12" sheetId="242" r:id="rId12"/>
    <sheet name="A13" sheetId="244" r:id="rId13"/>
    <sheet name="A14" sheetId="246" r:id="rId14"/>
    <sheet name="A15" sheetId="251" r:id="rId15"/>
    <sheet name="A16" sheetId="252" r:id="rId16"/>
    <sheet name="A17" sheetId="253" r:id="rId17"/>
    <sheet name="A18" sheetId="254" r:id="rId18"/>
    <sheet name="A19" sheetId="255" r:id="rId19"/>
    <sheet name="A20" sheetId="256" r:id="rId20"/>
    <sheet name="A21" sheetId="257" r:id="rId21"/>
    <sheet name="A22" sheetId="259" r:id="rId22"/>
    <sheet name="A23" sheetId="260" r:id="rId23"/>
    <sheet name="B1" sheetId="170" r:id="rId24"/>
    <sheet name="B2" sheetId="171" r:id="rId25"/>
    <sheet name="B3" sheetId="172" r:id="rId26"/>
    <sheet name="B4" sheetId="175" r:id="rId27"/>
    <sheet name="B5" sheetId="179" r:id="rId28"/>
    <sheet name="B6" sheetId="182" r:id="rId29"/>
    <sheet name="B7" sheetId="180" r:id="rId30"/>
    <sheet name="B8" sheetId="173" r:id="rId31"/>
    <sheet name="B9" sheetId="177" r:id="rId32"/>
    <sheet name="B10" sheetId="181" r:id="rId33"/>
    <sheet name="B11" sheetId="174" r:id="rId34"/>
    <sheet name="B12" sheetId="176" r:id="rId35"/>
    <sheet name="B13" sheetId="178" r:id="rId36"/>
    <sheet name="B14" sheetId="183" r:id="rId37"/>
    <sheet name="C1" sheetId="185" r:id="rId38"/>
    <sheet name="C2" sheetId="186" r:id="rId39"/>
    <sheet name="C3" sheetId="187" r:id="rId40"/>
    <sheet name="C4" sheetId="188" r:id="rId41"/>
    <sheet name="C5" sheetId="191" r:id="rId42"/>
    <sheet name="C6" sheetId="195" r:id="rId43"/>
    <sheet name="C7" sheetId="198" r:id="rId44"/>
    <sheet name="C8" sheetId="196" r:id="rId45"/>
    <sheet name="C9" sheetId="189" r:id="rId46"/>
    <sheet name="C10" sheetId="193" r:id="rId47"/>
    <sheet name="C11" sheetId="197" r:id="rId48"/>
    <sheet name="C12" sheetId="190" r:id="rId49"/>
    <sheet name="C13" sheetId="192" r:id="rId50"/>
    <sheet name="C14" sheetId="194" r:id="rId51"/>
    <sheet name="C15" sheetId="199" r:id="rId52"/>
    <sheet name="D1" sheetId="578" r:id="rId53"/>
    <sheet name="D2" sheetId="579" r:id="rId54"/>
    <sheet name="D3" sheetId="580" r:id="rId55"/>
    <sheet name="D4" sheetId="581" r:id="rId56"/>
    <sheet name="D5" sheetId="582" r:id="rId57"/>
    <sheet name="D6" sheetId="583" r:id="rId58"/>
    <sheet name="D7" sheetId="584" r:id="rId59"/>
    <sheet name="D8" sheetId="585" r:id="rId60"/>
    <sheet name="D9" sheetId="586" r:id="rId61"/>
    <sheet name="D10" sheetId="587" r:id="rId62"/>
    <sheet name="D11" sheetId="588" r:id="rId63"/>
    <sheet name="D12" sheetId="589" r:id="rId64"/>
    <sheet name="D13" sheetId="590" r:id="rId65"/>
    <sheet name="D14" sheetId="591" r:id="rId66"/>
    <sheet name="D15" sheetId="592" r:id="rId67"/>
    <sheet name="D16" sheetId="593" r:id="rId68"/>
    <sheet name="D17" sheetId="594" r:id="rId69"/>
    <sheet name="D18" sheetId="595" r:id="rId70"/>
    <sheet name="D19" sheetId="596" r:id="rId71"/>
    <sheet name="D20" sheetId="597" r:id="rId72"/>
    <sheet name="D21" sheetId="598" r:id="rId73"/>
    <sheet name="D22" sheetId="599" r:id="rId74"/>
    <sheet name="D23" sheetId="600" r:id="rId75"/>
    <sheet name="D24" sheetId="601" r:id="rId76"/>
    <sheet name="D25" sheetId="602" r:id="rId77"/>
    <sheet name="D26" sheetId="603" r:id="rId78"/>
    <sheet name="D27" sheetId="604" r:id="rId79"/>
    <sheet name="D28" sheetId="605" r:id="rId80"/>
    <sheet name="D29" sheetId="606" r:id="rId81"/>
    <sheet name="D30" sheetId="607" r:id="rId82"/>
    <sheet name="D31" sheetId="608" r:id="rId83"/>
    <sheet name="D32" sheetId="609" r:id="rId84"/>
    <sheet name="D33" sheetId="610" r:id="rId85"/>
    <sheet name="D34" sheetId="611" r:id="rId86"/>
    <sheet name="D35" sheetId="612" r:id="rId87"/>
    <sheet name="D36" sheetId="613" r:id="rId88"/>
    <sheet name="D37" sheetId="614" r:id="rId89"/>
    <sheet name="D38" sheetId="615" r:id="rId90"/>
    <sheet name="D39" sheetId="616" r:id="rId91"/>
    <sheet name="D40" sheetId="617" r:id="rId92"/>
  </sheets>
  <definedNames>
    <definedName name="_xlnm.Print_Area" localSheetId="9">'A10'!$A$1:$K$31</definedName>
    <definedName name="_xlnm.Print_Area" localSheetId="10">'A11'!$A$1:$K$31</definedName>
    <definedName name="_xlnm.Print_Area" localSheetId="11">'A12'!$A$1:$K$31</definedName>
    <definedName name="_xlnm.Print_Area" localSheetId="12">'A13'!$A$1:$K$31</definedName>
    <definedName name="_xlnm.Print_Area" localSheetId="13">'A14'!$A$1:$K$31</definedName>
    <definedName name="_xlnm.Print_Area" localSheetId="14">'A15'!$A$1:$K$31</definedName>
    <definedName name="_xlnm.Print_Area" localSheetId="18">'A19'!$A$1:$K$31</definedName>
    <definedName name="_xlnm.Print_Area" localSheetId="19">'A20'!$A$1:$K$31</definedName>
    <definedName name="_xlnm.Print_Area" localSheetId="20">'A21'!$A$1:$K$31</definedName>
    <definedName name="_xlnm.Print_Area" localSheetId="21">'A22'!$A$1:$K$31</definedName>
    <definedName name="_xlnm.Print_Area" localSheetId="22">'A23'!$A$1:$K$31</definedName>
    <definedName name="_xlnm.Print_Area" localSheetId="4">'A5'!$A$1:$K$31</definedName>
    <definedName name="_xlnm.Print_Area" localSheetId="5">'A6'!$A$1:$K$31</definedName>
    <definedName name="_xlnm.Print_Area" localSheetId="6">'A7'!$A$1:$K$31</definedName>
    <definedName name="_xlnm.Print_Area" localSheetId="7">'A8'!$A$1:$K$31</definedName>
    <definedName name="_xlnm.Print_Area" localSheetId="8">'A9'!$A$1:$K$31</definedName>
    <definedName name="_xlnm.Print_Area" localSheetId="32">'B10'!$A$1:$K$31</definedName>
    <definedName name="_xlnm.Print_Area" localSheetId="33">'B11'!$A$1:$K$31</definedName>
    <definedName name="_xlnm.Print_Area" localSheetId="34">'B12'!$A$1:$K$31</definedName>
    <definedName name="_xlnm.Print_Area" localSheetId="35">'B13'!$A$1:$K$31</definedName>
    <definedName name="_xlnm.Print_Area" localSheetId="36">'B14'!$A$1:$K$31</definedName>
    <definedName name="_xlnm.Print_Area" localSheetId="25">'B3'!$A$1:$K$31</definedName>
    <definedName name="_xlnm.Print_Area" localSheetId="26">'B4'!$A$1:$K$31</definedName>
    <definedName name="_xlnm.Print_Area" localSheetId="27">'B5'!$A$1:$K$31</definedName>
    <definedName name="_xlnm.Print_Area" localSheetId="28">'B6'!$A$1:$K$31</definedName>
    <definedName name="_xlnm.Print_Area" localSheetId="29">'B7'!$A$1:$K$31</definedName>
    <definedName name="_xlnm.Print_Area" localSheetId="30">'B8'!$A$1:$K$31</definedName>
    <definedName name="_xlnm.Print_Area" localSheetId="31">'B9'!$A$1:$K$31</definedName>
    <definedName name="_xlnm.Print_Area" localSheetId="54">'D3'!$A$1:$J$11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0" i="595" l="1"/>
  <c r="C10" i="595"/>
  <c r="F7" i="595"/>
  <c r="F10" i="595" s="1"/>
  <c r="E7" i="595"/>
  <c r="E7" i="594"/>
  <c r="E10" i="594" s="1"/>
  <c r="C10" i="594"/>
  <c r="C10" i="593"/>
  <c r="E7" i="592"/>
  <c r="E8" i="592"/>
  <c r="F8" i="587"/>
  <c r="D8" i="587"/>
  <c r="F7" i="594" l="1"/>
  <c r="F10" i="594" s="1"/>
  <c r="I30" i="182" l="1"/>
  <c r="K10" i="182" s="1"/>
  <c r="K8" i="182"/>
  <c r="K9" i="182"/>
  <c r="K12" i="182"/>
  <c r="K18" i="182"/>
  <c r="K7" i="182"/>
  <c r="J12" i="182"/>
  <c r="J10" i="182"/>
  <c r="J9" i="182"/>
  <c r="J7" i="182"/>
  <c r="I19" i="182"/>
  <c r="F30" i="182"/>
  <c r="H8" i="182" s="1"/>
  <c r="I8" i="182"/>
  <c r="I9" i="182"/>
  <c r="I10" i="182"/>
  <c r="I12" i="182"/>
  <c r="I18" i="182"/>
  <c r="I7" i="182"/>
  <c r="F19" i="182"/>
  <c r="E7" i="182"/>
  <c r="E19" i="182"/>
  <c r="D19" i="182"/>
  <c r="C19" i="182"/>
  <c r="C30" i="182"/>
  <c r="D7" i="182"/>
  <c r="J8" i="182" l="1"/>
  <c r="J18" i="182"/>
  <c r="H7" i="182"/>
  <c r="G12" i="182"/>
  <c r="G9" i="182"/>
  <c r="G18" i="182"/>
  <c r="G10" i="182"/>
  <c r="G8" i="182"/>
  <c r="G19" i="182" s="1"/>
  <c r="G7" i="182"/>
  <c r="H12" i="182"/>
  <c r="H9" i="182"/>
  <c r="H18" i="182"/>
  <c r="H10" i="182"/>
  <c r="H19" i="182" l="1"/>
  <c r="C10" i="596" l="1"/>
  <c r="F7" i="579" l="1"/>
  <c r="F8" i="579"/>
  <c r="C10" i="602" l="1"/>
  <c r="C10" i="591"/>
  <c r="C10" i="590"/>
  <c r="D8" i="590" s="1"/>
  <c r="D7" i="590" l="1"/>
  <c r="D10" i="590" s="1"/>
  <c r="D7" i="591"/>
  <c r="D10" i="591" s="1"/>
  <c r="E8" i="597"/>
  <c r="E8" i="596" l="1"/>
  <c r="E7" i="596"/>
  <c r="D10" i="596"/>
  <c r="E10" i="596" l="1"/>
  <c r="F8" i="596" s="1"/>
  <c r="E7" i="593"/>
  <c r="F7" i="596" l="1"/>
  <c r="F10" i="596" s="1"/>
  <c r="E10" i="613"/>
  <c r="G7" i="613"/>
  <c r="E8" i="600"/>
  <c r="D10" i="600"/>
  <c r="D10" i="597"/>
  <c r="E7" i="597"/>
  <c r="E10" i="597" s="1"/>
  <c r="F8" i="597" s="1"/>
  <c r="F7" i="613" l="1"/>
  <c r="F10" i="613" s="1"/>
  <c r="G10" i="613"/>
  <c r="F7" i="597"/>
  <c r="F10" i="597" s="1"/>
  <c r="H7" i="613" l="1"/>
  <c r="H10" i="613"/>
  <c r="D10" i="606" l="1"/>
  <c r="E7" i="606"/>
  <c r="D10" i="605"/>
  <c r="E8" i="605"/>
  <c r="E7" i="605"/>
  <c r="D10" i="602"/>
  <c r="E7" i="602"/>
  <c r="E10" i="602" s="1"/>
  <c r="E7" i="600"/>
  <c r="E10" i="600" s="1"/>
  <c r="F8" i="600" s="1"/>
  <c r="D10" i="593"/>
  <c r="E8" i="593"/>
  <c r="E10" i="593" s="1"/>
  <c r="F8" i="593" s="1"/>
  <c r="D10" i="592"/>
  <c r="C10" i="592"/>
  <c r="G10" i="589"/>
  <c r="C10" i="589"/>
  <c r="G10" i="588"/>
  <c r="H8" i="588" s="1"/>
  <c r="C10" i="588"/>
  <c r="D7" i="588" s="1"/>
  <c r="G10" i="587"/>
  <c r="E10" i="587"/>
  <c r="F7" i="587" s="1"/>
  <c r="C10" i="587"/>
  <c r="D7" i="587" s="1"/>
  <c r="I7" i="587"/>
  <c r="G10" i="586"/>
  <c r="H7" i="586" s="1"/>
  <c r="E10" i="586"/>
  <c r="F8" i="586" s="1"/>
  <c r="C10" i="586"/>
  <c r="D8" i="586" s="1"/>
  <c r="I8" i="586"/>
  <c r="I7" i="586"/>
  <c r="G10" i="585"/>
  <c r="H7" i="585" s="1"/>
  <c r="E10" i="585"/>
  <c r="G10" i="584"/>
  <c r="H7" i="584" s="1"/>
  <c r="E10" i="584"/>
  <c r="F8" i="584" s="1"/>
  <c r="I10" i="583"/>
  <c r="G10" i="583"/>
  <c r="C10" i="583"/>
  <c r="I10" i="582"/>
  <c r="J8" i="582" s="1"/>
  <c r="G10" i="582"/>
  <c r="C10" i="582"/>
  <c r="D7" i="582" s="1"/>
  <c r="I10" i="581"/>
  <c r="J8" i="581" s="1"/>
  <c r="I10" i="580"/>
  <c r="J8" i="580" s="1"/>
  <c r="E10" i="579"/>
  <c r="D10" i="579"/>
  <c r="C10" i="579"/>
  <c r="E10" i="578"/>
  <c r="D10" i="578"/>
  <c r="C10" i="578"/>
  <c r="F8" i="578"/>
  <c r="F7" i="578"/>
  <c r="D7" i="583" l="1"/>
  <c r="D10" i="583"/>
  <c r="D7" i="589"/>
  <c r="D10" i="589" s="1"/>
  <c r="D7" i="586"/>
  <c r="D10" i="586" s="1"/>
  <c r="H8" i="586"/>
  <c r="H10" i="586" s="1"/>
  <c r="F7" i="602"/>
  <c r="H7" i="583"/>
  <c r="H7" i="582"/>
  <c r="H8" i="582"/>
  <c r="E10" i="592"/>
  <c r="F8" i="592" s="1"/>
  <c r="H7" i="587"/>
  <c r="H10" i="587" s="1"/>
  <c r="H7" i="588"/>
  <c r="H10" i="588" s="1"/>
  <c r="D8" i="588"/>
  <c r="D10" i="588" s="1"/>
  <c r="J7" i="582"/>
  <c r="J10" i="582" s="1"/>
  <c r="D8" i="582"/>
  <c r="D10" i="582" s="1"/>
  <c r="E10" i="606"/>
  <c r="E10" i="605"/>
  <c r="F7" i="605" s="1"/>
  <c r="F7" i="600"/>
  <c r="F10" i="600" s="1"/>
  <c r="H7" i="589"/>
  <c r="H10" i="589" s="1"/>
  <c r="F10" i="587"/>
  <c r="I10" i="587"/>
  <c r="D10" i="587"/>
  <c r="H8" i="585"/>
  <c r="H10" i="585" s="1"/>
  <c r="J7" i="583"/>
  <c r="J10" i="583" s="1"/>
  <c r="J7" i="581"/>
  <c r="J10" i="581" s="1"/>
  <c r="I10" i="586"/>
  <c r="J7" i="586" s="1"/>
  <c r="F7" i="584"/>
  <c r="F10" i="584" s="1"/>
  <c r="H8" i="584"/>
  <c r="H10" i="584" s="1"/>
  <c r="F10" i="578"/>
  <c r="G7" i="578" s="1"/>
  <c r="J7" i="580"/>
  <c r="J10" i="580" s="1"/>
  <c r="F7" i="585"/>
  <c r="F10" i="585" s="1"/>
  <c r="F7" i="586"/>
  <c r="F10" i="586" s="1"/>
  <c r="F7" i="593"/>
  <c r="F10" i="593" s="1"/>
  <c r="F10" i="579"/>
  <c r="G8" i="579" s="1"/>
  <c r="F7" i="606" l="1"/>
  <c r="F10" i="606"/>
  <c r="H10" i="582"/>
  <c r="F10" i="602"/>
  <c r="F7" i="592"/>
  <c r="F10" i="592" s="1"/>
  <c r="H10" i="583"/>
  <c r="F8" i="605"/>
  <c r="F10" i="605" s="1"/>
  <c r="G8" i="578"/>
  <c r="G10" i="578" s="1"/>
  <c r="J7" i="587"/>
  <c r="J10" i="587" s="1"/>
  <c r="G7" i="579"/>
  <c r="G10" i="579" s="1"/>
  <c r="J8" i="586"/>
  <c r="J10" i="586" s="1"/>
</calcChain>
</file>

<file path=xl/sharedStrings.xml><?xml version="1.0" encoding="utf-8"?>
<sst xmlns="http://schemas.openxmlformats.org/spreadsheetml/2006/main" count="3378" uniqueCount="336">
  <si>
    <t>GR1</t>
  </si>
  <si>
    <t>GR2</t>
  </si>
  <si>
    <t>GR3</t>
  </si>
  <si>
    <t>Totale</t>
  </si>
  <si>
    <t>V.A</t>
  </si>
  <si>
    <t>%</t>
  </si>
  <si>
    <t>TOTALE</t>
  </si>
  <si>
    <t>Radio Uno</t>
  </si>
  <si>
    <t>Radio Due</t>
  </si>
  <si>
    <t>Radio Tre</t>
  </si>
  <si>
    <t>Soggetti politici</t>
  </si>
  <si>
    <t>Partito Democratico</t>
  </si>
  <si>
    <t>Fratelli d'Italia</t>
  </si>
  <si>
    <t>L'Altra Europa con Tsipras</t>
  </si>
  <si>
    <t>Altro</t>
  </si>
  <si>
    <t>Soggetti istituzionali</t>
  </si>
  <si>
    <t>Presidente della Repubblica</t>
  </si>
  <si>
    <t>Presidente del Senato</t>
  </si>
  <si>
    <t>Presidente della Camera</t>
  </si>
  <si>
    <t>Presidente del Consiglio</t>
  </si>
  <si>
    <t>Governo/Ministri/Sottosegretari</t>
  </si>
  <si>
    <t>Unione Europea</t>
  </si>
  <si>
    <t>Tab. B3 - Tempo di parola dei soggetti politici ed istituzionali nei programmi extra-gr di rete e di testata. Rete Radio 24 Il sole 24 ore - Testata Radio 24 Il sole 24 ore</t>
  </si>
  <si>
    <t>Rete Radio 24 Il sole 24 ore</t>
  </si>
  <si>
    <t>Testata Rete Radio 24 Il sole 24 ore</t>
  </si>
  <si>
    <t>Rete m2o</t>
  </si>
  <si>
    <t>Testata m2o</t>
  </si>
  <si>
    <t xml:space="preserve">Tempo di Parola: indica il tempo in cui il soggetto politico/istituzionale parla direttamente in voce
</t>
  </si>
  <si>
    <t>Rete Kiss Kiss</t>
  </si>
  <si>
    <t>Testata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</si>
  <si>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</si>
  <si>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</si>
  <si>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</si>
  <si>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</si>
  <si>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</si>
  <si>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</si>
  <si>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</si>
  <si>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</si>
  <si>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</si>
  <si>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</si>
  <si>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</si>
  <si>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</si>
  <si>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</si>
  <si>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</si>
  <si>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</si>
  <si>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B14 - Tempo di parola dei soggetti politici ed istituzionali nei programmi extra-gr di rete e di testata. Rete Radio Italia - Testata Radio Italia Notizie</t>
  </si>
  <si>
    <t>Rete Radio Italia</t>
  </si>
  <si>
    <t>Testata Radio Italia Notizie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</si>
  <si>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</si>
  <si>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</si>
  <si>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</si>
  <si>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</si>
  <si>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</si>
  <si>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</si>
  <si>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</si>
  <si>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</si>
  <si>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</si>
  <si>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</si>
  <si>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</si>
  <si>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</si>
  <si>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</si>
  <si>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</si>
  <si>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</si>
  <si>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</si>
  <si>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</si>
  <si>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</si>
  <si>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</si>
  <si>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</si>
  <si>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Genere</t>
  </si>
  <si>
    <t>Radio Deejay</t>
  </si>
  <si>
    <t>Radio Capital</t>
  </si>
  <si>
    <t>Radio 101</t>
  </si>
  <si>
    <t>Radio 105</t>
  </si>
  <si>
    <t>Radio 24</t>
  </si>
  <si>
    <t>Radio Kiss Kiss</t>
  </si>
  <si>
    <t>Virgin Radio</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</si>
  <si>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</si>
  <si>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</si>
  <si>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</si>
  <si>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</si>
  <si>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</si>
  <si>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Radio m2o</t>
  </si>
  <si>
    <t>Radio RTL 102.5</t>
  </si>
  <si>
    <t>Radio Dimensione Suono</t>
  </si>
  <si>
    <t>Radio Monte Carlo</t>
  </si>
  <si>
    <t>Radio Italia</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</si>
  <si>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</si>
  <si>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</si>
  <si>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t>Progr. di rete</t>
  </si>
  <si>
    <t>Progr. di testata</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</si>
  <si>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</si>
  <si>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</si>
  <si>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</si>
  <si>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Tab. A18 - Tempo di antenna dei soggetti politici ed istituzionali nei Radiogiornali RAI - edizioni principali</t>
  </si>
  <si>
    <t>Tab. A19 - Tempo di notizia, parola e antenna  dei soggetti politici ed istituzionali nei Radiogiornali di Radio 24 Il Sole 24 ore - edizioni principali</t>
  </si>
  <si>
    <t>MoVimento 5 Stelle</t>
  </si>
  <si>
    <t>Tab. D15 - Tempo di parola dei soggetti politici ed istituzionali (escluso Governo) secondo la variabile sesso nei programmi extra-gr di rete e di testata. Reti Radio Uno, Radio Due, Radio Tre</t>
  </si>
  <si>
    <t>Tab. D16 - Tempo di parola dei soggetti politici ed istituzionali (escluso Governo) secondo la variabile sesso nei programmi extra-gr di Radio 24 Il Sole 24 ore</t>
  </si>
  <si>
    <t>Tab. D27 - Tempo di parola dei soggetti politici ed istituzionali (escluso Governo) secondo la variabile sesso nei programmi extra-gr di Radio Italia</t>
  </si>
  <si>
    <t>Tab. D28 - Tempo di parola dei membri del Governo e del Presidente del Consiglio secondo la variabile sesso nei programmi extra-gr di rete e di testata. Reti: Radio Uno, Radio Due, Radio Tre</t>
  </si>
  <si>
    <t>Tab. D29 - Tempo di parola dei membri del Governo e del Presidente del Consiglio secondo la variabile sesso nei programmi extra-gr di Radio 24 Il Sole 24 ore</t>
  </si>
  <si>
    <t>Tab. D40 - Tempo di parola dei membri del Governo e del Presidente del Consiglio secondo la variabile sesso nei programmi extra-gr di Radio Italia</t>
  </si>
  <si>
    <t>Tab. A9 - Tempo di notizia, parola e antenna  dei soggetti politici ed istituzionali nei Radiogiornali di m2o - tutte le edizioni</t>
  </si>
  <si>
    <t>Tab. A12 - Tempo di notizia, parola e antenna  dei soggetti politici ed istituzionali nei Radiogiornali di Radio Kiss Kiss - tutte le edizioni</t>
  </si>
  <si>
    <t>Tab. A5 - Tempo di notizia, parola e antenna  dei soggetti politici ed istituzionali nei Radiogiornali di Radio 101 - tutte le edizioni</t>
  </si>
  <si>
    <t>Tab. A13 - Tempo di notizia, parola e antenna dei soggetti politici ed istituzionali nei Radiogiornali di RTL 102.5 - tutte le edizioni</t>
  </si>
  <si>
    <t>Tab. A10 - Tempo di notizia, parola e antenna  dei soggetti politici ed istituzionali nei Radiogiornali di Radio Deejay - tutte le edizioni</t>
  </si>
  <si>
    <t>Tab. A14 - Tempo di notizia, parola e antenna dei soggetti politici ed istituzionali nei Radiogiornali di Radio Dimensione Suono - tutte le edizioni</t>
  </si>
  <si>
    <t>Tab. A6 - Tempo di notizia, parola e antenna dei soggetti politici ed istituzionali nei Radiogiornali di Virgin Radio - tutte le edizioni</t>
  </si>
  <si>
    <t>Tab. A11 - Tempo di notizia, parola e antenna  dei soggetti politici ed istituzionali nei Radiogiornali di Radio Capital - tutte le edizioni</t>
  </si>
  <si>
    <t>Tab. B4 - Tempo di parola dei soggetti politici ed istituzionali nei programmi extra-gr di rete e di testata. Rete Radio 101 - Testata Pagina 101</t>
  </si>
  <si>
    <t>Tab. B5 - Tempo di parola dei soggetti politici ed istituzionali nei programmi extra-gr di rete e di testata. Rete Virgin Radio - Testata Virgin Radio</t>
  </si>
  <si>
    <t>Tab. B8 - Tempo di parola dei soggetti politici ed istituzionali nei programmi extra-gr di rete e di testata. Rete m2o - Testata m2o</t>
  </si>
  <si>
    <t>Tab. B9 - Tempo di parola dei soggetti politici ed istituzionali nei programmi extra-gr di rete e di testata. Rete Radio Deejay - Testata Radio Deejay</t>
  </si>
  <si>
    <t>Tab. B10 - Tempo di parola dei soggetti politici ed istituzionali nei programmi extra-gr di rete e di testata. Rete Radio Capital - Testata Radio Capital</t>
  </si>
  <si>
    <t>Tab. B11 - Tempo di parola dei soggetti politici ed istituzionali nei programmi extra-gr di rete e di testata. Rete Kiss Kiss - Testata Kiss Kiss</t>
  </si>
  <si>
    <t>Tab. B12 - Tempo di parola dei soggetti politici ed istituzionali nei programmi extra-gr di rete e di testata. Rete RTL 102.5 - Testata RTL 102.5</t>
  </si>
  <si>
    <t>Tab. B13 - Tempo di parola dei soggetti politici ed istituzionali nei programmi extra-gr di rete e di testata. Rete RDS - Testata RDS</t>
  </si>
  <si>
    <t>Tab. D5 - Tempo di parola dei soggetti politici ed istituzionali (escluso Governo) secondo la variabile sesso nei Radiogiornali di Radio 24, Radio m2o, Radio Deejay, Radio Capital - tutte le edizioni</t>
  </si>
  <si>
    <t>Tab. D7 - Tempo di parola dei soggetti politici ed istituzionali (escluso Governo) secondo la variabile sesso nei Radiogiornali di Radio Kiss Kiss, Radio RTL 102.5, Radio Dimensione Suono, Radio Italia - tutte le edizioni</t>
  </si>
  <si>
    <t>Tab. D6 - Tempo di parola dei membri del Governo e del Presidente del Consiglio secondo la variabile sesso nei Radiogiornali di Radio 24, Radio m2o, Radio Deejay, Radio Capital - tutte le edizioni</t>
  </si>
  <si>
    <t>Tab. D8 - Tempo di parola dei membri del Governo e del Presidente del Consiglio secondo la variabile sesso nei Radiogiornali di Radio Kiss Kiss, Radio RTL 102.5, Radio Dimensione Suono, Radio Italia - tutte le edizioni</t>
  </si>
  <si>
    <t>Tab. D17 - Tempo di parola dei soggetti politici ed istituzionali (escluso Governo) secondo la variabile sesso nei programmi extra-gr di Radio 101</t>
  </si>
  <si>
    <t>Tab. D18 - Tempo di parola dei soggetti politici ed istituzionali (escluso Governo) secondo la variabile sesso nei programmi extra-gr di Virgin Radio</t>
  </si>
  <si>
    <t>Tab. D21 - Tempo di parola dei soggetti politici ed istituzionali (escluso Governo) secondo la variabile sesso nei programmi extra-gr di Radio m2o</t>
  </si>
  <si>
    <t>Tab. D22 - Tempo di parola dei soggetti politici ed istituzionali (escluso Governo) secondo la variabile sesso nei programmi extra-gr di Radio Deejay</t>
  </si>
  <si>
    <t>Tab. D23 - Tempo di parola dei soggetti politici ed istituzionali (escluso Governo) secondo la variabile sesso nei programmi extra-gr di Radio Capital</t>
  </si>
  <si>
    <t>Tab. D24 - Tempo di parola dei soggetti politici ed istituzionali (escluso Governo) secondo la variabile sesso nei programmi extra-gr di Radio Kiss Kiss</t>
  </si>
  <si>
    <t>Tab. D25 - Tempo di parola dei soggetti politici ed istituzionali (escluso Governo) secondo la variabile sesso nei programmi extra-gr di Radio RTL 102.5</t>
  </si>
  <si>
    <t>Tab. D26 - Tempo di parola dei soggetti politici ed istituzionali (escluso Governo) secondo la variabile sesso nei programmi extra-gr di Radio Dimensione Suono</t>
  </si>
  <si>
    <t>Tab. D30 - Tempo di parola dei membri del Governo e del Presidente del Consiglio secondo la variabile sesso nei programmi extra-gr di Radio 101</t>
  </si>
  <si>
    <t>Tab. D31 - Tempo di parola dei membri del Governo e del Presidente del Consiglio secondo la variabile sesso nei programmi extra-gr di Virgin Radio</t>
  </si>
  <si>
    <t>Tab. D34 - Tempo di parola dei membri del Governo e del Presidente del Consiglio secondo la variabile sesso nei programmi extra-gr di Radio m2o</t>
  </si>
  <si>
    <t>Tab. D35 - Tempo di parola dei membri del Governo e del Presidente del Consiglio secondo la variabile sesso nei programmi extra-gr di Radio Deejay</t>
  </si>
  <si>
    <t>Tab. D36 - Tempo di parola dei membri del Governo e del Presidente del Consiglio secondo la variabile sesso nei programmi extra-gr di Radio Capital</t>
  </si>
  <si>
    <t>Tab. D37 - Tempo di parola dei membri del Governo e del Presidente del Consiglio secondo la variabile sesso nei programmi extra-gr di Radio Kiss Kiss</t>
  </si>
  <si>
    <t>Tab. D39 - Tempo di parola dei membri del Governo e del Presidente del Consiglio secondo la variabile sesso nei programmi extra-gr di Radio Dimensione Suono</t>
  </si>
  <si>
    <t>Tab. D38 - Tempo di parola dei membri del Governo e del Presidente del Consiglio secondo la variabile sesso nei programmi extra-gr di Radio RTL 102.5</t>
  </si>
  <si>
    <t xml:space="preserve">Tempo di Parola: indica il tempo in cui il soggetto politico/istituzionale parla direttamente in voce
Rete Kiss Kiss:
Testata Kiss Kiss:  </t>
  </si>
  <si>
    <t xml:space="preserve">Tempo di Parola: indica il tempo in cui il soggetto politico/istituzionale parla direttamente in voce
Rete RDS: 
Testata RDS: </t>
  </si>
  <si>
    <t>Tab. C1 - Tempo di parola dei soggetti del pluralismo politico nei programmi extra-gr fasce di programmazione. Radio Uno</t>
  </si>
  <si>
    <t>Tab. C2 - Tempo di parola dei soggetti del pluralismo politico nei programmi extra-gr fasce di programmazione. Radio Due</t>
  </si>
  <si>
    <t>Tab. C3 - Tempo di parola dei soggetti del pluralismo politico nei programmi extra-gr fasce di programmazione. Radio Tre</t>
  </si>
  <si>
    <t>Tab. C4 - Tempo di parola dei soggetti del pluralismo politico nei programmi extra-gr fasce di programmazione. Radio 24 ore Il Sole 24 ore</t>
  </si>
  <si>
    <t>Tab. C5 - Tempo di parola dei soggetti del pluralismo politico nei programmi extra-gr fasce di programmazione. Radio 101</t>
  </si>
  <si>
    <t>Tab. C6 - Tempo di parola dei soggetti del pluralismo politico nei programmi extra-gr fasce di programmazione. Virgin Radio</t>
  </si>
  <si>
    <t>Tab. C9 - Tempo di parola dei soggetti del pluralismo politico nei programmi extra-gr fasce di programmazione. Radio m2o</t>
  </si>
  <si>
    <t>Tab. C10 - Tempo di parola dei soggetti del pluralismo politico nei programmi extra-gr fasce di programmazione. Radio Deejay</t>
  </si>
  <si>
    <t>Tab. C11 - Tempo di parola dei soggetti del pluralismo politico nei programmi extra-gr fasce di programmazione. Radio Capital</t>
  </si>
  <si>
    <t>Tab. C12 - Tempo di parola dei soggetti del pluralismo politico nei programmi extra-gr fasce di programmazione. Radio Kiss Kiss</t>
  </si>
  <si>
    <t>Tab. C13 - Tempo di parola dei soggetti del pluralismo politico nei programmi extra-gr fasce di programmazione. Radio RTL 102.5</t>
  </si>
  <si>
    <t>Tab. C14 - Tempo di parola dei soggetti del pluralismo politico nei programmi extra-gr fasce di programmazione. Radio Dimensione Suono</t>
  </si>
  <si>
    <t>Tab. C15 - Tempo di parola dei soggetti del pluralismo politico nei programmi extra-gr fasce di programmazione. Radio Italia</t>
  </si>
  <si>
    <t>Tab. A8 - Tempo di notizia, parola e antenna  dei soggetti politici ed istituzionali nei Radiogiornali di Radio Monte Carlo - tutte le edizioni</t>
  </si>
  <si>
    <t>Tab. A7 - Tempo di notizia, parola e antenna dei soggetti politici ed istituzionali nei Radiogiornali di Radio Studio 105 - tutte le edizioni</t>
  </si>
  <si>
    <r>
      <t xml:space="preserve">Tab. B1 - Tempo di parola dei soggetti politici ed istituzionali nei programmi extra-gr </t>
    </r>
    <r>
      <rPr>
        <b/>
        <sz val="11"/>
        <color rgb="FF000000"/>
        <rFont val="Calibri"/>
        <family val="2"/>
      </rPr>
      <t xml:space="preserve">di rete. </t>
    </r>
    <r>
      <rPr>
        <b/>
        <sz val="11"/>
        <color rgb="FF000000"/>
        <rFont val="Calibri"/>
        <family val="2"/>
      </rPr>
      <t>R</t>
    </r>
    <r>
      <rPr>
        <b/>
        <sz val="11"/>
        <color rgb="FF000000"/>
        <rFont val="Calibri"/>
        <family val="2"/>
      </rPr>
      <t>adio Uno, Radio Due, Radio Tre</t>
    </r>
  </si>
  <si>
    <t>Tab. B2 - Tempo di parola dei soggetti politici ed istituzionali nei programmi extr-gr di testata. Radio Uno, Radio Due, Radio Tre</t>
  </si>
  <si>
    <t>Tab. B7 - Tempo di parola dei soggetti politici ed istituzionali nei programmi extra-gr di rete e di testata. Rete Radio Monte Carlo - Testata Radio Monte Carlo</t>
  </si>
  <si>
    <t xml:space="preserve">Tempo di Parola: indica il tempo in cui il soggetto politico/istituzionale parla direttamente in voce
Rete m2o: 
Testata m2o: </t>
  </si>
  <si>
    <t>Tab. C8 - Tempo di parola dei soggetti del pluralismo politico nei programmi extra-gr fasce di programmazione. Radio Monte Carlo</t>
  </si>
  <si>
    <t>Tab. C7 - Tempo di parola dei soggetti del pluralismo politico nei programmi extra-gr fasce di programmazione. Radio 105</t>
  </si>
  <si>
    <t>Tab. D3 - Tempo di parola dei soggetti politici ed istituzionali (escluso Governo) secondo la variabile sesso nei Radiogiornali di Radio 101, Virgin Radio, Radio 105, Radio Monte Carlo - tutte le edizioni</t>
  </si>
  <si>
    <t>Tab. D4 - Tempo di parola dei membri del Governo e del Presidente del Consiglio secondo la variabile sesso nei Radiogiornali di Radio 101, Virgin Radio, Radio 105, Radio Monte Carlo - tutte le edizioni</t>
  </si>
  <si>
    <t>Tab. D20 - Tempo di parola dei soggetti politici ed istituzionali (escluso Governo) secondo la variabile sesso nei programmi extra-gr di Radio Monte Carlo</t>
  </si>
  <si>
    <t>Tab. D19 - Tempo di parola dei soggetti politici ed istituzionali (escluso Governo) secondo la variabile sesso nei programmi extra-gr di Radio 105</t>
  </si>
  <si>
    <t>Tab. D32 - Tempo di parola dei membri del Governo e del Presidente del Consiglio secondo la variabile sesso nei programmi extra-gr di Radio 105</t>
  </si>
  <si>
    <t>Tab. D33 - Tempo di parola dei membri del Governo e del Presidente del Consiglio secondo la variabile sesso nei programmi extra-gr di Radio Monte Carlo</t>
  </si>
  <si>
    <t xml:space="preserve">Tempo di Parola: indica il tempo in cui il soggetto politico/istituzionale parla direttamente in voce
Rete Radio Italia: 
Testata Radio Italia Notizie: </t>
  </si>
  <si>
    <t>Testata Videonews</t>
  </si>
  <si>
    <t>Tab. B6 - Tempo di parola dei soggetti politici ed istituzionali nei programmi extra-gr di rete e di testata. Rete Radio 105 network - Testata Videonews</t>
  </si>
  <si>
    <t>Lega</t>
  </si>
  <si>
    <t>Forza Italia</t>
  </si>
  <si>
    <t>Noi con l'Italia</t>
  </si>
  <si>
    <t>+Europa - Centro Democratico</t>
  </si>
  <si>
    <t>Civica popolare-AP-Psi-Area Civica</t>
  </si>
  <si>
    <t>Liberi e Uguali</t>
  </si>
  <si>
    <t>Per le autonomie - Minoranze Linguistiche</t>
  </si>
  <si>
    <t>Tab. A20 - Tempo di notizia, parola e antenna  dei soggetti politici ed istituzionali nei Radiogiornali di Radio Kiss Kiss - edizioni principali</t>
  </si>
  <si>
    <t>Tab. A21 - Tempo di notizia, parola e antenna dei soggetti politici ed istituzionali nei Radiogiornali di RTL 102.5 - edizioni principali</t>
  </si>
  <si>
    <t>Tab. A23 - Tempo di notizia, parola e antenna dei soggetti politici ed istituzionali nei Radiogiornali di Radio Italia - edizioni principali</t>
  </si>
  <si>
    <t>Tab. A22 - Tempo di notizia, parola e antenna dei soggetti politici ed istituzionali nei Radiogiornali di Radio Dimensione Suono - edizioni principali</t>
  </si>
  <si>
    <t>Tempo di Parola: indica il tempo in cui il soggetto politico/istituzionale parla direttamente in voce
Rete Radio Monte Carlo: 
Testata Radio Monte Carlo: Primo mattino</t>
  </si>
  <si>
    <t xml:space="preserve">Tempo di Parola: indica il tempo in cui il soggetto politico/istituzionale parla direttamente in voce
Rete Radio Deejay: 
Testata Radio Deejay: </t>
  </si>
  <si>
    <t>Tempo di Parola: indica il tempo in cui il soggetto politico/istituzionale parla direttamente in voce
Rete Radio Capital: 
Testata Radio Capital: Capital start up, Circo Massimo, Tg zero</t>
  </si>
  <si>
    <t>Tab. D11 - Tempo di parola dei soggetti politici ed istituzionali (escluso Governo) secondo la variabile sesso nei Radiogiornali di Radio 24, Radio Kiss Kiss, Radio RTL 102.5 - edizioni principali</t>
  </si>
  <si>
    <t>Tab. D12 - Tempo di parola dei membri del Governo e del Presidente del Consiglio secondo la variabile sesso nei Radiogiornali di Radio 24, Radio Kiss Kiss, Radio RTL 102.5 - edizioni principali</t>
  </si>
  <si>
    <t>Tab. D13 - Tempo di parola dei soggetti politici ed istituzionali (escluso Governo) secondo la variabile sesso nei Radiogiornali di Radio Dimensione Suono, Radio Italia - edizioni principali</t>
  </si>
  <si>
    <t>Tab. D14 - Tempo di parola dei membri del Governo e del Presidente del Consiglio secondo la variabile sesso nei Radiogiornali di Radio Dimensione Suono, Radio Italia - edizioni principali</t>
  </si>
  <si>
    <t>Periodo dal 01.05.2018 al 31.05.2018</t>
  </si>
  <si>
    <r>
      <t xml:space="preserve">Tempo di Parola: indica il tempo in cui il soggetto politico/istituzionale parla direttamente in voce
</t>
    </r>
    <r>
      <rPr>
        <sz val="11"/>
        <rFont val="Calibri"/>
        <family val="2"/>
      </rPr>
      <t>Radio Uno:
Radio Due: Caterpillar, Caterpillar AM, I provinciali
Radio Tre: Fahrenheit, Radio3 mondo, Radio3 scienza, Tutta la città ne parla</t>
    </r>
  </si>
  <si>
    <r>
      <t xml:space="preserve">Tempo di Parola: indica il tempo in cui il soggetto politico/istituzionale parla direttamente in voce
</t>
    </r>
    <r>
      <rPr>
        <sz val="11"/>
        <rFont val="Calibri"/>
        <family val="2"/>
      </rPr>
      <t xml:space="preserve">Radio Uno: 6 su Radio1, Caffè Europa, Coltivando il futuro, Est-ovest, Fuorigioco, Gioco a Premier, GR 1 economia, I viaggi di Radio1, Inviato speciale, Italia sotto inchiesta, La radio ne parla, Prima Radio1, Radio anch'io, Senza titolo, Speciale GR 1, Tra poco in edicola, Tre di cuori, Un giorno da pecora, Zapping Radio1 
Radio Due: 
Radio Tre: </t>
    </r>
  </si>
  <si>
    <t>Tempo di Parola: indica il tempo in cui il soggetto politico/istituzionale parla direttamente in voce
Rete Radio 24: Due di denari
Testata Radio 24: 24 Mattino, 24 Mattino con Oscar Giannino, Effetto giorno, Effetto notte, Europa Europa, I funamboli, La versione di Oscar, La zanzara, Si può fare, Speciale GR 24</t>
  </si>
  <si>
    <t xml:space="preserve">Tempo di Parola: indica il tempo in cui il soggetto politico/istituzionale parla direttamente in voce
Rete Radio 101: La banda di R101
Testata Pagina 101: </t>
  </si>
  <si>
    <t xml:space="preserve">Tempo di Parola: indica il tempo in cui il soggetto politico/istituzionale parla direttamente in voce
Rete Virgin Radio: Rock &amp; talk
Testata Virgin Radio: </t>
  </si>
  <si>
    <t>Tempo di Parola: indica il tempo in cui il soggetto politico/istituzionale parla direttamente in voce
Rete Radio 105 network: Tutto esaurito
Testata Videonews: 105 Matrix</t>
  </si>
  <si>
    <t>Tempo di Parola: indica il tempo in cui il soggetto politico/istituzionale parla direttamente in voce
Rete RTL 102.5: Protagonisti, Suite 102.5
Testata RTL 102.5: Non stop news</t>
  </si>
  <si>
    <t>4:03:56</t>
  </si>
  <si>
    <t>35,88%</t>
  </si>
  <si>
    <t>26,79%</t>
  </si>
  <si>
    <t>1:33:06</t>
  </si>
  <si>
    <t>37,58%</t>
  </si>
  <si>
    <t>30,37%</t>
  </si>
  <si>
    <t>5:37:02</t>
  </si>
  <si>
    <t>36,33%</t>
  </si>
  <si>
    <t>27,70%</t>
  </si>
  <si>
    <t>3:26:09</t>
  </si>
  <si>
    <t>30,32%</t>
  </si>
  <si>
    <t>22,64%</t>
  </si>
  <si>
    <t>1:09:02</t>
  </si>
  <si>
    <t>27,86%</t>
  </si>
  <si>
    <t>22,52%</t>
  </si>
  <si>
    <t>4:35:11</t>
  </si>
  <si>
    <t>29,66%</t>
  </si>
  <si>
    <t>22,61%</t>
  </si>
  <si>
    <t>1:12:41</t>
  </si>
  <si>
    <t>10,69%</t>
  </si>
  <si>
    <t>7,98%</t>
  </si>
  <si>
    <t>0:25:57</t>
  </si>
  <si>
    <t>10,47%</t>
  </si>
  <si>
    <t>8,47%</t>
  </si>
  <si>
    <t>1:38:38</t>
  </si>
  <si>
    <t>10,63%</t>
  </si>
  <si>
    <t>8,11%</t>
  </si>
  <si>
    <t>1:40:50</t>
  </si>
  <si>
    <t>14,83%</t>
  </si>
  <si>
    <t>11,08%</t>
  </si>
  <si>
    <t>0:41:50</t>
  </si>
  <si>
    <t>16,89%</t>
  </si>
  <si>
    <t>13,65%</t>
  </si>
  <si>
    <t>2:22:40</t>
  </si>
  <si>
    <t>15,38%</t>
  </si>
  <si>
    <t>11,72%</t>
  </si>
  <si>
    <t>0:13:56</t>
  </si>
  <si>
    <t>2,05%</t>
  </si>
  <si>
    <t>1,53%</t>
  </si>
  <si>
    <t>0:08:13</t>
  </si>
  <si>
    <t>3,32%</t>
  </si>
  <si>
    <t>2,68%</t>
  </si>
  <si>
    <t>0:22:09</t>
  </si>
  <si>
    <t>2,39%</t>
  </si>
  <si>
    <t>1,82%</t>
  </si>
  <si>
    <t>0:03:31</t>
  </si>
  <si>
    <t>0,52%</t>
  </si>
  <si>
    <t>0,39%</t>
  </si>
  <si>
    <t>0,38%</t>
  </si>
  <si>
    <t>0,29%</t>
  </si>
  <si>
    <t>0:01:26</t>
  </si>
  <si>
    <t>0,58%</t>
  </si>
  <si>
    <t>0,47%</t>
  </si>
  <si>
    <t>0,15%</t>
  </si>
  <si>
    <t>0,12%</t>
  </si>
  <si>
    <t>0:00:05</t>
  </si>
  <si>
    <t>0,01%</t>
  </si>
  <si>
    <t>0:00:55</t>
  </si>
  <si>
    <t>0,37%</t>
  </si>
  <si>
    <t>0,30%</t>
  </si>
  <si>
    <t>0:01:00</t>
  </si>
  <si>
    <t>0,11%</t>
  </si>
  <si>
    <t>0,08%</t>
  </si>
  <si>
    <t>0:00:14</t>
  </si>
  <si>
    <t>0,03%</t>
  </si>
  <si>
    <t>0,02%</t>
  </si>
  <si>
    <t>0:38:32</t>
  </si>
  <si>
    <t>5,67%</t>
  </si>
  <si>
    <t>4,23%</t>
  </si>
  <si>
    <t>0:07:16</t>
  </si>
  <si>
    <t>2,93%</t>
  </si>
  <si>
    <t>2,37%</t>
  </si>
  <si>
    <t>0:45:48</t>
  </si>
  <si>
    <t>4,94%</t>
  </si>
  <si>
    <t>3,76%</t>
  </si>
  <si>
    <t>11:19:54</t>
  </si>
  <si>
    <t>100,00%</t>
  </si>
  <si>
    <t>74,68%</t>
  </si>
  <si>
    <t>4:07:45</t>
  </si>
  <si>
    <t>80,83%</t>
  </si>
  <si>
    <t>15:27:39</t>
  </si>
  <si>
    <t>76,23%</t>
  </si>
  <si>
    <t>V.A.</t>
  </si>
  <si>
    <t>2:36:29</t>
  </si>
  <si>
    <t>17,19%</t>
  </si>
  <si>
    <t>0:35:27</t>
  </si>
  <si>
    <t>11,56%</t>
  </si>
  <si>
    <t>3:11:56</t>
  </si>
  <si>
    <t>15,77%</t>
  </si>
  <si>
    <t>0:03:27</t>
  </si>
  <si>
    <t>0,28%</t>
  </si>
  <si>
    <t>0:08:15</t>
  </si>
  <si>
    <t>0,91%</t>
  </si>
  <si>
    <t>0:08:33</t>
  </si>
  <si>
    <t>2,79%</t>
  </si>
  <si>
    <t>0:16:48</t>
  </si>
  <si>
    <t>1,38%</t>
  </si>
  <si>
    <t>0:47:23</t>
  </si>
  <si>
    <t>5,20%</t>
  </si>
  <si>
    <t>0:06:55</t>
  </si>
  <si>
    <t>2,26%</t>
  </si>
  <si>
    <t>0:54:18</t>
  </si>
  <si>
    <t>4,46%</t>
  </si>
  <si>
    <t>0:14:56</t>
  </si>
  <si>
    <t>1,64%</t>
  </si>
  <si>
    <t>0:07:52</t>
  </si>
  <si>
    <t>2,57%</t>
  </si>
  <si>
    <t>0:22:48</t>
  </si>
  <si>
    <t>1,87%</t>
  </si>
  <si>
    <t>3:50:30</t>
  </si>
  <si>
    <t>25,32%</t>
  </si>
  <si>
    <t>0:58:47</t>
  </si>
  <si>
    <t>19,18%</t>
  </si>
  <si>
    <t>4:49:17</t>
  </si>
  <si>
    <t>23,76%</t>
  </si>
  <si>
    <t>15:10:24</t>
  </si>
  <si>
    <t>5:06:32</t>
  </si>
  <si>
    <t>20:16:56</t>
  </si>
  <si>
    <t>0:02:55</t>
  </si>
  <si>
    <t>47,17%</t>
  </si>
  <si>
    <t>32,83%</t>
  </si>
  <si>
    <t>0:01:44</t>
  </si>
  <si>
    <t>28,03%</t>
  </si>
  <si>
    <t>19,51%</t>
  </si>
  <si>
    <t>0:00:32</t>
  </si>
  <si>
    <t>8,63%</t>
  </si>
  <si>
    <t>6,00%</t>
  </si>
  <si>
    <t>16,17%</t>
  </si>
  <si>
    <t>11,26%</t>
  </si>
  <si>
    <t>0:06:11</t>
  </si>
  <si>
    <t>69,60%</t>
  </si>
  <si>
    <t>0:01:17</t>
  </si>
  <si>
    <t>14,45%</t>
  </si>
  <si>
    <t>0:00:06</t>
  </si>
  <si>
    <t>1,13%</t>
  </si>
  <si>
    <t>0:01:19</t>
  </si>
  <si>
    <t>14,82%</t>
  </si>
  <si>
    <t>0:02:42</t>
  </si>
  <si>
    <t>30,40%</t>
  </si>
  <si>
    <t>0:08:53</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</si>
</sst>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11"/>
      <color rgb="FF000000"/>
      <name val="Calibri"/>
      <family val="2"/>
    </font>
    <font>
      <sz val="11"/>
      <name val="Calibri"/>
      <family val="2"/>
    </font>
    <font>
      <sz val="11"/>
      <color rgb="FF000000"/>
      <name val="Calibri"/>
      <family val="2"/>
    </font>
    <font>
      <b/>
      <i/>
      <sz val="11"/>
      <color rgb="FF000000"/>
      <name val="Calibri"/>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s>
  <cellStyleXfs count="158">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1" fillId="0" borderId="0"/>
    <xf numFmtId="0" fontId="27" fillId="0" borderId="0"/>
    <xf numFmtId="9" fontId="21" fillId="0" borderId="0" applyFont="0" applyFill="0" applyBorder="0" applyAlignment="0" applyProtection="0"/>
    <xf numFmtId="0" fontId="21" fillId="0" borderId="0"/>
    <xf numFmtId="0" fontId="27" fillId="0" borderId="0"/>
    <xf numFmtId="0" fontId="27" fillId="0" borderId="0"/>
    <xf numFmtId="0" fontId="27" fillId="0" borderId="0"/>
    <xf numFmtId="0" fontId="27" fillId="0" borderId="0"/>
    <xf numFmtId="0" fontId="21" fillId="0" borderId="0"/>
    <xf numFmtId="0" fontId="21" fillId="0" borderId="0"/>
    <xf numFmtId="0" fontId="27" fillId="0" borderId="0"/>
    <xf numFmtId="0" fontId="27" fillId="0" borderId="0"/>
    <xf numFmtId="0" fontId="21" fillId="0" borderId="0"/>
    <xf numFmtId="0" fontId="21" fillId="0" borderId="0"/>
    <xf numFmtId="0" fontId="27" fillId="0" borderId="0"/>
    <xf numFmtId="0" fontId="21" fillId="0" borderId="0"/>
    <xf numFmtId="9" fontId="21"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9" fillId="0" borderId="0"/>
    <xf numFmtId="0" fontId="18" fillId="0" borderId="0"/>
    <xf numFmtId="0" fontId="29" fillId="0" borderId="0"/>
    <xf numFmtId="0" fontId="17" fillId="0" borderId="0"/>
    <xf numFmtId="9" fontId="29" fillId="0" borderId="0" applyFont="0" applyFill="0" applyBorder="0" applyAlignment="0" applyProtection="0"/>
    <xf numFmtId="0" fontId="16" fillId="0" borderId="0"/>
    <xf numFmtId="0" fontId="15" fillId="0" borderId="0"/>
    <xf numFmtId="0" fontId="14" fillId="0" borderId="0"/>
    <xf numFmtId="0" fontId="21" fillId="0" borderId="0"/>
    <xf numFmtId="0" fontId="14" fillId="0" borderId="0"/>
    <xf numFmtId="0" fontId="31" fillId="0" borderId="0"/>
    <xf numFmtId="0" fontId="13" fillId="0" borderId="0"/>
    <xf numFmtId="9" fontId="31" fillId="0" borderId="0" applyFont="0" applyFill="0" applyBorder="0" applyAlignment="0" applyProtection="0"/>
    <xf numFmtId="0" fontId="13" fillId="0" borderId="0"/>
    <xf numFmtId="0" fontId="12" fillId="0" borderId="0"/>
    <xf numFmtId="0" fontId="11" fillId="0" borderId="0"/>
    <xf numFmtId="0" fontId="10" fillId="0" borderId="0"/>
    <xf numFmtId="0" fontId="9"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86">
    <xf numFmtId="0" fontId="0" fillId="0" borderId="0" xfId="0"/>
    <xf numFmtId="0" fontId="21" fillId="0" borderId="0" xfId="97"/>
    <xf numFmtId="0" fontId="20" fillId="0" borderId="0" xfId="97" applyFont="1"/>
    <xf numFmtId="0" fontId="21" fillId="0" borderId="0" xfId="97" applyFont="1"/>
    <xf numFmtId="0" fontId="21" fillId="0" borderId="9" xfId="97" applyBorder="1" applyAlignment="1"/>
    <xf numFmtId="46" fontId="25" fillId="0" borderId="6" xfId="97" applyNumberFormat="1" applyFont="1" applyBorder="1" applyAlignment="1">
      <alignment horizontal="center"/>
    </xf>
    <xf numFmtId="10" fontId="25" fillId="0" borderId="7" xfId="99" applyNumberFormat="1" applyFont="1" applyBorder="1" applyAlignment="1">
      <alignment horizontal="center"/>
    </xf>
    <xf numFmtId="10" fontId="25" fillId="0" borderId="5" xfId="99" applyNumberFormat="1" applyFont="1" applyBorder="1" applyAlignment="1">
      <alignment horizontal="center"/>
    </xf>
    <xf numFmtId="46" fontId="25" fillId="0" borderId="4" xfId="97" applyNumberFormat="1" applyFont="1" applyBorder="1" applyAlignment="1">
      <alignment horizontal="center"/>
    </xf>
    <xf numFmtId="46" fontId="25" fillId="0" borderId="6" xfId="97" applyNumberFormat="1" applyFont="1" applyFill="1" applyBorder="1" applyAlignment="1">
      <alignment horizontal="center"/>
    </xf>
    <xf numFmtId="20" fontId="20" fillId="0" borderId="5" xfId="97" applyNumberFormat="1" applyFont="1" applyBorder="1" applyAlignment="1">
      <alignment horizontal="center"/>
    </xf>
    <xf numFmtId="0" fontId="21" fillId="0" borderId="0" xfId="97" applyAlignment="1">
      <alignment horizontal="center"/>
    </xf>
    <xf numFmtId="46" fontId="24" fillId="0" borderId="5" xfId="99" applyNumberFormat="1" applyFont="1" applyBorder="1" applyAlignment="1">
      <alignment horizontal="center"/>
    </xf>
    <xf numFmtId="46" fontId="25" fillId="0" borderId="5" xfId="99" applyNumberFormat="1" applyFont="1" applyBorder="1" applyAlignment="1">
      <alignment horizontal="center"/>
    </xf>
    <xf numFmtId="0" fontId="21" fillId="0" borderId="9" xfId="97" applyBorder="1"/>
    <xf numFmtId="46" fontId="24" fillId="0" borderId="0" xfId="97" applyNumberFormat="1" applyFont="1" applyBorder="1" applyAlignment="1">
      <alignment horizontal="center"/>
    </xf>
    <xf numFmtId="10" fontId="24" fillId="0" borderId="0" xfId="99" applyNumberFormat="1" applyFont="1" applyBorder="1" applyAlignment="1">
      <alignment horizontal="center"/>
    </xf>
    <xf numFmtId="46" fontId="24" fillId="0" borderId="8" xfId="99" applyNumberFormat="1" applyFont="1" applyBorder="1" applyAlignment="1">
      <alignment horizontal="center"/>
    </xf>
    <xf numFmtId="46" fontId="24" fillId="0" borderId="4" xfId="97" applyNumberFormat="1" applyFont="1" applyBorder="1" applyAlignment="1">
      <alignment horizontal="center"/>
    </xf>
    <xf numFmtId="0" fontId="21" fillId="0" borderId="0" xfId="97" applyAlignment="1">
      <alignment horizontal="right"/>
    </xf>
    <xf numFmtId="10" fontId="24" fillId="0" borderId="5" xfId="99" applyNumberFormat="1" applyFont="1" applyFill="1" applyBorder="1" applyAlignment="1">
      <alignment horizontal="center"/>
    </xf>
    <xf numFmtId="46" fontId="24" fillId="0" borderId="4" xfId="97" applyNumberFormat="1" applyFont="1" applyFill="1" applyBorder="1" applyAlignment="1">
      <alignment horizontal="center"/>
    </xf>
    <xf numFmtId="10" fontId="24" fillId="0" borderId="4" xfId="99" applyNumberFormat="1" applyFont="1" applyFill="1" applyBorder="1" applyAlignment="1">
      <alignment horizontal="center"/>
    </xf>
    <xf numFmtId="10" fontId="24" fillId="0" borderId="4" xfId="99" applyNumberFormat="1" applyFont="1" applyFill="1" applyBorder="1" applyAlignment="1">
      <alignment horizontal="right"/>
    </xf>
    <xf numFmtId="10" fontId="24" fillId="0" borderId="5" xfId="99" applyNumberFormat="1" applyFont="1" applyFill="1" applyBorder="1" applyAlignment="1">
      <alignment horizontal="right"/>
    </xf>
    <xf numFmtId="0" fontId="21" fillId="0" borderId="0" xfId="97" applyAlignment="1">
      <alignment wrapText="1"/>
    </xf>
    <xf numFmtId="0" fontId="21" fillId="0" borderId="0" xfId="97" applyAlignment="1">
      <alignment vertical="center"/>
    </xf>
    <xf numFmtId="0" fontId="21" fillId="0" borderId="0" xfId="97" applyAlignment="1">
      <alignment vertical="center" wrapText="1"/>
    </xf>
    <xf numFmtId="10" fontId="24" fillId="0" borderId="0" xfId="99" applyNumberFormat="1" applyFont="1" applyFill="1" applyBorder="1" applyAlignment="1">
      <alignment horizontal="center"/>
    </xf>
    <xf numFmtId="46" fontId="24" fillId="0" borderId="0" xfId="97" applyNumberFormat="1" applyFont="1" applyFill="1" applyBorder="1" applyAlignment="1">
      <alignment horizontal="center"/>
    </xf>
    <xf numFmtId="46" fontId="25" fillId="0" borderId="7" xfId="97" applyNumberFormat="1" applyFont="1" applyFill="1" applyBorder="1" applyAlignment="1">
      <alignment horizontal="center"/>
    </xf>
    <xf numFmtId="0" fontId="21" fillId="0" borderId="0" xfId="97" applyFill="1"/>
    <xf numFmtId="0" fontId="21" fillId="0" borderId="4" xfId="97" applyFill="1" applyBorder="1" applyAlignment="1"/>
    <xf numFmtId="0" fontId="21" fillId="0" borderId="5" xfId="97" applyFill="1" applyBorder="1" applyAlignment="1"/>
    <xf numFmtId="0" fontId="24" fillId="0" borderId="4" xfId="97" applyFont="1" applyFill="1" applyBorder="1" applyAlignment="1"/>
    <xf numFmtId="0" fontId="24" fillId="0" borderId="5" xfId="97" applyFont="1" applyFill="1" applyBorder="1" applyAlignment="1"/>
    <xf numFmtId="46" fontId="21" fillId="0" borderId="0" xfId="97" applyNumberFormat="1"/>
    <xf numFmtId="0" fontId="20" fillId="0" borderId="0" xfId="97" applyFont="1" applyFill="1"/>
    <xf numFmtId="0" fontId="21" fillId="0" borderId="0" xfId="97" applyFill="1" applyAlignment="1">
      <alignment horizontal="right"/>
    </xf>
    <xf numFmtId="0" fontId="21" fillId="0" borderId="9" xfId="97" applyFill="1" applyBorder="1" applyAlignment="1"/>
    <xf numFmtId="0" fontId="24" fillId="0" borderId="9" xfId="97" applyFont="1" applyFill="1" applyBorder="1" applyAlignment="1"/>
    <xf numFmtId="0" fontId="24" fillId="0" borderId="10" xfId="97" applyFont="1" applyFill="1" applyBorder="1" applyAlignment="1">
      <alignment horizontal="left"/>
    </xf>
    <xf numFmtId="0" fontId="24" fillId="0" borderId="9" xfId="97" applyFont="1" applyBorder="1" applyAlignment="1"/>
    <xf numFmtId="0" fontId="32" fillId="0" borderId="0" xfId="97" applyFont="1"/>
    <xf numFmtId="0" fontId="21" fillId="0" borderId="0" xfId="97" applyBorder="1"/>
    <xf numFmtId="0" fontId="24" fillId="0" borderId="16" xfId="97" applyFont="1" applyFill="1" applyBorder="1" applyAlignment="1">
      <alignment horizontal="left"/>
    </xf>
    <xf numFmtId="0" fontId="25" fillId="0" borderId="16" xfId="97" applyFont="1" applyFill="1" applyBorder="1" applyAlignment="1">
      <alignment horizontal="left"/>
    </xf>
    <xf numFmtId="46" fontId="25" fillId="0" borderId="17" xfId="97" applyNumberFormat="1" applyFont="1" applyFill="1" applyBorder="1" applyAlignment="1">
      <alignment horizontal="center"/>
    </xf>
    <xf numFmtId="10" fontId="25" fillId="0" borderId="17" xfId="99" applyNumberFormat="1" applyFont="1" applyFill="1" applyBorder="1" applyAlignment="1">
      <alignment horizontal="center"/>
    </xf>
    <xf numFmtId="10" fontId="25" fillId="0" borderId="15" xfId="99" applyNumberFormat="1" applyFont="1" applyFill="1" applyBorder="1" applyAlignment="1">
      <alignment horizontal="center"/>
    </xf>
    <xf numFmtId="0" fontId="26" fillId="0" borderId="16" xfId="97" applyFont="1" applyFill="1" applyBorder="1" applyAlignment="1">
      <alignment vertical="center"/>
    </xf>
    <xf numFmtId="0" fontId="26" fillId="0" borderId="16" xfId="97" applyFont="1" applyFill="1" applyBorder="1"/>
    <xf numFmtId="0" fontId="20" fillId="0" borderId="17" xfId="97" applyFont="1" applyBorder="1" applyAlignment="1">
      <alignment horizontal="center"/>
    </xf>
    <xf numFmtId="0" fontId="20" fillId="0" borderId="15" xfId="97" applyFont="1" applyBorder="1" applyAlignment="1">
      <alignment horizontal="center"/>
    </xf>
    <xf numFmtId="46" fontId="21" fillId="0" borderId="17" xfId="100" applyNumberFormat="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17" xfId="97" applyFont="1" applyFill="1" applyBorder="1" applyAlignment="1">
      <alignment horizontal="center"/>
    </xf>
    <xf numFmtId="46" fontId="1" fillId="0" borderId="17" xfId="157" applyNumberFormat="1" applyBorder="1" applyAlignment="1">
      <alignment horizontal="center"/>
    </xf>
    <xf numFmtId="46" fontId="21" fillId="0" borderId="17" xfId="100" applyNumberFormat="1" applyFill="1" applyBorder="1" applyAlignment="1">
      <alignment horizontal="center"/>
    </xf>
    <xf numFmtId="10" fontId="1" fillId="0" borderId="17" xfId="99" applyNumberFormat="1" applyFont="1" applyBorder="1" applyAlignment="1">
      <alignment horizontal="center"/>
    </xf>
    <xf numFmtId="10" fontId="1" fillId="0" borderId="15" xfId="99" applyNumberFormat="1" applyFont="1" applyBorder="1" applyAlignment="1">
      <alignment horizontal="center"/>
    </xf>
    <xf numFmtId="46" fontId="21" fillId="0" borderId="18" xfId="100" applyNumberFormat="1" applyFill="1" applyBorder="1" applyAlignment="1">
      <alignment horizontal="center"/>
    </xf>
    <xf numFmtId="10" fontId="1" fillId="0" borderId="19" xfId="99" applyNumberFormat="1" applyFont="1" applyBorder="1" applyAlignment="1">
      <alignment horizontal="center"/>
    </xf>
    <xf numFmtId="0" fontId="24" fillId="0" borderId="20" xfId="97" applyFont="1" applyFill="1" applyBorder="1" applyAlignment="1">
      <alignment horizontal="left"/>
    </xf>
    <xf numFmtId="46" fontId="21" fillId="0" borderId="21" xfId="100" applyNumberFormat="1" applyFill="1" applyBorder="1" applyAlignment="1">
      <alignment horizontal="center"/>
    </xf>
    <xf numFmtId="10" fontId="1" fillId="0" borderId="21" xfId="99" applyNumberFormat="1" applyFont="1" applyBorder="1" applyAlignment="1">
      <alignment horizontal="center"/>
    </xf>
    <xf numFmtId="46" fontId="21" fillId="0" borderId="22" xfId="100" applyNumberFormat="1" applyFill="1" applyBorder="1" applyAlignment="1">
      <alignment horizontal="center"/>
    </xf>
    <xf numFmtId="10" fontId="1" fillId="0" borderId="23" xfId="99" applyNumberFormat="1" applyFont="1" applyBorder="1" applyAlignment="1">
      <alignment horizontal="center"/>
    </xf>
    <xf numFmtId="0" fontId="24" fillId="0" borderId="24" xfId="97" applyFont="1" applyFill="1" applyBorder="1" applyAlignment="1">
      <alignment horizontal="left"/>
    </xf>
    <xf numFmtId="0" fontId="25" fillId="0" borderId="24" xfId="97" applyFont="1" applyFill="1" applyBorder="1" applyAlignment="1">
      <alignment horizontal="left"/>
    </xf>
    <xf numFmtId="46" fontId="25" fillId="0" borderId="25" xfId="97" applyNumberFormat="1" applyFont="1" applyFill="1" applyBorder="1" applyAlignment="1">
      <alignment horizontal="center"/>
    </xf>
    <xf numFmtId="10" fontId="25" fillId="0" borderId="25" xfId="99" applyNumberFormat="1" applyFont="1" applyFill="1" applyBorder="1" applyAlignment="1">
      <alignment horizontal="center"/>
    </xf>
    <xf numFmtId="10" fontId="25" fillId="0" borderId="23" xfId="99" applyNumberFormat="1" applyFont="1" applyFill="1" applyBorder="1" applyAlignment="1">
      <alignment horizontal="center"/>
    </xf>
    <xf numFmtId="0" fontId="26" fillId="0" borderId="24" xfId="97" applyFont="1" applyFill="1" applyBorder="1" applyAlignment="1">
      <alignment vertical="center"/>
    </xf>
    <xf numFmtId="0" fontId="26" fillId="0" borderId="24" xfId="97" applyFont="1" applyFill="1" applyBorder="1"/>
    <xf numFmtId="0" fontId="20" fillId="0" borderId="25" xfId="97" applyFont="1" applyBorder="1" applyAlignment="1">
      <alignment horizontal="center"/>
    </xf>
    <xf numFmtId="0" fontId="20" fillId="0" borderId="23" xfId="97" applyFont="1" applyBorder="1" applyAlignment="1">
      <alignment horizontal="center"/>
    </xf>
    <xf numFmtId="46" fontId="1" fillId="0" borderId="25" xfId="157" applyNumberFormat="1" applyBorder="1" applyAlignment="1">
      <alignment horizontal="center"/>
    </xf>
    <xf numFmtId="10" fontId="1" fillId="0" borderId="25" xfId="99" applyNumberFormat="1" applyFont="1" applyBorder="1" applyAlignment="1">
      <alignment horizontal="center"/>
    </xf>
    <xf numFmtId="46" fontId="21" fillId="0" borderId="25" xfId="100" applyNumberFormat="1" applyBorder="1" applyAlignment="1">
      <alignment horizontal="center"/>
    </xf>
    <xf numFmtId="46" fontId="1" fillId="0" borderId="25" xfId="157" applyNumberFormat="1" applyBorder="1"/>
    <xf numFmtId="46" fontId="25" fillId="0" borderId="25" xfId="97" applyNumberFormat="1" applyFont="1" applyFill="1" applyBorder="1" applyAlignment="1">
      <alignment horizontal="right"/>
    </xf>
    <xf numFmtId="10" fontId="25" fillId="0" borderId="23" xfId="99" applyNumberFormat="1" applyFont="1" applyFill="1" applyBorder="1" applyAlignment="1">
      <alignment horizontal="right"/>
    </xf>
    <xf numFmtId="10" fontId="1" fillId="0" borderId="23" xfId="99" applyNumberFormat="1" applyFont="1" applyBorder="1"/>
    <xf numFmtId="0" fontId="20" fillId="0" borderId="25" xfId="97" applyFont="1" applyFill="1" applyBorder="1" applyAlignment="1">
      <alignment horizontal="center"/>
    </xf>
    <xf numFmtId="46" fontId="1" fillId="0" borderId="25" xfId="157" applyNumberFormat="1" applyFont="1" applyBorder="1" applyAlignment="1">
      <alignment horizontal="center"/>
    </xf>
    <xf numFmtId="46" fontId="28" fillId="0" borderId="25" xfId="157" applyNumberFormat="1" applyFont="1" applyBorder="1" applyAlignment="1">
      <alignment horizontal="center"/>
    </xf>
    <xf numFmtId="46" fontId="1" fillId="0" borderId="7" xfId="157" applyNumberFormat="1" applyBorder="1" applyAlignment="1">
      <alignment horizontal="center"/>
    </xf>
    <xf numFmtId="10" fontId="24" fillId="0" borderId="25" xfId="99" applyNumberFormat="1" applyFont="1" applyFill="1" applyBorder="1" applyAlignment="1">
      <alignment horizontal="center"/>
    </xf>
    <xf numFmtId="46" fontId="25" fillId="0" borderId="25" xfId="97" applyNumberFormat="1" applyFont="1" applyBorder="1" applyAlignment="1">
      <alignment horizontal="center"/>
    </xf>
    <xf numFmtId="46" fontId="11" fillId="0" borderId="25" xfId="145" applyNumberFormat="1" applyFill="1" applyBorder="1" applyAlignment="1">
      <alignment horizontal="center"/>
    </xf>
    <xf numFmtId="10" fontId="24" fillId="0" borderId="25" xfId="99" applyNumberFormat="1" applyFont="1" applyBorder="1" applyAlignment="1">
      <alignment horizontal="center"/>
    </xf>
    <xf numFmtId="46" fontId="11" fillId="2" borderId="25" xfId="145" applyNumberFormat="1" applyFill="1" applyBorder="1" applyAlignment="1">
      <alignment horizontal="center"/>
    </xf>
    <xf numFmtId="46" fontId="24" fillId="0" borderId="25" xfId="97" applyNumberFormat="1" applyFont="1" applyBorder="1" applyAlignment="1">
      <alignment horizontal="center"/>
    </xf>
    <xf numFmtId="10" fontId="24" fillId="0" borderId="23" xfId="99" applyNumberFormat="1" applyFont="1" applyBorder="1" applyAlignment="1">
      <alignment horizontal="center"/>
    </xf>
    <xf numFmtId="46" fontId="13" fillId="0" borderId="25" xfId="143" applyNumberFormat="1" applyFill="1" applyBorder="1" applyAlignment="1">
      <alignment horizontal="center"/>
    </xf>
    <xf numFmtId="10" fontId="24" fillId="0" borderId="7" xfId="99" applyNumberFormat="1" applyFont="1" applyFill="1" applyBorder="1" applyAlignment="1">
      <alignment horizontal="center"/>
    </xf>
    <xf numFmtId="0" fontId="20" fillId="0" borderId="4" xfId="97"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0" fillId="0" borderId="25" xfId="97" applyFont="1" applyFill="1" applyBorder="1" applyAlignment="1">
      <alignment horizontal="center"/>
    </xf>
    <xf numFmtId="0" fontId="21" fillId="0" borderId="24" xfId="97" applyFill="1" applyBorder="1"/>
    <xf numFmtId="0" fontId="0" fillId="0" borderId="29" xfId="0" applyBorder="1"/>
    <xf numFmtId="10" fontId="25" fillId="0" borderId="25" xfId="99" applyNumberFormat="1" applyFont="1" applyBorder="1" applyAlignment="1">
      <alignment horizontal="center"/>
    </xf>
    <xf numFmtId="0" fontId="21" fillId="0" borderId="24" xfId="97" applyFill="1" applyBorder="1" applyAlignment="1"/>
    <xf numFmtId="10" fontId="25" fillId="0" borderId="23" xfId="99" applyNumberFormat="1" applyFont="1" applyBorder="1" applyAlignment="1">
      <alignment horizontal="center"/>
    </xf>
    <xf numFmtId="0" fontId="24" fillId="0" borderId="24" xfId="97" applyFont="1" applyFill="1" applyBorder="1" applyAlignment="1"/>
    <xf numFmtId="0" fontId="21" fillId="0" borderId="24" xfId="97" applyBorder="1" applyAlignment="1">
      <alignment horizontal="center"/>
    </xf>
    <xf numFmtId="0" fontId="25" fillId="0" borderId="24" xfId="97" applyFont="1" applyBorder="1" applyAlignment="1">
      <alignment horizontal="left"/>
    </xf>
    <xf numFmtId="0" fontId="24" fillId="0" borderId="24" xfId="97" applyFont="1" applyBorder="1" applyAlignment="1">
      <alignment horizontal="left"/>
    </xf>
    <xf numFmtId="46" fontId="25" fillId="0" borderId="23" xfId="97" applyNumberFormat="1" applyFont="1" applyBorder="1" applyAlignment="1">
      <alignment horizontal="center"/>
    </xf>
    <xf numFmtId="0" fontId="21" fillId="0" borderId="24" xfId="97" applyBorder="1"/>
    <xf numFmtId="0" fontId="21" fillId="0" borderId="24" xfId="97" applyBorder="1" applyAlignment="1"/>
    <xf numFmtId="0" fontId="24" fillId="0" borderId="29" xfId="97" applyFont="1" applyFill="1" applyBorder="1" applyAlignment="1">
      <alignment horizontal="left"/>
    </xf>
    <xf numFmtId="0" fontId="25" fillId="0" borderId="29" xfId="97" applyFont="1" applyFill="1" applyBorder="1" applyAlignment="1">
      <alignment horizontal="left"/>
    </xf>
    <xf numFmtId="0" fontId="24" fillId="0" borderId="29" xfId="97" applyFont="1" applyBorder="1" applyAlignment="1">
      <alignment horizontal="left"/>
    </xf>
    <xf numFmtId="0" fontId="25" fillId="0" borderId="29" xfId="97" applyFont="1" applyBorder="1" applyAlignment="1">
      <alignment horizontal="left"/>
    </xf>
    <xf numFmtId="0" fontId="24" fillId="0" borderId="24" xfId="97" applyFont="1" applyBorder="1" applyAlignment="1"/>
    <xf numFmtId="0" fontId="25" fillId="0" borderId="30" xfId="97" applyFont="1" applyBorder="1" applyAlignment="1">
      <alignment horizontal="left"/>
    </xf>
    <xf numFmtId="46" fontId="25" fillId="0" borderId="31" xfId="97" applyNumberFormat="1" applyFont="1" applyBorder="1"/>
    <xf numFmtId="46" fontId="24" fillId="0" borderId="31" xfId="97" applyNumberFormat="1" applyFont="1" applyBorder="1"/>
    <xf numFmtId="46" fontId="25" fillId="0" borderId="32" xfId="97" applyNumberFormat="1" applyFont="1" applyBorder="1"/>
    <xf numFmtId="0" fontId="20" fillId="0" borderId="6" xfId="97" applyFont="1" applyBorder="1" applyAlignment="1">
      <alignment horizontal="center"/>
    </xf>
    <xf numFmtId="0" fontId="20" fillId="0" borderId="25" xfId="97" applyFont="1" applyFill="1" applyBorder="1" applyAlignment="1">
      <alignment horizontal="center"/>
    </xf>
    <xf numFmtId="0" fontId="21" fillId="0" borderId="11" xfId="97" applyFont="1" applyFill="1" applyBorder="1" applyAlignment="1">
      <alignment horizontal="left" vertical="top" wrapText="1"/>
    </xf>
    <xf numFmtId="0" fontId="21" fillId="0" borderId="27" xfId="97" applyFont="1" applyFill="1" applyBorder="1" applyAlignment="1">
      <alignment horizontal="left" vertical="top" wrapText="1"/>
    </xf>
    <xf numFmtId="0" fontId="21" fillId="0" borderId="13" xfId="97" applyFont="1" applyFill="1" applyBorder="1" applyAlignment="1">
      <alignment horizontal="left" vertical="top" wrapText="1"/>
    </xf>
    <xf numFmtId="0" fontId="20" fillId="0" borderId="1" xfId="97" applyFont="1" applyFill="1" applyBorder="1" applyAlignment="1">
      <alignment horizontal="center"/>
    </xf>
    <xf numFmtId="0" fontId="20" fillId="0" borderId="2" xfId="97" applyFont="1" applyFill="1" applyBorder="1" applyAlignment="1">
      <alignment horizontal="center"/>
    </xf>
    <xf numFmtId="0" fontId="20" fillId="0" borderId="3" xfId="97" applyFont="1" applyFill="1" applyBorder="1" applyAlignment="1">
      <alignment horizontal="center"/>
    </xf>
    <xf numFmtId="0" fontId="20" fillId="0" borderId="24" xfId="97" applyFont="1" applyFill="1" applyBorder="1" applyAlignment="1">
      <alignment horizontal="center"/>
    </xf>
    <xf numFmtId="0" fontId="20" fillId="0" borderId="4" xfId="97"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1" fillId="0" borderId="11" xfId="97" applyFill="1" applyBorder="1" applyAlignment="1">
      <alignment horizontal="left" vertical="top" wrapText="1"/>
    </xf>
    <xf numFmtId="0" fontId="21" fillId="0" borderId="27" xfId="97" applyFill="1" applyBorder="1" applyAlignment="1">
      <alignment horizontal="left" vertical="top" wrapText="1"/>
    </xf>
    <xf numFmtId="0" fontId="21" fillId="0" borderId="13" xfId="97" applyFill="1" applyBorder="1" applyAlignment="1">
      <alignment horizontal="left" vertical="top" wrapText="1"/>
    </xf>
    <xf numFmtId="0" fontId="21" fillId="0" borderId="11" xfId="97" applyFont="1" applyBorder="1" applyAlignment="1">
      <alignment horizontal="left" vertical="top" wrapText="1"/>
    </xf>
    <xf numFmtId="0" fontId="21" fillId="0" borderId="27" xfId="97" applyFont="1" applyBorder="1" applyAlignment="1">
      <alignment horizontal="left" vertical="top" wrapText="1"/>
    </xf>
    <xf numFmtId="0" fontId="21" fillId="0" borderId="13" xfId="97" applyFont="1" applyBorder="1" applyAlignment="1">
      <alignment horizontal="left" vertical="top" wrapText="1"/>
    </xf>
    <xf numFmtId="0" fontId="20" fillId="0" borderId="1" xfId="97" applyFont="1" applyBorder="1" applyAlignment="1">
      <alignment horizontal="center"/>
    </xf>
    <xf numFmtId="0" fontId="20" fillId="0" borderId="2" xfId="97" applyFont="1" applyBorder="1" applyAlignment="1">
      <alignment horizontal="center"/>
    </xf>
    <xf numFmtId="0" fontId="20" fillId="0" borderId="3" xfId="97" applyFont="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1" fillId="0" borderId="11" xfId="97" applyFill="1" applyBorder="1" applyAlignment="1">
      <alignment horizontal="left" vertical="top"/>
    </xf>
    <xf numFmtId="0" fontId="21" fillId="0" borderId="27" xfId="97" applyFill="1" applyBorder="1" applyAlignment="1">
      <alignment horizontal="left" vertical="top"/>
    </xf>
    <xf numFmtId="0" fontId="21" fillId="0" borderId="13" xfId="97" applyFill="1" applyBorder="1" applyAlignment="1">
      <alignment horizontal="left" vertical="top"/>
    </xf>
    <xf numFmtId="0" fontId="21" fillId="0" borderId="27" xfId="97" applyBorder="1" applyAlignment="1">
      <alignment horizontal="left" vertical="top" wrapText="1"/>
    </xf>
    <xf numFmtId="0" fontId="21" fillId="0" borderId="13" xfId="97" applyBorder="1" applyAlignment="1">
      <alignment horizontal="left" vertical="top" wrapText="1"/>
    </xf>
    <xf numFmtId="0" fontId="20" fillId="0" borderId="24" xfId="97" applyFont="1" applyBorder="1" applyAlignment="1">
      <alignment horizontal="center"/>
    </xf>
    <xf numFmtId="0" fontId="26" fillId="0" borderId="6" xfId="97" applyFont="1" applyBorder="1" applyAlignment="1">
      <alignment horizontal="center"/>
    </xf>
    <xf numFmtId="0" fontId="26" fillId="0" borderId="4" xfId="97" applyFont="1" applyBorder="1" applyAlignment="1">
      <alignment horizontal="center"/>
    </xf>
    <xf numFmtId="0" fontId="26" fillId="0" borderId="7" xfId="97" applyFont="1" applyBorder="1" applyAlignment="1">
      <alignment horizontal="center"/>
    </xf>
    <xf numFmtId="0" fontId="30" fillId="0" borderId="11" xfId="97" applyFont="1" applyBorder="1" applyAlignment="1">
      <alignment horizontal="left" vertical="top" wrapText="1"/>
    </xf>
    <xf numFmtId="0" fontId="30" fillId="0" borderId="27" xfId="97" applyFont="1" applyBorder="1" applyAlignment="1">
      <alignment horizontal="left" vertical="top" wrapText="1"/>
    </xf>
    <xf numFmtId="0" fontId="30" fillId="0" borderId="13" xfId="97" applyFont="1" applyBorder="1" applyAlignment="1">
      <alignment horizontal="left" vertical="top" wrapText="1"/>
    </xf>
    <xf numFmtId="0" fontId="0" fillId="0" borderId="11" xfId="97" applyFont="1" applyBorder="1" applyAlignment="1">
      <alignment horizontal="left" vertical="top" wrapText="1"/>
    </xf>
    <xf numFmtId="0" fontId="20" fillId="0" borderId="1" xfId="97" applyFont="1" applyFill="1" applyBorder="1" applyAlignment="1">
      <alignment horizontal="center" vertical="center" wrapText="1"/>
    </xf>
    <xf numFmtId="0" fontId="20" fillId="0" borderId="2" xfId="97" applyFont="1" applyFill="1" applyBorder="1" applyAlignment="1">
      <alignment horizontal="center" vertical="center" wrapText="1"/>
    </xf>
    <xf numFmtId="0" fontId="20" fillId="0" borderId="3" xfId="97" applyFont="1" applyFill="1" applyBorder="1" applyAlignment="1">
      <alignment horizontal="center" vertical="center" wrapText="1"/>
    </xf>
    <xf numFmtId="0" fontId="20" fillId="0" borderId="14" xfId="97" applyFont="1" applyFill="1" applyBorder="1" applyAlignment="1">
      <alignment horizontal="center"/>
    </xf>
    <xf numFmtId="0" fontId="21" fillId="0" borderId="12" xfId="97" applyFont="1" applyFill="1" applyBorder="1" applyAlignment="1">
      <alignment horizontal="left" vertical="top" wrapText="1"/>
    </xf>
    <xf numFmtId="0" fontId="20" fillId="0" borderId="1" xfId="97" applyFont="1" applyFill="1" applyBorder="1" applyAlignment="1">
      <alignment horizontal="center" wrapText="1"/>
    </xf>
    <xf numFmtId="0" fontId="20" fillId="0" borderId="2" xfId="97" applyFont="1" applyFill="1" applyBorder="1" applyAlignment="1">
      <alignment horizontal="center" wrapText="1"/>
    </xf>
    <xf numFmtId="0" fontId="20" fillId="0" borderId="3" xfId="97" applyFont="1" applyFill="1" applyBorder="1" applyAlignment="1">
      <alignment horizontal="center" wrapText="1"/>
    </xf>
    <xf numFmtId="0" fontId="20" fillId="0" borderId="16" xfId="97" applyFont="1" applyFill="1" applyBorder="1" applyAlignment="1">
      <alignment horizontal="center"/>
    </xf>
    <xf numFmtId="0" fontId="20" fillId="0" borderId="17" xfId="97" applyFont="1" applyFill="1" applyBorder="1" applyAlignment="1">
      <alignment horizontal="center"/>
    </xf>
    <xf numFmtId="0" fontId="20" fillId="0" borderId="15" xfId="97" applyFont="1" applyFill="1" applyBorder="1" applyAlignment="1">
      <alignment horizontal="center"/>
    </xf>
    <xf numFmtId="0" fontId="21" fillId="0" borderId="26" xfId="97" applyFont="1" applyFill="1" applyBorder="1" applyAlignment="1">
      <alignment horizontal="left" vertical="top" wrapText="1"/>
    </xf>
    <xf numFmtId="0" fontId="21" fillId="0" borderId="28" xfId="97" applyFont="1" applyFill="1" applyBorder="1" applyAlignment="1">
      <alignment horizontal="left" vertical="top" wrapText="1"/>
    </xf>
    <xf numFmtId="0" fontId="20" fillId="0" borderId="2" xfId="97" applyFont="1" applyFill="1" applyBorder="1" applyAlignment="1">
      <alignment horizontal="center" vertical="center"/>
    </xf>
    <xf numFmtId="0" fontId="20" fillId="0" borderId="3" xfId="97" applyFont="1" applyFill="1" applyBorder="1" applyAlignment="1">
      <alignment horizontal="center" vertical="center"/>
    </xf>
    <xf numFmtId="0" fontId="20" fillId="0" borderId="25" xfId="97" applyFont="1" applyFill="1" applyBorder="1" applyAlignment="1">
      <alignment horizontal="center"/>
    </xf>
    <xf numFmtId="0" fontId="20" fillId="0" borderId="23" xfId="97" applyFont="1" applyFill="1" applyBorder="1" applyAlignment="1">
      <alignment horizontal="center"/>
    </xf>
  </cellXfs>
  <cellStyles count="158">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Normale" xfId="0" builtinId="0"/>
    <cellStyle name="Normale 10" xfId="148"/>
    <cellStyle name="Normale 2" xfId="100"/>
    <cellStyle name="Normale 2 2" xfId="97"/>
    <cellStyle name="Normale 2 2 2" xfId="132"/>
    <cellStyle name="Normale 2 2 3" xfId="140"/>
    <cellStyle name="Normale 2 3" xfId="149"/>
    <cellStyle name="Normale 3" xfId="98"/>
    <cellStyle name="Normale 3 10" xfId="144"/>
    <cellStyle name="Normale 3 10 2" xfId="147"/>
    <cellStyle name="Normale 3 10 3" xfId="150"/>
    <cellStyle name="Normale 3 10 3 2" xfId="151"/>
    <cellStyle name="Normale 3 10 3 2 2" xfId="152"/>
    <cellStyle name="Normale 3 10 3 2 2 2" xfId="153"/>
    <cellStyle name="Normale 3 10 3 2 2 2 2" xfId="154"/>
    <cellStyle name="Normale 3 10 3 2 2 2 2 2" xfId="155"/>
    <cellStyle name="Normale 3 10 3 2 2 2 2 3" xfId="156"/>
    <cellStyle name="Normale 3 10 3 2 2 2 2 4" xfId="157"/>
    <cellStyle name="Normale 3 11" xfId="145"/>
    <cellStyle name="Normale 3 12" xfId="146"/>
    <cellStyle name="Normale 3 2" xfId="130"/>
    <cellStyle name="Normale 3 3" xfId="131"/>
    <cellStyle name="Normale 3 4" xfId="133"/>
    <cellStyle name="Normale 3 5" xfId="135"/>
    <cellStyle name="Normale 3 6" xfId="136"/>
    <cellStyle name="Normale 3 7" xfId="137"/>
    <cellStyle name="Normale 3 7 2" xfId="143"/>
    <cellStyle name="Normale 3 8" xfId="138"/>
    <cellStyle name="Normale 3 9" xfId="141"/>
    <cellStyle name="Normale 4" xfId="101"/>
    <cellStyle name="Normale 4 2" xfId="102"/>
    <cellStyle name="Normale 4 2 2" xfId="103"/>
    <cellStyle name="Normale 4 3" xfId="104"/>
    <cellStyle name="Normale 4 4" xfId="139"/>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2" xfId="99"/>
    <cellStyle name="Percentuale 2 2" xfId="134"/>
    <cellStyle name="Percentuale 2 3" xfId="142"/>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abSelected="1" zoomScaleSheetLayoutView="100" workbookViewId="0"/>
  </sheetViews>
  <sheetFormatPr defaultColWidth="8.85546875" defaultRowHeight="15" x14ac:dyDescent="0.25"/>
  <cols>
    <col min="1" max="1" width="6.140625" style="31" customWidth="1"/>
    <col min="2" max="2" width="56.7109375" style="31" bestFit="1" customWidth="1"/>
    <col min="3" max="14" width="8.42578125" style="31" customWidth="1"/>
    <col min="15" max="16384" width="8.85546875" style="31"/>
  </cols>
  <sheetData>
    <row r="2" spans="2:14" ht="15.75" thickBot="1" x14ac:dyDescent="0.3"/>
    <row r="3" spans="2:14" x14ac:dyDescent="0.25">
      <c r="B3" s="135" t="s">
        <v>54</v>
      </c>
      <c r="C3" s="136"/>
      <c r="D3" s="136"/>
      <c r="E3" s="136"/>
      <c r="F3" s="136"/>
      <c r="G3" s="136"/>
      <c r="H3" s="137"/>
      <c r="I3" s="136"/>
      <c r="J3" s="136"/>
      <c r="K3" s="136"/>
      <c r="L3" s="136"/>
      <c r="M3" s="136"/>
      <c r="N3" s="137"/>
    </row>
    <row r="4" spans="2:14" x14ac:dyDescent="0.25">
      <c r="B4" s="138" t="s">
        <v>188</v>
      </c>
      <c r="C4" s="139"/>
      <c r="D4" s="139"/>
      <c r="E4" s="139"/>
      <c r="F4" s="139"/>
      <c r="G4" s="139"/>
      <c r="H4" s="140"/>
      <c r="I4" s="139"/>
      <c r="J4" s="139"/>
      <c r="K4" s="139"/>
      <c r="L4" s="139"/>
      <c r="M4" s="139"/>
      <c r="N4" s="140"/>
    </row>
    <row r="5" spans="2:14" x14ac:dyDescent="0.25">
      <c r="B5" s="109"/>
      <c r="C5" s="141" t="s">
        <v>0</v>
      </c>
      <c r="D5" s="139"/>
      <c r="E5" s="142"/>
      <c r="F5" s="141" t="s">
        <v>1</v>
      </c>
      <c r="G5" s="139"/>
      <c r="H5" s="142"/>
      <c r="I5" s="139" t="s">
        <v>2</v>
      </c>
      <c r="J5" s="139"/>
      <c r="K5" s="142"/>
      <c r="L5" s="141" t="s">
        <v>3</v>
      </c>
      <c r="M5" s="139"/>
      <c r="N5" s="140"/>
    </row>
    <row r="6" spans="2:14"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x14ac:dyDescent="0.25">
      <c r="B7" s="110" t="s">
        <v>95</v>
      </c>
      <c r="C7" s="93">
        <v>3.3125000000000009E-2</v>
      </c>
      <c r="D7" s="94">
        <v>0.34796352583586632</v>
      </c>
      <c r="E7" s="94">
        <v>0.28700361010830333</v>
      </c>
      <c r="F7" s="93">
        <v>9.120370370370369E-3</v>
      </c>
      <c r="G7" s="94">
        <v>0.46325690770135214</v>
      </c>
      <c r="H7" s="94">
        <v>0.35068980863373389</v>
      </c>
      <c r="I7" s="93">
        <v>8.6458333333333283E-3</v>
      </c>
      <c r="J7" s="94">
        <v>0.35402843601895723</v>
      </c>
      <c r="K7" s="94">
        <v>0.28167420814479627</v>
      </c>
      <c r="L7" s="96">
        <v>5.0891203703703702E-2</v>
      </c>
      <c r="M7" s="94">
        <v>0.36532070455300752</v>
      </c>
      <c r="N7" s="97">
        <v>0.29567614820792137</v>
      </c>
    </row>
    <row r="8" spans="2:14" x14ac:dyDescent="0.25">
      <c r="B8" s="110" t="s">
        <v>170</v>
      </c>
      <c r="C8" s="93">
        <v>2.1597222222222229E-2</v>
      </c>
      <c r="D8" s="94">
        <v>0.22686930091185414</v>
      </c>
      <c r="E8" s="94">
        <v>0.18712394705174495</v>
      </c>
      <c r="F8" s="93">
        <v>5.5092592592592554E-3</v>
      </c>
      <c r="G8" s="94">
        <v>0.27983539094650189</v>
      </c>
      <c r="H8" s="94">
        <v>0.21183800623052948</v>
      </c>
      <c r="I8" s="93">
        <v>5.7291666666666654E-3</v>
      </c>
      <c r="J8" s="94">
        <v>0.23459715639810425</v>
      </c>
      <c r="K8" s="94">
        <v>0.18665158371040722</v>
      </c>
      <c r="L8" s="96">
        <v>3.2835648148148149E-2</v>
      </c>
      <c r="M8" s="94">
        <v>0.23570953805250908</v>
      </c>
      <c r="N8" s="97">
        <v>0.19077398964427406</v>
      </c>
    </row>
    <row r="9" spans="2:14" x14ac:dyDescent="0.25">
      <c r="B9" s="110" t="s">
        <v>171</v>
      </c>
      <c r="C9" s="93">
        <v>1.5856481481481475E-2</v>
      </c>
      <c r="D9" s="94">
        <v>0.16656534954407284</v>
      </c>
      <c r="E9" s="94">
        <v>0.13738467709586838</v>
      </c>
      <c r="F9" s="93">
        <v>1.643518518518519E-3</v>
      </c>
      <c r="G9" s="94">
        <v>8.3480305702527957E-2</v>
      </c>
      <c r="H9" s="94">
        <v>6.3195371606586587E-2</v>
      </c>
      <c r="I9" s="93">
        <v>2.8935185185185184E-3</v>
      </c>
      <c r="J9" s="94">
        <v>0.1184834123222749</v>
      </c>
      <c r="K9" s="94">
        <v>9.426847662141781E-2</v>
      </c>
      <c r="L9" s="96">
        <v>2.0393518518518512E-2</v>
      </c>
      <c r="M9" s="94">
        <v>0.14639415088069116</v>
      </c>
      <c r="N9" s="97">
        <v>0.11848564319817087</v>
      </c>
    </row>
    <row r="10" spans="2:14" x14ac:dyDescent="0.25">
      <c r="B10" s="110" t="s">
        <v>11</v>
      </c>
      <c r="C10" s="93">
        <v>1.5601851851851855E-2</v>
      </c>
      <c r="D10" s="94">
        <v>0.16389057750759878</v>
      </c>
      <c r="E10" s="94">
        <v>0.13517849979943844</v>
      </c>
      <c r="F10" s="93">
        <v>2.0717592592592593E-3</v>
      </c>
      <c r="G10" s="94">
        <v>0.10523221634332748</v>
      </c>
      <c r="H10" s="94">
        <v>7.9661771250556318E-2</v>
      </c>
      <c r="I10" s="93">
        <v>4.7337962962962958E-3</v>
      </c>
      <c r="J10" s="94">
        <v>0.19383886255924174</v>
      </c>
      <c r="K10" s="94">
        <v>0.15422322775263952</v>
      </c>
      <c r="L10" s="96">
        <v>2.2407407407407407E-2</v>
      </c>
      <c r="M10" s="94">
        <v>0.16085078099036221</v>
      </c>
      <c r="N10" s="97">
        <v>0.13018626857642387</v>
      </c>
    </row>
    <row r="11" spans="2:14" x14ac:dyDescent="0.25">
      <c r="B11" s="110" t="s">
        <v>12</v>
      </c>
      <c r="C11" s="93">
        <v>3.1712962962962971E-3</v>
      </c>
      <c r="D11" s="94">
        <v>3.3313069908814594E-2</v>
      </c>
      <c r="E11" s="94">
        <v>2.7476935419173693E-2</v>
      </c>
      <c r="F11" s="93">
        <v>6.2500000000000001E-4</v>
      </c>
      <c r="G11" s="94">
        <v>3.1746031746031751E-2</v>
      </c>
      <c r="H11" s="94">
        <v>2.4032042723631512E-2</v>
      </c>
      <c r="I11" s="93">
        <v>9.3749999999999997E-4</v>
      </c>
      <c r="J11" s="94">
        <v>3.8388625592417069E-2</v>
      </c>
      <c r="K11" s="94">
        <v>3.0542986425339369E-2</v>
      </c>
      <c r="L11" s="96">
        <v>4.7337962962962967E-3</v>
      </c>
      <c r="M11" s="94">
        <v>3.3981389165835818E-2</v>
      </c>
      <c r="N11" s="97">
        <v>2.7503194136238314E-2</v>
      </c>
    </row>
    <row r="12" spans="2:14" x14ac:dyDescent="0.25">
      <c r="B12" s="110" t="s">
        <v>172</v>
      </c>
      <c r="C12" s="93">
        <v>1.7361111111111112E-4</v>
      </c>
      <c r="D12" s="94">
        <v>1.82370820668693E-3</v>
      </c>
      <c r="E12" s="94">
        <v>1.5042117930204573E-3</v>
      </c>
      <c r="F12" s="93"/>
      <c r="G12" s="94"/>
      <c r="H12" s="94"/>
      <c r="I12" s="93">
        <v>1.1574074074074073E-4</v>
      </c>
      <c r="J12" s="94">
        <v>4.7393364928909956E-3</v>
      </c>
      <c r="K12" s="94">
        <v>3.770739064856712E-3</v>
      </c>
      <c r="L12" s="96">
        <v>2.8935185185185184E-4</v>
      </c>
      <c r="M12" s="94">
        <v>2.0771020272515777E-3</v>
      </c>
      <c r="N12" s="97">
        <v>1.6811243359558868E-3</v>
      </c>
    </row>
    <row r="13" spans="2:14" x14ac:dyDescent="0.25">
      <c r="B13" s="110" t="s">
        <v>173</v>
      </c>
      <c r="C13" s="93">
        <v>1.6203703703703703E-4</v>
      </c>
      <c r="D13" s="94">
        <v>1.7021276595744679E-3</v>
      </c>
      <c r="E13" s="94">
        <v>1.4039310068190934E-3</v>
      </c>
      <c r="F13" s="95"/>
      <c r="G13" s="94"/>
      <c r="H13" s="94"/>
      <c r="I13" s="95"/>
      <c r="J13" s="94"/>
      <c r="K13" s="94"/>
      <c r="L13" s="96">
        <v>1.6203703703703703E-4</v>
      </c>
      <c r="M13" s="94">
        <v>1.1631771352608837E-3</v>
      </c>
      <c r="N13" s="97">
        <v>9.4142962813529663E-4</v>
      </c>
    </row>
    <row r="14" spans="2:14" x14ac:dyDescent="0.25">
      <c r="B14" s="110" t="s">
        <v>174</v>
      </c>
      <c r="C14" s="93"/>
      <c r="D14" s="94"/>
      <c r="E14" s="94"/>
      <c r="F14" s="95"/>
      <c r="G14" s="94"/>
      <c r="H14" s="94"/>
      <c r="I14" s="95"/>
      <c r="J14" s="94"/>
      <c r="K14" s="94"/>
      <c r="L14" s="96"/>
      <c r="M14" s="94"/>
      <c r="N14" s="97"/>
    </row>
    <row r="15" spans="2:14" x14ac:dyDescent="0.25">
      <c r="B15" s="110" t="s">
        <v>175</v>
      </c>
      <c r="C15" s="93">
        <v>5.0925925925925921E-4</v>
      </c>
      <c r="D15" s="94">
        <v>5.3495440729483274E-3</v>
      </c>
      <c r="E15" s="94">
        <v>4.4123545928600079E-3</v>
      </c>
      <c r="F15" s="93">
        <v>2.0833333333333335E-4</v>
      </c>
      <c r="G15" s="94">
        <v>1.0582010582010585E-2</v>
      </c>
      <c r="H15" s="94">
        <v>8.0106809078771719E-3</v>
      </c>
      <c r="I15" s="93">
        <v>9.9537037037037042E-4</v>
      </c>
      <c r="J15" s="94">
        <v>4.0758293838862571E-2</v>
      </c>
      <c r="K15" s="94">
        <v>3.2428355957767725E-2</v>
      </c>
      <c r="L15" s="96">
        <v>1.712962962962963E-3</v>
      </c>
      <c r="M15" s="94">
        <v>1.2296444001329341E-2</v>
      </c>
      <c r="N15" s="97">
        <v>9.9522560688588505E-3</v>
      </c>
    </row>
    <row r="16" spans="2:14" x14ac:dyDescent="0.25">
      <c r="B16" s="110" t="s">
        <v>176</v>
      </c>
      <c r="C16" s="93">
        <v>2.4305555555555555E-4</v>
      </c>
      <c r="D16" s="94">
        <v>2.5531914893617016E-3</v>
      </c>
      <c r="E16" s="94">
        <v>2.1058965102286401E-3</v>
      </c>
      <c r="F16" s="93"/>
      <c r="G16" s="94"/>
      <c r="H16" s="94"/>
      <c r="I16" s="93"/>
      <c r="J16" s="94"/>
      <c r="K16" s="94"/>
      <c r="L16" s="96">
        <v>2.4305555555555555E-4</v>
      </c>
      <c r="M16" s="94">
        <v>1.7447657028913253E-3</v>
      </c>
      <c r="N16" s="97">
        <v>1.412144442202945E-3</v>
      </c>
    </row>
    <row r="17" spans="2:14" x14ac:dyDescent="0.25">
      <c r="B17" s="110" t="s">
        <v>13</v>
      </c>
      <c r="C17" s="93"/>
      <c r="D17" s="94"/>
      <c r="E17" s="94"/>
      <c r="F17" s="93"/>
      <c r="G17" s="94"/>
      <c r="H17" s="94"/>
      <c r="I17" s="93"/>
      <c r="J17" s="94"/>
      <c r="K17" s="94"/>
      <c r="L17" s="96"/>
      <c r="M17" s="94"/>
      <c r="N17" s="97"/>
    </row>
    <row r="18" spans="2:14" x14ac:dyDescent="0.25">
      <c r="B18" s="110" t="s">
        <v>14</v>
      </c>
      <c r="C18" s="93">
        <v>4.7569444444444447E-3</v>
      </c>
      <c r="D18" s="94">
        <v>4.9969604863221884E-2</v>
      </c>
      <c r="E18" s="94">
        <v>4.1215403128760535E-2</v>
      </c>
      <c r="F18" s="93">
        <v>5.0925925925925932E-4</v>
      </c>
      <c r="G18" s="94">
        <v>2.5867136978248096E-2</v>
      </c>
      <c r="H18" s="94">
        <v>1.958166444147753E-2</v>
      </c>
      <c r="I18" s="93">
        <v>3.7037037037037035E-4</v>
      </c>
      <c r="J18" s="94">
        <v>1.5165876777251187E-2</v>
      </c>
      <c r="K18" s="94">
        <v>1.2066365007541479E-2</v>
      </c>
      <c r="L18" s="96">
        <v>5.6365740740740751E-3</v>
      </c>
      <c r="M18" s="94">
        <v>4.0461947490860746E-2</v>
      </c>
      <c r="N18" s="97">
        <v>3.2748302064420684E-2</v>
      </c>
    </row>
    <row r="19" spans="2:14" x14ac:dyDescent="0.25">
      <c r="B19" s="72" t="s">
        <v>3</v>
      </c>
      <c r="C19" s="9">
        <v>9.5196759259259273E-2</v>
      </c>
      <c r="D19" s="111">
        <v>1</v>
      </c>
      <c r="E19" s="6">
        <v>0.82480946650621756</v>
      </c>
      <c r="F19" s="9">
        <v>1.9687499999999997E-2</v>
      </c>
      <c r="G19" s="111">
        <v>0.99999999999999989</v>
      </c>
      <c r="H19" s="6">
        <v>0.7570093457943925</v>
      </c>
      <c r="I19" s="9">
        <v>2.4421296296296292E-2</v>
      </c>
      <c r="J19" s="111">
        <v>1</v>
      </c>
      <c r="K19" s="6">
        <v>0.79562594268476605</v>
      </c>
      <c r="L19" s="9">
        <v>0.1393055555555556</v>
      </c>
      <c r="M19" s="111">
        <v>0.99999999999999967</v>
      </c>
      <c r="N19" s="7">
        <v>0.8093605003026022</v>
      </c>
    </row>
    <row r="20" spans="2:14" x14ac:dyDescent="0.25">
      <c r="B20" s="112"/>
      <c r="C20" s="32"/>
      <c r="D20" s="32"/>
      <c r="E20" s="32"/>
      <c r="F20" s="32"/>
      <c r="G20" s="32"/>
      <c r="H20" s="32"/>
      <c r="I20" s="32"/>
      <c r="J20" s="32"/>
      <c r="K20" s="32"/>
      <c r="L20" s="32"/>
      <c r="M20" s="32"/>
      <c r="N20" s="33"/>
    </row>
    <row r="21" spans="2:14"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71" t="s">
        <v>16</v>
      </c>
      <c r="C22" s="93">
        <v>1.4328703703703699E-2</v>
      </c>
      <c r="D22" s="96"/>
      <c r="E22" s="94">
        <v>0.12414761331728837</v>
      </c>
      <c r="F22" s="93">
        <v>4.3749999999999995E-3</v>
      </c>
      <c r="G22" s="96"/>
      <c r="H22" s="94">
        <v>0.16822429906542058</v>
      </c>
      <c r="I22" s="93">
        <v>4.5601851851851853E-3</v>
      </c>
      <c r="J22" s="96"/>
      <c r="K22" s="94">
        <v>0.14856711915535448</v>
      </c>
      <c r="L22" s="96">
        <v>2.3263888888888883E-2</v>
      </c>
      <c r="M22" s="96"/>
      <c r="N22" s="97">
        <v>0.13516239661085327</v>
      </c>
    </row>
    <row r="23" spans="2:14" x14ac:dyDescent="0.25">
      <c r="B23" s="71" t="s">
        <v>17</v>
      </c>
      <c r="C23" s="93"/>
      <c r="D23" s="96"/>
      <c r="E23" s="94"/>
      <c r="F23" s="93"/>
      <c r="G23" s="96"/>
      <c r="H23" s="94"/>
      <c r="I23" s="93">
        <v>1.0416666666666667E-4</v>
      </c>
      <c r="J23" s="96"/>
      <c r="K23" s="94">
        <v>3.3936651583710412E-3</v>
      </c>
      <c r="L23" s="96">
        <v>1.0416666666666667E-4</v>
      </c>
      <c r="M23" s="96"/>
      <c r="N23" s="97">
        <v>6.0520476094411938E-4</v>
      </c>
    </row>
    <row r="24" spans="2:14" x14ac:dyDescent="0.25">
      <c r="B24" s="71" t="s">
        <v>18</v>
      </c>
      <c r="C24" s="93">
        <v>3.7037037037037035E-4</v>
      </c>
      <c r="D24" s="96"/>
      <c r="E24" s="94">
        <v>3.208985158443642E-3</v>
      </c>
      <c r="F24" s="93">
        <v>6.9444444444444444E-5</v>
      </c>
      <c r="G24" s="96"/>
      <c r="H24" s="94">
        <v>2.6702269692923902E-3</v>
      </c>
      <c r="I24" s="93">
        <v>1.0416666666666667E-4</v>
      </c>
      <c r="J24" s="96"/>
      <c r="K24" s="94">
        <v>3.3936651583710412E-3</v>
      </c>
      <c r="L24" s="96">
        <v>5.4398148148148144E-4</v>
      </c>
      <c r="M24" s="96"/>
      <c r="N24" s="97">
        <v>3.1605137515970673E-3</v>
      </c>
    </row>
    <row r="25" spans="2:14" x14ac:dyDescent="0.25">
      <c r="B25" s="71" t="s">
        <v>19</v>
      </c>
      <c r="C25" s="93">
        <v>2.4768518518518516E-3</v>
      </c>
      <c r="D25" s="96"/>
      <c r="E25" s="94">
        <v>2.1460088247091856E-2</v>
      </c>
      <c r="F25" s="93">
        <v>1.0300925925925926E-3</v>
      </c>
      <c r="G25" s="96"/>
      <c r="H25" s="94">
        <v>3.9608366711170455E-2</v>
      </c>
      <c r="I25" s="93">
        <v>5.2083333333333343E-4</v>
      </c>
      <c r="J25" s="96"/>
      <c r="K25" s="94">
        <v>1.6968325791855209E-2</v>
      </c>
      <c r="L25" s="96">
        <v>4.0277777777777777E-3</v>
      </c>
      <c r="M25" s="96"/>
      <c r="N25" s="97">
        <v>2.3401250756505947E-2</v>
      </c>
    </row>
    <row r="26" spans="2:14" x14ac:dyDescent="0.25">
      <c r="B26" s="71" t="s">
        <v>20</v>
      </c>
      <c r="C26" s="93">
        <v>1.689814814814815E-3</v>
      </c>
      <c r="D26" s="96"/>
      <c r="E26" s="94">
        <v>1.4640994785399118E-2</v>
      </c>
      <c r="F26" s="93">
        <v>8.1018518518518527E-4</v>
      </c>
      <c r="G26" s="96"/>
      <c r="H26" s="94">
        <v>3.1152647975077889E-2</v>
      </c>
      <c r="I26" s="93">
        <v>6.4814814814814813E-4</v>
      </c>
      <c r="J26" s="96"/>
      <c r="K26" s="94">
        <v>2.1116138763197588E-2</v>
      </c>
      <c r="L26" s="96">
        <v>3.1481481481481486E-3</v>
      </c>
      <c r="M26" s="96"/>
      <c r="N26" s="97">
        <v>1.8290632775200051E-2</v>
      </c>
    </row>
    <row r="27" spans="2:14" x14ac:dyDescent="0.25">
      <c r="B27" s="71" t="s">
        <v>21</v>
      </c>
      <c r="C27" s="93">
        <v>1.3541666666666665E-3</v>
      </c>
      <c r="D27" s="96"/>
      <c r="E27" s="94">
        <v>1.1732851985559565E-2</v>
      </c>
      <c r="F27" s="93">
        <v>3.4722222222222222E-5</v>
      </c>
      <c r="G27" s="96"/>
      <c r="H27" s="94">
        <v>1.3351134846461951E-3</v>
      </c>
      <c r="I27" s="93">
        <v>3.3564814814814818E-4</v>
      </c>
      <c r="J27" s="96"/>
      <c r="K27" s="94">
        <v>1.0935143288084467E-2</v>
      </c>
      <c r="L27" s="96">
        <v>1.724537037037037E-3</v>
      </c>
      <c r="M27" s="96"/>
      <c r="N27" s="97">
        <v>1.0019501042297086E-2</v>
      </c>
    </row>
    <row r="28" spans="2:14" x14ac:dyDescent="0.25">
      <c r="B28" s="72" t="s">
        <v>3</v>
      </c>
      <c r="C28" s="73">
        <v>2.0219907407407402E-2</v>
      </c>
      <c r="D28" s="92"/>
      <c r="E28" s="111">
        <v>0.17519053349378255</v>
      </c>
      <c r="F28" s="73">
        <v>6.3194444444444444E-3</v>
      </c>
      <c r="G28" s="92"/>
      <c r="H28" s="111">
        <v>0.2429906542056075</v>
      </c>
      <c r="I28" s="73">
        <v>6.2731481481481484E-3</v>
      </c>
      <c r="J28" s="92"/>
      <c r="K28" s="111">
        <v>0.20437405731523378</v>
      </c>
      <c r="L28" s="73">
        <v>3.2812499999999994E-2</v>
      </c>
      <c r="M28" s="92"/>
      <c r="N28" s="113">
        <v>0.19063949969739755</v>
      </c>
    </row>
    <row r="29" spans="2:14" x14ac:dyDescent="0.25">
      <c r="B29" s="114"/>
      <c r="C29" s="34"/>
      <c r="D29" s="34"/>
      <c r="E29" s="34"/>
      <c r="F29" s="34"/>
      <c r="G29" s="34"/>
      <c r="H29" s="34"/>
      <c r="I29" s="34"/>
      <c r="J29" s="34"/>
      <c r="K29" s="34"/>
      <c r="L29" s="34"/>
      <c r="M29" s="34"/>
      <c r="N29" s="35"/>
    </row>
    <row r="30" spans="2:14" x14ac:dyDescent="0.25">
      <c r="B30" s="72" t="s">
        <v>6</v>
      </c>
      <c r="C30" s="73">
        <v>0.11541666666666667</v>
      </c>
      <c r="D30" s="8"/>
      <c r="E30" s="111">
        <v>1</v>
      </c>
      <c r="F30" s="73">
        <v>2.600694444444444E-2</v>
      </c>
      <c r="G30" s="8"/>
      <c r="H30" s="111">
        <v>1</v>
      </c>
      <c r="I30" s="73">
        <v>3.0694444444444441E-2</v>
      </c>
      <c r="J30" s="8"/>
      <c r="K30" s="111">
        <v>0.99999999999999978</v>
      </c>
      <c r="L30" s="73">
        <v>0.17211805555555559</v>
      </c>
      <c r="M30" s="8"/>
      <c r="N30" s="113">
        <v>0.99999999999999978</v>
      </c>
    </row>
    <row r="31" spans="2:14" ht="66" customHeight="1" thickBot="1" x14ac:dyDescent="0.3">
      <c r="B31" s="132" t="s">
        <v>55</v>
      </c>
      <c r="C31" s="133"/>
      <c r="D31" s="133"/>
      <c r="E31" s="133"/>
      <c r="F31" s="133"/>
      <c r="G31" s="133"/>
      <c r="H31" s="134"/>
      <c r="I31" s="133"/>
      <c r="J31" s="133"/>
      <c r="K31" s="133"/>
      <c r="L31" s="133"/>
      <c r="M31" s="133"/>
      <c r="N31" s="134"/>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&amp;R4</oddHeader>
  </headerFooter>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35" t="s">
        <v>106</v>
      </c>
      <c r="C3" s="136"/>
      <c r="D3" s="136"/>
      <c r="E3" s="136"/>
      <c r="F3" s="136"/>
      <c r="G3" s="136"/>
      <c r="H3" s="137"/>
      <c r="I3" s="136"/>
      <c r="J3" s="136"/>
      <c r="K3" s="137"/>
    </row>
    <row r="4" spans="2:11" x14ac:dyDescent="0.25">
      <c r="B4" s="138" t="s">
        <v>188</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2.1979166666666657E-2</v>
      </c>
      <c r="D7" s="94">
        <v>0.44787735849056609</v>
      </c>
      <c r="E7" s="94">
        <v>0.29966861290831626</v>
      </c>
      <c r="F7" s="93">
        <v>5.2777777777777779E-3</v>
      </c>
      <c r="G7" s="94">
        <v>0.45059288537549402</v>
      </c>
      <c r="H7" s="94">
        <v>0.39721254355400692</v>
      </c>
      <c r="I7" s="96">
        <v>2.7256944444444434E-2</v>
      </c>
      <c r="J7" s="94">
        <v>0.44840060929169834</v>
      </c>
      <c r="K7" s="97">
        <v>0.31462925851703399</v>
      </c>
    </row>
    <row r="8" spans="2:11" x14ac:dyDescent="0.25">
      <c r="B8" s="110" t="s">
        <v>170</v>
      </c>
      <c r="C8" s="93">
        <v>1.7337962962962951E-2</v>
      </c>
      <c r="D8" s="94">
        <v>0.35330188679245278</v>
      </c>
      <c r="E8" s="94">
        <v>0.23638945873441686</v>
      </c>
      <c r="F8" s="93">
        <v>3.8657407407407412E-3</v>
      </c>
      <c r="G8" s="94">
        <v>0.33003952569169959</v>
      </c>
      <c r="H8" s="94">
        <v>0.29094076655052264</v>
      </c>
      <c r="I8" s="96">
        <v>2.1203703703703693E-2</v>
      </c>
      <c r="J8" s="94">
        <v>0.34881949733434875</v>
      </c>
      <c r="K8" s="97">
        <v>0.24475617902471603</v>
      </c>
    </row>
    <row r="9" spans="2:11" x14ac:dyDescent="0.25">
      <c r="B9" s="110" t="s">
        <v>171</v>
      </c>
      <c r="C9" s="93">
        <v>2.8124999999999999E-3</v>
      </c>
      <c r="D9" s="94">
        <v>5.731132075471701E-2</v>
      </c>
      <c r="E9" s="94">
        <v>3.8346220609121053E-2</v>
      </c>
      <c r="F9" s="93"/>
      <c r="G9" s="94"/>
      <c r="H9" s="94"/>
      <c r="I9" s="96">
        <v>2.8124999999999999E-3</v>
      </c>
      <c r="J9" s="94">
        <v>4.6268088347296281E-2</v>
      </c>
      <c r="K9" s="97">
        <v>3.2464929859719445E-2</v>
      </c>
    </row>
    <row r="10" spans="2:11" x14ac:dyDescent="0.25">
      <c r="B10" s="110" t="s">
        <v>11</v>
      </c>
      <c r="C10" s="93">
        <v>4.6527777777777774E-3</v>
      </c>
      <c r="D10" s="94">
        <v>9.4811320754717029E-2</v>
      </c>
      <c r="E10" s="94">
        <v>6.3436957550891612E-2</v>
      </c>
      <c r="F10" s="93">
        <v>1.0648148148148149E-3</v>
      </c>
      <c r="G10" s="94">
        <v>9.0909090909090898E-2</v>
      </c>
      <c r="H10" s="94">
        <v>8.0139372822299645E-2</v>
      </c>
      <c r="I10" s="96">
        <v>5.7175925925925918E-3</v>
      </c>
      <c r="J10" s="94">
        <v>9.4059405940594074E-2</v>
      </c>
      <c r="K10" s="97">
        <v>6.5998663994655982E-2</v>
      </c>
    </row>
    <row r="11" spans="2:11" x14ac:dyDescent="0.25">
      <c r="B11" s="110" t="s">
        <v>12</v>
      </c>
      <c r="C11" s="93">
        <v>1.0300925925925926E-3</v>
      </c>
      <c r="D11" s="94">
        <v>2.0990566037735862E-2</v>
      </c>
      <c r="E11" s="94">
        <v>1.4044500552311826E-2</v>
      </c>
      <c r="F11" s="93">
        <v>9.3750000000000007E-4</v>
      </c>
      <c r="G11" s="94">
        <v>8.0039525691699601E-2</v>
      </c>
      <c r="H11" s="94">
        <v>7.0557491289198609E-2</v>
      </c>
      <c r="I11" s="96">
        <v>1.9675925925925928E-3</v>
      </c>
      <c r="J11" s="94">
        <v>3.2368621477532382E-2</v>
      </c>
      <c r="K11" s="97">
        <v>2.2712090848363401E-2</v>
      </c>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v>2.4305555555555555E-4</v>
      </c>
      <c r="D16" s="94">
        <v>4.9528301886792477E-3</v>
      </c>
      <c r="E16" s="94">
        <v>3.3138709168376219E-3</v>
      </c>
      <c r="F16" s="93"/>
      <c r="G16" s="94"/>
      <c r="H16" s="94"/>
      <c r="I16" s="96">
        <v>2.4305555555555555E-4</v>
      </c>
      <c r="J16" s="94">
        <v>3.9984767707539996E-3</v>
      </c>
      <c r="K16" s="97">
        <v>2.8056112224448902E-3</v>
      </c>
    </row>
    <row r="17" spans="2:11" x14ac:dyDescent="0.25">
      <c r="B17" s="110" t="s">
        <v>13</v>
      </c>
      <c r="C17" s="93"/>
      <c r="D17" s="94"/>
      <c r="E17" s="94"/>
      <c r="F17" s="93"/>
      <c r="G17" s="94"/>
      <c r="H17" s="94"/>
      <c r="I17" s="96"/>
      <c r="J17" s="94"/>
      <c r="K17" s="97"/>
    </row>
    <row r="18" spans="2:11" x14ac:dyDescent="0.25">
      <c r="B18" s="110" t="s">
        <v>14</v>
      </c>
      <c r="C18" s="93">
        <v>1.0185185185185186E-3</v>
      </c>
      <c r="D18" s="94">
        <v>2.0754716981132088E-2</v>
      </c>
      <c r="E18" s="94">
        <v>1.3886697175319561E-2</v>
      </c>
      <c r="F18" s="93">
        <v>5.6712962962962956E-4</v>
      </c>
      <c r="G18" s="94">
        <v>4.8418972332015794E-2</v>
      </c>
      <c r="H18" s="94">
        <v>4.2682926829268282E-2</v>
      </c>
      <c r="I18" s="96">
        <v>1.5856481481481481E-3</v>
      </c>
      <c r="J18" s="94">
        <v>2.608530083777609E-2</v>
      </c>
      <c r="K18" s="97">
        <v>1.8303273213092854E-2</v>
      </c>
    </row>
    <row r="19" spans="2:11" x14ac:dyDescent="0.25">
      <c r="B19" s="72" t="s">
        <v>3</v>
      </c>
      <c r="C19" s="9">
        <v>4.9074074074074048E-2</v>
      </c>
      <c r="D19" s="111">
        <v>1</v>
      </c>
      <c r="E19" s="6">
        <v>0.66908631844721489</v>
      </c>
      <c r="F19" s="9">
        <v>1.1712962962962965E-2</v>
      </c>
      <c r="G19" s="111">
        <v>0.99999999999999989</v>
      </c>
      <c r="H19" s="6">
        <v>0.88153310104529625</v>
      </c>
      <c r="I19" s="9">
        <v>6.0787037037037021E-2</v>
      </c>
      <c r="J19" s="111">
        <v>0.99999999999999989</v>
      </c>
      <c r="K19" s="7">
        <v>0.70167000668002666</v>
      </c>
    </row>
    <row r="20" spans="2:11" x14ac:dyDescent="0.25">
      <c r="B20" s="39"/>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1.4976851851851854E-2</v>
      </c>
      <c r="D22" s="96"/>
      <c r="E22" s="94">
        <v>0.20419756982799445</v>
      </c>
      <c r="F22" s="93">
        <v>1.4467592592592594E-3</v>
      </c>
      <c r="G22" s="96"/>
      <c r="H22" s="94">
        <v>0.10888501742160279</v>
      </c>
      <c r="I22" s="96">
        <v>1.6423611111111115E-2</v>
      </c>
      <c r="J22" s="96"/>
      <c r="K22" s="97">
        <v>0.18957915831663333</v>
      </c>
    </row>
    <row r="23" spans="2:11" x14ac:dyDescent="0.25">
      <c r="B23" s="121" t="s">
        <v>17</v>
      </c>
      <c r="C23" s="93">
        <v>1.7361111111111109E-4</v>
      </c>
      <c r="D23" s="96"/>
      <c r="E23" s="94">
        <v>2.3670506548840154E-3</v>
      </c>
      <c r="F23" s="93"/>
      <c r="G23" s="96"/>
      <c r="H23" s="94"/>
      <c r="I23" s="96">
        <v>1.7361111111111109E-4</v>
      </c>
      <c r="J23" s="96"/>
      <c r="K23" s="97">
        <v>2.0040080160320644E-3</v>
      </c>
    </row>
    <row r="24" spans="2:11" x14ac:dyDescent="0.25">
      <c r="B24" s="121" t="s">
        <v>18</v>
      </c>
      <c r="C24" s="93">
        <v>1.1574074074074075E-4</v>
      </c>
      <c r="D24" s="96"/>
      <c r="E24" s="94">
        <v>1.5780337699226772E-3</v>
      </c>
      <c r="F24" s="93"/>
      <c r="G24" s="96"/>
      <c r="H24" s="94"/>
      <c r="I24" s="96">
        <v>1.1574074074074075E-4</v>
      </c>
      <c r="J24" s="96"/>
      <c r="K24" s="97">
        <v>1.3360053440213764E-3</v>
      </c>
    </row>
    <row r="25" spans="2:11" x14ac:dyDescent="0.25">
      <c r="B25" s="121" t="s">
        <v>19</v>
      </c>
      <c r="C25" s="93">
        <v>2.5462962962962961E-4</v>
      </c>
      <c r="D25" s="96"/>
      <c r="E25" s="94">
        <v>3.4716742938298894E-3</v>
      </c>
      <c r="F25" s="93">
        <v>1.273148148148148E-4</v>
      </c>
      <c r="G25" s="96"/>
      <c r="H25" s="94">
        <v>9.5818815331010429E-3</v>
      </c>
      <c r="I25" s="96">
        <v>3.8194444444444441E-4</v>
      </c>
      <c r="J25" s="96"/>
      <c r="K25" s="97">
        <v>4.4088176352705417E-3</v>
      </c>
    </row>
    <row r="26" spans="2:11" x14ac:dyDescent="0.25">
      <c r="B26" s="121" t="s">
        <v>20</v>
      </c>
      <c r="C26" s="93">
        <v>8.298611111111109E-3</v>
      </c>
      <c r="D26" s="96"/>
      <c r="E26" s="94">
        <v>0.11314502130345593</v>
      </c>
      <c r="F26" s="93"/>
      <c r="G26" s="96"/>
      <c r="H26" s="94"/>
      <c r="I26" s="96">
        <v>8.298611111111109E-3</v>
      </c>
      <c r="J26" s="96"/>
      <c r="K26" s="97">
        <v>9.5791583166332656E-2</v>
      </c>
    </row>
    <row r="27" spans="2:11" x14ac:dyDescent="0.25">
      <c r="B27" s="41" t="s">
        <v>21</v>
      </c>
      <c r="C27" s="93">
        <v>4.5138888888888887E-4</v>
      </c>
      <c r="D27" s="96"/>
      <c r="E27" s="94">
        <v>6.1543317026984401E-3</v>
      </c>
      <c r="F27" s="93"/>
      <c r="G27" s="96"/>
      <c r="H27" s="94"/>
      <c r="I27" s="96">
        <v>4.5138888888888887E-4</v>
      </c>
      <c r="J27" s="96"/>
      <c r="K27" s="97">
        <v>5.2104208416833674E-3</v>
      </c>
    </row>
    <row r="28" spans="2:11" x14ac:dyDescent="0.25">
      <c r="B28" s="122" t="s">
        <v>3</v>
      </c>
      <c r="C28" s="73">
        <v>2.4270833333333332E-2</v>
      </c>
      <c r="D28" s="92"/>
      <c r="E28" s="111">
        <v>0.33091368155278544</v>
      </c>
      <c r="F28" s="73">
        <v>1.5740740740740741E-3</v>
      </c>
      <c r="G28" s="92"/>
      <c r="H28" s="111">
        <v>0.11846689895470383</v>
      </c>
      <c r="I28" s="73">
        <v>2.5844907407407407E-2</v>
      </c>
      <c r="J28" s="92"/>
      <c r="K28" s="113">
        <v>0.29832999331997334</v>
      </c>
    </row>
    <row r="29" spans="2:11" x14ac:dyDescent="0.25">
      <c r="B29" s="40"/>
      <c r="C29" s="34"/>
      <c r="D29" s="34"/>
      <c r="E29" s="34"/>
      <c r="F29" s="34"/>
      <c r="G29" s="34"/>
      <c r="H29" s="34"/>
      <c r="I29" s="34"/>
      <c r="J29" s="34"/>
      <c r="K29" s="35"/>
    </row>
    <row r="30" spans="2:11" x14ac:dyDescent="0.25">
      <c r="B30" s="72" t="s">
        <v>6</v>
      </c>
      <c r="C30" s="73">
        <v>7.3344907407407373E-2</v>
      </c>
      <c r="D30" s="8"/>
      <c r="E30" s="111">
        <v>1.0000000000000004</v>
      </c>
      <c r="F30" s="73">
        <v>1.3287037037037038E-2</v>
      </c>
      <c r="G30" s="8"/>
      <c r="H30" s="111">
        <v>1</v>
      </c>
      <c r="I30" s="73">
        <v>8.6631944444444428E-2</v>
      </c>
      <c r="J30" s="8"/>
      <c r="K30" s="113">
        <v>1</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&amp;R13</oddHeader>
  </headerFooter>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H13" sqref="H13"/>
    </sheetView>
  </sheetViews>
  <sheetFormatPr defaultColWidth="8.85546875" defaultRowHeight="15" x14ac:dyDescent="0.25"/>
  <cols>
    <col min="1" max="1" width="6.140625" style="31" customWidth="1"/>
    <col min="2" max="2" width="56.7109375" style="31" bestFit="1" customWidth="1"/>
    <col min="3" max="6" width="10.85546875" style="38" customWidth="1"/>
    <col min="7" max="7" width="10.85546875" style="31" customWidth="1"/>
    <col min="8" max="8" width="10.85546875" style="38" customWidth="1"/>
    <col min="9" max="11" width="10.85546875" style="31" customWidth="1"/>
    <col min="12" max="16384" width="8.85546875" style="31"/>
  </cols>
  <sheetData>
    <row r="2" spans="2:11" ht="15.75" thickBot="1" x14ac:dyDescent="0.3"/>
    <row r="3" spans="2:11" x14ac:dyDescent="0.25">
      <c r="B3" s="135" t="s">
        <v>109</v>
      </c>
      <c r="C3" s="136"/>
      <c r="D3" s="136"/>
      <c r="E3" s="136"/>
      <c r="F3" s="136"/>
      <c r="G3" s="136"/>
      <c r="H3" s="137"/>
      <c r="I3" s="136"/>
      <c r="J3" s="136"/>
      <c r="K3" s="137"/>
    </row>
    <row r="4" spans="2:11" x14ac:dyDescent="0.25">
      <c r="B4" s="138" t="s">
        <v>188</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4.9780092592592563E-2</v>
      </c>
      <c r="D7" s="94">
        <v>0.3626781347499789</v>
      </c>
      <c r="E7" s="94">
        <v>0.28933736966027579</v>
      </c>
      <c r="F7" s="93">
        <v>1.7650462962962958E-2</v>
      </c>
      <c r="G7" s="94">
        <v>0.34881061299176563</v>
      </c>
      <c r="H7" s="94">
        <v>0.30926789697830043</v>
      </c>
      <c r="I7" s="96">
        <v>6.7430555555555521E-2</v>
      </c>
      <c r="J7" s="94">
        <v>0.3589427638469595</v>
      </c>
      <c r="K7" s="97">
        <v>0.29430187916750855</v>
      </c>
    </row>
    <row r="8" spans="2:11" x14ac:dyDescent="0.25">
      <c r="B8" s="110" t="s">
        <v>170</v>
      </c>
      <c r="C8" s="93">
        <v>3.6331018518518499E-2</v>
      </c>
      <c r="D8" s="94">
        <v>0.26469348174382329</v>
      </c>
      <c r="E8" s="94">
        <v>0.21116717120753448</v>
      </c>
      <c r="F8" s="93">
        <v>1.7349537037037042E-2</v>
      </c>
      <c r="G8" s="94">
        <v>0.34286367795059475</v>
      </c>
      <c r="H8" s="94">
        <v>0.30399513283309676</v>
      </c>
      <c r="I8" s="96">
        <v>5.3680555555555537E-2</v>
      </c>
      <c r="J8" s="94">
        <v>0.28574949171338798</v>
      </c>
      <c r="K8" s="97">
        <v>0.23428975550616288</v>
      </c>
    </row>
    <row r="9" spans="2:11" x14ac:dyDescent="0.25">
      <c r="B9" s="110" t="s">
        <v>171</v>
      </c>
      <c r="C9" s="93">
        <v>9.0162037037036982E-3</v>
      </c>
      <c r="D9" s="94">
        <v>6.5688506619445142E-2</v>
      </c>
      <c r="E9" s="94">
        <v>5.2404978136562391E-2</v>
      </c>
      <c r="F9" s="93">
        <v>1.7013888888888888E-3</v>
      </c>
      <c r="G9" s="94">
        <v>3.3623055809698071E-2</v>
      </c>
      <c r="H9" s="94">
        <v>2.9811397282498472E-2</v>
      </c>
      <c r="I9" s="96">
        <v>1.0717592592592588E-2</v>
      </c>
      <c r="J9" s="94">
        <v>5.7051321545191304E-2</v>
      </c>
      <c r="K9" s="97">
        <v>4.6777126692261056E-2</v>
      </c>
    </row>
    <row r="10" spans="2:11" x14ac:dyDescent="0.25">
      <c r="B10" s="110" t="s">
        <v>11</v>
      </c>
      <c r="C10" s="93">
        <v>1.7152777777777777E-2</v>
      </c>
      <c r="D10" s="94">
        <v>0.12496837844674938</v>
      </c>
      <c r="E10" s="94">
        <v>9.9697275479313868E-2</v>
      </c>
      <c r="F10" s="93">
        <v>5.5439814814814813E-3</v>
      </c>
      <c r="G10" s="94">
        <v>0.10956084172003658</v>
      </c>
      <c r="H10" s="94">
        <v>9.7140539444331764E-2</v>
      </c>
      <c r="I10" s="96">
        <v>2.2696759259259257E-2</v>
      </c>
      <c r="J10" s="94">
        <v>0.12081818741913626</v>
      </c>
      <c r="K10" s="97">
        <v>9.9060416245706231E-2</v>
      </c>
    </row>
    <row r="11" spans="2:11" x14ac:dyDescent="0.25">
      <c r="B11" s="110" t="s">
        <v>12</v>
      </c>
      <c r="C11" s="93">
        <v>7.1759259259259259E-4</v>
      </c>
      <c r="D11" s="94">
        <v>5.2280968041150209E-3</v>
      </c>
      <c r="E11" s="94">
        <v>4.1708711738984213E-3</v>
      </c>
      <c r="F11" s="93">
        <v>6.3657407407407413E-4</v>
      </c>
      <c r="G11" s="94">
        <v>1.2580054894784995E-2</v>
      </c>
      <c r="H11" s="94">
        <v>1.1153924153315757E-2</v>
      </c>
      <c r="I11" s="96">
        <v>1.3541666666666667E-3</v>
      </c>
      <c r="J11" s="94">
        <v>7.2084283161850818E-3</v>
      </c>
      <c r="K11" s="97">
        <v>5.9102849060416272E-3</v>
      </c>
    </row>
    <row r="12" spans="2:11" x14ac:dyDescent="0.25">
      <c r="B12" s="110" t="s">
        <v>172</v>
      </c>
      <c r="C12" s="93">
        <v>1.5046296296296297E-4</v>
      </c>
      <c r="D12" s="94">
        <v>1.0962138460241175E-3</v>
      </c>
      <c r="E12" s="94">
        <v>8.7453750420450767E-4</v>
      </c>
      <c r="F12" s="93"/>
      <c r="G12" s="94"/>
      <c r="H12" s="94"/>
      <c r="I12" s="96">
        <v>1.5046296296296297E-4</v>
      </c>
      <c r="J12" s="94">
        <v>8.0093647957612027E-4</v>
      </c>
      <c r="K12" s="97">
        <v>6.5669832289351417E-4</v>
      </c>
    </row>
    <row r="13" spans="2:11" x14ac:dyDescent="0.25">
      <c r="B13" s="110" t="s">
        <v>173</v>
      </c>
      <c r="C13" s="95">
        <v>3.1250000000000001E-4</v>
      </c>
      <c r="D13" s="94">
        <v>2.2767518340500899E-3</v>
      </c>
      <c r="E13" s="94">
        <v>1.8163471241170544E-3</v>
      </c>
      <c r="F13" s="95">
        <v>5.5555555555555556E-4</v>
      </c>
      <c r="G13" s="94">
        <v>1.0978956999085085E-2</v>
      </c>
      <c r="H13" s="94">
        <v>9.7343338065301148E-3</v>
      </c>
      <c r="I13" s="96">
        <v>8.6805555555555551E-4</v>
      </c>
      <c r="J13" s="94">
        <v>4.6207873821699236E-3</v>
      </c>
      <c r="K13" s="97">
        <v>3.7886441705395043E-3</v>
      </c>
    </row>
    <row r="14" spans="2:11" x14ac:dyDescent="0.25">
      <c r="B14" s="110" t="s">
        <v>174</v>
      </c>
      <c r="C14" s="95"/>
      <c r="D14" s="94"/>
      <c r="E14" s="94"/>
      <c r="F14" s="95"/>
      <c r="G14" s="94"/>
      <c r="H14" s="94"/>
      <c r="I14" s="96"/>
      <c r="J14" s="94"/>
      <c r="K14" s="97"/>
    </row>
    <row r="15" spans="2:11" x14ac:dyDescent="0.25">
      <c r="B15" s="110" t="s">
        <v>175</v>
      </c>
      <c r="C15" s="93">
        <v>1.273148148148148E-4</v>
      </c>
      <c r="D15" s="94">
        <v>9.2756556202040687E-4</v>
      </c>
      <c r="E15" s="94">
        <v>7.3999327278842953E-4</v>
      </c>
      <c r="F15" s="93">
        <v>8.4490740740740739E-4</v>
      </c>
      <c r="G15" s="94">
        <v>1.66971637694419E-2</v>
      </c>
      <c r="H15" s="94">
        <v>1.4804299330764549E-2</v>
      </c>
      <c r="I15" s="96">
        <v>9.7222222222222219E-4</v>
      </c>
      <c r="J15" s="94">
        <v>5.1752818680303146E-3</v>
      </c>
      <c r="K15" s="97">
        <v>4.2432814710042449E-3</v>
      </c>
    </row>
    <row r="16" spans="2:11" x14ac:dyDescent="0.25">
      <c r="B16" s="110" t="s">
        <v>176</v>
      </c>
      <c r="C16" s="93">
        <v>2.3148148148148149E-4</v>
      </c>
      <c r="D16" s="94">
        <v>1.6864828400371037E-3</v>
      </c>
      <c r="E16" s="94">
        <v>1.345442314160781E-3</v>
      </c>
      <c r="F16" s="93"/>
      <c r="G16" s="94"/>
      <c r="H16" s="94"/>
      <c r="I16" s="96">
        <v>2.3148148148148149E-4</v>
      </c>
      <c r="J16" s="94">
        <v>1.2322099685786465E-3</v>
      </c>
      <c r="K16" s="97">
        <v>1.0103051121438679E-3</v>
      </c>
    </row>
    <row r="17" spans="2:11" x14ac:dyDescent="0.25">
      <c r="B17" s="110" t="s">
        <v>13</v>
      </c>
      <c r="C17" s="93"/>
      <c r="D17" s="94"/>
      <c r="E17" s="94"/>
      <c r="F17" s="93"/>
      <c r="G17" s="94"/>
      <c r="H17" s="94"/>
      <c r="I17" s="96"/>
      <c r="J17" s="94"/>
      <c r="K17" s="97"/>
    </row>
    <row r="18" spans="2:11" x14ac:dyDescent="0.25">
      <c r="B18" s="110" t="s">
        <v>14</v>
      </c>
      <c r="C18" s="93">
        <v>2.3437499999999997E-2</v>
      </c>
      <c r="D18" s="94">
        <v>0.17075638755375672</v>
      </c>
      <c r="E18" s="94">
        <v>0.13622603430877905</v>
      </c>
      <c r="F18" s="93">
        <v>6.3194444444444444E-3</v>
      </c>
      <c r="G18" s="94">
        <v>0.12488563586459285</v>
      </c>
      <c r="H18" s="94">
        <v>0.11072804704928005</v>
      </c>
      <c r="I18" s="96">
        <v>2.975694444444444E-2</v>
      </c>
      <c r="J18" s="94">
        <v>0.15840059146078497</v>
      </c>
      <c r="K18" s="97">
        <v>0.12987472216609419</v>
      </c>
    </row>
    <row r="19" spans="2:11" x14ac:dyDescent="0.25">
      <c r="B19" s="72" t="s">
        <v>3</v>
      </c>
      <c r="C19" s="9">
        <v>0.13725694444444436</v>
      </c>
      <c r="D19" s="111">
        <v>1.0000000000000002</v>
      </c>
      <c r="E19" s="6">
        <v>0.79778002018163474</v>
      </c>
      <c r="F19" s="9">
        <v>5.0601851851851856E-2</v>
      </c>
      <c r="G19" s="111">
        <v>0.99999999999999978</v>
      </c>
      <c r="H19" s="6">
        <v>0.88663557087811795</v>
      </c>
      <c r="I19" s="9">
        <v>0.1878587962962962</v>
      </c>
      <c r="J19" s="111">
        <v>1.0000000000000002</v>
      </c>
      <c r="K19" s="7">
        <v>0.81991311376035569</v>
      </c>
    </row>
    <row r="20" spans="2:11" x14ac:dyDescent="0.25">
      <c r="B20" s="39"/>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2.5011574074074065E-2</v>
      </c>
      <c r="D22" s="96"/>
      <c r="E22" s="94">
        <v>0.14537504204507234</v>
      </c>
      <c r="F22" s="93">
        <v>4.2592592592592586E-3</v>
      </c>
      <c r="G22" s="96"/>
      <c r="H22" s="94">
        <v>7.462989251673087E-2</v>
      </c>
      <c r="I22" s="96">
        <v>2.9270833333333322E-2</v>
      </c>
      <c r="J22" s="96"/>
      <c r="K22" s="97">
        <v>0.12775308143059205</v>
      </c>
    </row>
    <row r="23" spans="2:11" x14ac:dyDescent="0.25">
      <c r="B23" s="121" t="s">
        <v>17</v>
      </c>
      <c r="C23" s="93">
        <v>8.1018518518518516E-5</v>
      </c>
      <c r="D23" s="96"/>
      <c r="E23" s="94">
        <v>4.7090480995627335E-4</v>
      </c>
      <c r="F23" s="93"/>
      <c r="G23" s="96"/>
      <c r="H23" s="94"/>
      <c r="I23" s="96">
        <v>8.1018518518518516E-5</v>
      </c>
      <c r="J23" s="96"/>
      <c r="K23" s="97">
        <v>3.5360678925035373E-4</v>
      </c>
    </row>
    <row r="24" spans="2:11" x14ac:dyDescent="0.25">
      <c r="B24" s="121" t="s">
        <v>18</v>
      </c>
      <c r="C24" s="93">
        <v>2.5462962962962961E-4</v>
      </c>
      <c r="D24" s="96"/>
      <c r="E24" s="94">
        <v>1.4799865455768591E-3</v>
      </c>
      <c r="F24" s="93"/>
      <c r="G24" s="96"/>
      <c r="H24" s="94"/>
      <c r="I24" s="96">
        <v>2.5462962962962961E-4</v>
      </c>
      <c r="J24" s="96"/>
      <c r="K24" s="97">
        <v>1.1113356233582545E-3</v>
      </c>
    </row>
    <row r="25" spans="2:11" x14ac:dyDescent="0.25">
      <c r="B25" s="121" t="s">
        <v>19</v>
      </c>
      <c r="C25" s="93">
        <v>1.5393518518518521E-3</v>
      </c>
      <c r="D25" s="96"/>
      <c r="E25" s="94">
        <v>8.9471913891691953E-3</v>
      </c>
      <c r="F25" s="93">
        <v>1.2962962962962963E-3</v>
      </c>
      <c r="G25" s="96"/>
      <c r="H25" s="94">
        <v>2.2713445548570268E-2</v>
      </c>
      <c r="I25" s="96">
        <v>2.8356481481481483E-3</v>
      </c>
      <c r="J25" s="96"/>
      <c r="K25" s="97">
        <v>1.2376237623762382E-2</v>
      </c>
    </row>
    <row r="26" spans="2:11" x14ac:dyDescent="0.25">
      <c r="B26" s="121" t="s">
        <v>20</v>
      </c>
      <c r="C26" s="93">
        <v>7.4652777777777807E-3</v>
      </c>
      <c r="D26" s="96"/>
      <c r="E26" s="94">
        <v>4.3390514631685202E-2</v>
      </c>
      <c r="F26" s="93">
        <v>9.1435185185185174E-4</v>
      </c>
      <c r="G26" s="96"/>
      <c r="H26" s="94">
        <v>1.6021091056580811E-2</v>
      </c>
      <c r="I26" s="96">
        <v>8.3796296296296327E-3</v>
      </c>
      <c r="J26" s="96"/>
      <c r="K26" s="97">
        <v>3.6573045059608032E-2</v>
      </c>
    </row>
    <row r="27" spans="2:11" x14ac:dyDescent="0.25">
      <c r="B27" s="121" t="s">
        <v>21</v>
      </c>
      <c r="C27" s="93">
        <v>4.3981481481481481E-4</v>
      </c>
      <c r="D27" s="96"/>
      <c r="E27" s="94">
        <v>2.556340396905484E-3</v>
      </c>
      <c r="F27" s="93"/>
      <c r="G27" s="96"/>
      <c r="H27" s="94"/>
      <c r="I27" s="96">
        <v>4.3981481481481481E-4</v>
      </c>
      <c r="J27" s="96"/>
      <c r="K27" s="97">
        <v>1.9195797130733489E-3</v>
      </c>
    </row>
    <row r="28" spans="2:11" x14ac:dyDescent="0.25">
      <c r="B28" s="122" t="s">
        <v>3</v>
      </c>
      <c r="C28" s="73">
        <v>3.4791666666666658E-2</v>
      </c>
      <c r="D28" s="92"/>
      <c r="E28" s="111">
        <v>0.20221997981836531</v>
      </c>
      <c r="F28" s="73">
        <v>6.4699074074074069E-3</v>
      </c>
      <c r="G28" s="92"/>
      <c r="H28" s="111">
        <v>0.11336442912188195</v>
      </c>
      <c r="I28" s="73">
        <v>4.1261574074074069E-2</v>
      </c>
      <c r="J28" s="92"/>
      <c r="K28" s="113">
        <v>0.18008688623964444</v>
      </c>
    </row>
    <row r="29" spans="2:11" x14ac:dyDescent="0.25">
      <c r="B29" s="40"/>
      <c r="C29" s="34"/>
      <c r="D29" s="34"/>
      <c r="E29" s="34"/>
      <c r="F29" s="34"/>
      <c r="G29" s="34"/>
      <c r="H29" s="34"/>
      <c r="I29" s="34"/>
      <c r="J29" s="34"/>
      <c r="K29" s="35"/>
    </row>
    <row r="30" spans="2:11" x14ac:dyDescent="0.25">
      <c r="B30" s="72" t="s">
        <v>6</v>
      </c>
      <c r="C30" s="73">
        <v>0.17204861111111103</v>
      </c>
      <c r="D30" s="8"/>
      <c r="E30" s="111">
        <v>1</v>
      </c>
      <c r="F30" s="73">
        <v>5.7071759259259267E-2</v>
      </c>
      <c r="G30" s="8"/>
      <c r="H30" s="111">
        <v>0.99999999999999989</v>
      </c>
      <c r="I30" s="73">
        <v>0.22912037037037028</v>
      </c>
      <c r="J30" s="8"/>
      <c r="K30" s="113">
        <v>1.0000000000000002</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&amp;R14</oddHeader>
  </headerFooter>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2" spans="2:11" ht="15.75" thickBot="1" x14ac:dyDescent="0.3"/>
    <row r="3" spans="2:11" x14ac:dyDescent="0.25">
      <c r="B3" s="149" t="s">
        <v>103</v>
      </c>
      <c r="C3" s="150"/>
      <c r="D3" s="150"/>
      <c r="E3" s="150"/>
      <c r="F3" s="150"/>
      <c r="G3" s="150"/>
      <c r="H3" s="151"/>
      <c r="I3" s="150"/>
      <c r="J3" s="150"/>
      <c r="K3" s="151"/>
    </row>
    <row r="4" spans="2:11" x14ac:dyDescent="0.25">
      <c r="B4" s="138" t="s">
        <v>188</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6.8287037037037032E-3</v>
      </c>
      <c r="D7" s="94">
        <v>0.28502415458937197</v>
      </c>
      <c r="E7" s="94">
        <v>0.21982116244411326</v>
      </c>
      <c r="F7" s="93"/>
      <c r="G7" s="94"/>
      <c r="H7" s="94"/>
      <c r="I7" s="96">
        <v>6.8287037037037032E-3</v>
      </c>
      <c r="J7" s="94">
        <v>0.28502415458937197</v>
      </c>
      <c r="K7" s="97">
        <v>0.21982116244411326</v>
      </c>
    </row>
    <row r="8" spans="2:11" x14ac:dyDescent="0.25">
      <c r="B8" s="110" t="s">
        <v>170</v>
      </c>
      <c r="C8" s="93">
        <v>4.4675925925925924E-3</v>
      </c>
      <c r="D8" s="94">
        <v>0.18647342995169083</v>
      </c>
      <c r="E8" s="94">
        <v>0.14381520119225039</v>
      </c>
      <c r="F8" s="93"/>
      <c r="G8" s="94"/>
      <c r="H8" s="94"/>
      <c r="I8" s="96">
        <v>4.4675925925925924E-3</v>
      </c>
      <c r="J8" s="94">
        <v>0.18647342995169083</v>
      </c>
      <c r="K8" s="97">
        <v>0.14381520119225039</v>
      </c>
    </row>
    <row r="9" spans="2:11" x14ac:dyDescent="0.25">
      <c r="B9" s="110" t="s">
        <v>171</v>
      </c>
      <c r="C9" s="93">
        <v>1.6087962962962963E-3</v>
      </c>
      <c r="D9" s="94">
        <v>6.7149758454106284E-2</v>
      </c>
      <c r="E9" s="94">
        <v>5.1788375558867367E-2</v>
      </c>
      <c r="F9" s="93"/>
      <c r="G9" s="94"/>
      <c r="H9" s="94"/>
      <c r="I9" s="96">
        <v>1.6087962962962963E-3</v>
      </c>
      <c r="J9" s="94">
        <v>6.7149758454106284E-2</v>
      </c>
      <c r="K9" s="97">
        <v>5.1788375558867367E-2</v>
      </c>
    </row>
    <row r="10" spans="2:11" x14ac:dyDescent="0.25">
      <c r="B10" s="110" t="s">
        <v>11</v>
      </c>
      <c r="C10" s="93">
        <v>3.0092592592592575E-3</v>
      </c>
      <c r="D10" s="94">
        <v>0.12560386473429946</v>
      </c>
      <c r="E10" s="94">
        <v>9.6870342771982074E-2</v>
      </c>
      <c r="F10" s="93"/>
      <c r="G10" s="94"/>
      <c r="H10" s="94"/>
      <c r="I10" s="96">
        <v>3.0092592592592575E-3</v>
      </c>
      <c r="J10" s="94">
        <v>0.12560386473429946</v>
      </c>
      <c r="K10" s="97">
        <v>9.6870342771982074E-2</v>
      </c>
    </row>
    <row r="11" spans="2:11" x14ac:dyDescent="0.25">
      <c r="B11" s="110" t="s">
        <v>12</v>
      </c>
      <c r="C11" s="93">
        <v>1.8518518518518518E-4</v>
      </c>
      <c r="D11" s="94">
        <v>7.7294685990338162E-3</v>
      </c>
      <c r="E11" s="94">
        <v>5.9612518628912071E-3</v>
      </c>
      <c r="F11" s="93"/>
      <c r="G11" s="94"/>
      <c r="H11" s="94"/>
      <c r="I11" s="96">
        <v>1.8518518518518518E-4</v>
      </c>
      <c r="J11" s="94">
        <v>7.7294685990338162E-3</v>
      </c>
      <c r="K11" s="97">
        <v>5.9612518628912071E-3</v>
      </c>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v>1.3888888888888889E-4</v>
      </c>
      <c r="D16" s="94">
        <v>5.7971014492753624E-3</v>
      </c>
      <c r="E16" s="94">
        <v>4.4709388971684054E-3</v>
      </c>
      <c r="F16" s="93"/>
      <c r="G16" s="94"/>
      <c r="H16" s="94"/>
      <c r="I16" s="96">
        <v>1.3888888888888889E-4</v>
      </c>
      <c r="J16" s="94">
        <v>5.7971014492753624E-3</v>
      </c>
      <c r="K16" s="97">
        <v>4.4709388971684054E-3</v>
      </c>
    </row>
    <row r="17" spans="2:11" x14ac:dyDescent="0.25">
      <c r="B17" s="110" t="s">
        <v>13</v>
      </c>
      <c r="C17" s="93"/>
      <c r="D17" s="94"/>
      <c r="E17" s="94"/>
      <c r="F17" s="93"/>
      <c r="G17" s="94"/>
      <c r="H17" s="94"/>
      <c r="I17" s="96"/>
      <c r="J17" s="94"/>
      <c r="K17" s="97"/>
    </row>
    <row r="18" spans="2:11" x14ac:dyDescent="0.25">
      <c r="B18" s="110" t="s">
        <v>14</v>
      </c>
      <c r="C18" s="93">
        <v>7.7199074074074071E-3</v>
      </c>
      <c r="D18" s="94">
        <v>0.32222222222222224</v>
      </c>
      <c r="E18" s="94">
        <v>0.2485096870342772</v>
      </c>
      <c r="F18" s="93"/>
      <c r="G18" s="94"/>
      <c r="H18" s="94"/>
      <c r="I18" s="96">
        <v>7.7199074074074071E-3</v>
      </c>
      <c r="J18" s="94">
        <v>0.32222222222222224</v>
      </c>
      <c r="K18" s="97">
        <v>0.2485096870342772</v>
      </c>
    </row>
    <row r="19" spans="2:11" x14ac:dyDescent="0.25">
      <c r="B19" s="72" t="s">
        <v>3</v>
      </c>
      <c r="C19" s="9">
        <v>2.3958333333333331E-2</v>
      </c>
      <c r="D19" s="111">
        <v>1</v>
      </c>
      <c r="E19" s="6">
        <v>0.77123695976154993</v>
      </c>
      <c r="F19" s="9"/>
      <c r="G19" s="111"/>
      <c r="H19" s="6"/>
      <c r="I19" s="9">
        <v>2.3958333333333331E-2</v>
      </c>
      <c r="J19" s="111">
        <v>1</v>
      </c>
      <c r="K19" s="7">
        <v>0.77123695976154993</v>
      </c>
    </row>
    <row r="20" spans="2:11" x14ac:dyDescent="0.25">
      <c r="B20" s="39"/>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71" t="s">
        <v>16</v>
      </c>
      <c r="C22" s="93">
        <v>4.3287037037037035E-3</v>
      </c>
      <c r="D22" s="96"/>
      <c r="E22" s="94">
        <v>0.13934426229508198</v>
      </c>
      <c r="F22" s="93"/>
      <c r="G22" s="96"/>
      <c r="H22" s="94"/>
      <c r="I22" s="96">
        <v>4.3287037037037035E-3</v>
      </c>
      <c r="J22" s="96"/>
      <c r="K22" s="97">
        <v>0.13934426229508198</v>
      </c>
    </row>
    <row r="23" spans="2:11" x14ac:dyDescent="0.25">
      <c r="B23" s="71" t="s">
        <v>17</v>
      </c>
      <c r="C23" s="93">
        <v>2.3148148148148147E-5</v>
      </c>
      <c r="D23" s="96"/>
      <c r="E23" s="94">
        <v>7.4515648286140089E-4</v>
      </c>
      <c r="F23" s="93"/>
      <c r="G23" s="96"/>
      <c r="H23" s="94"/>
      <c r="I23" s="96">
        <v>2.3148148148148147E-5</v>
      </c>
      <c r="J23" s="96"/>
      <c r="K23" s="97">
        <v>7.4515648286140089E-4</v>
      </c>
    </row>
    <row r="24" spans="2:11" x14ac:dyDescent="0.25">
      <c r="B24" s="71" t="s">
        <v>18</v>
      </c>
      <c r="C24" s="93">
        <v>2.3148148148148147E-5</v>
      </c>
      <c r="D24" s="96"/>
      <c r="E24" s="94">
        <v>7.4515648286140089E-4</v>
      </c>
      <c r="F24" s="93"/>
      <c r="G24" s="96"/>
      <c r="H24" s="94"/>
      <c r="I24" s="96">
        <v>2.3148148148148147E-5</v>
      </c>
      <c r="J24" s="96"/>
      <c r="K24" s="97">
        <v>7.4515648286140089E-4</v>
      </c>
    </row>
    <row r="25" spans="2:11" x14ac:dyDescent="0.25">
      <c r="B25" s="71" t="s">
        <v>19</v>
      </c>
      <c r="C25" s="93">
        <v>2.5462962962962966E-4</v>
      </c>
      <c r="D25" s="96"/>
      <c r="E25" s="94">
        <v>8.196721311475412E-3</v>
      </c>
      <c r="F25" s="93"/>
      <c r="G25" s="96"/>
      <c r="H25" s="94"/>
      <c r="I25" s="96">
        <v>2.5462962962962966E-4</v>
      </c>
      <c r="J25" s="96"/>
      <c r="K25" s="97">
        <v>8.196721311475412E-3</v>
      </c>
    </row>
    <row r="26" spans="2:11" x14ac:dyDescent="0.25">
      <c r="B26" s="71" t="s">
        <v>20</v>
      </c>
      <c r="C26" s="93">
        <v>1.5740740740740745E-3</v>
      </c>
      <c r="D26" s="96"/>
      <c r="E26" s="94">
        <v>5.067064083457528E-2</v>
      </c>
      <c r="F26" s="93"/>
      <c r="G26" s="96"/>
      <c r="H26" s="94"/>
      <c r="I26" s="96">
        <v>1.5740740740740745E-3</v>
      </c>
      <c r="J26" s="96"/>
      <c r="K26" s="97">
        <v>5.067064083457528E-2</v>
      </c>
    </row>
    <row r="27" spans="2:11" x14ac:dyDescent="0.25">
      <c r="B27" s="71" t="s">
        <v>21</v>
      </c>
      <c r="C27" s="93">
        <v>9.0277777777777774E-4</v>
      </c>
      <c r="D27" s="96"/>
      <c r="E27" s="94">
        <v>2.9061102831594635E-2</v>
      </c>
      <c r="F27" s="93"/>
      <c r="G27" s="96"/>
      <c r="H27" s="94"/>
      <c r="I27" s="96">
        <v>9.0277777777777774E-4</v>
      </c>
      <c r="J27" s="96"/>
      <c r="K27" s="97">
        <v>2.9061102831594635E-2</v>
      </c>
    </row>
    <row r="28" spans="2:11" x14ac:dyDescent="0.25">
      <c r="B28" s="72" t="s">
        <v>3</v>
      </c>
      <c r="C28" s="73">
        <v>7.1064814814814819E-3</v>
      </c>
      <c r="D28" s="92"/>
      <c r="E28" s="111">
        <v>0.22876304023845015</v>
      </c>
      <c r="F28" s="73"/>
      <c r="G28" s="92"/>
      <c r="H28" s="111"/>
      <c r="I28" s="73">
        <v>7.1064814814814819E-3</v>
      </c>
      <c r="J28" s="92"/>
      <c r="K28" s="113">
        <v>0.22876304023845015</v>
      </c>
    </row>
    <row r="29" spans="2:11" x14ac:dyDescent="0.25">
      <c r="B29" s="40"/>
      <c r="C29" s="34"/>
      <c r="D29" s="34"/>
      <c r="E29" s="34"/>
      <c r="F29" s="34"/>
      <c r="G29" s="34"/>
      <c r="H29" s="34"/>
      <c r="I29" s="34"/>
      <c r="J29" s="34"/>
      <c r="K29" s="35"/>
    </row>
    <row r="30" spans="2:11" x14ac:dyDescent="0.25">
      <c r="B30" s="72" t="s">
        <v>6</v>
      </c>
      <c r="C30" s="73">
        <v>3.1064814814814812E-2</v>
      </c>
      <c r="D30" s="8"/>
      <c r="E30" s="111">
        <v>1</v>
      </c>
      <c r="F30" s="73"/>
      <c r="G30" s="8"/>
      <c r="H30" s="111"/>
      <c r="I30" s="73">
        <v>3.1064814814814812E-2</v>
      </c>
      <c r="J30" s="8"/>
      <c r="K30" s="113">
        <v>1</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49" t="s">
        <v>105</v>
      </c>
      <c r="C3" s="150"/>
      <c r="D3" s="150"/>
      <c r="E3" s="150"/>
      <c r="F3" s="150"/>
      <c r="G3" s="150"/>
      <c r="H3" s="151"/>
      <c r="I3" s="150"/>
      <c r="J3" s="150"/>
      <c r="K3" s="151"/>
    </row>
    <row r="4" spans="2:11" x14ac:dyDescent="0.25">
      <c r="B4" s="138" t="s">
        <v>188</v>
      </c>
      <c r="C4" s="139"/>
      <c r="D4" s="139"/>
      <c r="E4" s="139"/>
      <c r="F4" s="139"/>
      <c r="G4" s="139"/>
      <c r="H4" s="139"/>
      <c r="I4" s="139"/>
      <c r="J4" s="139"/>
      <c r="K4" s="140"/>
    </row>
    <row r="5" spans="2:11" x14ac:dyDescent="0.25">
      <c r="B5" s="119"/>
      <c r="C5" s="152" t="s">
        <v>50</v>
      </c>
      <c r="D5" s="153"/>
      <c r="E5" s="154"/>
      <c r="F5" s="152" t="s">
        <v>51</v>
      </c>
      <c r="G5" s="153"/>
      <c r="H5" s="154"/>
      <c r="I5" s="153" t="s">
        <v>52</v>
      </c>
      <c r="J5" s="153"/>
      <c r="K5" s="155"/>
    </row>
    <row r="6" spans="2:11" x14ac:dyDescent="0.25">
      <c r="B6" s="77" t="s">
        <v>10</v>
      </c>
      <c r="C6" s="104" t="s">
        <v>4</v>
      </c>
      <c r="D6" s="78" t="s">
        <v>5</v>
      </c>
      <c r="E6" s="106" t="s">
        <v>5</v>
      </c>
      <c r="F6" s="104" t="s">
        <v>4</v>
      </c>
      <c r="G6" s="78" t="s">
        <v>5</v>
      </c>
      <c r="H6" s="106" t="s">
        <v>5</v>
      </c>
      <c r="I6" s="105" t="s">
        <v>4</v>
      </c>
      <c r="J6" s="78" t="s">
        <v>5</v>
      </c>
      <c r="K6" s="107" t="s">
        <v>5</v>
      </c>
    </row>
    <row r="7" spans="2:11" x14ac:dyDescent="0.25">
      <c r="B7" s="110" t="s">
        <v>95</v>
      </c>
      <c r="C7" s="93">
        <v>0.15336805555555591</v>
      </c>
      <c r="D7" s="94">
        <v>0.51235355527201076</v>
      </c>
      <c r="E7" s="94">
        <v>0.39857426457318224</v>
      </c>
      <c r="F7" s="93">
        <v>4.1666666666666671E-2</v>
      </c>
      <c r="G7" s="94">
        <v>0.51940556918193637</v>
      </c>
      <c r="H7" s="94">
        <v>0.42578356002365475</v>
      </c>
      <c r="I7" s="96">
        <v>0.19503472222222257</v>
      </c>
      <c r="J7" s="94">
        <v>0.51384399585290053</v>
      </c>
      <c r="K7" s="97">
        <v>0.40409102899211102</v>
      </c>
    </row>
    <row r="8" spans="2:11" x14ac:dyDescent="0.25">
      <c r="B8" s="110" t="s">
        <v>170</v>
      </c>
      <c r="C8" s="93">
        <v>7.1979166666666608E-2</v>
      </c>
      <c r="D8" s="94">
        <v>0.24045934346363482</v>
      </c>
      <c r="E8" s="94">
        <v>0.18706009745533261</v>
      </c>
      <c r="F8" s="93">
        <v>2.4548611111111087E-2</v>
      </c>
      <c r="G8" s="94">
        <v>0.30601644784302384</v>
      </c>
      <c r="H8" s="94">
        <v>0.25085748078060299</v>
      </c>
      <c r="I8" s="96">
        <v>9.6527777777777699E-2</v>
      </c>
      <c r="J8" s="94">
        <v>0.25431481368542991</v>
      </c>
      <c r="K8" s="97">
        <v>0.19999520395194334</v>
      </c>
    </row>
    <row r="9" spans="2:11" x14ac:dyDescent="0.25">
      <c r="B9" s="110" t="s">
        <v>171</v>
      </c>
      <c r="C9" s="93">
        <v>2.3090277777777755E-2</v>
      </c>
      <c r="D9" s="94">
        <v>7.7137223059969659E-2</v>
      </c>
      <c r="E9" s="94">
        <v>6.0007218913553387E-2</v>
      </c>
      <c r="F9" s="93">
        <v>4.9074074074074063E-3</v>
      </c>
      <c r="G9" s="94">
        <v>6.1174433703650263E-2</v>
      </c>
      <c r="H9" s="94">
        <v>5.0147841513897104E-2</v>
      </c>
      <c r="I9" s="96">
        <v>2.799768518518516E-2</v>
      </c>
      <c r="J9" s="94">
        <v>7.3763493321949022E-2</v>
      </c>
      <c r="K9" s="97">
        <v>5.8008201242176365E-2</v>
      </c>
    </row>
    <row r="10" spans="2:11" x14ac:dyDescent="0.25">
      <c r="B10" s="110" t="s">
        <v>11</v>
      </c>
      <c r="C10" s="93">
        <v>2.2557870370370364E-2</v>
      </c>
      <c r="D10" s="94">
        <v>7.5358620422997985E-2</v>
      </c>
      <c r="E10" s="94">
        <v>5.8623593815797306E-2</v>
      </c>
      <c r="F10" s="93">
        <v>7.0717592592592577E-3</v>
      </c>
      <c r="G10" s="94">
        <v>8.8154667436156395E-2</v>
      </c>
      <c r="H10" s="94">
        <v>7.2264931992903611E-2</v>
      </c>
      <c r="I10" s="96">
        <v>2.962962962962962E-2</v>
      </c>
      <c r="J10" s="94">
        <v>7.806306031591137E-2</v>
      </c>
      <c r="K10" s="97">
        <v>6.1389415121939468E-2</v>
      </c>
    </row>
    <row r="11" spans="2:11" x14ac:dyDescent="0.25">
      <c r="B11" s="110" t="s">
        <v>12</v>
      </c>
      <c r="C11" s="93">
        <v>3.9004629629629632E-3</v>
      </c>
      <c r="D11" s="94">
        <v>1.3030197579553787E-2</v>
      </c>
      <c r="E11" s="94">
        <v>1.0136557781387225E-2</v>
      </c>
      <c r="F11" s="93">
        <v>1.6550925925925928E-3</v>
      </c>
      <c r="G11" s="94">
        <v>2.0631943442504696E-2</v>
      </c>
      <c r="H11" s="94">
        <v>1.691306918982851E-2</v>
      </c>
      <c r="I11" s="96">
        <v>5.5555555555555558E-3</v>
      </c>
      <c r="J11" s="94">
        <v>1.4636823809233389E-2</v>
      </c>
      <c r="K11" s="97">
        <v>1.1510515335363654E-2</v>
      </c>
    </row>
    <row r="12" spans="2:11" x14ac:dyDescent="0.25">
      <c r="B12" s="110" t="s">
        <v>172</v>
      </c>
      <c r="C12" s="93">
        <v>6.134259259259259E-4</v>
      </c>
      <c r="D12" s="94">
        <v>2.0492595599891708E-3</v>
      </c>
      <c r="E12" s="94">
        <v>1.5941767430668332E-3</v>
      </c>
      <c r="F12" s="93"/>
      <c r="G12" s="94"/>
      <c r="H12" s="94"/>
      <c r="I12" s="96">
        <v>6.134259259259259E-4</v>
      </c>
      <c r="J12" s="94">
        <v>1.6161492956028531E-3</v>
      </c>
      <c r="K12" s="97">
        <v>1.2709527349464035E-3</v>
      </c>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v>1.3888888888888889E-4</v>
      </c>
      <c r="D15" s="94">
        <v>4.6398329660132174E-4</v>
      </c>
      <c r="E15" s="94">
        <v>3.6094567767550945E-4</v>
      </c>
      <c r="F15" s="93">
        <v>2.4305555555555552E-4</v>
      </c>
      <c r="G15" s="94">
        <v>3.0298658202279616E-3</v>
      </c>
      <c r="H15" s="94">
        <v>2.4837374334713189E-3</v>
      </c>
      <c r="I15" s="96">
        <v>3.8194444444444441E-4</v>
      </c>
      <c r="J15" s="94">
        <v>1.0062816368847953E-3</v>
      </c>
      <c r="K15" s="97">
        <v>7.9134792930625117E-4</v>
      </c>
    </row>
    <row r="16" spans="2:11" x14ac:dyDescent="0.25">
      <c r="B16" s="110" t="s">
        <v>176</v>
      </c>
      <c r="C16" s="93">
        <v>1.3888888888888889E-4</v>
      </c>
      <c r="D16" s="94">
        <v>4.6398329660132174E-4</v>
      </c>
      <c r="E16" s="94">
        <v>3.6094567767550945E-4</v>
      </c>
      <c r="F16" s="93"/>
      <c r="G16" s="94"/>
      <c r="H16" s="94"/>
      <c r="I16" s="96">
        <v>1.3888888888888889E-4</v>
      </c>
      <c r="J16" s="94">
        <v>3.6592059523083467E-4</v>
      </c>
      <c r="K16" s="97">
        <v>2.8776288338409135E-4</v>
      </c>
    </row>
    <row r="17" spans="2:11" x14ac:dyDescent="0.25">
      <c r="B17" s="110" t="s">
        <v>13</v>
      </c>
      <c r="C17" s="93"/>
      <c r="D17" s="94"/>
      <c r="E17" s="94"/>
      <c r="F17" s="93"/>
      <c r="G17" s="94"/>
      <c r="H17" s="94"/>
      <c r="I17" s="96"/>
      <c r="J17" s="94"/>
      <c r="K17" s="97"/>
    </row>
    <row r="18" spans="2:11" x14ac:dyDescent="0.25">
      <c r="B18" s="110" t="s">
        <v>14</v>
      </c>
      <c r="C18" s="93">
        <v>2.355324074074075E-2</v>
      </c>
      <c r="D18" s="94">
        <v>7.8683834048640849E-2</v>
      </c>
      <c r="E18" s="94">
        <v>6.1210371172471835E-2</v>
      </c>
      <c r="F18" s="93">
        <v>1.273148148148148E-4</v>
      </c>
      <c r="G18" s="94">
        <v>1.5870725725003608E-3</v>
      </c>
      <c r="H18" s="94">
        <v>1.3010053222945004E-3</v>
      </c>
      <c r="I18" s="96">
        <v>2.3680555555555566E-2</v>
      </c>
      <c r="J18" s="94">
        <v>6.2389461486857339E-2</v>
      </c>
      <c r="K18" s="97">
        <v>4.90635716169876E-2</v>
      </c>
    </row>
    <row r="19" spans="2:11" x14ac:dyDescent="0.25">
      <c r="B19" s="116" t="s">
        <v>3</v>
      </c>
      <c r="C19" s="9">
        <v>0.29934027777777816</v>
      </c>
      <c r="D19" s="111">
        <v>0.99999999999999978</v>
      </c>
      <c r="E19" s="6">
        <v>0.77792817181014251</v>
      </c>
      <c r="F19" s="9">
        <v>8.0219907407407393E-2</v>
      </c>
      <c r="G19" s="111">
        <v>0.99999999999999989</v>
      </c>
      <c r="H19" s="6">
        <v>0.81975162625665277</v>
      </c>
      <c r="I19" s="9">
        <v>0.37956018518518542</v>
      </c>
      <c r="J19" s="111">
        <v>1</v>
      </c>
      <c r="K19" s="7">
        <v>0.78640799980815812</v>
      </c>
    </row>
    <row r="20" spans="2:11" x14ac:dyDescent="0.25">
      <c r="B20" s="120"/>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3" t="s">
        <v>16</v>
      </c>
      <c r="C22" s="93">
        <v>7.837962962962966E-2</v>
      </c>
      <c r="D22" s="96"/>
      <c r="E22" s="94">
        <v>0.20369367743487923</v>
      </c>
      <c r="F22" s="93">
        <v>1.7245370370370366E-2</v>
      </c>
      <c r="G22" s="96"/>
      <c r="H22" s="94">
        <v>0.17622708456534594</v>
      </c>
      <c r="I22" s="96">
        <v>9.5625000000000029E-2</v>
      </c>
      <c r="J22" s="96"/>
      <c r="K22" s="97">
        <v>0.19812474520994697</v>
      </c>
    </row>
    <row r="23" spans="2:11" x14ac:dyDescent="0.25">
      <c r="B23" s="123" t="s">
        <v>17</v>
      </c>
      <c r="C23" s="93">
        <v>5.7870370370370366E-5</v>
      </c>
      <c r="D23" s="96"/>
      <c r="E23" s="94">
        <v>1.5039403236479559E-4</v>
      </c>
      <c r="F23" s="93"/>
      <c r="G23" s="96"/>
      <c r="H23" s="94"/>
      <c r="I23" s="96">
        <v>5.7870370370370366E-5</v>
      </c>
      <c r="J23" s="96"/>
      <c r="K23" s="97">
        <v>1.1990120141003805E-4</v>
      </c>
    </row>
    <row r="24" spans="2:11" x14ac:dyDescent="0.25">
      <c r="B24" s="123" t="s">
        <v>18</v>
      </c>
      <c r="C24" s="93">
        <v>1.0300925925925926E-3</v>
      </c>
      <c r="D24" s="96"/>
      <c r="E24" s="94">
        <v>2.6770137760933617E-3</v>
      </c>
      <c r="F24" s="93">
        <v>2.4305555555555555E-4</v>
      </c>
      <c r="G24" s="96"/>
      <c r="H24" s="94">
        <v>2.4837374334713194E-3</v>
      </c>
      <c r="I24" s="96">
        <v>1.2731481481481483E-3</v>
      </c>
      <c r="J24" s="96"/>
      <c r="K24" s="97">
        <v>2.6378264310208377E-3</v>
      </c>
    </row>
    <row r="25" spans="2:11" x14ac:dyDescent="0.25">
      <c r="B25" s="123" t="s">
        <v>19</v>
      </c>
      <c r="C25" s="93">
        <v>1.0416666666666669E-3</v>
      </c>
      <c r="D25" s="96"/>
      <c r="E25" s="94">
        <v>2.7070925825663215E-3</v>
      </c>
      <c r="F25" s="93">
        <v>1.5046296296296297E-4</v>
      </c>
      <c r="G25" s="96"/>
      <c r="H25" s="94">
        <v>1.5375517445298645E-3</v>
      </c>
      <c r="I25" s="96">
        <v>1.1921296296296298E-3</v>
      </c>
      <c r="J25" s="96"/>
      <c r="K25" s="97">
        <v>2.4699647490467845E-3</v>
      </c>
    </row>
    <row r="26" spans="2:11" x14ac:dyDescent="0.25">
      <c r="B26" s="123" t="s">
        <v>20</v>
      </c>
      <c r="C26" s="93">
        <v>5.2083333333333333E-4</v>
      </c>
      <c r="D26" s="96"/>
      <c r="E26" s="94">
        <v>1.3535462912831603E-3</v>
      </c>
      <c r="F26" s="93"/>
      <c r="G26" s="96"/>
      <c r="H26" s="94"/>
      <c r="I26" s="96">
        <v>5.2083333333333333E-4</v>
      </c>
      <c r="J26" s="96"/>
      <c r="K26" s="97">
        <v>1.0791108126903426E-3</v>
      </c>
    </row>
    <row r="27" spans="2:11" x14ac:dyDescent="0.25">
      <c r="B27" s="123" t="s">
        <v>21</v>
      </c>
      <c r="C27" s="93">
        <v>4.4212962962962964E-3</v>
      </c>
      <c r="D27" s="96"/>
      <c r="E27" s="94">
        <v>1.1490104072670385E-2</v>
      </c>
      <c r="F27" s="93"/>
      <c r="G27" s="96"/>
      <c r="H27" s="94"/>
      <c r="I27" s="96">
        <v>4.4212962962962964E-3</v>
      </c>
      <c r="J27" s="96"/>
      <c r="K27" s="97">
        <v>9.160451787726908E-3</v>
      </c>
    </row>
    <row r="28" spans="2:11" x14ac:dyDescent="0.25">
      <c r="B28" s="124" t="s">
        <v>3</v>
      </c>
      <c r="C28" s="73">
        <v>8.5451388888888924E-2</v>
      </c>
      <c r="D28" s="92"/>
      <c r="E28" s="111">
        <v>0.22207182818985727</v>
      </c>
      <c r="F28" s="73">
        <v>1.7638888888888885E-2</v>
      </c>
      <c r="G28" s="92"/>
      <c r="H28" s="111">
        <v>0.18024837374334712</v>
      </c>
      <c r="I28" s="73">
        <v>0.10309027777777781</v>
      </c>
      <c r="J28" s="92"/>
      <c r="K28" s="113">
        <v>0.21359200019184188</v>
      </c>
    </row>
    <row r="29" spans="2:11" x14ac:dyDescent="0.25">
      <c r="B29" s="125"/>
      <c r="C29" s="34"/>
      <c r="D29" s="34"/>
      <c r="E29" s="34"/>
      <c r="F29" s="34"/>
      <c r="G29" s="34"/>
      <c r="H29" s="34"/>
      <c r="I29" s="34"/>
      <c r="J29" s="34"/>
      <c r="K29" s="35"/>
    </row>
    <row r="30" spans="2:11" x14ac:dyDescent="0.25">
      <c r="B30" s="116" t="s">
        <v>6</v>
      </c>
      <c r="C30" s="73">
        <v>0.38479166666666709</v>
      </c>
      <c r="D30" s="8"/>
      <c r="E30" s="111">
        <v>0.99999999999999978</v>
      </c>
      <c r="F30" s="73">
        <v>9.7858796296296277E-2</v>
      </c>
      <c r="G30" s="8"/>
      <c r="H30" s="111">
        <v>0.99999999999999989</v>
      </c>
      <c r="I30" s="73">
        <v>0.48265046296296321</v>
      </c>
      <c r="J30" s="8"/>
      <c r="K30" s="113">
        <v>1</v>
      </c>
    </row>
    <row r="31" spans="2:11" ht="66" customHeight="1" thickBot="1" x14ac:dyDescent="0.3">
      <c r="B31" s="146" t="s">
        <v>53</v>
      </c>
      <c r="C31" s="147"/>
      <c r="D31" s="147"/>
      <c r="E31" s="147"/>
      <c r="F31" s="147"/>
      <c r="G31" s="147"/>
      <c r="H31" s="148"/>
      <c r="I31" s="147"/>
      <c r="J31" s="147"/>
      <c r="K31" s="14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&amp;R16</oddHeader>
  </headerFooter>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35" t="s">
        <v>107</v>
      </c>
      <c r="C3" s="136"/>
      <c r="D3" s="136"/>
      <c r="E3" s="136"/>
      <c r="F3" s="136"/>
      <c r="G3" s="136"/>
      <c r="H3" s="137"/>
      <c r="I3" s="136"/>
      <c r="J3" s="136"/>
      <c r="K3" s="137"/>
    </row>
    <row r="4" spans="2:11" x14ac:dyDescent="0.25">
      <c r="B4" s="138" t="s">
        <v>188</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5.7743055555555513E-2</v>
      </c>
      <c r="D7" s="94">
        <v>0.43243477507150907</v>
      </c>
      <c r="E7" s="94">
        <v>0.34771396710342906</v>
      </c>
      <c r="F7" s="93">
        <v>3.1712962962962971E-2</v>
      </c>
      <c r="G7" s="94">
        <v>0.40023371311714884</v>
      </c>
      <c r="H7" s="94">
        <v>0.33325225006081255</v>
      </c>
      <c r="I7" s="96">
        <v>8.9456018518518476E-2</v>
      </c>
      <c r="J7" s="94">
        <v>0.42044280041342547</v>
      </c>
      <c r="K7" s="97">
        <v>0.34244572441293758</v>
      </c>
    </row>
    <row r="8" spans="2:11" x14ac:dyDescent="0.25">
      <c r="B8" s="110" t="s">
        <v>170</v>
      </c>
      <c r="C8" s="93">
        <v>4.1655092592592563E-2</v>
      </c>
      <c r="D8" s="94">
        <v>0.3119528473606657</v>
      </c>
      <c r="E8" s="94">
        <v>0.2508363534987455</v>
      </c>
      <c r="F8" s="93">
        <v>1.771990740740741E-2</v>
      </c>
      <c r="G8" s="94">
        <v>0.22363423897166235</v>
      </c>
      <c r="H8" s="94">
        <v>0.18620773534419852</v>
      </c>
      <c r="I8" s="96">
        <v>5.9374999999999969E-2</v>
      </c>
      <c r="J8" s="94">
        <v>0.27906217701136921</v>
      </c>
      <c r="K8" s="97">
        <v>0.22729286663712897</v>
      </c>
    </row>
    <row r="9" spans="2:11" x14ac:dyDescent="0.25">
      <c r="B9" s="110" t="s">
        <v>171</v>
      </c>
      <c r="C9" s="93">
        <v>7.8009259259259221E-3</v>
      </c>
      <c r="D9" s="94">
        <v>5.8420733292883782E-2</v>
      </c>
      <c r="E9" s="94">
        <v>4.6975188179537226E-2</v>
      </c>
      <c r="F9" s="93">
        <v>4.178240740740741E-3</v>
      </c>
      <c r="G9" s="94">
        <v>5.2731522056675438E-2</v>
      </c>
      <c r="H9" s="94">
        <v>4.3906592070055955E-2</v>
      </c>
      <c r="I9" s="96">
        <v>1.1979166666666662E-2</v>
      </c>
      <c r="J9" s="94">
        <v>5.6302018168960466E-2</v>
      </c>
      <c r="K9" s="97">
        <v>4.5857332742578659E-2</v>
      </c>
    </row>
    <row r="10" spans="2:11" x14ac:dyDescent="0.25">
      <c r="B10" s="110" t="s">
        <v>11</v>
      </c>
      <c r="C10" s="93">
        <v>1.9456018518518515E-2</v>
      </c>
      <c r="D10" s="94">
        <v>0.14570512264886895</v>
      </c>
      <c r="E10" s="94">
        <v>0.11715918594926128</v>
      </c>
      <c r="F10" s="93">
        <v>1.5555555555555557E-2</v>
      </c>
      <c r="G10" s="94">
        <v>0.19631901840490801</v>
      </c>
      <c r="H10" s="94">
        <v>0.16346387740209198</v>
      </c>
      <c r="I10" s="96">
        <v>3.501157407407407E-2</v>
      </c>
      <c r="J10" s="94">
        <v>0.16455420769188933</v>
      </c>
      <c r="K10" s="97">
        <v>0.13402747009304394</v>
      </c>
    </row>
    <row r="11" spans="2:11" x14ac:dyDescent="0.25">
      <c r="B11" s="110" t="s">
        <v>12</v>
      </c>
      <c r="C11" s="93">
        <v>4.5138888888888885E-3</v>
      </c>
      <c r="D11" s="94">
        <v>3.3804281875704278E-2</v>
      </c>
      <c r="E11" s="94">
        <v>2.7181488709227784E-2</v>
      </c>
      <c r="F11" s="93">
        <v>5.5555555555555549E-3</v>
      </c>
      <c r="G11" s="94">
        <v>7.0113935144609993E-2</v>
      </c>
      <c r="H11" s="94">
        <v>5.8379956215032835E-2</v>
      </c>
      <c r="I11" s="96">
        <v>1.0069444444444443E-2</v>
      </c>
      <c r="J11" s="94">
        <v>4.7326334113039242E-2</v>
      </c>
      <c r="K11" s="97">
        <v>3.8546743464776274E-2</v>
      </c>
    </row>
    <row r="12" spans="2:11" x14ac:dyDescent="0.25">
      <c r="B12" s="110" t="s">
        <v>172</v>
      </c>
      <c r="C12" s="93">
        <v>8.1018518518518516E-5</v>
      </c>
      <c r="D12" s="94">
        <v>6.0674352084597429E-4</v>
      </c>
      <c r="E12" s="94">
        <v>4.8787287426819103E-4</v>
      </c>
      <c r="F12" s="93">
        <v>3.2407407407407406E-4</v>
      </c>
      <c r="G12" s="94">
        <v>4.0899795501022499E-3</v>
      </c>
      <c r="H12" s="94">
        <v>3.4054974458769156E-3</v>
      </c>
      <c r="I12" s="96">
        <v>4.0509259259259258E-4</v>
      </c>
      <c r="J12" s="94">
        <v>1.9039329815590501E-3</v>
      </c>
      <c r="K12" s="97">
        <v>1.5507310589277811E-3</v>
      </c>
    </row>
    <row r="13" spans="2:11" x14ac:dyDescent="0.25">
      <c r="B13" s="110" t="s">
        <v>173</v>
      </c>
      <c r="C13" s="95">
        <v>2.199074074074074E-4</v>
      </c>
      <c r="D13" s="94">
        <v>1.6468752708676444E-3</v>
      </c>
      <c r="E13" s="94">
        <v>1.3242263730136614E-3</v>
      </c>
      <c r="F13" s="95">
        <v>1.0300925925925926E-3</v>
      </c>
      <c r="G13" s="94">
        <v>1.3000292141396438E-2</v>
      </c>
      <c r="H13" s="94">
        <v>1.082461688153734E-2</v>
      </c>
      <c r="I13" s="96">
        <v>1.25E-3</v>
      </c>
      <c r="J13" s="94">
        <v>5.8749932002393548E-3</v>
      </c>
      <c r="K13" s="97">
        <v>4.7851129818342964E-3</v>
      </c>
    </row>
    <row r="14" spans="2:11" x14ac:dyDescent="0.25">
      <c r="B14" s="110" t="s">
        <v>174</v>
      </c>
      <c r="C14" s="95"/>
      <c r="D14" s="94"/>
      <c r="E14" s="94"/>
      <c r="F14" s="95">
        <v>2.8935185185185184E-4</v>
      </c>
      <c r="G14" s="94">
        <v>3.651767455448437E-3</v>
      </c>
      <c r="H14" s="94">
        <v>3.0406227195329603E-3</v>
      </c>
      <c r="I14" s="96">
        <v>2.8935185185185184E-4</v>
      </c>
      <c r="J14" s="94">
        <v>1.3599521296850357E-3</v>
      </c>
      <c r="K14" s="97">
        <v>1.1076650420912722E-3</v>
      </c>
    </row>
    <row r="15" spans="2:11" x14ac:dyDescent="0.25">
      <c r="B15" s="110" t="s">
        <v>175</v>
      </c>
      <c r="C15" s="93">
        <v>7.2916666666666659E-4</v>
      </c>
      <c r="D15" s="94">
        <v>5.4606916876137682E-3</v>
      </c>
      <c r="E15" s="94">
        <v>4.3908558684137193E-3</v>
      </c>
      <c r="F15" s="93">
        <v>1.724537037037037E-3</v>
      </c>
      <c r="G15" s="94">
        <v>2.1764534034472687E-2</v>
      </c>
      <c r="H15" s="94">
        <v>1.8122111408416446E-2</v>
      </c>
      <c r="I15" s="96">
        <v>2.4537037037037036E-3</v>
      </c>
      <c r="J15" s="94">
        <v>1.1532394059729103E-2</v>
      </c>
      <c r="K15" s="97">
        <v>9.3929995569339893E-3</v>
      </c>
    </row>
    <row r="16" spans="2:11" x14ac:dyDescent="0.25">
      <c r="B16" s="110" t="s">
        <v>176</v>
      </c>
      <c r="C16" s="93">
        <v>2.3148148148148149E-4</v>
      </c>
      <c r="D16" s="94">
        <v>1.7335529167027837E-3</v>
      </c>
      <c r="E16" s="94">
        <v>1.3939224979091173E-3</v>
      </c>
      <c r="F16" s="93"/>
      <c r="G16" s="94"/>
      <c r="H16" s="94"/>
      <c r="I16" s="96">
        <v>2.3148148148148149E-4</v>
      </c>
      <c r="J16" s="94">
        <v>1.0879617037480287E-3</v>
      </c>
      <c r="K16" s="97">
        <v>8.8613203367301791E-4</v>
      </c>
    </row>
    <row r="17" spans="2:11" x14ac:dyDescent="0.25">
      <c r="B17" s="110" t="s">
        <v>13</v>
      </c>
      <c r="C17" s="93"/>
      <c r="D17" s="94"/>
      <c r="E17" s="94"/>
      <c r="F17" s="93"/>
      <c r="G17" s="94"/>
      <c r="H17" s="94"/>
      <c r="I17" s="96"/>
      <c r="J17" s="94"/>
      <c r="K17" s="97"/>
    </row>
    <row r="18" spans="2:11" x14ac:dyDescent="0.25">
      <c r="B18" s="110" t="s">
        <v>14</v>
      </c>
      <c r="C18" s="93">
        <v>1.0995370370370371E-3</v>
      </c>
      <c r="D18" s="94">
        <v>8.2343763543382235E-3</v>
      </c>
      <c r="E18" s="94">
        <v>6.6211318650683075E-3</v>
      </c>
      <c r="F18" s="93">
        <v>1.1458333333333333E-3</v>
      </c>
      <c r="G18" s="94">
        <v>1.4460999123575811E-2</v>
      </c>
      <c r="H18" s="94">
        <v>1.2040865969350523E-2</v>
      </c>
      <c r="I18" s="96">
        <v>2.2453703703703707E-3</v>
      </c>
      <c r="J18" s="94">
        <v>1.055322852635588E-2</v>
      </c>
      <c r="K18" s="97">
        <v>8.595480726628274E-3</v>
      </c>
    </row>
    <row r="19" spans="2:11" x14ac:dyDescent="0.25">
      <c r="B19" s="72" t="s">
        <v>3</v>
      </c>
      <c r="C19" s="9">
        <v>0.13353009259259249</v>
      </c>
      <c r="D19" s="111">
        <v>1.0000000000000002</v>
      </c>
      <c r="E19" s="6">
        <v>0.8040841929188739</v>
      </c>
      <c r="F19" s="9">
        <v>7.9236111111111104E-2</v>
      </c>
      <c r="G19" s="111">
        <v>1.0000000000000002</v>
      </c>
      <c r="H19" s="6">
        <v>0.83264412551690603</v>
      </c>
      <c r="I19" s="9">
        <v>0.21276620370370358</v>
      </c>
      <c r="J19" s="111">
        <v>1</v>
      </c>
      <c r="K19" s="7">
        <v>0.81448825875055397</v>
      </c>
    </row>
    <row r="20" spans="2:11" x14ac:dyDescent="0.25">
      <c r="B20" s="39"/>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2.3344907407407391E-2</v>
      </c>
      <c r="D22" s="96"/>
      <c r="E22" s="94">
        <v>0.14057708391413437</v>
      </c>
      <c r="F22" s="93">
        <v>8.2986111111111125E-3</v>
      </c>
      <c r="G22" s="96"/>
      <c r="H22" s="94">
        <v>8.7205059596205323E-2</v>
      </c>
      <c r="I22" s="96">
        <v>3.1643518518518501E-2</v>
      </c>
      <c r="J22" s="96"/>
      <c r="K22" s="97">
        <v>0.12113424900310148</v>
      </c>
    </row>
    <row r="23" spans="2:11" x14ac:dyDescent="0.25">
      <c r="B23" s="121" t="s">
        <v>17</v>
      </c>
      <c r="C23" s="93">
        <v>5.5555555555555556E-4</v>
      </c>
      <c r="D23" s="96"/>
      <c r="E23" s="94">
        <v>3.3454139949818814E-3</v>
      </c>
      <c r="F23" s="93">
        <v>5.2083333333333333E-4</v>
      </c>
      <c r="G23" s="96"/>
      <c r="H23" s="94">
        <v>5.4731208951593292E-3</v>
      </c>
      <c r="I23" s="96">
        <v>1.0763888888888889E-3</v>
      </c>
      <c r="J23" s="96"/>
      <c r="K23" s="97">
        <v>4.1205139565795327E-3</v>
      </c>
    </row>
    <row r="24" spans="2:11" x14ac:dyDescent="0.25">
      <c r="B24" s="121" t="s">
        <v>18</v>
      </c>
      <c r="C24" s="93">
        <v>2.0833333333333332E-4</v>
      </c>
      <c r="D24" s="96"/>
      <c r="E24" s="94">
        <v>1.2545302481182055E-3</v>
      </c>
      <c r="F24" s="93">
        <v>1.3888888888888889E-4</v>
      </c>
      <c r="G24" s="96"/>
      <c r="H24" s="94">
        <v>1.459498905375821E-3</v>
      </c>
      <c r="I24" s="96">
        <v>3.4722222222222218E-4</v>
      </c>
      <c r="J24" s="96"/>
      <c r="K24" s="97">
        <v>1.3291980505095267E-3</v>
      </c>
    </row>
    <row r="25" spans="2:11" x14ac:dyDescent="0.25">
      <c r="B25" s="121" t="s">
        <v>19</v>
      </c>
      <c r="C25" s="93">
        <v>2.0370370370370373E-3</v>
      </c>
      <c r="D25" s="96"/>
      <c r="E25" s="94">
        <v>1.2266517981600233E-2</v>
      </c>
      <c r="F25" s="93">
        <v>3.9467592592592592E-3</v>
      </c>
      <c r="G25" s="96"/>
      <c r="H25" s="94">
        <v>4.1474093894429583E-2</v>
      </c>
      <c r="I25" s="96">
        <v>5.9837962962962961E-3</v>
      </c>
      <c r="J25" s="96"/>
      <c r="K25" s="97">
        <v>2.2906513070447512E-2</v>
      </c>
    </row>
    <row r="26" spans="2:11" x14ac:dyDescent="0.25">
      <c r="B26" s="121" t="s">
        <v>20</v>
      </c>
      <c r="C26" s="93">
        <v>3.2060185185185186E-3</v>
      </c>
      <c r="D26" s="96"/>
      <c r="E26" s="94">
        <v>1.9305826596041274E-2</v>
      </c>
      <c r="F26" s="93">
        <v>3.0092592592592595E-4</v>
      </c>
      <c r="G26" s="96"/>
      <c r="H26" s="94">
        <v>3.1622476283142791E-3</v>
      </c>
      <c r="I26" s="96">
        <v>3.5069444444444445E-3</v>
      </c>
      <c r="J26" s="96"/>
      <c r="K26" s="97">
        <v>1.3424900310146221E-2</v>
      </c>
    </row>
    <row r="27" spans="2:11" x14ac:dyDescent="0.25">
      <c r="B27" s="121" t="s">
        <v>21</v>
      </c>
      <c r="C27" s="93">
        <v>3.1828703703703706E-3</v>
      </c>
      <c r="D27" s="96"/>
      <c r="E27" s="94">
        <v>1.9166434346250365E-2</v>
      </c>
      <c r="F27" s="93">
        <v>2.7199074074074079E-3</v>
      </c>
      <c r="G27" s="96"/>
      <c r="H27" s="94">
        <v>2.8581853563609833E-2</v>
      </c>
      <c r="I27" s="96">
        <v>5.9027777777777785E-3</v>
      </c>
      <c r="J27" s="96"/>
      <c r="K27" s="97">
        <v>2.2596366858661957E-2</v>
      </c>
    </row>
    <row r="28" spans="2:11" x14ac:dyDescent="0.25">
      <c r="B28" s="122" t="s">
        <v>3</v>
      </c>
      <c r="C28" s="73">
        <v>3.2534722222222208E-2</v>
      </c>
      <c r="D28" s="92"/>
      <c r="E28" s="111">
        <v>0.19591580708112633</v>
      </c>
      <c r="F28" s="73">
        <v>1.5925925925925927E-2</v>
      </c>
      <c r="G28" s="92"/>
      <c r="H28" s="111">
        <v>0.16735587448309416</v>
      </c>
      <c r="I28" s="73">
        <v>4.8460648148148128E-2</v>
      </c>
      <c r="J28" s="92"/>
      <c r="K28" s="113">
        <v>0.18551174124944622</v>
      </c>
    </row>
    <row r="29" spans="2:11" x14ac:dyDescent="0.25">
      <c r="B29" s="40"/>
      <c r="C29" s="34"/>
      <c r="D29" s="34"/>
      <c r="E29" s="34"/>
      <c r="F29" s="34"/>
      <c r="G29" s="34"/>
      <c r="H29" s="34"/>
      <c r="I29" s="34"/>
      <c r="J29" s="34"/>
      <c r="K29" s="35"/>
    </row>
    <row r="30" spans="2:11" x14ac:dyDescent="0.25">
      <c r="B30" s="72" t="s">
        <v>6</v>
      </c>
      <c r="C30" s="73">
        <v>0.16606481481481469</v>
      </c>
      <c r="D30" s="8"/>
      <c r="E30" s="111">
        <v>1.0000000000000002</v>
      </c>
      <c r="F30" s="73">
        <v>9.5162037037037031E-2</v>
      </c>
      <c r="G30" s="8"/>
      <c r="H30" s="111">
        <v>1.0000000000000002</v>
      </c>
      <c r="I30" s="73">
        <v>0.26122685185185168</v>
      </c>
      <c r="J30" s="8"/>
      <c r="K30" s="113">
        <v>1.0000000000000002</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&amp;R17</oddHead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topLeftCell="B1"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59</v>
      </c>
      <c r="C3" s="136"/>
      <c r="D3" s="136"/>
      <c r="E3" s="136"/>
      <c r="F3" s="136"/>
      <c r="G3" s="136"/>
      <c r="H3" s="137"/>
      <c r="I3" s="136"/>
      <c r="J3" s="136"/>
      <c r="K3" s="137"/>
    </row>
    <row r="4" spans="2:11" s="31" customFormat="1" x14ac:dyDescent="0.25">
      <c r="B4" s="138" t="s">
        <v>188</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v>8.8773148148148188E-3</v>
      </c>
      <c r="D7" s="94">
        <v>0.26865148861646254</v>
      </c>
      <c r="E7" s="94">
        <v>0.16583783783783793</v>
      </c>
      <c r="F7" s="93"/>
      <c r="G7" s="94"/>
      <c r="H7" s="94"/>
      <c r="I7" s="96">
        <v>8.8773148148148188E-3</v>
      </c>
      <c r="J7" s="94">
        <v>0.26865148861646254</v>
      </c>
      <c r="K7" s="97">
        <v>0.16583783783783793</v>
      </c>
    </row>
    <row r="8" spans="2:11" s="31" customFormat="1" x14ac:dyDescent="0.25">
      <c r="B8" s="110" t="s">
        <v>170</v>
      </c>
      <c r="C8" s="93">
        <v>3.8773148148148096E-3</v>
      </c>
      <c r="D8" s="94">
        <v>0.11733800350262684</v>
      </c>
      <c r="E8" s="94">
        <v>7.2432432432432345E-2</v>
      </c>
      <c r="F8" s="93"/>
      <c r="G8" s="94"/>
      <c r="H8" s="94"/>
      <c r="I8" s="96">
        <v>3.8773148148148096E-3</v>
      </c>
      <c r="J8" s="94">
        <v>0.11733800350262684</v>
      </c>
      <c r="K8" s="97">
        <v>7.2432432432432345E-2</v>
      </c>
    </row>
    <row r="9" spans="2:11" s="31" customFormat="1" x14ac:dyDescent="0.25">
      <c r="B9" s="110" t="s">
        <v>171</v>
      </c>
      <c r="C9" s="93">
        <v>1.7013888888888888E-3</v>
      </c>
      <c r="D9" s="94">
        <v>5.1488616462346773E-2</v>
      </c>
      <c r="E9" s="94">
        <v>3.1783783783783784E-2</v>
      </c>
      <c r="F9" s="93"/>
      <c r="G9" s="94"/>
      <c r="H9" s="94"/>
      <c r="I9" s="96">
        <v>1.7013888888888888E-3</v>
      </c>
      <c r="J9" s="94">
        <v>5.1488616462346773E-2</v>
      </c>
      <c r="K9" s="97">
        <v>3.1783783783783784E-2</v>
      </c>
    </row>
    <row r="10" spans="2:11" s="31" customFormat="1" x14ac:dyDescent="0.25">
      <c r="B10" s="110" t="s">
        <v>11</v>
      </c>
      <c r="C10" s="93">
        <v>3.2754629629629596E-3</v>
      </c>
      <c r="D10" s="94">
        <v>9.9124343257443001E-2</v>
      </c>
      <c r="E10" s="94">
        <v>6.1189189189189135E-2</v>
      </c>
      <c r="F10" s="93"/>
      <c r="G10" s="94"/>
      <c r="H10" s="94"/>
      <c r="I10" s="96">
        <v>3.2754629629629596E-3</v>
      </c>
      <c r="J10" s="94">
        <v>9.9124343257443001E-2</v>
      </c>
      <c r="K10" s="97">
        <v>6.1189189189189135E-2</v>
      </c>
    </row>
    <row r="11" spans="2:11" s="31" customFormat="1" x14ac:dyDescent="0.25">
      <c r="B11" s="110" t="s">
        <v>12</v>
      </c>
      <c r="C11" s="93">
        <v>3.9351851851851847E-4</v>
      </c>
      <c r="D11" s="94">
        <v>1.1908931698774081E-2</v>
      </c>
      <c r="E11" s="94">
        <v>7.3513513513513516E-3</v>
      </c>
      <c r="F11" s="93"/>
      <c r="G11" s="94"/>
      <c r="H11" s="94"/>
      <c r="I11" s="96">
        <v>3.9351851851851847E-4</v>
      </c>
      <c r="J11" s="94">
        <v>1.1908931698774081E-2</v>
      </c>
      <c r="K11" s="97">
        <v>7.3513513513513516E-3</v>
      </c>
    </row>
    <row r="12" spans="2:11" s="31" customFormat="1" x14ac:dyDescent="0.25">
      <c r="B12" s="110" t="s">
        <v>172</v>
      </c>
      <c r="C12" s="93"/>
      <c r="D12" s="94"/>
      <c r="E12" s="94"/>
      <c r="F12" s="93"/>
      <c r="G12" s="94"/>
      <c r="H12" s="94"/>
      <c r="I12" s="96"/>
      <c r="J12" s="94"/>
      <c r="K12" s="97"/>
    </row>
    <row r="13" spans="2:11" s="31" customFormat="1" x14ac:dyDescent="0.25">
      <c r="B13" s="110" t="s">
        <v>173</v>
      </c>
      <c r="C13" s="95">
        <v>8.1018518518518516E-5</v>
      </c>
      <c r="D13" s="94">
        <v>2.4518388791593699E-3</v>
      </c>
      <c r="E13" s="94">
        <v>1.5135135135135136E-3</v>
      </c>
      <c r="F13" s="95"/>
      <c r="G13" s="94"/>
      <c r="H13" s="94"/>
      <c r="I13" s="96">
        <v>8.1018518518518516E-5</v>
      </c>
      <c r="J13" s="94">
        <v>2.4518388791593699E-3</v>
      </c>
      <c r="K13" s="97">
        <v>1.5135135135135136E-3</v>
      </c>
    </row>
    <row r="14" spans="2:11" s="31" customFormat="1" x14ac:dyDescent="0.25">
      <c r="B14" s="110" t="s">
        <v>174</v>
      </c>
      <c r="C14" s="95"/>
      <c r="D14" s="94"/>
      <c r="E14" s="94"/>
      <c r="F14" s="95"/>
      <c r="G14" s="94"/>
      <c r="H14" s="94"/>
      <c r="I14" s="96"/>
      <c r="J14" s="94"/>
      <c r="K14" s="97"/>
    </row>
    <row r="15" spans="2:11" s="31" customFormat="1" x14ac:dyDescent="0.25">
      <c r="B15" s="110" t="s">
        <v>175</v>
      </c>
      <c r="C15" s="93"/>
      <c r="D15" s="94"/>
      <c r="E15" s="94"/>
      <c r="F15" s="93"/>
      <c r="G15" s="94"/>
      <c r="H15" s="94"/>
      <c r="I15" s="96"/>
      <c r="J15" s="94"/>
      <c r="K15" s="97"/>
    </row>
    <row r="16" spans="2:11" s="31" customFormat="1" x14ac:dyDescent="0.25">
      <c r="B16" s="110" t="s">
        <v>176</v>
      </c>
      <c r="C16" s="93">
        <v>1.3310185185185185E-3</v>
      </c>
      <c r="D16" s="94">
        <v>4.0280210157618221E-2</v>
      </c>
      <c r="E16" s="94">
        <v>2.4864864864864868E-2</v>
      </c>
      <c r="F16" s="93"/>
      <c r="G16" s="94"/>
      <c r="H16" s="94"/>
      <c r="I16" s="96">
        <v>1.3310185185185185E-3</v>
      </c>
      <c r="J16" s="94">
        <v>4.0280210157618221E-2</v>
      </c>
      <c r="K16" s="97">
        <v>2.4864864864864868E-2</v>
      </c>
    </row>
    <row r="17" spans="2:11" s="31" customFormat="1" x14ac:dyDescent="0.25">
      <c r="B17" s="110" t="s">
        <v>13</v>
      </c>
      <c r="C17" s="93"/>
      <c r="D17" s="94"/>
      <c r="E17" s="94"/>
      <c r="F17" s="93"/>
      <c r="G17" s="94"/>
      <c r="H17" s="94"/>
      <c r="I17" s="96"/>
      <c r="J17" s="94"/>
      <c r="K17" s="97"/>
    </row>
    <row r="18" spans="2:11" s="31" customFormat="1" x14ac:dyDescent="0.25">
      <c r="B18" s="110" t="s">
        <v>14</v>
      </c>
      <c r="C18" s="93">
        <v>1.3506944444444441E-2</v>
      </c>
      <c r="D18" s="94">
        <v>0.40875656742556921</v>
      </c>
      <c r="E18" s="94">
        <v>0.25232432432432428</v>
      </c>
      <c r="F18" s="93"/>
      <c r="G18" s="94"/>
      <c r="H18" s="94"/>
      <c r="I18" s="96">
        <v>1.3506944444444441E-2</v>
      </c>
      <c r="J18" s="94">
        <v>0.40875656742556921</v>
      </c>
      <c r="K18" s="97">
        <v>0.25232432432432428</v>
      </c>
    </row>
    <row r="19" spans="2:11" s="31" customFormat="1" x14ac:dyDescent="0.25">
      <c r="B19" s="72" t="s">
        <v>3</v>
      </c>
      <c r="C19" s="9">
        <v>3.3043981481481473E-2</v>
      </c>
      <c r="D19" s="111">
        <v>0.99999999999999989</v>
      </c>
      <c r="E19" s="6">
        <v>0.61729729729729721</v>
      </c>
      <c r="F19" s="9"/>
      <c r="G19" s="111"/>
      <c r="H19" s="6"/>
      <c r="I19" s="9">
        <v>3.3043981481481473E-2</v>
      </c>
      <c r="J19" s="111">
        <v>0.99999999999999989</v>
      </c>
      <c r="K19" s="7">
        <v>0.61729729729729721</v>
      </c>
    </row>
    <row r="20" spans="2:11" s="31" customFormat="1" x14ac:dyDescent="0.25">
      <c r="B20" s="39"/>
      <c r="C20" s="32"/>
      <c r="D20" s="32"/>
      <c r="E20" s="32"/>
      <c r="F20" s="32"/>
      <c r="G20" s="32"/>
      <c r="H20" s="32"/>
      <c r="I20" s="32"/>
      <c r="J20" s="32"/>
      <c r="K20" s="33"/>
    </row>
    <row r="21" spans="2:11" s="31" customFormat="1" x14ac:dyDescent="0.25">
      <c r="B21" s="77" t="s">
        <v>15</v>
      </c>
      <c r="C21" s="108" t="s">
        <v>4</v>
      </c>
      <c r="D21" s="78" t="s">
        <v>5</v>
      </c>
      <c r="E21" s="78" t="s">
        <v>5</v>
      </c>
      <c r="F21" s="108" t="s">
        <v>4</v>
      </c>
      <c r="G21" s="78" t="s">
        <v>5</v>
      </c>
      <c r="H21" s="78" t="s">
        <v>5</v>
      </c>
      <c r="I21" s="104" t="s">
        <v>4</v>
      </c>
      <c r="J21" s="78" t="s">
        <v>5</v>
      </c>
      <c r="K21" s="79" t="s">
        <v>5</v>
      </c>
    </row>
    <row r="22" spans="2:11" s="31" customFormat="1" x14ac:dyDescent="0.25">
      <c r="B22" s="121" t="s">
        <v>16</v>
      </c>
      <c r="C22" s="93">
        <v>1.7488425925925921E-2</v>
      </c>
      <c r="D22" s="96"/>
      <c r="E22" s="94">
        <v>0.32670270270270263</v>
      </c>
      <c r="F22" s="93"/>
      <c r="G22" s="96"/>
      <c r="H22" s="94"/>
      <c r="I22" s="96">
        <v>1.7488425925925921E-2</v>
      </c>
      <c r="J22" s="96"/>
      <c r="K22" s="97">
        <v>0.32670270270270263</v>
      </c>
    </row>
    <row r="23" spans="2:11" s="31" customFormat="1" x14ac:dyDescent="0.25">
      <c r="B23" s="121" t="s">
        <v>17</v>
      </c>
      <c r="C23" s="93"/>
      <c r="D23" s="96"/>
      <c r="E23" s="94"/>
      <c r="F23" s="93"/>
      <c r="G23" s="96"/>
      <c r="H23" s="94"/>
      <c r="I23" s="96"/>
      <c r="J23" s="96"/>
      <c r="K23" s="97"/>
    </row>
    <row r="24" spans="2:11" s="31" customFormat="1" x14ac:dyDescent="0.25">
      <c r="B24" s="121" t="s">
        <v>18</v>
      </c>
      <c r="C24" s="93">
        <v>6.018518518518519E-4</v>
      </c>
      <c r="D24" s="96"/>
      <c r="E24" s="94">
        <v>1.1243243243243245E-2</v>
      </c>
      <c r="F24" s="93"/>
      <c r="G24" s="96"/>
      <c r="H24" s="94"/>
      <c r="I24" s="96">
        <v>6.018518518518519E-4</v>
      </c>
      <c r="J24" s="96"/>
      <c r="K24" s="97">
        <v>1.1243243243243245E-2</v>
      </c>
    </row>
    <row r="25" spans="2:11" s="31" customFormat="1" x14ac:dyDescent="0.25">
      <c r="B25" s="121" t="s">
        <v>19</v>
      </c>
      <c r="C25" s="93">
        <v>8.680555555555554E-4</v>
      </c>
      <c r="D25" s="96"/>
      <c r="E25" s="94">
        <v>1.6216216216216214E-2</v>
      </c>
      <c r="F25" s="93"/>
      <c r="G25" s="96"/>
      <c r="H25" s="94"/>
      <c r="I25" s="96">
        <v>8.680555555555554E-4</v>
      </c>
      <c r="J25" s="96"/>
      <c r="K25" s="97">
        <v>1.6216216216216214E-2</v>
      </c>
    </row>
    <row r="26" spans="2:11" s="31" customFormat="1" x14ac:dyDescent="0.25">
      <c r="B26" s="121" t="s">
        <v>20</v>
      </c>
      <c r="C26" s="93">
        <v>1.1574074074074076E-3</v>
      </c>
      <c r="D26" s="96"/>
      <c r="E26" s="94">
        <v>2.1621621621621626E-2</v>
      </c>
      <c r="F26" s="93"/>
      <c r="G26" s="96"/>
      <c r="H26" s="94"/>
      <c r="I26" s="96">
        <v>1.1574074074074076E-3</v>
      </c>
      <c r="J26" s="96"/>
      <c r="K26" s="97">
        <v>2.1621621621621626E-2</v>
      </c>
    </row>
    <row r="27" spans="2:11" s="31" customFormat="1" x14ac:dyDescent="0.25">
      <c r="B27" s="121" t="s">
        <v>21</v>
      </c>
      <c r="C27" s="93">
        <v>3.7037037037037035E-4</v>
      </c>
      <c r="D27" s="96"/>
      <c r="E27" s="94">
        <v>6.9189189189189189E-3</v>
      </c>
      <c r="F27" s="93"/>
      <c r="G27" s="96"/>
      <c r="H27" s="94"/>
      <c r="I27" s="96">
        <v>3.7037037037037035E-4</v>
      </c>
      <c r="J27" s="96"/>
      <c r="K27" s="97">
        <v>6.9189189189189189E-3</v>
      </c>
    </row>
    <row r="28" spans="2:11" s="31" customFormat="1" x14ac:dyDescent="0.25">
      <c r="B28" s="122" t="s">
        <v>3</v>
      </c>
      <c r="C28" s="73">
        <v>2.0486111111111111E-2</v>
      </c>
      <c r="D28" s="92"/>
      <c r="E28" s="111">
        <v>0.38270270270270262</v>
      </c>
      <c r="F28" s="73"/>
      <c r="G28" s="92"/>
      <c r="H28" s="111"/>
      <c r="I28" s="73">
        <v>2.0486111111111111E-2</v>
      </c>
      <c r="J28" s="92"/>
      <c r="K28" s="113">
        <v>0.38270270270270262</v>
      </c>
    </row>
    <row r="29" spans="2:11" s="31" customFormat="1" x14ac:dyDescent="0.25">
      <c r="B29" s="40"/>
      <c r="C29" s="34"/>
      <c r="D29" s="34"/>
      <c r="E29" s="34"/>
      <c r="F29" s="34"/>
      <c r="G29" s="34"/>
      <c r="H29" s="34"/>
      <c r="I29" s="34"/>
      <c r="J29" s="34"/>
      <c r="K29" s="35"/>
    </row>
    <row r="30" spans="2:11" s="31" customFormat="1" x14ac:dyDescent="0.25">
      <c r="B30" s="72" t="s">
        <v>6</v>
      </c>
      <c r="C30" s="73">
        <v>5.3530092592592587E-2</v>
      </c>
      <c r="D30" s="8"/>
      <c r="E30" s="111">
        <v>0.99999999999999978</v>
      </c>
      <c r="F30" s="73"/>
      <c r="G30" s="8"/>
      <c r="H30" s="111"/>
      <c r="I30" s="73">
        <v>5.3530092592592587E-2</v>
      </c>
      <c r="J30" s="8"/>
      <c r="K30" s="113">
        <v>0.99999999999999978</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&amp;R18</oddHeader>
  </headerFooter>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14" width="8" style="1" customWidth="1"/>
    <col min="15" max="16384" width="8.85546875" style="1"/>
  </cols>
  <sheetData>
    <row r="2" spans="2:14" ht="15.75" thickBot="1" x14ac:dyDescent="0.3"/>
    <row r="3" spans="2:14" x14ac:dyDescent="0.25">
      <c r="B3" s="135" t="s">
        <v>90</v>
      </c>
      <c r="C3" s="136"/>
      <c r="D3" s="136"/>
      <c r="E3" s="136"/>
      <c r="F3" s="136"/>
      <c r="G3" s="136"/>
      <c r="H3" s="137"/>
      <c r="I3" s="136"/>
      <c r="J3" s="136"/>
      <c r="K3" s="136"/>
      <c r="L3" s="136"/>
      <c r="M3" s="136"/>
      <c r="N3" s="137"/>
    </row>
    <row r="4" spans="2:14" x14ac:dyDescent="0.25">
      <c r="B4" s="138" t="s">
        <v>188</v>
      </c>
      <c r="C4" s="139"/>
      <c r="D4" s="139"/>
      <c r="E4" s="139"/>
      <c r="F4" s="139"/>
      <c r="G4" s="139"/>
      <c r="H4" s="140"/>
      <c r="I4" s="139"/>
      <c r="J4" s="139"/>
      <c r="K4" s="139"/>
      <c r="L4" s="139"/>
      <c r="M4" s="139"/>
      <c r="N4" s="140"/>
    </row>
    <row r="5" spans="2:14" x14ac:dyDescent="0.25">
      <c r="B5" s="109"/>
      <c r="C5" s="141" t="s">
        <v>0</v>
      </c>
      <c r="D5" s="139"/>
      <c r="E5" s="142"/>
      <c r="F5" s="141" t="s">
        <v>1</v>
      </c>
      <c r="G5" s="139"/>
      <c r="H5" s="142"/>
      <c r="I5" s="139" t="s">
        <v>2</v>
      </c>
      <c r="J5" s="139"/>
      <c r="K5" s="142"/>
      <c r="L5" s="141" t="s">
        <v>3</v>
      </c>
      <c r="M5" s="139"/>
      <c r="N5" s="140"/>
    </row>
    <row r="6" spans="2:14"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x14ac:dyDescent="0.25">
      <c r="B7" s="110" t="s">
        <v>95</v>
      </c>
      <c r="C7" s="93">
        <v>1.15162037037037E-2</v>
      </c>
      <c r="D7" s="94">
        <v>0.33434139784946226</v>
      </c>
      <c r="E7" s="94">
        <v>0.27562326869806086</v>
      </c>
      <c r="F7" s="93">
        <v>5.3587962962962938E-3</v>
      </c>
      <c r="G7" s="94">
        <v>0.43433395872420255</v>
      </c>
      <c r="H7" s="94">
        <v>0.33047822983583147</v>
      </c>
      <c r="I7" s="93">
        <v>6.5856481481481434E-3</v>
      </c>
      <c r="J7" s="94">
        <v>0.32757628094415647</v>
      </c>
      <c r="K7" s="94">
        <v>0.26663542642924076</v>
      </c>
      <c r="L7" s="96">
        <v>2.3460648148148137E-2</v>
      </c>
      <c r="M7" s="94">
        <v>0.35075272538501462</v>
      </c>
      <c r="N7" s="97">
        <v>0.28369489153254013</v>
      </c>
    </row>
    <row r="8" spans="2:14" x14ac:dyDescent="0.25">
      <c r="B8" s="110" t="s">
        <v>170</v>
      </c>
      <c r="C8" s="93">
        <v>8.506944444444442E-3</v>
      </c>
      <c r="D8" s="94">
        <v>0.24697580645161282</v>
      </c>
      <c r="E8" s="94">
        <v>0.20360110803324094</v>
      </c>
      <c r="F8" s="93">
        <v>3.5995370370370365E-3</v>
      </c>
      <c r="G8" s="94">
        <v>0.2917448405253284</v>
      </c>
      <c r="H8" s="94">
        <v>0.22198429693076377</v>
      </c>
      <c r="I8" s="93">
        <v>4.7916666666666654E-3</v>
      </c>
      <c r="J8" s="94">
        <v>0.23834196891191714</v>
      </c>
      <c r="K8" s="94">
        <v>0.19400187441424555</v>
      </c>
      <c r="L8" s="96">
        <v>1.6898148148148145E-2</v>
      </c>
      <c r="M8" s="94">
        <v>0.25263886485551135</v>
      </c>
      <c r="N8" s="97">
        <v>0.20433869839048285</v>
      </c>
    </row>
    <row r="9" spans="2:14" x14ac:dyDescent="0.25">
      <c r="B9" s="110" t="s">
        <v>171</v>
      </c>
      <c r="C9" s="93">
        <v>4.2824074074074075E-3</v>
      </c>
      <c r="D9" s="94">
        <v>0.12432795698924731</v>
      </c>
      <c r="E9" s="94">
        <v>0.10249307479224377</v>
      </c>
      <c r="F9" s="93">
        <v>1.0879629629629631E-3</v>
      </c>
      <c r="G9" s="94">
        <v>8.8180112570356517E-2</v>
      </c>
      <c r="H9" s="94">
        <v>6.7094932191291964E-2</v>
      </c>
      <c r="I9" s="93">
        <v>2.4421296296296296E-3</v>
      </c>
      <c r="J9" s="94">
        <v>0.12147380541162929</v>
      </c>
      <c r="K9" s="94">
        <v>9.8875351452671068E-2</v>
      </c>
      <c r="L9" s="96">
        <v>7.8125E-3</v>
      </c>
      <c r="M9" s="94">
        <v>0.11680221491607548</v>
      </c>
      <c r="N9" s="97">
        <v>9.4471658502449277E-2</v>
      </c>
    </row>
    <row r="10" spans="2:14" x14ac:dyDescent="0.25">
      <c r="B10" s="110" t="s">
        <v>11</v>
      </c>
      <c r="C10" s="93">
        <v>6.9328703703703705E-3</v>
      </c>
      <c r="D10" s="94">
        <v>0.20127688172043012</v>
      </c>
      <c r="E10" s="94">
        <v>0.16592797783933519</v>
      </c>
      <c r="F10" s="93">
        <v>1.5972222222222223E-3</v>
      </c>
      <c r="G10" s="94">
        <v>0.12945590994371486</v>
      </c>
      <c r="H10" s="94">
        <v>9.8501070663811599E-2</v>
      </c>
      <c r="I10" s="93">
        <v>4.1550925925925922E-3</v>
      </c>
      <c r="J10" s="94">
        <v>0.20667818077144506</v>
      </c>
      <c r="K10" s="94">
        <v>0.16822867853795692</v>
      </c>
      <c r="L10" s="96">
        <v>1.2685185185185185E-2</v>
      </c>
      <c r="M10" s="94">
        <v>0.18965218896002772</v>
      </c>
      <c r="N10" s="97">
        <v>0.15339398180545838</v>
      </c>
    </row>
    <row r="11" spans="2:14" x14ac:dyDescent="0.25">
      <c r="B11" s="110" t="s">
        <v>12</v>
      </c>
      <c r="C11" s="93">
        <v>1.1574074074074073E-3</v>
      </c>
      <c r="D11" s="94">
        <v>3.3602150537634407E-2</v>
      </c>
      <c r="E11" s="94">
        <v>2.7700831024930747E-2</v>
      </c>
      <c r="F11" s="93">
        <v>3.3564814814814812E-4</v>
      </c>
      <c r="G11" s="94">
        <v>2.7204502814258919E-2</v>
      </c>
      <c r="H11" s="94">
        <v>2.0699500356887942E-2</v>
      </c>
      <c r="I11" s="93">
        <v>8.564814814814815E-4</v>
      </c>
      <c r="J11" s="94">
        <v>4.2602187679907907E-2</v>
      </c>
      <c r="K11" s="94">
        <v>3.4676663542642934E-2</v>
      </c>
      <c r="L11" s="96">
        <v>2.3495370370370371E-3</v>
      </c>
      <c r="M11" s="94">
        <v>3.5127184634019738E-2</v>
      </c>
      <c r="N11" s="97">
        <v>2.8411476557032897E-2</v>
      </c>
    </row>
    <row r="12" spans="2:14" x14ac:dyDescent="0.25">
      <c r="B12" s="110" t="s">
        <v>172</v>
      </c>
      <c r="C12" s="93"/>
      <c r="D12" s="94"/>
      <c r="E12" s="94"/>
      <c r="F12" s="93"/>
      <c r="G12" s="94"/>
      <c r="H12" s="94"/>
      <c r="I12" s="93">
        <v>1.1574074074074073E-4</v>
      </c>
      <c r="J12" s="94">
        <v>5.7570523891767433E-3</v>
      </c>
      <c r="K12" s="94">
        <v>4.686035613870666E-3</v>
      </c>
      <c r="L12" s="96">
        <v>1.1574074074074073E-4</v>
      </c>
      <c r="M12" s="94">
        <v>1.7304031839418589E-3</v>
      </c>
      <c r="N12" s="97">
        <v>1.3995801259622115E-3</v>
      </c>
    </row>
    <row r="13" spans="2:14" x14ac:dyDescent="0.25">
      <c r="B13" s="110" t="s">
        <v>173</v>
      </c>
      <c r="C13" s="93">
        <v>1.6203703703703703E-4</v>
      </c>
      <c r="D13" s="94">
        <v>4.7043010752688174E-3</v>
      </c>
      <c r="E13" s="94">
        <v>3.8781163434903048E-3</v>
      </c>
      <c r="F13" s="95"/>
      <c r="G13" s="94"/>
      <c r="H13" s="94"/>
      <c r="I13" s="95"/>
      <c r="J13" s="94"/>
      <c r="K13" s="94"/>
      <c r="L13" s="96">
        <v>1.6203703703703703E-4</v>
      </c>
      <c r="M13" s="94">
        <v>2.4225644575186023E-3</v>
      </c>
      <c r="N13" s="97">
        <v>1.959412176347096E-3</v>
      </c>
    </row>
    <row r="14" spans="2:14" x14ac:dyDescent="0.25">
      <c r="B14" s="110" t="s">
        <v>174</v>
      </c>
      <c r="C14" s="93"/>
      <c r="D14" s="94"/>
      <c r="E14" s="94"/>
      <c r="F14" s="95"/>
      <c r="G14" s="94"/>
      <c r="H14" s="94"/>
      <c r="I14" s="95"/>
      <c r="J14" s="94"/>
      <c r="K14" s="94"/>
      <c r="L14" s="96"/>
      <c r="M14" s="94"/>
      <c r="N14" s="97"/>
    </row>
    <row r="15" spans="2:14" x14ac:dyDescent="0.25">
      <c r="B15" s="110" t="s">
        <v>175</v>
      </c>
      <c r="C15" s="93">
        <v>3.1250000000000001E-4</v>
      </c>
      <c r="D15" s="94">
        <v>9.0725806451612909E-3</v>
      </c>
      <c r="E15" s="94">
        <v>7.479224376731302E-3</v>
      </c>
      <c r="F15" s="93">
        <v>2.0833333333333335E-4</v>
      </c>
      <c r="G15" s="94">
        <v>1.6885553470919332E-2</v>
      </c>
      <c r="H15" s="94">
        <v>1.2847965738758035E-2</v>
      </c>
      <c r="I15" s="93">
        <v>9.9537037037037042E-4</v>
      </c>
      <c r="J15" s="94">
        <v>4.9510650546919999E-2</v>
      </c>
      <c r="K15" s="94">
        <v>4.0299906279287735E-2</v>
      </c>
      <c r="L15" s="96">
        <v>1.5162037037037036E-3</v>
      </c>
      <c r="M15" s="94">
        <v>2.266828170963835E-2</v>
      </c>
      <c r="N15" s="97">
        <v>1.833449965010497E-2</v>
      </c>
    </row>
    <row r="16" spans="2:14" x14ac:dyDescent="0.25">
      <c r="B16" s="110" t="s">
        <v>176</v>
      </c>
      <c r="C16" s="93">
        <v>1.1574074074074073E-4</v>
      </c>
      <c r="D16" s="94">
        <v>3.3602150537634405E-3</v>
      </c>
      <c r="E16" s="94">
        <v>2.7700831024930748E-3</v>
      </c>
      <c r="F16" s="93"/>
      <c r="G16" s="94"/>
      <c r="H16" s="94"/>
      <c r="I16" s="93"/>
      <c r="J16" s="94"/>
      <c r="K16" s="94"/>
      <c r="L16" s="96">
        <v>1.1574074074074073E-4</v>
      </c>
      <c r="M16" s="94">
        <v>1.7304031839418589E-3</v>
      </c>
      <c r="N16" s="97">
        <v>1.3995801259622115E-3</v>
      </c>
    </row>
    <row r="17" spans="2:14" x14ac:dyDescent="0.25">
      <c r="B17" s="110" t="s">
        <v>13</v>
      </c>
      <c r="C17" s="93"/>
      <c r="D17" s="94"/>
      <c r="E17" s="94"/>
      <c r="F17" s="93"/>
      <c r="G17" s="94"/>
      <c r="H17" s="94"/>
      <c r="I17" s="93"/>
      <c r="J17" s="94"/>
      <c r="K17" s="94"/>
      <c r="L17" s="96"/>
      <c r="M17" s="94"/>
      <c r="N17" s="97"/>
    </row>
    <row r="18" spans="2:14" x14ac:dyDescent="0.25">
      <c r="B18" s="110" t="s">
        <v>14</v>
      </c>
      <c r="C18" s="93">
        <v>1.4583333333333332E-3</v>
      </c>
      <c r="D18" s="94">
        <v>4.2338709677419352E-2</v>
      </c>
      <c r="E18" s="94">
        <v>3.4903047091412738E-2</v>
      </c>
      <c r="F18" s="93">
        <v>1.5046296296296297E-4</v>
      </c>
      <c r="G18" s="94">
        <v>1.2195121951219518E-2</v>
      </c>
      <c r="H18" s="94">
        <v>9.2790863668808024E-3</v>
      </c>
      <c r="I18" s="93">
        <v>1.6203703703703703E-4</v>
      </c>
      <c r="J18" s="94">
        <v>8.0598733448474409E-3</v>
      </c>
      <c r="K18" s="94">
        <v>6.560449859418933E-3</v>
      </c>
      <c r="L18" s="96">
        <v>1.770833333333333E-3</v>
      </c>
      <c r="M18" s="94">
        <v>2.6475168714310438E-2</v>
      </c>
      <c r="N18" s="97">
        <v>2.1413575927221831E-2</v>
      </c>
    </row>
    <row r="19" spans="2:14" x14ac:dyDescent="0.25">
      <c r="B19" s="72" t="s">
        <v>3</v>
      </c>
      <c r="C19" s="9">
        <v>3.4444444444444444E-2</v>
      </c>
      <c r="D19" s="111">
        <v>0.99999999999999978</v>
      </c>
      <c r="E19" s="6">
        <v>0.824376731301939</v>
      </c>
      <c r="F19" s="9">
        <v>1.2337962962962959E-2</v>
      </c>
      <c r="G19" s="111">
        <v>1.0000000000000002</v>
      </c>
      <c r="H19" s="6">
        <v>0.76088508208422556</v>
      </c>
      <c r="I19" s="9">
        <v>2.0104166666666659E-2</v>
      </c>
      <c r="J19" s="111">
        <v>1</v>
      </c>
      <c r="K19" s="6">
        <v>0.81396438612933464</v>
      </c>
      <c r="L19" s="9">
        <v>6.6886574074074057E-2</v>
      </c>
      <c r="M19" s="111">
        <v>1.0000000000000002</v>
      </c>
      <c r="N19" s="7">
        <v>0.80881735479356176</v>
      </c>
    </row>
    <row r="20" spans="2:14" x14ac:dyDescent="0.25">
      <c r="B20" s="112"/>
      <c r="C20" s="32"/>
      <c r="D20" s="32"/>
      <c r="E20" s="32"/>
      <c r="F20" s="32"/>
      <c r="G20" s="32"/>
      <c r="H20" s="32"/>
      <c r="I20" s="32"/>
      <c r="J20" s="32"/>
      <c r="K20" s="32"/>
      <c r="L20" s="32"/>
      <c r="M20" s="32"/>
      <c r="N20" s="33"/>
    </row>
    <row r="21" spans="2:14"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71" t="s">
        <v>16</v>
      </c>
      <c r="C22" s="93">
        <v>4.4212962962962956E-3</v>
      </c>
      <c r="D22" s="96"/>
      <c r="E22" s="94">
        <v>0.10581717451523544</v>
      </c>
      <c r="F22" s="93">
        <v>2.3495370370370371E-3</v>
      </c>
      <c r="G22" s="96"/>
      <c r="H22" s="94">
        <v>0.14489650249821562</v>
      </c>
      <c r="I22" s="93">
        <v>3.1134259259259262E-3</v>
      </c>
      <c r="J22" s="96"/>
      <c r="K22" s="94">
        <v>0.12605435801312095</v>
      </c>
      <c r="L22" s="96">
        <v>9.8842592592592593E-3</v>
      </c>
      <c r="M22" s="96"/>
      <c r="N22" s="97">
        <v>0.11952414275717287</v>
      </c>
    </row>
    <row r="23" spans="2:14" x14ac:dyDescent="0.25">
      <c r="B23" s="71" t="s">
        <v>17</v>
      </c>
      <c r="C23" s="93"/>
      <c r="D23" s="96"/>
      <c r="E23" s="94"/>
      <c r="F23" s="93"/>
      <c r="G23" s="96"/>
      <c r="H23" s="94"/>
      <c r="I23" s="93">
        <v>1.0416666666666667E-4</v>
      </c>
      <c r="J23" s="96"/>
      <c r="K23" s="94">
        <v>4.2174320524836001E-3</v>
      </c>
      <c r="L23" s="96">
        <v>1.0416666666666667E-4</v>
      </c>
      <c r="M23" s="96"/>
      <c r="N23" s="97">
        <v>1.2596221133659904E-3</v>
      </c>
    </row>
    <row r="24" spans="2:14" x14ac:dyDescent="0.25">
      <c r="B24" s="71" t="s">
        <v>18</v>
      </c>
      <c r="C24" s="93">
        <v>2.0833333333333332E-4</v>
      </c>
      <c r="D24" s="96"/>
      <c r="E24" s="94">
        <v>4.9861495844875344E-3</v>
      </c>
      <c r="F24" s="93">
        <v>6.9444444444444444E-5</v>
      </c>
      <c r="G24" s="96"/>
      <c r="H24" s="94">
        <v>4.2826552462526778E-3</v>
      </c>
      <c r="I24" s="93">
        <v>1.0416666666666667E-4</v>
      </c>
      <c r="J24" s="96"/>
      <c r="K24" s="94">
        <v>4.2174320524836001E-3</v>
      </c>
      <c r="L24" s="96">
        <v>3.8194444444444446E-4</v>
      </c>
      <c r="M24" s="96"/>
      <c r="N24" s="97">
        <v>4.6186144156752981E-3</v>
      </c>
    </row>
    <row r="25" spans="2:14" x14ac:dyDescent="0.25">
      <c r="B25" s="71" t="s">
        <v>19</v>
      </c>
      <c r="C25" s="93">
        <v>1.1111111111111111E-3</v>
      </c>
      <c r="D25" s="96"/>
      <c r="E25" s="94">
        <v>2.6592797783933517E-2</v>
      </c>
      <c r="F25" s="93">
        <v>7.1759259259259259E-4</v>
      </c>
      <c r="G25" s="96"/>
      <c r="H25" s="94">
        <v>4.4254104211277671E-2</v>
      </c>
      <c r="I25" s="93">
        <v>5.2083333333333333E-4</v>
      </c>
      <c r="J25" s="96"/>
      <c r="K25" s="94">
        <v>2.1087160262418001E-2</v>
      </c>
      <c r="L25" s="96">
        <v>2.3495370370370371E-3</v>
      </c>
      <c r="M25" s="96"/>
      <c r="N25" s="97">
        <v>2.8411476557032897E-2</v>
      </c>
    </row>
    <row r="26" spans="2:14" x14ac:dyDescent="0.25">
      <c r="B26" s="71" t="s">
        <v>20</v>
      </c>
      <c r="C26" s="93">
        <v>9.9537037037037042E-4</v>
      </c>
      <c r="D26" s="96"/>
      <c r="E26" s="94">
        <v>2.3822714681440444E-2</v>
      </c>
      <c r="F26" s="93">
        <v>7.0601851851851858E-4</v>
      </c>
      <c r="G26" s="96"/>
      <c r="H26" s="94">
        <v>4.3540328336902231E-2</v>
      </c>
      <c r="I26" s="93">
        <v>5.0925925925925921E-4</v>
      </c>
      <c r="J26" s="96"/>
      <c r="K26" s="94">
        <v>2.0618556701030931E-2</v>
      </c>
      <c r="L26" s="96">
        <v>2.2106481481481482E-3</v>
      </c>
      <c r="M26" s="96"/>
      <c r="N26" s="97">
        <v>2.673198040587824E-2</v>
      </c>
    </row>
    <row r="27" spans="2:14" x14ac:dyDescent="0.25">
      <c r="B27" s="71" t="s">
        <v>21</v>
      </c>
      <c r="C27" s="93">
        <v>6.018518518518519E-4</v>
      </c>
      <c r="D27" s="96"/>
      <c r="E27" s="94">
        <v>1.4404432132963991E-2</v>
      </c>
      <c r="F27" s="93">
        <v>3.4722222222222222E-5</v>
      </c>
      <c r="G27" s="96"/>
      <c r="H27" s="94">
        <v>2.1413276231263389E-3</v>
      </c>
      <c r="I27" s="93">
        <v>2.4305555555555555E-4</v>
      </c>
      <c r="J27" s="96"/>
      <c r="K27" s="94">
        <v>9.8406747891284004E-3</v>
      </c>
      <c r="L27" s="96">
        <v>8.7962962962962973E-4</v>
      </c>
      <c r="M27" s="96"/>
      <c r="N27" s="97">
        <v>1.0636808957312808E-2</v>
      </c>
    </row>
    <row r="28" spans="2:14" x14ac:dyDescent="0.25">
      <c r="B28" s="72" t="s">
        <v>3</v>
      </c>
      <c r="C28" s="73">
        <v>7.3379629629629619E-3</v>
      </c>
      <c r="D28" s="92"/>
      <c r="E28" s="111">
        <v>0.17562326869806094</v>
      </c>
      <c r="F28" s="73">
        <v>3.8773148148148148E-3</v>
      </c>
      <c r="G28" s="92"/>
      <c r="H28" s="111">
        <v>0.23911491791577452</v>
      </c>
      <c r="I28" s="73">
        <v>4.5949074074074069E-3</v>
      </c>
      <c r="J28" s="92"/>
      <c r="K28" s="111">
        <v>0.18603561387066547</v>
      </c>
      <c r="L28" s="73">
        <v>1.5810185185185188E-2</v>
      </c>
      <c r="M28" s="92"/>
      <c r="N28" s="113">
        <v>0.19118264520643807</v>
      </c>
    </row>
    <row r="29" spans="2:14" x14ac:dyDescent="0.25">
      <c r="B29" s="114"/>
      <c r="C29" s="34"/>
      <c r="D29" s="34"/>
      <c r="E29" s="34"/>
      <c r="F29" s="34"/>
      <c r="G29" s="34"/>
      <c r="H29" s="34"/>
      <c r="I29" s="34"/>
      <c r="J29" s="34"/>
      <c r="K29" s="34"/>
      <c r="L29" s="34"/>
      <c r="M29" s="34"/>
      <c r="N29" s="35"/>
    </row>
    <row r="30" spans="2:14" x14ac:dyDescent="0.25">
      <c r="B30" s="72" t="s">
        <v>6</v>
      </c>
      <c r="C30" s="73">
        <v>4.1782407407407407E-2</v>
      </c>
      <c r="D30" s="8"/>
      <c r="E30" s="111">
        <v>1</v>
      </c>
      <c r="F30" s="73">
        <v>1.6215277777777773E-2</v>
      </c>
      <c r="G30" s="8"/>
      <c r="H30" s="111">
        <v>1</v>
      </c>
      <c r="I30" s="73">
        <v>2.4699074074074068E-2</v>
      </c>
      <c r="J30" s="8"/>
      <c r="K30" s="111">
        <v>1</v>
      </c>
      <c r="L30" s="73">
        <v>8.2696759259259248E-2</v>
      </c>
      <c r="M30" s="8"/>
      <c r="N30" s="113">
        <v>0.99999999999999978</v>
      </c>
    </row>
    <row r="31" spans="2:14" ht="66" customHeight="1" thickBot="1" x14ac:dyDescent="0.3">
      <c r="B31" s="156" t="s">
        <v>91</v>
      </c>
      <c r="C31" s="157"/>
      <c r="D31" s="157"/>
      <c r="E31" s="157"/>
      <c r="F31" s="157"/>
      <c r="G31" s="157"/>
      <c r="H31" s="158"/>
      <c r="I31" s="157"/>
      <c r="J31" s="157"/>
      <c r="K31" s="157"/>
      <c r="L31" s="157"/>
      <c r="M31" s="157"/>
      <c r="N31" s="158"/>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&amp;R19</oddHeader>
  </headerFooter>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6"/>
  <sheetViews>
    <sheetView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14" width="8.28515625" style="1" customWidth="1"/>
    <col min="15" max="16384" width="8.85546875" style="1"/>
  </cols>
  <sheetData>
    <row r="1" spans="2:14" s="31" customFormat="1" x14ac:dyDescent="0.25"/>
    <row r="2" spans="2:14" s="31" customFormat="1" ht="15.75" thickBot="1" x14ac:dyDescent="0.3"/>
    <row r="3" spans="2:14" s="31" customFormat="1" x14ac:dyDescent="0.25">
      <c r="B3" s="135" t="s">
        <v>92</v>
      </c>
      <c r="C3" s="136"/>
      <c r="D3" s="136"/>
      <c r="E3" s="136"/>
      <c r="F3" s="136"/>
      <c r="G3" s="136"/>
      <c r="H3" s="137"/>
      <c r="I3" s="136"/>
      <c r="J3" s="136"/>
      <c r="K3" s="136"/>
      <c r="L3" s="136"/>
      <c r="M3" s="136"/>
      <c r="N3" s="137"/>
    </row>
    <row r="4" spans="2:14" s="31" customFormat="1" x14ac:dyDescent="0.25">
      <c r="B4" s="138" t="s">
        <v>188</v>
      </c>
      <c r="C4" s="139"/>
      <c r="D4" s="139"/>
      <c r="E4" s="139"/>
      <c r="F4" s="139"/>
      <c r="G4" s="139"/>
      <c r="H4" s="140"/>
      <c r="I4" s="139"/>
      <c r="J4" s="139"/>
      <c r="K4" s="139"/>
      <c r="L4" s="139"/>
      <c r="M4" s="139"/>
      <c r="N4" s="140"/>
    </row>
    <row r="5" spans="2:14" s="31" customFormat="1" x14ac:dyDescent="0.25">
      <c r="B5" s="109"/>
      <c r="C5" s="141" t="s">
        <v>0</v>
      </c>
      <c r="D5" s="139"/>
      <c r="E5" s="142"/>
      <c r="F5" s="141" t="s">
        <v>1</v>
      </c>
      <c r="G5" s="139"/>
      <c r="H5" s="142"/>
      <c r="I5" s="139" t="s">
        <v>2</v>
      </c>
      <c r="J5" s="139"/>
      <c r="K5" s="142"/>
      <c r="L5" s="141" t="s">
        <v>3</v>
      </c>
      <c r="M5" s="139"/>
      <c r="N5" s="140"/>
    </row>
    <row r="6" spans="2:14" s="31" customFormat="1"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s="31" customFormat="1" x14ac:dyDescent="0.25">
      <c r="B7" s="110" t="s">
        <v>95</v>
      </c>
      <c r="C7" s="93">
        <v>7.4548611111111163E-2</v>
      </c>
      <c r="D7" s="94">
        <v>0.37231213872832392</v>
      </c>
      <c r="E7" s="94">
        <v>0.27821692367500339</v>
      </c>
      <c r="F7" s="93">
        <v>3.230324074074073E-2</v>
      </c>
      <c r="G7" s="94">
        <v>0.34735532047293077</v>
      </c>
      <c r="H7" s="94">
        <v>0.26374976374976361</v>
      </c>
      <c r="I7" s="93">
        <v>3.6967592592592594E-2</v>
      </c>
      <c r="J7" s="94">
        <v>0.32812821039654821</v>
      </c>
      <c r="K7" s="94">
        <v>0.23986182036647646</v>
      </c>
      <c r="L7" s="96">
        <v>0.1438194444444445</v>
      </c>
      <c r="M7" s="94">
        <v>0.35433003507371186</v>
      </c>
      <c r="N7" s="97">
        <v>0.26410763246827784</v>
      </c>
    </row>
    <row r="8" spans="2:14" s="31" customFormat="1" x14ac:dyDescent="0.25">
      <c r="B8" s="110" t="s">
        <v>170</v>
      </c>
      <c r="C8" s="93">
        <v>5.5000000000000007E-2</v>
      </c>
      <c r="D8" s="94">
        <v>0.27468208092485547</v>
      </c>
      <c r="E8" s="94">
        <v>0.20526111183102241</v>
      </c>
      <c r="F8" s="93">
        <v>1.9178240740740746E-2</v>
      </c>
      <c r="G8" s="94">
        <v>0.20622277535780961</v>
      </c>
      <c r="H8" s="94">
        <v>0.1565866565866566</v>
      </c>
      <c r="I8" s="93">
        <v>2.4131944444444439E-2</v>
      </c>
      <c r="J8" s="94">
        <v>0.21419765769467841</v>
      </c>
      <c r="K8" s="94">
        <v>0.15657855211775307</v>
      </c>
      <c r="L8" s="96">
        <v>9.8310185185185195E-2</v>
      </c>
      <c r="M8" s="94">
        <v>0.24220821808434798</v>
      </c>
      <c r="N8" s="97">
        <v>0.18053518672022784</v>
      </c>
    </row>
    <row r="9" spans="2:14" s="31" customFormat="1" x14ac:dyDescent="0.25">
      <c r="B9" s="110" t="s">
        <v>171</v>
      </c>
      <c r="C9" s="93">
        <v>2.5300925925925928E-2</v>
      </c>
      <c r="D9" s="94">
        <v>0.12635838150289017</v>
      </c>
      <c r="E9" s="94">
        <v>9.4423567016543558E-2</v>
      </c>
      <c r="F9" s="93">
        <v>1.0868055555555558E-2</v>
      </c>
      <c r="G9" s="94">
        <v>0.11686372121966399</v>
      </c>
      <c r="H9" s="94">
        <v>8.8735588735588747E-2</v>
      </c>
      <c r="I9" s="93">
        <v>1.4201388888888885E-2</v>
      </c>
      <c r="J9" s="94">
        <v>0.12605301006780353</v>
      </c>
      <c r="K9" s="94">
        <v>9.214478822469209E-2</v>
      </c>
      <c r="L9" s="96">
        <v>5.0370370370370371E-2</v>
      </c>
      <c r="M9" s="94">
        <v>0.1240982063931107</v>
      </c>
      <c r="N9" s="97">
        <v>9.2499309230801921E-2</v>
      </c>
    </row>
    <row r="10" spans="2:14" s="31" customFormat="1" x14ac:dyDescent="0.25">
      <c r="B10" s="110" t="s">
        <v>11</v>
      </c>
      <c r="C10" s="93">
        <v>3.4537037037037026E-2</v>
      </c>
      <c r="D10" s="94">
        <v>0.17248554913294789</v>
      </c>
      <c r="E10" s="94">
        <v>0.12889292039220762</v>
      </c>
      <c r="F10" s="93">
        <v>9.965277777777776E-3</v>
      </c>
      <c r="G10" s="94">
        <v>0.10715619166148099</v>
      </c>
      <c r="H10" s="94">
        <v>8.1364581364581343E-2</v>
      </c>
      <c r="I10" s="93">
        <v>1.6770833333333329E-2</v>
      </c>
      <c r="J10" s="94">
        <v>0.14885966714608584</v>
      </c>
      <c r="K10" s="94">
        <v>0.10881646139981975</v>
      </c>
      <c r="L10" s="96">
        <v>6.1273148148148132E-2</v>
      </c>
      <c r="M10" s="94">
        <v>0.15095953691294298</v>
      </c>
      <c r="N10" s="97">
        <v>0.11252098875640286</v>
      </c>
    </row>
    <row r="11" spans="2:14" s="31" customFormat="1" x14ac:dyDescent="0.25">
      <c r="B11" s="110" t="s">
        <v>12</v>
      </c>
      <c r="C11" s="93">
        <v>4.2592592592592586E-3</v>
      </c>
      <c r="D11" s="94">
        <v>2.1271676300578028E-2</v>
      </c>
      <c r="E11" s="94">
        <v>1.5895641656947859E-2</v>
      </c>
      <c r="F11" s="93">
        <v>1.1574074074074076E-3</v>
      </c>
      <c r="G11" s="94">
        <v>1.2445550715619166E-2</v>
      </c>
      <c r="H11" s="94">
        <v>9.4500094500094504E-3</v>
      </c>
      <c r="I11" s="93">
        <v>2.4884259259259256E-3</v>
      </c>
      <c r="J11" s="94">
        <v>2.2087528251489623E-2</v>
      </c>
      <c r="K11" s="94">
        <v>1.6145989786722739E-2</v>
      </c>
      <c r="L11" s="96">
        <v>7.905092592592592E-3</v>
      </c>
      <c r="M11" s="94">
        <v>1.9475890387521736E-2</v>
      </c>
      <c r="N11" s="97">
        <v>1.4516780377903883E-2</v>
      </c>
    </row>
    <row r="12" spans="2:14" s="31" customFormat="1" x14ac:dyDescent="0.25">
      <c r="B12" s="110" t="s">
        <v>172</v>
      </c>
      <c r="C12" s="93"/>
      <c r="D12" s="94"/>
      <c r="E12" s="94"/>
      <c r="F12" s="93"/>
      <c r="G12" s="94"/>
      <c r="H12" s="94"/>
      <c r="I12" s="93">
        <v>6.9444444444444444E-5</v>
      </c>
      <c r="J12" s="94">
        <v>6.1639613725087328E-4</v>
      </c>
      <c r="K12" s="94">
        <v>4.5058576148993695E-4</v>
      </c>
      <c r="L12" s="96">
        <v>6.9444444444444444E-5</v>
      </c>
      <c r="M12" s="94">
        <v>1.7109127719638423E-4</v>
      </c>
      <c r="N12" s="97">
        <v>1.2752662118217177E-4</v>
      </c>
    </row>
    <row r="13" spans="2:14" s="31" customFormat="1" x14ac:dyDescent="0.25">
      <c r="B13" s="110" t="s">
        <v>173</v>
      </c>
      <c r="C13" s="93">
        <v>4.6296296296296294E-5</v>
      </c>
      <c r="D13" s="94">
        <v>2.3121387283236991E-4</v>
      </c>
      <c r="E13" s="94">
        <v>1.7277871366247675E-4</v>
      </c>
      <c r="F13" s="95"/>
      <c r="G13" s="94"/>
      <c r="H13" s="94"/>
      <c r="I13" s="95">
        <v>4.6296296296296294E-5</v>
      </c>
      <c r="J13" s="94">
        <v>4.1093075816724881E-4</v>
      </c>
      <c r="K13" s="94">
        <v>3.0039050765995795E-4</v>
      </c>
      <c r="L13" s="96">
        <v>9.2592592592592588E-5</v>
      </c>
      <c r="M13" s="94">
        <v>2.2812170292851229E-4</v>
      </c>
      <c r="N13" s="97">
        <v>1.7003549490956233E-4</v>
      </c>
    </row>
    <row r="14" spans="2:14" s="31" customFormat="1" x14ac:dyDescent="0.25">
      <c r="B14" s="110" t="s">
        <v>174</v>
      </c>
      <c r="C14" s="93">
        <v>1.8518518518518518E-4</v>
      </c>
      <c r="D14" s="94">
        <v>9.2485549132947963E-4</v>
      </c>
      <c r="E14" s="94">
        <v>6.9111485464990699E-4</v>
      </c>
      <c r="F14" s="95"/>
      <c r="G14" s="94"/>
      <c r="H14" s="94"/>
      <c r="I14" s="95">
        <v>4.6296296296296294E-5</v>
      </c>
      <c r="J14" s="94">
        <v>4.1093075816724881E-4</v>
      </c>
      <c r="K14" s="94">
        <v>3.0039050765995795E-4</v>
      </c>
      <c r="L14" s="96">
        <v>2.3148148148148146E-4</v>
      </c>
      <c r="M14" s="94">
        <v>5.703042573212807E-4</v>
      </c>
      <c r="N14" s="97">
        <v>4.2508873727390583E-4</v>
      </c>
    </row>
    <row r="15" spans="2:14" s="31" customFormat="1" x14ac:dyDescent="0.25">
      <c r="B15" s="110" t="s">
        <v>175</v>
      </c>
      <c r="C15" s="93">
        <v>2.199074074074074E-4</v>
      </c>
      <c r="D15" s="94">
        <v>1.0982658959537571E-3</v>
      </c>
      <c r="E15" s="94">
        <v>8.2069888989676459E-4</v>
      </c>
      <c r="F15" s="93"/>
      <c r="G15" s="94"/>
      <c r="H15" s="94"/>
      <c r="I15" s="93">
        <v>3.5879629629629629E-4</v>
      </c>
      <c r="J15" s="94">
        <v>3.1847133757961785E-3</v>
      </c>
      <c r="K15" s="94">
        <v>2.3280264343646744E-3</v>
      </c>
      <c r="L15" s="96">
        <v>5.7870370370370367E-4</v>
      </c>
      <c r="M15" s="94">
        <v>1.4257606433032018E-3</v>
      </c>
      <c r="N15" s="97">
        <v>1.0627218431847646E-3</v>
      </c>
    </row>
    <row r="16" spans="2:14" s="31" customFormat="1" x14ac:dyDescent="0.25">
      <c r="B16" s="110" t="s">
        <v>176</v>
      </c>
      <c r="C16" s="93">
        <v>4.6296296296296294E-5</v>
      </c>
      <c r="D16" s="94">
        <v>2.3121387283236991E-4</v>
      </c>
      <c r="E16" s="94">
        <v>1.7277871366247675E-4</v>
      </c>
      <c r="F16" s="93"/>
      <c r="G16" s="94"/>
      <c r="H16" s="94"/>
      <c r="I16" s="93"/>
      <c r="J16" s="94"/>
      <c r="K16" s="94"/>
      <c r="L16" s="96">
        <v>4.6296296296296294E-5</v>
      </c>
      <c r="M16" s="94">
        <v>1.1406085146425615E-4</v>
      </c>
      <c r="N16" s="97">
        <v>8.5017747454781164E-5</v>
      </c>
    </row>
    <row r="17" spans="2:14" s="31" customFormat="1" x14ac:dyDescent="0.25">
      <c r="B17" s="110" t="s">
        <v>13</v>
      </c>
      <c r="C17" s="93"/>
      <c r="D17" s="94"/>
      <c r="E17" s="94"/>
      <c r="F17" s="93"/>
      <c r="G17" s="94"/>
      <c r="H17" s="94"/>
      <c r="I17" s="93"/>
      <c r="J17" s="94"/>
      <c r="K17" s="94"/>
      <c r="L17" s="96"/>
      <c r="M17" s="94"/>
      <c r="N17" s="97"/>
    </row>
    <row r="18" spans="2:14" s="31" customFormat="1" x14ac:dyDescent="0.25">
      <c r="B18" s="110" t="s">
        <v>14</v>
      </c>
      <c r="C18" s="93">
        <v>6.0879629629629608E-3</v>
      </c>
      <c r="D18" s="94">
        <v>3.0404624277456632E-2</v>
      </c>
      <c r="E18" s="94">
        <v>2.2720400846615686E-2</v>
      </c>
      <c r="F18" s="93">
        <v>1.9525462962962963E-2</v>
      </c>
      <c r="G18" s="94">
        <v>0.2099564405724953</v>
      </c>
      <c r="H18" s="94">
        <v>0.1594216594216594</v>
      </c>
      <c r="I18" s="93">
        <v>1.758101851851852E-2</v>
      </c>
      <c r="J18" s="94">
        <v>0.15605095541401276</v>
      </c>
      <c r="K18" s="94">
        <v>0.11407329528386906</v>
      </c>
      <c r="L18" s="96">
        <v>4.3194444444444445E-2</v>
      </c>
      <c r="M18" s="94">
        <v>0.106418774416151</v>
      </c>
      <c r="N18" s="97">
        <v>7.9321558375310838E-2</v>
      </c>
    </row>
    <row r="19" spans="2:14" s="31" customFormat="1" x14ac:dyDescent="0.25">
      <c r="B19" s="72" t="s">
        <v>3</v>
      </c>
      <c r="C19" s="9">
        <v>0.20023148148148151</v>
      </c>
      <c r="D19" s="111">
        <v>1.0000000000000002</v>
      </c>
      <c r="E19" s="6">
        <v>0.74726793659021218</v>
      </c>
      <c r="F19" s="9">
        <v>9.2997685185185197E-2</v>
      </c>
      <c r="G19" s="111">
        <v>0.99999999999999967</v>
      </c>
      <c r="H19" s="6">
        <v>0.75930825930825918</v>
      </c>
      <c r="I19" s="9">
        <v>0.11266203703703703</v>
      </c>
      <c r="J19" s="111">
        <v>1</v>
      </c>
      <c r="K19" s="6">
        <v>0.73100030039050767</v>
      </c>
      <c r="L19" s="9">
        <v>0.4058912037037038</v>
      </c>
      <c r="M19" s="111">
        <v>0.99999999999999989</v>
      </c>
      <c r="N19" s="7">
        <v>0.74537184637293041</v>
      </c>
    </row>
    <row r="20" spans="2:14" s="31" customFormat="1" x14ac:dyDescent="0.25">
      <c r="B20" s="112"/>
      <c r="C20" s="32"/>
      <c r="D20" s="32"/>
      <c r="E20" s="32"/>
      <c r="F20" s="32"/>
      <c r="G20" s="32"/>
      <c r="H20" s="32"/>
      <c r="I20" s="32"/>
      <c r="J20" s="32"/>
      <c r="K20" s="32"/>
      <c r="L20" s="32"/>
      <c r="M20" s="32"/>
      <c r="N20" s="33"/>
    </row>
    <row r="21" spans="2:14" s="31" customFormat="1"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s="31" customFormat="1" x14ac:dyDescent="0.25">
      <c r="B22" s="71" t="s">
        <v>16</v>
      </c>
      <c r="C22" s="93">
        <v>4.736111111111109E-2</v>
      </c>
      <c r="D22" s="96"/>
      <c r="E22" s="94">
        <v>0.17675262407671366</v>
      </c>
      <c r="F22" s="93">
        <v>2.2557870370370374E-2</v>
      </c>
      <c r="G22" s="96"/>
      <c r="H22" s="94">
        <v>0.1841806841806842</v>
      </c>
      <c r="I22" s="93">
        <v>3.096064814814815E-2</v>
      </c>
      <c r="J22" s="96"/>
      <c r="K22" s="94">
        <v>0.20088615199759691</v>
      </c>
      <c r="L22" s="96">
        <v>0.10087962962962961</v>
      </c>
      <c r="M22" s="96"/>
      <c r="N22" s="97">
        <v>0.18525367170396814</v>
      </c>
    </row>
    <row r="23" spans="2:14" s="31" customFormat="1" x14ac:dyDescent="0.25">
      <c r="B23" s="71" t="s">
        <v>17</v>
      </c>
      <c r="C23" s="93">
        <v>2.0833333333333332E-4</v>
      </c>
      <c r="D23" s="96"/>
      <c r="E23" s="94">
        <v>7.7750421148114536E-4</v>
      </c>
      <c r="F23" s="93"/>
      <c r="G23" s="96"/>
      <c r="H23" s="94"/>
      <c r="I23" s="93">
        <v>1.3888888888888889E-4</v>
      </c>
      <c r="J23" s="96"/>
      <c r="K23" s="94">
        <v>9.0117152297987391E-4</v>
      </c>
      <c r="L23" s="96">
        <v>3.4722222222222218E-4</v>
      </c>
      <c r="M23" s="96"/>
      <c r="N23" s="97">
        <v>6.3763310591085872E-4</v>
      </c>
    </row>
    <row r="24" spans="2:14" s="31" customFormat="1" x14ac:dyDescent="0.25">
      <c r="B24" s="71" t="s">
        <v>18</v>
      </c>
      <c r="C24" s="93">
        <v>6.4814814814814824E-4</v>
      </c>
      <c r="D24" s="96"/>
      <c r="E24" s="94">
        <v>2.418901991274675E-3</v>
      </c>
      <c r="F24" s="93"/>
      <c r="G24" s="96"/>
      <c r="H24" s="94"/>
      <c r="I24" s="93">
        <v>1.0416666666666666E-4</v>
      </c>
      <c r="J24" s="96"/>
      <c r="K24" s="94">
        <v>6.7587864223490543E-4</v>
      </c>
      <c r="L24" s="96">
        <v>7.5231481481481492E-4</v>
      </c>
      <c r="M24" s="96"/>
      <c r="N24" s="97">
        <v>1.3815383961401943E-3</v>
      </c>
    </row>
    <row r="25" spans="2:14" s="31" customFormat="1" x14ac:dyDescent="0.25">
      <c r="B25" s="71" t="s">
        <v>19</v>
      </c>
      <c r="C25" s="93">
        <v>3.0208333333333337E-3</v>
      </c>
      <c r="D25" s="96"/>
      <c r="E25" s="94">
        <v>1.1273811066476611E-2</v>
      </c>
      <c r="F25" s="93">
        <v>1.3888888888888887E-3</v>
      </c>
      <c r="G25" s="96"/>
      <c r="H25" s="94">
        <v>1.1340011340011337E-2</v>
      </c>
      <c r="I25" s="93">
        <v>1.8055555555555555E-3</v>
      </c>
      <c r="J25" s="96"/>
      <c r="K25" s="94">
        <v>1.1715229798738361E-2</v>
      </c>
      <c r="L25" s="96">
        <v>6.2152777777777779E-3</v>
      </c>
      <c r="M25" s="96"/>
      <c r="N25" s="97">
        <v>1.1413632595804373E-2</v>
      </c>
    </row>
    <row r="26" spans="2:14" s="31" customFormat="1" x14ac:dyDescent="0.25">
      <c r="B26" s="71" t="s">
        <v>20</v>
      </c>
      <c r="C26" s="93">
        <v>1.300925925925926E-2</v>
      </c>
      <c r="D26" s="96"/>
      <c r="E26" s="94">
        <v>4.8550818539155972E-2</v>
      </c>
      <c r="F26" s="93">
        <v>5.5324074074074078E-3</v>
      </c>
      <c r="G26" s="96"/>
      <c r="H26" s="94">
        <v>4.5171045171045171E-2</v>
      </c>
      <c r="I26" s="93">
        <v>5.6597222222222222E-3</v>
      </c>
      <c r="J26" s="96"/>
      <c r="K26" s="94">
        <v>3.6722739561429865E-2</v>
      </c>
      <c r="L26" s="96">
        <v>2.420138888888889E-2</v>
      </c>
      <c r="M26" s="96"/>
      <c r="N26" s="97">
        <v>4.4443027481986863E-2</v>
      </c>
    </row>
    <row r="27" spans="2:14" s="31" customFormat="1" x14ac:dyDescent="0.25">
      <c r="B27" s="71" t="s">
        <v>21</v>
      </c>
      <c r="C27" s="93">
        <v>3.4722222222222225E-3</v>
      </c>
      <c r="D27" s="96"/>
      <c r="E27" s="94">
        <v>1.2958403524685759E-2</v>
      </c>
      <c r="F27" s="93"/>
      <c r="G27" s="96"/>
      <c r="H27" s="94"/>
      <c r="I27" s="93">
        <v>2.7893518518518519E-3</v>
      </c>
      <c r="J27" s="96"/>
      <c r="K27" s="94">
        <v>1.809852808651247E-2</v>
      </c>
      <c r="L27" s="96">
        <v>6.2615740740740739E-3</v>
      </c>
      <c r="M27" s="96"/>
      <c r="N27" s="97">
        <v>1.1498650343259153E-2</v>
      </c>
    </row>
    <row r="28" spans="2:14" s="31" customFormat="1" x14ac:dyDescent="0.25">
      <c r="B28" s="72" t="s">
        <v>3</v>
      </c>
      <c r="C28" s="73">
        <v>6.7719907407407381E-2</v>
      </c>
      <c r="D28" s="92"/>
      <c r="E28" s="111">
        <v>0.25273206340978782</v>
      </c>
      <c r="F28" s="73">
        <v>2.9479166666666667E-2</v>
      </c>
      <c r="G28" s="92"/>
      <c r="H28" s="111">
        <v>0.24069174069174071</v>
      </c>
      <c r="I28" s="73">
        <v>4.1458333333333333E-2</v>
      </c>
      <c r="J28" s="92"/>
      <c r="K28" s="111">
        <v>0.26899969960949233</v>
      </c>
      <c r="L28" s="73">
        <v>0.1386574074074074</v>
      </c>
      <c r="M28" s="92"/>
      <c r="N28" s="113">
        <v>0.25462815362706959</v>
      </c>
    </row>
    <row r="29" spans="2:14" s="31" customFormat="1" x14ac:dyDescent="0.25">
      <c r="B29" s="114"/>
      <c r="C29" s="34"/>
      <c r="D29" s="34"/>
      <c r="E29" s="34"/>
      <c r="F29" s="34"/>
      <c r="G29" s="34"/>
      <c r="H29" s="34"/>
      <c r="I29" s="34"/>
      <c r="J29" s="34"/>
      <c r="K29" s="34"/>
      <c r="L29" s="34"/>
      <c r="M29" s="34"/>
      <c r="N29" s="35"/>
    </row>
    <row r="30" spans="2:14" s="31" customFormat="1" x14ac:dyDescent="0.25">
      <c r="B30" s="72" t="s">
        <v>6</v>
      </c>
      <c r="C30" s="73">
        <v>0.26795138888888892</v>
      </c>
      <c r="D30" s="8"/>
      <c r="E30" s="111">
        <v>1</v>
      </c>
      <c r="F30" s="73">
        <v>0.12247685185185186</v>
      </c>
      <c r="G30" s="8"/>
      <c r="H30" s="111">
        <v>0.99999999999999989</v>
      </c>
      <c r="I30" s="73">
        <v>0.15412037037037035</v>
      </c>
      <c r="J30" s="8"/>
      <c r="K30" s="111">
        <v>1</v>
      </c>
      <c r="L30" s="73">
        <v>0.54454861111111119</v>
      </c>
      <c r="M30" s="8"/>
      <c r="N30" s="113">
        <v>1</v>
      </c>
    </row>
    <row r="31" spans="2:14" s="31" customFormat="1" ht="66" customHeight="1" thickBot="1" x14ac:dyDescent="0.3">
      <c r="B31" s="156" t="s">
        <v>48</v>
      </c>
      <c r="C31" s="157"/>
      <c r="D31" s="157"/>
      <c r="E31" s="157"/>
      <c r="F31" s="157"/>
      <c r="G31" s="157"/>
      <c r="H31" s="157"/>
      <c r="I31" s="157"/>
      <c r="J31" s="157"/>
      <c r="K31" s="157"/>
      <c r="L31" s="157"/>
      <c r="M31" s="157"/>
      <c r="N31" s="158"/>
    </row>
    <row r="32" spans="2:14" s="31" customFormat="1" x14ac:dyDescent="0.25"/>
    <row r="33" s="31" customFormat="1" x14ac:dyDescent="0.25"/>
    <row r="34" s="31" customFormat="1" x14ac:dyDescent="0.25"/>
    <row r="35" s="31" customFormat="1" x14ac:dyDescent="0.25"/>
    <row r="36" s="31" customFormat="1" x14ac:dyDescent="0.25"/>
    <row r="37" s="31" customFormat="1" x14ac:dyDescent="0.25"/>
    <row r="38" s="31" customFormat="1" x14ac:dyDescent="0.25"/>
    <row r="39" s="31" customFormat="1" x14ac:dyDescent="0.25"/>
    <row r="40" s="31" customFormat="1" x14ac:dyDescent="0.25"/>
    <row r="41" s="31" customFormat="1" x14ac:dyDescent="0.25"/>
    <row r="42" s="31" customFormat="1" x14ac:dyDescent="0.25"/>
    <row r="43" s="31" customFormat="1" x14ac:dyDescent="0.25"/>
    <row r="44" s="31" customFormat="1" x14ac:dyDescent="0.25"/>
    <row r="45" s="31" customFormat="1" x14ac:dyDescent="0.25"/>
    <row r="46" s="31" customFormat="1" x14ac:dyDescent="0.25"/>
    <row r="47" s="31" customFormat="1" x14ac:dyDescent="0.25"/>
    <row r="48" s="31" customFormat="1" x14ac:dyDescent="0.25"/>
    <row r="49" s="31" customFormat="1" x14ac:dyDescent="0.25"/>
    <row r="50" s="31" customFormat="1" x14ac:dyDescent="0.25"/>
    <row r="51" s="31" customFormat="1" x14ac:dyDescent="0.25"/>
    <row r="52" s="31" customFormat="1" x14ac:dyDescent="0.25"/>
    <row r="53" s="31" customFormat="1" x14ac:dyDescent="0.25"/>
    <row r="54" s="31" customFormat="1" x14ac:dyDescent="0.25"/>
    <row r="55" s="31" customFormat="1" x14ac:dyDescent="0.25"/>
    <row r="56" s="31" customFormat="1" x14ac:dyDescent="0.25"/>
    <row r="57" s="31" customFormat="1" x14ac:dyDescent="0.25"/>
    <row r="58" s="31" customFormat="1" x14ac:dyDescent="0.25"/>
    <row r="59" s="31" customFormat="1" x14ac:dyDescent="0.25"/>
    <row r="60" s="31" customFormat="1" x14ac:dyDescent="0.25"/>
    <row r="61" s="31" customFormat="1" x14ac:dyDescent="0.25"/>
    <row r="62" s="31" customFormat="1" x14ac:dyDescent="0.25"/>
    <row r="63" s="31" customFormat="1" x14ac:dyDescent="0.25"/>
    <row r="64" s="31" customFormat="1" x14ac:dyDescent="0.25"/>
    <row r="65" s="31" customFormat="1" x14ac:dyDescent="0.25"/>
    <row r="66" s="31" customFormat="1" x14ac:dyDescent="0.25"/>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&amp;R20</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view="pageBreakPreview" zoomScale="110"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14" width="8.7109375" style="1" customWidth="1"/>
    <col min="15" max="16384" width="8.85546875" style="1"/>
  </cols>
  <sheetData>
    <row r="2" spans="2:14" ht="15.75" thickBot="1" x14ac:dyDescent="0.3"/>
    <row r="3" spans="2:14" x14ac:dyDescent="0.25">
      <c r="B3" s="135" t="s">
        <v>93</v>
      </c>
      <c r="C3" s="136"/>
      <c r="D3" s="136"/>
      <c r="E3" s="136"/>
      <c r="F3" s="136"/>
      <c r="G3" s="136"/>
      <c r="H3" s="137"/>
      <c r="I3" s="136"/>
      <c r="J3" s="136"/>
      <c r="K3" s="136"/>
      <c r="L3" s="136"/>
      <c r="M3" s="136"/>
      <c r="N3" s="137"/>
    </row>
    <row r="4" spans="2:14" x14ac:dyDescent="0.25">
      <c r="B4" s="138" t="s">
        <v>188</v>
      </c>
      <c r="C4" s="139"/>
      <c r="D4" s="139"/>
      <c r="E4" s="139"/>
      <c r="F4" s="139"/>
      <c r="G4" s="139"/>
      <c r="H4" s="140"/>
      <c r="I4" s="139"/>
      <c r="J4" s="139"/>
      <c r="K4" s="139"/>
      <c r="L4" s="139"/>
      <c r="M4" s="139"/>
      <c r="N4" s="140"/>
    </row>
    <row r="5" spans="2:14" x14ac:dyDescent="0.25">
      <c r="B5" s="109"/>
      <c r="C5" s="141" t="s">
        <v>0</v>
      </c>
      <c r="D5" s="139"/>
      <c r="E5" s="142"/>
      <c r="F5" s="141" t="s">
        <v>1</v>
      </c>
      <c r="G5" s="139"/>
      <c r="H5" s="142"/>
      <c r="I5" s="139" t="s">
        <v>2</v>
      </c>
      <c r="J5" s="139"/>
      <c r="K5" s="142"/>
      <c r="L5" s="141" t="s">
        <v>3</v>
      </c>
      <c r="M5" s="139"/>
      <c r="N5" s="140"/>
    </row>
    <row r="6" spans="2:14"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x14ac:dyDescent="0.25">
      <c r="B7" s="110" t="s">
        <v>95</v>
      </c>
      <c r="C7" s="93">
        <v>8.6064814814814872E-2</v>
      </c>
      <c r="D7" s="94">
        <v>0.36673900177549829</v>
      </c>
      <c r="E7" s="94">
        <v>0.27786704532715534</v>
      </c>
      <c r="F7" s="93">
        <v>3.7662037037037029E-2</v>
      </c>
      <c r="G7" s="94">
        <v>0.35754312712888686</v>
      </c>
      <c r="H7" s="94">
        <v>0.27155136443294664</v>
      </c>
      <c r="I7" s="93">
        <v>4.3553240740740712E-2</v>
      </c>
      <c r="J7" s="94">
        <v>0.32804463429517905</v>
      </c>
      <c r="K7" s="94">
        <v>0.24355987055016173</v>
      </c>
      <c r="L7" s="96">
        <v>0.16728009259259261</v>
      </c>
      <c r="M7" s="94">
        <v>0.35382393262828049</v>
      </c>
      <c r="N7" s="97">
        <v>0.26669003948776621</v>
      </c>
    </row>
    <row r="8" spans="2:14" x14ac:dyDescent="0.25">
      <c r="B8" s="110" t="s">
        <v>170</v>
      </c>
      <c r="C8" s="93">
        <v>6.3506944444444463E-2</v>
      </c>
      <c r="D8" s="94">
        <v>0.27061550601696588</v>
      </c>
      <c r="E8" s="94">
        <v>0.2050371809723105</v>
      </c>
      <c r="F8" s="93">
        <v>2.2777777777777779E-2</v>
      </c>
      <c r="G8" s="94">
        <v>0.21623997362927153</v>
      </c>
      <c r="H8" s="94">
        <v>0.16423266293916383</v>
      </c>
      <c r="I8" s="93">
        <v>2.8923611111111094E-2</v>
      </c>
      <c r="J8" s="94">
        <v>0.21785371807165893</v>
      </c>
      <c r="K8" s="94">
        <v>0.16174757281553392</v>
      </c>
      <c r="L8" s="96">
        <v>0.11520833333333334</v>
      </c>
      <c r="M8" s="94">
        <v>0.24368390129259698</v>
      </c>
      <c r="N8" s="97">
        <v>0.18367346938775514</v>
      </c>
    </row>
    <row r="9" spans="2:14" x14ac:dyDescent="0.25">
      <c r="B9" s="110" t="s">
        <v>171</v>
      </c>
      <c r="C9" s="93">
        <v>2.9583333333333316E-2</v>
      </c>
      <c r="D9" s="94">
        <v>0.12606036693627923</v>
      </c>
      <c r="E9" s="94">
        <v>9.5512125854788618E-2</v>
      </c>
      <c r="F9" s="93">
        <v>1.195601851851852E-2</v>
      </c>
      <c r="G9" s="94">
        <v>0.11350401054829141</v>
      </c>
      <c r="H9" s="94">
        <v>8.6205457731786714E-2</v>
      </c>
      <c r="I9" s="93">
        <v>1.6643518518518509E-2</v>
      </c>
      <c r="J9" s="94">
        <v>0.12535960247580855</v>
      </c>
      <c r="K9" s="94">
        <v>9.3074433656957903E-2</v>
      </c>
      <c r="L9" s="96">
        <v>5.8182870370370343E-2</v>
      </c>
      <c r="M9" s="94">
        <v>0.12306600078339204</v>
      </c>
      <c r="N9" s="97">
        <v>9.275934605306857E-2</v>
      </c>
    </row>
    <row r="10" spans="2:14" x14ac:dyDescent="0.25">
      <c r="B10" s="110" t="s">
        <v>11</v>
      </c>
      <c r="C10" s="93">
        <v>4.1469907407407407E-2</v>
      </c>
      <c r="D10" s="94">
        <v>0.17671138291576244</v>
      </c>
      <c r="E10" s="94">
        <v>0.13388886812899367</v>
      </c>
      <c r="F10" s="93">
        <v>1.1562499999999998E-2</v>
      </c>
      <c r="G10" s="94">
        <v>0.10976815734534665</v>
      </c>
      <c r="H10" s="94">
        <v>8.3368104815154789E-2</v>
      </c>
      <c r="I10" s="93">
        <v>2.0925925925925921E-2</v>
      </c>
      <c r="J10" s="94">
        <v>0.15761485485136434</v>
      </c>
      <c r="K10" s="94">
        <v>0.11702265372168286</v>
      </c>
      <c r="L10" s="96">
        <v>7.395833333333332E-2</v>
      </c>
      <c r="M10" s="94">
        <v>0.15643360752056404</v>
      </c>
      <c r="N10" s="97">
        <v>0.11790973170461674</v>
      </c>
    </row>
    <row r="11" spans="2:14" x14ac:dyDescent="0.25">
      <c r="B11" s="110" t="s">
        <v>12</v>
      </c>
      <c r="C11" s="93">
        <v>5.4166666666666651E-3</v>
      </c>
      <c r="D11" s="94">
        <v>2.308147563622015E-2</v>
      </c>
      <c r="E11" s="94">
        <v>1.7488135719890878E-2</v>
      </c>
      <c r="F11" s="93">
        <v>1.4930555555555558E-3</v>
      </c>
      <c r="G11" s="94">
        <v>1.4174266564113837E-2</v>
      </c>
      <c r="H11" s="94">
        <v>1.07652507719269E-2</v>
      </c>
      <c r="I11" s="93">
        <v>3.3449074074074076E-3</v>
      </c>
      <c r="J11" s="94">
        <v>2.5193967396042204E-2</v>
      </c>
      <c r="K11" s="94">
        <v>1.8705501618122983E-2</v>
      </c>
      <c r="L11" s="96">
        <v>1.0254629629629627E-2</v>
      </c>
      <c r="M11" s="94">
        <v>2.169016842929886E-2</v>
      </c>
      <c r="N11" s="97">
        <v>1.6348673284865479E-2</v>
      </c>
    </row>
    <row r="12" spans="2:14" x14ac:dyDescent="0.25">
      <c r="B12" s="110" t="s">
        <v>172</v>
      </c>
      <c r="C12" s="93"/>
      <c r="D12" s="94"/>
      <c r="E12" s="94"/>
      <c r="F12" s="93"/>
      <c r="G12" s="94"/>
      <c r="H12" s="94"/>
      <c r="I12" s="93">
        <v>1.8518518518518518E-4</v>
      </c>
      <c r="J12" s="94">
        <v>1.3948217243483572E-3</v>
      </c>
      <c r="K12" s="94">
        <v>1.0355987055016183E-3</v>
      </c>
      <c r="L12" s="96">
        <v>1.8518518518518518E-4</v>
      </c>
      <c r="M12" s="94">
        <v>3.916960438699569E-4</v>
      </c>
      <c r="N12" s="97">
        <v>2.952356349411374E-4</v>
      </c>
    </row>
    <row r="13" spans="2:14" x14ac:dyDescent="0.25">
      <c r="B13" s="110" t="s">
        <v>173</v>
      </c>
      <c r="C13" s="93">
        <v>2.0833333333333332E-4</v>
      </c>
      <c r="D13" s="94">
        <v>8.8774906293154438E-4</v>
      </c>
      <c r="E13" s="94">
        <v>6.726206046111878E-4</v>
      </c>
      <c r="F13" s="95"/>
      <c r="G13" s="94"/>
      <c r="H13" s="94"/>
      <c r="I13" s="95">
        <v>4.6296296296296294E-5</v>
      </c>
      <c r="J13" s="94">
        <v>3.487054310870893E-4</v>
      </c>
      <c r="K13" s="94">
        <v>2.5889967637540457E-4</v>
      </c>
      <c r="L13" s="96">
        <v>2.5462962962962961E-4</v>
      </c>
      <c r="M13" s="94">
        <v>5.3858206032119077E-4</v>
      </c>
      <c r="N13" s="97">
        <v>4.0594899804406389E-4</v>
      </c>
    </row>
    <row r="14" spans="2:14" x14ac:dyDescent="0.25">
      <c r="B14" s="110" t="s">
        <v>174</v>
      </c>
      <c r="C14" s="93">
        <v>1.8518518518518518E-4</v>
      </c>
      <c r="D14" s="94">
        <v>7.8911027816137283E-4</v>
      </c>
      <c r="E14" s="94">
        <v>5.978849818766114E-4</v>
      </c>
      <c r="F14" s="95"/>
      <c r="G14" s="94"/>
      <c r="H14" s="94"/>
      <c r="I14" s="95">
        <v>4.6296296296296294E-5</v>
      </c>
      <c r="J14" s="94">
        <v>3.487054310870893E-4</v>
      </c>
      <c r="K14" s="94">
        <v>2.5889967637540457E-4</v>
      </c>
      <c r="L14" s="96">
        <v>2.3148148148148146E-4</v>
      </c>
      <c r="M14" s="94">
        <v>4.8962005483744618E-4</v>
      </c>
      <c r="N14" s="97">
        <v>3.6904454367642177E-4</v>
      </c>
    </row>
    <row r="15" spans="2:14" x14ac:dyDescent="0.25">
      <c r="B15" s="110" t="s">
        <v>175</v>
      </c>
      <c r="C15" s="93">
        <v>5.3240740740740733E-4</v>
      </c>
      <c r="D15" s="94">
        <v>2.2686920497139466E-3</v>
      </c>
      <c r="E15" s="94">
        <v>1.7189193228952576E-3</v>
      </c>
      <c r="F15" s="93">
        <v>2.0833333333333335E-4</v>
      </c>
      <c r="G15" s="94">
        <v>1.9778046368530929E-3</v>
      </c>
      <c r="H15" s="94">
        <v>1.502128014687474E-3</v>
      </c>
      <c r="I15" s="93">
        <v>1.3541666666666665E-3</v>
      </c>
      <c r="J15" s="94">
        <v>1.0199633859297362E-2</v>
      </c>
      <c r="K15" s="94">
        <v>7.5728155339805838E-3</v>
      </c>
      <c r="L15" s="96">
        <v>2.0949074074074073E-3</v>
      </c>
      <c r="M15" s="94">
        <v>4.4310614962788878E-3</v>
      </c>
      <c r="N15" s="97">
        <v>3.3398531202716167E-3</v>
      </c>
    </row>
    <row r="16" spans="2:14" x14ac:dyDescent="0.25">
      <c r="B16" s="110" t="s">
        <v>176</v>
      </c>
      <c r="C16" s="93">
        <v>1.6203703703703703E-4</v>
      </c>
      <c r="D16" s="94">
        <v>6.9047149339120128E-4</v>
      </c>
      <c r="E16" s="94">
        <v>5.23149359142035E-4</v>
      </c>
      <c r="F16" s="93"/>
      <c r="G16" s="94"/>
      <c r="H16" s="94"/>
      <c r="I16" s="93"/>
      <c r="J16" s="94"/>
      <c r="K16" s="94"/>
      <c r="L16" s="96">
        <v>1.6203703703703703E-4</v>
      </c>
      <c r="M16" s="94">
        <v>3.4273403838621232E-4</v>
      </c>
      <c r="N16" s="97">
        <v>2.5833118057349522E-4</v>
      </c>
    </row>
    <row r="17" spans="2:14" x14ac:dyDescent="0.25">
      <c r="B17" s="110" t="s">
        <v>13</v>
      </c>
      <c r="C17" s="93"/>
      <c r="D17" s="94"/>
      <c r="E17" s="94"/>
      <c r="F17" s="93"/>
      <c r="G17" s="94"/>
      <c r="H17" s="94"/>
      <c r="I17" s="93"/>
      <c r="J17" s="94"/>
      <c r="K17" s="94"/>
      <c r="L17" s="96"/>
      <c r="M17" s="94"/>
      <c r="N17" s="97"/>
    </row>
    <row r="18" spans="2:14" x14ac:dyDescent="0.25">
      <c r="B18" s="110" t="s">
        <v>14</v>
      </c>
      <c r="C18" s="93">
        <v>7.5462962962962949E-3</v>
      </c>
      <c r="D18" s="94">
        <v>3.215624383507594E-2</v>
      </c>
      <c r="E18" s="94">
        <v>2.4363813011471912E-2</v>
      </c>
      <c r="F18" s="93">
        <v>1.9675925925925927E-2</v>
      </c>
      <c r="G18" s="94">
        <v>0.18679266014723656</v>
      </c>
      <c r="H18" s="94">
        <v>0.14186764583159478</v>
      </c>
      <c r="I18" s="93">
        <v>1.7743055555555557E-2</v>
      </c>
      <c r="J18" s="94">
        <v>0.133641356464127</v>
      </c>
      <c r="K18" s="94">
        <v>9.9223300970873826E-2</v>
      </c>
      <c r="L18" s="96">
        <v>4.4965277777777778E-2</v>
      </c>
      <c r="M18" s="94">
        <v>9.5108695652173919E-2</v>
      </c>
      <c r="N18" s="97">
        <v>7.1686902609144926E-2</v>
      </c>
    </row>
    <row r="19" spans="2:14" x14ac:dyDescent="0.25">
      <c r="B19" s="72" t="s">
        <v>3</v>
      </c>
      <c r="C19" s="9">
        <v>0.23467592592592598</v>
      </c>
      <c r="D19" s="111">
        <v>0.99999999999999989</v>
      </c>
      <c r="E19" s="6">
        <v>0.75766974328313597</v>
      </c>
      <c r="F19" s="9">
        <v>0.10533564814814815</v>
      </c>
      <c r="G19" s="111">
        <v>0.99999999999999978</v>
      </c>
      <c r="H19" s="6">
        <v>0.75949261453726113</v>
      </c>
      <c r="I19" s="9">
        <v>0.13276620370370365</v>
      </c>
      <c r="J19" s="111">
        <v>0.99999999999999989</v>
      </c>
      <c r="K19" s="6">
        <v>0.74245954692556626</v>
      </c>
      <c r="L19" s="9">
        <v>0.47277777777777774</v>
      </c>
      <c r="M19" s="111">
        <v>1</v>
      </c>
      <c r="N19" s="7">
        <v>0.75373657600472366</v>
      </c>
    </row>
    <row r="20" spans="2:14" x14ac:dyDescent="0.25">
      <c r="B20" s="112"/>
      <c r="C20" s="32"/>
      <c r="D20" s="32"/>
      <c r="E20" s="32"/>
      <c r="F20" s="32"/>
      <c r="G20" s="32"/>
      <c r="H20" s="32"/>
      <c r="I20" s="32"/>
      <c r="J20" s="32"/>
      <c r="K20" s="32"/>
      <c r="L20" s="32"/>
      <c r="M20" s="32"/>
      <c r="N20" s="33"/>
    </row>
    <row r="21" spans="2:14"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71" t="s">
        <v>16</v>
      </c>
      <c r="C22" s="93">
        <v>5.1782407407407374E-2</v>
      </c>
      <c r="D22" s="96"/>
      <c r="E22" s="94">
        <v>0.16718358805724737</v>
      </c>
      <c r="F22" s="93">
        <v>2.4907407407407406E-2</v>
      </c>
      <c r="G22" s="96"/>
      <c r="H22" s="94">
        <v>0.17958774931152466</v>
      </c>
      <c r="I22" s="93">
        <v>3.4074074074074076E-2</v>
      </c>
      <c r="J22" s="96"/>
      <c r="K22" s="94">
        <v>0.19055016181229781</v>
      </c>
      <c r="L22" s="96">
        <v>0.11076388888888886</v>
      </c>
      <c r="M22" s="96"/>
      <c r="N22" s="97">
        <v>0.17658781414916777</v>
      </c>
    </row>
    <row r="23" spans="2:14" x14ac:dyDescent="0.25">
      <c r="B23" s="71" t="s">
        <v>17</v>
      </c>
      <c r="C23" s="93">
        <v>2.0833333333333332E-4</v>
      </c>
      <c r="D23" s="96"/>
      <c r="E23" s="94">
        <v>6.726206046111878E-4</v>
      </c>
      <c r="F23" s="93"/>
      <c r="G23" s="96"/>
      <c r="H23" s="94"/>
      <c r="I23" s="93">
        <v>2.4305555555555555E-4</v>
      </c>
      <c r="J23" s="96"/>
      <c r="K23" s="94">
        <v>1.3592233009708742E-3</v>
      </c>
      <c r="L23" s="96">
        <v>4.5138888888888887E-4</v>
      </c>
      <c r="M23" s="96"/>
      <c r="N23" s="97">
        <v>7.1963686016902244E-4</v>
      </c>
    </row>
    <row r="24" spans="2:14" x14ac:dyDescent="0.25">
      <c r="B24" s="71" t="s">
        <v>18</v>
      </c>
      <c r="C24" s="93">
        <v>8.564814814814815E-4</v>
      </c>
      <c r="D24" s="96"/>
      <c r="E24" s="94">
        <v>2.765218041179328E-3</v>
      </c>
      <c r="F24" s="93">
        <v>6.9444444444444444E-5</v>
      </c>
      <c r="G24" s="96"/>
      <c r="H24" s="94">
        <v>5.0070933822915801E-4</v>
      </c>
      <c r="I24" s="93">
        <v>2.0833333333333332E-4</v>
      </c>
      <c r="J24" s="96"/>
      <c r="K24" s="94">
        <v>1.1650485436893207E-3</v>
      </c>
      <c r="L24" s="96">
        <v>1.1342592592592593E-3</v>
      </c>
      <c r="M24" s="96"/>
      <c r="N24" s="97">
        <v>1.8083182640144669E-3</v>
      </c>
    </row>
    <row r="25" spans="2:14" x14ac:dyDescent="0.25">
      <c r="B25" s="71" t="s">
        <v>19</v>
      </c>
      <c r="C25" s="93">
        <v>4.1319444444444442E-3</v>
      </c>
      <c r="D25" s="96"/>
      <c r="E25" s="94">
        <v>1.3340308658121892E-2</v>
      </c>
      <c r="F25" s="93">
        <v>2.1064814814814817E-3</v>
      </c>
      <c r="G25" s="96"/>
      <c r="H25" s="94">
        <v>1.5188183259617795E-2</v>
      </c>
      <c r="I25" s="93">
        <v>2.3263888888888887E-3</v>
      </c>
      <c r="J25" s="96"/>
      <c r="K25" s="94">
        <v>1.3009708737864081E-2</v>
      </c>
      <c r="L25" s="96">
        <v>8.564814814814815E-3</v>
      </c>
      <c r="M25" s="96"/>
      <c r="N25" s="97">
        <v>1.3654648116027606E-2</v>
      </c>
    </row>
    <row r="26" spans="2:14" x14ac:dyDescent="0.25">
      <c r="B26" s="71" t="s">
        <v>20</v>
      </c>
      <c r="C26" s="93">
        <v>1.4004629629629631E-2</v>
      </c>
      <c r="D26" s="96"/>
      <c r="E26" s="94">
        <v>4.5215051754418742E-2</v>
      </c>
      <c r="F26" s="93">
        <v>6.2384259259259268E-3</v>
      </c>
      <c r="G26" s="96"/>
      <c r="H26" s="94">
        <v>4.4980388884252702E-2</v>
      </c>
      <c r="I26" s="93">
        <v>6.168981481481481E-3</v>
      </c>
      <c r="J26" s="96"/>
      <c r="K26" s="94">
        <v>3.4498381877022664E-2</v>
      </c>
      <c r="L26" s="96">
        <v>2.6412037037037036E-2</v>
      </c>
      <c r="M26" s="96"/>
      <c r="N26" s="97">
        <v>4.2107982433479726E-2</v>
      </c>
    </row>
    <row r="27" spans="2:14" x14ac:dyDescent="0.25">
      <c r="B27" s="71" t="s">
        <v>21</v>
      </c>
      <c r="C27" s="93">
        <v>4.0740740740740746E-3</v>
      </c>
      <c r="D27" s="96"/>
      <c r="E27" s="94">
        <v>1.3153469601285453E-2</v>
      </c>
      <c r="F27" s="93">
        <v>3.4722222222222222E-5</v>
      </c>
      <c r="G27" s="96"/>
      <c r="H27" s="94">
        <v>2.5035466911457901E-4</v>
      </c>
      <c r="I27" s="93">
        <v>3.0324074074074073E-3</v>
      </c>
      <c r="J27" s="96"/>
      <c r="K27" s="94">
        <v>1.6957928802588999E-2</v>
      </c>
      <c r="L27" s="96">
        <v>7.1412037037037043E-3</v>
      </c>
      <c r="M27" s="96"/>
      <c r="N27" s="97">
        <v>1.1385024172417612E-2</v>
      </c>
    </row>
    <row r="28" spans="2:14" x14ac:dyDescent="0.25">
      <c r="B28" s="72" t="s">
        <v>3</v>
      </c>
      <c r="C28" s="73">
        <v>7.505787037037033E-2</v>
      </c>
      <c r="D28" s="92"/>
      <c r="E28" s="111">
        <v>0.24233025671686392</v>
      </c>
      <c r="F28" s="73">
        <v>3.335648148148148E-2</v>
      </c>
      <c r="G28" s="92"/>
      <c r="H28" s="111">
        <v>0.24050738546273889</v>
      </c>
      <c r="I28" s="73">
        <v>4.6053240740740749E-2</v>
      </c>
      <c r="J28" s="92"/>
      <c r="K28" s="111">
        <v>0.25754045307443374</v>
      </c>
      <c r="L28" s="73">
        <v>0.15446759259259255</v>
      </c>
      <c r="M28" s="92"/>
      <c r="N28" s="113">
        <v>0.24626342399527618</v>
      </c>
    </row>
    <row r="29" spans="2:14" x14ac:dyDescent="0.25">
      <c r="B29" s="114"/>
      <c r="C29" s="34"/>
      <c r="D29" s="34"/>
      <c r="E29" s="34"/>
      <c r="F29" s="34"/>
      <c r="G29" s="34"/>
      <c r="H29" s="34"/>
      <c r="I29" s="34"/>
      <c r="J29" s="34"/>
      <c r="K29" s="34"/>
      <c r="L29" s="34"/>
      <c r="M29" s="34"/>
      <c r="N29" s="35"/>
    </row>
    <row r="30" spans="2:14" x14ac:dyDescent="0.25">
      <c r="B30" s="72" t="s">
        <v>6</v>
      </c>
      <c r="C30" s="73">
        <v>0.30973379629629633</v>
      </c>
      <c r="D30" s="8"/>
      <c r="E30" s="111">
        <v>0.99999999999999989</v>
      </c>
      <c r="F30" s="73">
        <v>0.13869212962962962</v>
      </c>
      <c r="G30" s="8"/>
      <c r="H30" s="111">
        <v>1</v>
      </c>
      <c r="I30" s="73">
        <v>0.17881944444444439</v>
      </c>
      <c r="J30" s="8"/>
      <c r="K30" s="111">
        <v>1</v>
      </c>
      <c r="L30" s="73">
        <v>0.62724537037037031</v>
      </c>
      <c r="M30" s="8"/>
      <c r="N30" s="113">
        <v>0.99999999999999978</v>
      </c>
    </row>
    <row r="31" spans="2:14" ht="66" customHeight="1" thickBot="1" x14ac:dyDescent="0.3">
      <c r="B31" s="143" t="s">
        <v>49</v>
      </c>
      <c r="C31" s="144"/>
      <c r="D31" s="144"/>
      <c r="E31" s="144"/>
      <c r="F31" s="144"/>
      <c r="G31" s="144"/>
      <c r="H31" s="145"/>
      <c r="I31" s="144"/>
      <c r="J31" s="144"/>
      <c r="K31" s="144"/>
      <c r="L31" s="144"/>
      <c r="M31" s="144"/>
      <c r="N31" s="145"/>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&amp;R21</oddHeader>
  </headerFooter>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topLeftCell="B1"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94</v>
      </c>
      <c r="C3" s="136"/>
      <c r="D3" s="136"/>
      <c r="E3" s="136"/>
      <c r="F3" s="136"/>
      <c r="G3" s="136"/>
      <c r="H3" s="137"/>
      <c r="I3" s="136"/>
      <c r="J3" s="136"/>
      <c r="K3" s="137"/>
    </row>
    <row r="4" spans="2:11" s="31" customFormat="1" x14ac:dyDescent="0.25">
      <c r="B4" s="138" t="s">
        <v>188</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v>4.6076388888888882E-2</v>
      </c>
      <c r="D7" s="94">
        <v>0.36569906301671873</v>
      </c>
      <c r="E7" s="94">
        <v>0.2521695065560271</v>
      </c>
      <c r="F7" s="93">
        <v>1.3935185185185177E-2</v>
      </c>
      <c r="G7" s="94">
        <v>0.34787633631898279</v>
      </c>
      <c r="H7" s="94">
        <v>0.2717832957110608</v>
      </c>
      <c r="I7" s="96">
        <v>6.0011574074074057E-2</v>
      </c>
      <c r="J7" s="94">
        <v>0.36139959573429981</v>
      </c>
      <c r="K7" s="97">
        <v>0.25646732947519413</v>
      </c>
    </row>
    <row r="8" spans="2:11" s="31" customFormat="1" x14ac:dyDescent="0.25">
      <c r="B8" s="110" t="s">
        <v>170</v>
      </c>
      <c r="C8" s="93">
        <v>3.366898148148148E-2</v>
      </c>
      <c r="D8" s="94">
        <v>0.26722395737644689</v>
      </c>
      <c r="E8" s="94">
        <v>0.18426553493380632</v>
      </c>
      <c r="F8" s="93">
        <v>1.2442129629629635E-2</v>
      </c>
      <c r="G8" s="94">
        <v>0.31060387171337778</v>
      </c>
      <c r="H8" s="94">
        <v>0.24266365688487593</v>
      </c>
      <c r="I8" s="96">
        <v>4.6111111111111117E-2</v>
      </c>
      <c r="J8" s="94">
        <v>0.27768871541088735</v>
      </c>
      <c r="K8" s="97">
        <v>0.19706187861700555</v>
      </c>
    </row>
    <row r="9" spans="2:11" s="31" customFormat="1" x14ac:dyDescent="0.25">
      <c r="B9" s="110" t="s">
        <v>171</v>
      </c>
      <c r="C9" s="93">
        <v>1.3657407407407405E-2</v>
      </c>
      <c r="D9" s="94">
        <v>0.10839610508910527</v>
      </c>
      <c r="E9" s="94">
        <v>7.4745043390131119E-2</v>
      </c>
      <c r="F9" s="93">
        <v>4.4560185185185189E-3</v>
      </c>
      <c r="G9" s="94">
        <v>0.111239526148512</v>
      </c>
      <c r="H9" s="94">
        <v>8.6907449209932278E-2</v>
      </c>
      <c r="I9" s="96">
        <v>1.8113425925925922E-2</v>
      </c>
      <c r="J9" s="94">
        <v>0.10908203805673659</v>
      </c>
      <c r="K9" s="97">
        <v>7.7410100410545579E-2</v>
      </c>
    </row>
    <row r="10" spans="2:11" s="31" customFormat="1" x14ac:dyDescent="0.25">
      <c r="B10" s="110" t="s">
        <v>11</v>
      </c>
      <c r="C10" s="93">
        <v>2.0740740740740737E-2</v>
      </c>
      <c r="D10" s="94">
        <v>0.16461510196582768</v>
      </c>
      <c r="E10" s="94">
        <v>0.11351111674162286</v>
      </c>
      <c r="F10" s="93">
        <v>6.0532407407407401E-3</v>
      </c>
      <c r="G10" s="94">
        <v>0.15111239526148512</v>
      </c>
      <c r="H10" s="94">
        <v>0.11805869074492098</v>
      </c>
      <c r="I10" s="96">
        <v>2.6793981481481478E-2</v>
      </c>
      <c r="J10" s="94">
        <v>0.16135777514462954</v>
      </c>
      <c r="K10" s="97">
        <v>0.11450759262007223</v>
      </c>
    </row>
    <row r="11" spans="2:11" s="31" customFormat="1" x14ac:dyDescent="0.25">
      <c r="B11" s="110" t="s">
        <v>12</v>
      </c>
      <c r="C11" s="93">
        <v>3.414351851851852E-3</v>
      </c>
      <c r="D11" s="94">
        <v>2.7099026272276325E-2</v>
      </c>
      <c r="E11" s="94">
        <v>1.8686260847532783E-2</v>
      </c>
      <c r="F11" s="93">
        <v>1.0300925925925926E-3</v>
      </c>
      <c r="G11" s="94">
        <v>2.5715111239526151E-2</v>
      </c>
      <c r="H11" s="94">
        <v>2.0090293453724605E-2</v>
      </c>
      <c r="I11" s="96">
        <v>4.4444444444444444E-3</v>
      </c>
      <c r="J11" s="94">
        <v>2.676517738900119E-2</v>
      </c>
      <c r="K11" s="97">
        <v>1.8993916011277642E-2</v>
      </c>
    </row>
    <row r="12" spans="2:11" s="31" customFormat="1" x14ac:dyDescent="0.25">
      <c r="B12" s="110" t="s">
        <v>172</v>
      </c>
      <c r="C12" s="93">
        <v>7.8703703703703705E-4</v>
      </c>
      <c r="D12" s="94">
        <v>6.2465552085247122E-3</v>
      </c>
      <c r="E12" s="94">
        <v>4.307341483499082E-3</v>
      </c>
      <c r="F12" s="93"/>
      <c r="G12" s="94"/>
      <c r="H12" s="94"/>
      <c r="I12" s="96">
        <v>7.8703703703703705E-4</v>
      </c>
      <c r="J12" s="94">
        <v>4.7396668293022944E-3</v>
      </c>
      <c r="K12" s="97">
        <v>3.363505960330416E-3</v>
      </c>
    </row>
    <row r="13" spans="2:11" s="31" customFormat="1" x14ac:dyDescent="0.25">
      <c r="B13" s="110" t="s">
        <v>173</v>
      </c>
      <c r="C13" s="95"/>
      <c r="D13" s="94"/>
      <c r="E13" s="94"/>
      <c r="F13" s="95"/>
      <c r="G13" s="94"/>
      <c r="H13" s="94"/>
      <c r="I13" s="96"/>
      <c r="J13" s="94"/>
      <c r="K13" s="97"/>
    </row>
    <row r="14" spans="2:11" s="31" customFormat="1" x14ac:dyDescent="0.25">
      <c r="B14" s="110" t="s">
        <v>174</v>
      </c>
      <c r="C14" s="95"/>
      <c r="D14" s="94"/>
      <c r="E14" s="94"/>
      <c r="F14" s="95">
        <v>2.7777777777777778E-4</v>
      </c>
      <c r="G14" s="94">
        <v>6.9344120196475007E-3</v>
      </c>
      <c r="H14" s="94">
        <v>5.4176072234762979E-3</v>
      </c>
      <c r="I14" s="96">
        <v>2.7777777777777778E-4</v>
      </c>
      <c r="J14" s="94">
        <v>1.6728235868125744E-3</v>
      </c>
      <c r="K14" s="97">
        <v>1.1871197507048526E-3</v>
      </c>
    </row>
    <row r="15" spans="2:11" s="31" customFormat="1" x14ac:dyDescent="0.25">
      <c r="B15" s="110" t="s">
        <v>175</v>
      </c>
      <c r="C15" s="93">
        <v>1.6203703703703703E-4</v>
      </c>
      <c r="D15" s="94">
        <v>1.286055484108029E-3</v>
      </c>
      <c r="E15" s="94">
        <v>8.8680559954392867E-4</v>
      </c>
      <c r="F15" s="93"/>
      <c r="G15" s="94"/>
      <c r="H15" s="94"/>
      <c r="I15" s="96">
        <v>1.6203703703703703E-4</v>
      </c>
      <c r="J15" s="94">
        <v>9.7581375897400166E-4</v>
      </c>
      <c r="K15" s="97">
        <v>6.924865212444974E-4</v>
      </c>
    </row>
    <row r="16" spans="2:11" s="31" customFormat="1" x14ac:dyDescent="0.25">
      <c r="B16" s="110" t="s">
        <v>176</v>
      </c>
      <c r="C16" s="93"/>
      <c r="D16" s="94"/>
      <c r="E16" s="94"/>
      <c r="F16" s="93"/>
      <c r="G16" s="94"/>
      <c r="H16" s="94"/>
      <c r="I16" s="96"/>
      <c r="J16" s="94"/>
      <c r="K16" s="97"/>
    </row>
    <row r="17" spans="2:11" s="31" customFormat="1" x14ac:dyDescent="0.25">
      <c r="B17" s="110" t="s">
        <v>13</v>
      </c>
      <c r="C17" s="93"/>
      <c r="D17" s="94"/>
      <c r="E17" s="94"/>
      <c r="F17" s="93"/>
      <c r="G17" s="94"/>
      <c r="H17" s="94"/>
      <c r="I17" s="96"/>
      <c r="J17" s="94"/>
      <c r="K17" s="97"/>
    </row>
    <row r="18" spans="2:11" s="31" customFormat="1" x14ac:dyDescent="0.25">
      <c r="B18" s="110" t="s">
        <v>14</v>
      </c>
      <c r="C18" s="93">
        <v>7.4884259259259262E-3</v>
      </c>
      <c r="D18" s="94">
        <v>5.9434135586992481E-2</v>
      </c>
      <c r="E18" s="94">
        <v>4.0983087350351562E-2</v>
      </c>
      <c r="F18" s="93">
        <v>1.8634259259259261E-3</v>
      </c>
      <c r="G18" s="94">
        <v>4.6518347298468661E-2</v>
      </c>
      <c r="H18" s="94">
        <v>3.6343115124153502E-2</v>
      </c>
      <c r="I18" s="96">
        <v>9.3518518518518525E-3</v>
      </c>
      <c r="J18" s="94">
        <v>5.6318394089356676E-2</v>
      </c>
      <c r="K18" s="97">
        <v>3.9966364940396709E-2</v>
      </c>
    </row>
    <row r="19" spans="2:11" s="31" customFormat="1" x14ac:dyDescent="0.25">
      <c r="B19" s="72" t="s">
        <v>3</v>
      </c>
      <c r="C19" s="9">
        <v>0.12599537037037034</v>
      </c>
      <c r="D19" s="111">
        <v>1</v>
      </c>
      <c r="E19" s="6">
        <v>0.68955469690251481</v>
      </c>
      <c r="F19" s="9">
        <v>4.0057870370370369E-2</v>
      </c>
      <c r="G19" s="111">
        <v>1</v>
      </c>
      <c r="H19" s="6">
        <v>0.78126410835214433</v>
      </c>
      <c r="I19" s="9">
        <v>0.16605324074074071</v>
      </c>
      <c r="J19" s="111">
        <v>1</v>
      </c>
      <c r="K19" s="7">
        <v>0.70965029430677162</v>
      </c>
    </row>
    <row r="20" spans="2:11" s="31" customFormat="1" x14ac:dyDescent="0.25">
      <c r="B20" s="39"/>
      <c r="C20" s="32"/>
      <c r="D20" s="32"/>
      <c r="E20" s="32"/>
      <c r="F20" s="32"/>
      <c r="G20" s="32"/>
      <c r="H20" s="32"/>
      <c r="I20" s="32"/>
      <c r="J20" s="32"/>
      <c r="K20" s="33"/>
    </row>
    <row r="21" spans="2:11" s="31" customFormat="1" x14ac:dyDescent="0.25">
      <c r="B21" s="77" t="s">
        <v>15</v>
      </c>
      <c r="C21" s="108" t="s">
        <v>4</v>
      </c>
      <c r="D21" s="78" t="s">
        <v>5</v>
      </c>
      <c r="E21" s="78" t="s">
        <v>5</v>
      </c>
      <c r="F21" s="108" t="s">
        <v>4</v>
      </c>
      <c r="G21" s="78" t="s">
        <v>5</v>
      </c>
      <c r="H21" s="78" t="s">
        <v>5</v>
      </c>
      <c r="I21" s="104" t="s">
        <v>4</v>
      </c>
      <c r="J21" s="78" t="s">
        <v>5</v>
      </c>
      <c r="K21" s="79" t="s">
        <v>5</v>
      </c>
    </row>
    <row r="22" spans="2:11" s="31" customFormat="1" x14ac:dyDescent="0.25">
      <c r="B22" s="71" t="s">
        <v>16</v>
      </c>
      <c r="C22" s="93">
        <v>3.534722222222221E-2</v>
      </c>
      <c r="D22" s="96"/>
      <c r="E22" s="94">
        <v>0.19345030721479695</v>
      </c>
      <c r="F22" s="93">
        <v>5.1851851851851859E-3</v>
      </c>
      <c r="G22" s="96"/>
      <c r="H22" s="94">
        <v>0.10112866817155756</v>
      </c>
      <c r="I22" s="96">
        <v>4.0532407407407399E-2</v>
      </c>
      <c r="J22" s="96"/>
      <c r="K22" s="97">
        <v>0.17322055695701638</v>
      </c>
    </row>
    <row r="23" spans="2:11" s="31" customFormat="1" x14ac:dyDescent="0.25">
      <c r="B23" s="71" t="s">
        <v>17</v>
      </c>
      <c r="C23" s="93"/>
      <c r="D23" s="96"/>
      <c r="E23" s="94"/>
      <c r="F23" s="93"/>
      <c r="G23" s="96"/>
      <c r="H23" s="94"/>
      <c r="I23" s="96"/>
      <c r="J23" s="96"/>
      <c r="K23" s="97"/>
    </row>
    <row r="24" spans="2:11" s="31" customFormat="1" x14ac:dyDescent="0.25">
      <c r="B24" s="71" t="s">
        <v>18</v>
      </c>
      <c r="C24" s="93">
        <v>1.4120370370370372E-3</v>
      </c>
      <c r="D24" s="96"/>
      <c r="E24" s="94">
        <v>7.7278773674542365E-3</v>
      </c>
      <c r="F24" s="93"/>
      <c r="G24" s="96"/>
      <c r="H24" s="94"/>
      <c r="I24" s="96">
        <v>1.4120370370370372E-3</v>
      </c>
      <c r="J24" s="96"/>
      <c r="K24" s="97">
        <v>6.0345253994163349E-3</v>
      </c>
    </row>
    <row r="25" spans="2:11" s="31" customFormat="1" x14ac:dyDescent="0.25">
      <c r="B25" s="71" t="s">
        <v>19</v>
      </c>
      <c r="C25" s="93">
        <v>1.4467592592592592E-3</v>
      </c>
      <c r="D25" s="96"/>
      <c r="E25" s="94">
        <v>7.9179071387850773E-3</v>
      </c>
      <c r="F25" s="93">
        <v>1.8750000000000001E-3</v>
      </c>
      <c r="G25" s="96"/>
      <c r="H25" s="94">
        <v>3.6568848758465014E-2</v>
      </c>
      <c r="I25" s="96">
        <v>3.3217592592592595E-3</v>
      </c>
      <c r="J25" s="96"/>
      <c r="K25" s="97">
        <v>1.4195973685512198E-2</v>
      </c>
    </row>
    <row r="26" spans="2:11" s="31" customFormat="1" x14ac:dyDescent="0.25">
      <c r="B26" s="71" t="s">
        <v>20</v>
      </c>
      <c r="C26" s="93">
        <v>1.6469907407407405E-2</v>
      </c>
      <c r="D26" s="96"/>
      <c r="E26" s="94">
        <v>9.0137454867929317E-2</v>
      </c>
      <c r="F26" s="93">
        <v>1.5393518518518516E-3</v>
      </c>
      <c r="G26" s="96"/>
      <c r="H26" s="94">
        <v>3.0022573363431147E-2</v>
      </c>
      <c r="I26" s="96">
        <v>1.8009259259259256E-2</v>
      </c>
      <c r="J26" s="96"/>
      <c r="K26" s="97">
        <v>7.6964930504031262E-2</v>
      </c>
    </row>
    <row r="27" spans="2:11" s="31" customFormat="1" x14ac:dyDescent="0.25">
      <c r="B27" s="71" t="s">
        <v>21</v>
      </c>
      <c r="C27" s="93">
        <v>2.0486111111111113E-3</v>
      </c>
      <c r="D27" s="96"/>
      <c r="E27" s="94">
        <v>1.1211756508519671E-2</v>
      </c>
      <c r="F27" s="93">
        <v>2.615740740740741E-3</v>
      </c>
      <c r="G27" s="96"/>
      <c r="H27" s="94">
        <v>5.1015801354401806E-2</v>
      </c>
      <c r="I27" s="96">
        <v>4.6643518518518518E-3</v>
      </c>
      <c r="J27" s="96"/>
      <c r="K27" s="97">
        <v>1.9933719147252317E-2</v>
      </c>
    </row>
    <row r="28" spans="2:11" s="31" customFormat="1" x14ac:dyDescent="0.25">
      <c r="B28" s="72" t="s">
        <v>3</v>
      </c>
      <c r="C28" s="73">
        <v>5.6724537037037025E-2</v>
      </c>
      <c r="D28" s="92"/>
      <c r="E28" s="111">
        <v>0.31044530309748525</v>
      </c>
      <c r="F28" s="73">
        <v>1.1215277777777779E-2</v>
      </c>
      <c r="G28" s="92"/>
      <c r="H28" s="111">
        <v>0.21873589164785553</v>
      </c>
      <c r="I28" s="73">
        <v>6.79398148148148E-2</v>
      </c>
      <c r="J28" s="92"/>
      <c r="K28" s="113">
        <v>0.29034970569322854</v>
      </c>
    </row>
    <row r="29" spans="2:11" s="31" customFormat="1" x14ac:dyDescent="0.25">
      <c r="B29" s="40"/>
      <c r="C29" s="34"/>
      <c r="D29" s="34"/>
      <c r="E29" s="34"/>
      <c r="F29" s="34"/>
      <c r="G29" s="34"/>
      <c r="H29" s="34"/>
      <c r="I29" s="34"/>
      <c r="J29" s="34"/>
      <c r="K29" s="35"/>
    </row>
    <row r="30" spans="2:11" s="31" customFormat="1" x14ac:dyDescent="0.25">
      <c r="B30" s="72" t="s">
        <v>6</v>
      </c>
      <c r="C30" s="73">
        <v>0.18271990740740737</v>
      </c>
      <c r="D30" s="8"/>
      <c r="E30" s="111">
        <v>1</v>
      </c>
      <c r="F30" s="73">
        <v>5.1273148148148151E-2</v>
      </c>
      <c r="G30" s="8"/>
      <c r="H30" s="111">
        <v>0.99999999999999989</v>
      </c>
      <c r="I30" s="73">
        <v>0.2339930555555555</v>
      </c>
      <c r="J30" s="8"/>
      <c r="K30" s="113">
        <v>1.0000000000000002</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14" width="8.42578125" style="1" customWidth="1"/>
    <col min="15" max="16384" width="8.85546875" style="1"/>
  </cols>
  <sheetData>
    <row r="2" spans="2:14" ht="15.75" thickBot="1" x14ac:dyDescent="0.3"/>
    <row r="3" spans="2:14" x14ac:dyDescent="0.25">
      <c r="B3" s="135" t="s">
        <v>56</v>
      </c>
      <c r="C3" s="136"/>
      <c r="D3" s="136"/>
      <c r="E3" s="136"/>
      <c r="F3" s="136"/>
      <c r="G3" s="136"/>
      <c r="H3" s="137"/>
      <c r="I3" s="136"/>
      <c r="J3" s="136"/>
      <c r="K3" s="136"/>
      <c r="L3" s="136"/>
      <c r="M3" s="136"/>
      <c r="N3" s="137"/>
    </row>
    <row r="4" spans="2:14" x14ac:dyDescent="0.25">
      <c r="B4" s="138" t="s">
        <v>188</v>
      </c>
      <c r="C4" s="139"/>
      <c r="D4" s="139"/>
      <c r="E4" s="139"/>
      <c r="F4" s="139"/>
      <c r="G4" s="139"/>
      <c r="H4" s="140"/>
      <c r="I4" s="139"/>
      <c r="J4" s="139"/>
      <c r="K4" s="139"/>
      <c r="L4" s="139"/>
      <c r="M4" s="139"/>
      <c r="N4" s="140"/>
    </row>
    <row r="5" spans="2:14" x14ac:dyDescent="0.25">
      <c r="B5" s="109"/>
      <c r="C5" s="141" t="s">
        <v>0</v>
      </c>
      <c r="D5" s="139"/>
      <c r="E5" s="142"/>
      <c r="F5" s="141" t="s">
        <v>1</v>
      </c>
      <c r="G5" s="139"/>
      <c r="H5" s="142"/>
      <c r="I5" s="139" t="s">
        <v>2</v>
      </c>
      <c r="J5" s="139"/>
      <c r="K5" s="142"/>
      <c r="L5" s="141" t="s">
        <v>3</v>
      </c>
      <c r="M5" s="139"/>
      <c r="N5" s="140"/>
    </row>
    <row r="6" spans="2:14"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x14ac:dyDescent="0.25">
      <c r="B7" s="110" t="s">
        <v>95</v>
      </c>
      <c r="C7" s="93">
        <v>0.22935185185185239</v>
      </c>
      <c r="D7" s="94">
        <v>0.38748533437622229</v>
      </c>
      <c r="E7" s="94">
        <v>0.2968066622730815</v>
      </c>
      <c r="F7" s="93">
        <v>5.9062500000000018E-2</v>
      </c>
      <c r="G7" s="94">
        <v>0.33676499703029122</v>
      </c>
      <c r="H7" s="94">
        <v>0.25088495575221248</v>
      </c>
      <c r="I7" s="93">
        <v>5.2349537037036993E-2</v>
      </c>
      <c r="J7" s="94">
        <v>0.33087051938551554</v>
      </c>
      <c r="K7" s="94">
        <v>0.24542840088990159</v>
      </c>
      <c r="L7" s="96">
        <v>0.34076388888888937</v>
      </c>
      <c r="M7" s="94">
        <v>0.36819529032177406</v>
      </c>
      <c r="N7" s="97">
        <v>0.27898382496470314</v>
      </c>
    </row>
    <row r="8" spans="2:14" x14ac:dyDescent="0.25">
      <c r="B8" s="110" t="s">
        <v>170</v>
      </c>
      <c r="C8" s="93">
        <v>0.17396990740740775</v>
      </c>
      <c r="D8" s="94">
        <v>0.29391865467344541</v>
      </c>
      <c r="E8" s="94">
        <v>0.2251363010005393</v>
      </c>
      <c r="F8" s="93">
        <v>3.6574074074074071E-2</v>
      </c>
      <c r="G8" s="94">
        <v>0.20853956312281399</v>
      </c>
      <c r="H8" s="94">
        <v>0.15535889872173059</v>
      </c>
      <c r="I8" s="93">
        <v>3.5474537037037034E-2</v>
      </c>
      <c r="J8" s="94">
        <v>0.22421360643745433</v>
      </c>
      <c r="K8" s="94">
        <v>0.16631396169081339</v>
      </c>
      <c r="L8" s="96">
        <v>0.24601851851851886</v>
      </c>
      <c r="M8" s="94">
        <v>0.26582294311118909</v>
      </c>
      <c r="N8" s="97">
        <v>0.20141567092757728</v>
      </c>
    </row>
    <row r="9" spans="2:14" x14ac:dyDescent="0.25">
      <c r="B9" s="110" t="s">
        <v>171</v>
      </c>
      <c r="C9" s="93">
        <v>6.9814814814814885E-2</v>
      </c>
      <c r="D9" s="94">
        <v>0.11795072350410625</v>
      </c>
      <c r="E9" s="94">
        <v>9.0348091785992402E-2</v>
      </c>
      <c r="F9" s="93">
        <v>1.8206018518518514E-2</v>
      </c>
      <c r="G9" s="94">
        <v>0.10380782683297037</v>
      </c>
      <c r="H9" s="94">
        <v>7.7335299901671567E-2</v>
      </c>
      <c r="I9" s="93">
        <v>1.8969907407407387E-2</v>
      </c>
      <c r="J9" s="94">
        <v>0.11989758595464511</v>
      </c>
      <c r="K9" s="94">
        <v>8.893591621900257E-2</v>
      </c>
      <c r="L9" s="96">
        <v>0.10699074074074078</v>
      </c>
      <c r="M9" s="94">
        <v>0.11560346660330398</v>
      </c>
      <c r="N9" s="97">
        <v>8.7593454180209002E-2</v>
      </c>
    </row>
    <row r="10" spans="2:14" x14ac:dyDescent="0.25">
      <c r="B10" s="110" t="s">
        <v>11</v>
      </c>
      <c r="C10" s="93">
        <v>8.7858796296296407E-2</v>
      </c>
      <c r="D10" s="94">
        <v>0.14843566679702766</v>
      </c>
      <c r="E10" s="94">
        <v>0.11369899946078721</v>
      </c>
      <c r="F10" s="93">
        <v>1.4918981481481472E-2</v>
      </c>
      <c r="G10" s="94">
        <v>8.5065663564970598E-2</v>
      </c>
      <c r="H10" s="94">
        <v>6.3372664700098294E-2</v>
      </c>
      <c r="I10" s="93">
        <v>2.3252314814814816E-2</v>
      </c>
      <c r="J10" s="94">
        <v>0.14696415508412586</v>
      </c>
      <c r="K10" s="94">
        <v>0.10901296869065062</v>
      </c>
      <c r="L10" s="96">
        <v>0.12603009259259271</v>
      </c>
      <c r="M10" s="94">
        <v>0.13617548116003653</v>
      </c>
      <c r="N10" s="97">
        <v>0.10318099551798965</v>
      </c>
    </row>
    <row r="11" spans="2:14" x14ac:dyDescent="0.25">
      <c r="B11" s="110" t="s">
        <v>12</v>
      </c>
      <c r="C11" s="93">
        <v>1.344907407407408E-2</v>
      </c>
      <c r="D11" s="94">
        <v>2.2721939773171652E-2</v>
      </c>
      <c r="E11" s="94">
        <v>1.740458929962253E-2</v>
      </c>
      <c r="F11" s="93">
        <v>1.4004629629629629E-3</v>
      </c>
      <c r="G11" s="94">
        <v>7.9852174486900306E-3</v>
      </c>
      <c r="H11" s="94">
        <v>5.9488692232055069E-3</v>
      </c>
      <c r="I11" s="93">
        <v>3.2291666666666653E-3</v>
      </c>
      <c r="J11" s="94">
        <v>2.0409656181419163E-2</v>
      </c>
      <c r="K11" s="94">
        <v>1.5139182809702095E-2</v>
      </c>
      <c r="L11" s="96">
        <v>1.8078703703703708E-2</v>
      </c>
      <c r="M11" s="94">
        <v>1.9534034490952056E-2</v>
      </c>
      <c r="N11" s="97">
        <v>1.4801057489126617E-2</v>
      </c>
    </row>
    <row r="12" spans="2:14" x14ac:dyDescent="0.25">
      <c r="B12" s="110" t="s">
        <v>172</v>
      </c>
      <c r="C12" s="93">
        <v>1.2384259259259258E-3</v>
      </c>
      <c r="D12" s="94">
        <v>2.0922956589753574E-3</v>
      </c>
      <c r="E12" s="94">
        <v>1.6026601162303009E-3</v>
      </c>
      <c r="F12" s="93">
        <v>2.3148148148148146E-4</v>
      </c>
      <c r="G12" s="94">
        <v>1.3198706526760379E-3</v>
      </c>
      <c r="H12" s="94">
        <v>9.8328416912487715E-4</v>
      </c>
      <c r="I12" s="93">
        <v>6.9444444444444444E-5</v>
      </c>
      <c r="J12" s="94">
        <v>4.3891733723482089E-4</v>
      </c>
      <c r="K12" s="94">
        <v>3.2557382386456132E-4</v>
      </c>
      <c r="L12" s="96">
        <v>1.5393518518518516E-3</v>
      </c>
      <c r="M12" s="94">
        <v>1.663269262033689E-3</v>
      </c>
      <c r="N12" s="97">
        <v>1.2602692996503452E-3</v>
      </c>
    </row>
    <row r="13" spans="2:14" x14ac:dyDescent="0.25">
      <c r="B13" s="110" t="s">
        <v>173</v>
      </c>
      <c r="C13" s="93">
        <v>8.1018518518518516E-5</v>
      </c>
      <c r="D13" s="94">
        <v>1.3687915526007012E-4</v>
      </c>
      <c r="E13" s="94">
        <v>1.0484692349170194E-4</v>
      </c>
      <c r="F13" s="95">
        <v>8.1018518518518516E-5</v>
      </c>
      <c r="G13" s="94">
        <v>4.6195472843661326E-4</v>
      </c>
      <c r="H13" s="94">
        <v>3.4414945919370701E-4</v>
      </c>
      <c r="I13" s="95">
        <v>4.6296296296296294E-5</v>
      </c>
      <c r="J13" s="94">
        <v>2.9261155815654726E-4</v>
      </c>
      <c r="K13" s="94">
        <v>2.1704921590970754E-4</v>
      </c>
      <c r="L13" s="96">
        <v>2.0833333333333332E-4</v>
      </c>
      <c r="M13" s="94">
        <v>2.2510411065117597E-4</v>
      </c>
      <c r="N13" s="97">
        <v>1.7056276235869334E-4</v>
      </c>
    </row>
    <row r="14" spans="2:14" x14ac:dyDescent="0.25">
      <c r="B14" s="110" t="s">
        <v>174</v>
      </c>
      <c r="C14" s="93">
        <v>2.199074074074074E-4</v>
      </c>
      <c r="D14" s="94">
        <v>3.7152913570590463E-4</v>
      </c>
      <c r="E14" s="94">
        <v>2.8458450662033384E-4</v>
      </c>
      <c r="F14" s="95"/>
      <c r="G14" s="94"/>
      <c r="H14" s="94"/>
      <c r="I14" s="95">
        <v>4.6296296296296294E-5</v>
      </c>
      <c r="J14" s="94">
        <v>2.9261155815654726E-4</v>
      </c>
      <c r="K14" s="94">
        <v>2.1704921590970754E-4</v>
      </c>
      <c r="L14" s="96">
        <v>2.6620370370370372E-4</v>
      </c>
      <c r="M14" s="94">
        <v>2.8763303027650269E-4</v>
      </c>
      <c r="N14" s="97">
        <v>2.1794130745833042E-4</v>
      </c>
    </row>
    <row r="15" spans="2:14" x14ac:dyDescent="0.25">
      <c r="B15" s="110" t="s">
        <v>175</v>
      </c>
      <c r="C15" s="93">
        <v>7.8703703703703705E-4</v>
      </c>
      <c r="D15" s="94">
        <v>1.3296832225263954E-3</v>
      </c>
      <c r="E15" s="94">
        <v>1.0185129710622474E-3</v>
      </c>
      <c r="F15" s="93"/>
      <c r="G15" s="94"/>
      <c r="H15" s="94"/>
      <c r="I15" s="93">
        <v>4.282407407407407E-4</v>
      </c>
      <c r="J15" s="94">
        <v>2.7066569129480618E-3</v>
      </c>
      <c r="K15" s="94">
        <v>2.0077052471647945E-3</v>
      </c>
      <c r="L15" s="96">
        <v>1.2152777777777778E-3</v>
      </c>
      <c r="M15" s="94">
        <v>1.3131073121318598E-3</v>
      </c>
      <c r="N15" s="97">
        <v>9.9494944709237806E-4</v>
      </c>
    </row>
    <row r="16" spans="2:14" x14ac:dyDescent="0.25">
      <c r="B16" s="110" t="s">
        <v>176</v>
      </c>
      <c r="C16" s="93">
        <v>6.1342592592592601E-4</v>
      </c>
      <c r="D16" s="94">
        <v>1.0363707469691025E-3</v>
      </c>
      <c r="E16" s="94">
        <v>7.9384099215145765E-4</v>
      </c>
      <c r="F16" s="93">
        <v>1.7361111111111112E-4</v>
      </c>
      <c r="G16" s="94">
        <v>9.8990298950702858E-4</v>
      </c>
      <c r="H16" s="94">
        <v>7.3746312684365792E-4</v>
      </c>
      <c r="I16" s="93">
        <v>1.3888888888888889E-4</v>
      </c>
      <c r="J16" s="94">
        <v>8.7783467446964178E-4</v>
      </c>
      <c r="K16" s="94">
        <v>6.5114764772912265E-4</v>
      </c>
      <c r="L16" s="96">
        <v>9.2592592592592607E-4</v>
      </c>
      <c r="M16" s="94">
        <v>1.0004627140052268E-3</v>
      </c>
      <c r="N16" s="97">
        <v>7.5805672159419283E-4</v>
      </c>
    </row>
    <row r="17" spans="2:14" x14ac:dyDescent="0.25">
      <c r="B17" s="110" t="s">
        <v>13</v>
      </c>
      <c r="C17" s="93"/>
      <c r="D17" s="94"/>
      <c r="E17" s="94"/>
      <c r="F17" s="93"/>
      <c r="G17" s="94"/>
      <c r="H17" s="94"/>
      <c r="I17" s="93"/>
      <c r="J17" s="94"/>
      <c r="K17" s="94"/>
      <c r="L17" s="96"/>
      <c r="M17" s="94"/>
      <c r="N17" s="97"/>
    </row>
    <row r="18" spans="2:14" x14ac:dyDescent="0.25">
      <c r="B18" s="110" t="s">
        <v>14</v>
      </c>
      <c r="C18" s="93">
        <v>1.4513888888888889E-2</v>
      </c>
      <c r="D18" s="94">
        <v>2.4520922956589704E-2</v>
      </c>
      <c r="E18" s="94">
        <v>1.8782577436942033E-2</v>
      </c>
      <c r="F18" s="93">
        <v>4.4733796296296292E-2</v>
      </c>
      <c r="G18" s="94">
        <v>0.25506500362964435</v>
      </c>
      <c r="H18" s="94">
        <v>0.19001966568338249</v>
      </c>
      <c r="I18" s="93">
        <v>2.421296296296295E-2</v>
      </c>
      <c r="J18" s="94">
        <v>0.15303584491587413</v>
      </c>
      <c r="K18" s="94">
        <v>0.11351673992077699</v>
      </c>
      <c r="L18" s="96">
        <v>8.3460648148148131E-2</v>
      </c>
      <c r="M18" s="94">
        <v>9.0179207883646098E-2</v>
      </c>
      <c r="N18" s="97">
        <v>6.8329337742696533E-2</v>
      </c>
    </row>
    <row r="19" spans="2:14" s="2" customFormat="1" x14ac:dyDescent="0.25">
      <c r="B19" s="72" t="s">
        <v>3</v>
      </c>
      <c r="C19" s="9">
        <v>0.59189814814814934</v>
      </c>
      <c r="D19" s="111">
        <v>0.99999999999999978</v>
      </c>
      <c r="E19" s="6">
        <v>0.76598166676652102</v>
      </c>
      <c r="F19" s="9">
        <v>0.17538194444444441</v>
      </c>
      <c r="G19" s="111">
        <v>1.0000000000000004</v>
      </c>
      <c r="H19" s="6">
        <v>0.74498525073746302</v>
      </c>
      <c r="I19" s="9">
        <v>0.15821759259259255</v>
      </c>
      <c r="J19" s="111">
        <v>0.99999999999999956</v>
      </c>
      <c r="K19" s="6">
        <v>0.74176569537142489</v>
      </c>
      <c r="L19" s="9">
        <v>0.92549768518518594</v>
      </c>
      <c r="M19" s="111">
        <v>1.0000000000000002</v>
      </c>
      <c r="N19" s="7">
        <v>0.75770612036045626</v>
      </c>
    </row>
    <row r="20" spans="2:14" x14ac:dyDescent="0.25">
      <c r="B20" s="112"/>
      <c r="C20" s="32"/>
      <c r="D20" s="32"/>
      <c r="E20" s="32"/>
      <c r="F20" s="32"/>
      <c r="G20" s="32"/>
      <c r="H20" s="32"/>
      <c r="I20" s="32"/>
      <c r="J20" s="32"/>
      <c r="K20" s="32"/>
      <c r="L20" s="32"/>
      <c r="M20" s="32"/>
      <c r="N20" s="33"/>
    </row>
    <row r="21" spans="2:14"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71" t="s">
        <v>16</v>
      </c>
      <c r="C22" s="93">
        <v>0.13259259259259262</v>
      </c>
      <c r="D22" s="96"/>
      <c r="E22" s="94">
        <v>0.17158947936013397</v>
      </c>
      <c r="F22" s="93">
        <v>4.5347222222222226E-2</v>
      </c>
      <c r="G22" s="96"/>
      <c r="H22" s="94">
        <v>0.19262536873156347</v>
      </c>
      <c r="I22" s="93">
        <v>4.2581018518518532E-2</v>
      </c>
      <c r="J22" s="96"/>
      <c r="K22" s="94">
        <v>0.19963101633295358</v>
      </c>
      <c r="L22" s="96">
        <v>0.22052083333333339</v>
      </c>
      <c r="M22" s="96"/>
      <c r="N22" s="97">
        <v>0.18054068395667697</v>
      </c>
    </row>
    <row r="23" spans="2:14" x14ac:dyDescent="0.25">
      <c r="B23" s="71" t="s">
        <v>17</v>
      </c>
      <c r="C23" s="93">
        <v>6.2500000000000001E-4</v>
      </c>
      <c r="D23" s="96"/>
      <c r="E23" s="94">
        <v>8.0881912407884356E-4</v>
      </c>
      <c r="F23" s="93">
        <v>3.1250000000000001E-4</v>
      </c>
      <c r="G23" s="96"/>
      <c r="H23" s="94">
        <v>1.3274336283185843E-3</v>
      </c>
      <c r="I23" s="93">
        <v>1.3888888888888889E-4</v>
      </c>
      <c r="J23" s="96"/>
      <c r="K23" s="94">
        <v>6.5114764772912265E-4</v>
      </c>
      <c r="L23" s="96">
        <v>1.0763888888888889E-3</v>
      </c>
      <c r="M23" s="96"/>
      <c r="N23" s="97">
        <v>8.8124093885324909E-4</v>
      </c>
    </row>
    <row r="24" spans="2:14" x14ac:dyDescent="0.25">
      <c r="B24" s="71" t="s">
        <v>18</v>
      </c>
      <c r="C24" s="93">
        <v>1.5162037037037039E-3</v>
      </c>
      <c r="D24" s="96"/>
      <c r="E24" s="94">
        <v>1.9621352824875653E-3</v>
      </c>
      <c r="F24" s="93"/>
      <c r="G24" s="96"/>
      <c r="H24" s="94"/>
      <c r="I24" s="93">
        <v>2.3148148148148146E-4</v>
      </c>
      <c r="J24" s="96"/>
      <c r="K24" s="94">
        <v>1.0852460795485377E-3</v>
      </c>
      <c r="L24" s="96">
        <v>1.7476851851851852E-3</v>
      </c>
      <c r="M24" s="96"/>
      <c r="N24" s="97">
        <v>1.4308320620090389E-3</v>
      </c>
    </row>
    <row r="25" spans="2:14" x14ac:dyDescent="0.25">
      <c r="B25" s="71" t="s">
        <v>19</v>
      </c>
      <c r="C25" s="93">
        <v>5.8564814814814816E-3</v>
      </c>
      <c r="D25" s="96"/>
      <c r="E25" s="94">
        <v>7.5789347552573123E-3</v>
      </c>
      <c r="F25" s="93">
        <v>2.2569444444444447E-3</v>
      </c>
      <c r="G25" s="96"/>
      <c r="H25" s="94">
        <v>9.5870206489675532E-3</v>
      </c>
      <c r="I25" s="93">
        <v>1.8518518518518517E-3</v>
      </c>
      <c r="J25" s="96"/>
      <c r="K25" s="94">
        <v>8.6819686363883014E-3</v>
      </c>
      <c r="L25" s="96">
        <v>9.9652777777777778E-3</v>
      </c>
      <c r="M25" s="96"/>
      <c r="N25" s="97">
        <v>8.1585854661574992E-3</v>
      </c>
    </row>
    <row r="26" spans="2:14" x14ac:dyDescent="0.25">
      <c r="B26" s="71" t="s">
        <v>20</v>
      </c>
      <c r="C26" s="93">
        <v>3.1539351851851846E-2</v>
      </c>
      <c r="D26" s="96"/>
      <c r="E26" s="94">
        <v>4.0815409502126823E-2</v>
      </c>
      <c r="F26" s="93">
        <v>1.1655092592592592E-2</v>
      </c>
      <c r="G26" s="96"/>
      <c r="H26" s="94">
        <v>4.9508357915437562E-2</v>
      </c>
      <c r="I26" s="93">
        <v>6.6782407407407398E-3</v>
      </c>
      <c r="J26" s="96"/>
      <c r="K26" s="94">
        <v>3.130934939497531E-2</v>
      </c>
      <c r="L26" s="96">
        <v>4.987268518518518E-2</v>
      </c>
      <c r="M26" s="96"/>
      <c r="N26" s="97">
        <v>4.0830830166867199E-2</v>
      </c>
    </row>
    <row r="27" spans="2:14" x14ac:dyDescent="0.25">
      <c r="B27" s="71" t="s">
        <v>21</v>
      </c>
      <c r="C27" s="93">
        <v>8.7037037037037066E-3</v>
      </c>
      <c r="D27" s="96"/>
      <c r="E27" s="94">
        <v>1.1263555209394269E-2</v>
      </c>
      <c r="F27" s="93">
        <v>4.6296296296296298E-4</v>
      </c>
      <c r="G27" s="96"/>
      <c r="H27" s="94">
        <v>1.9665683382497547E-3</v>
      </c>
      <c r="I27" s="93">
        <v>3.5995370370370374E-3</v>
      </c>
      <c r="J27" s="96"/>
      <c r="K27" s="94">
        <v>1.6875576536979763E-2</v>
      </c>
      <c r="L27" s="96">
        <v>1.2766203703703707E-2</v>
      </c>
      <c r="M27" s="96"/>
      <c r="N27" s="97">
        <v>1.0451707048979934E-2</v>
      </c>
    </row>
    <row r="28" spans="2:14" s="2" customFormat="1" x14ac:dyDescent="0.25">
      <c r="B28" s="72" t="s">
        <v>3</v>
      </c>
      <c r="C28" s="73">
        <v>0.18083333333333335</v>
      </c>
      <c r="D28" s="92"/>
      <c r="E28" s="111">
        <v>0.23401833323347876</v>
      </c>
      <c r="F28" s="73">
        <v>6.0034722222222225E-2</v>
      </c>
      <c r="G28" s="92"/>
      <c r="H28" s="111">
        <v>0.25501474926253692</v>
      </c>
      <c r="I28" s="73">
        <v>5.5081018518518536E-2</v>
      </c>
      <c r="J28" s="92"/>
      <c r="K28" s="111">
        <v>0.25823430462857461</v>
      </c>
      <c r="L28" s="73">
        <v>0.29594907407407411</v>
      </c>
      <c r="M28" s="92"/>
      <c r="N28" s="113">
        <v>0.24229387963954388</v>
      </c>
    </row>
    <row r="29" spans="2:14" x14ac:dyDescent="0.25">
      <c r="B29" s="114"/>
      <c r="C29" s="34"/>
      <c r="D29" s="34"/>
      <c r="E29" s="34"/>
      <c r="F29" s="34"/>
      <c r="G29" s="34"/>
      <c r="H29" s="34"/>
      <c r="I29" s="34"/>
      <c r="J29" s="34"/>
      <c r="K29" s="34"/>
      <c r="L29" s="34"/>
      <c r="M29" s="34"/>
      <c r="N29" s="35"/>
    </row>
    <row r="30" spans="2:14" x14ac:dyDescent="0.25">
      <c r="B30" s="72" t="s">
        <v>6</v>
      </c>
      <c r="C30" s="73">
        <v>0.77273148148148274</v>
      </c>
      <c r="D30" s="8"/>
      <c r="E30" s="111">
        <v>0.99999999999999978</v>
      </c>
      <c r="F30" s="73">
        <v>0.23541666666666664</v>
      </c>
      <c r="G30" s="8"/>
      <c r="H30" s="111">
        <v>1</v>
      </c>
      <c r="I30" s="73">
        <v>0.21329861111111109</v>
      </c>
      <c r="J30" s="8"/>
      <c r="K30" s="111">
        <v>0.99999999999999956</v>
      </c>
      <c r="L30" s="73">
        <v>1.2214467592592602</v>
      </c>
      <c r="M30" s="8"/>
      <c r="N30" s="113">
        <v>1.0000000000000002</v>
      </c>
    </row>
    <row r="31" spans="2:14" ht="66" customHeight="1" thickBot="1" x14ac:dyDescent="0.3">
      <c r="B31" s="143" t="s">
        <v>48</v>
      </c>
      <c r="C31" s="144"/>
      <c r="D31" s="144"/>
      <c r="E31" s="144"/>
      <c r="F31" s="144"/>
      <c r="G31" s="144"/>
      <c r="H31" s="145"/>
      <c r="I31" s="144"/>
      <c r="J31" s="144"/>
      <c r="K31" s="144"/>
      <c r="L31" s="144"/>
      <c r="M31" s="144"/>
      <c r="N31" s="145"/>
    </row>
    <row r="33" spans="12:12" x14ac:dyDescent="0.25">
      <c r="L33" s="36"/>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&amp;R5</oddHeader>
  </headerFooter>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B1"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2" spans="2:11" ht="15.75" thickBot="1" x14ac:dyDescent="0.3"/>
    <row r="3" spans="2:11" x14ac:dyDescent="0.25">
      <c r="B3" s="149" t="s">
        <v>177</v>
      </c>
      <c r="C3" s="150"/>
      <c r="D3" s="150"/>
      <c r="E3" s="150"/>
      <c r="F3" s="150"/>
      <c r="G3" s="150"/>
      <c r="H3" s="151"/>
      <c r="I3" s="150"/>
      <c r="J3" s="150"/>
      <c r="K3" s="151"/>
    </row>
    <row r="4" spans="2:11" x14ac:dyDescent="0.25">
      <c r="B4" s="138" t="s">
        <v>188</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6.8287037037037032E-3</v>
      </c>
      <c r="D7" s="94">
        <v>0.28502415458937197</v>
      </c>
      <c r="E7" s="94">
        <v>0.21982116244411326</v>
      </c>
      <c r="F7" s="93"/>
      <c r="G7" s="94"/>
      <c r="H7" s="94"/>
      <c r="I7" s="96">
        <v>6.8287037037037032E-3</v>
      </c>
      <c r="J7" s="94">
        <v>0.28502415458937197</v>
      </c>
      <c r="K7" s="97">
        <v>0.21982116244411326</v>
      </c>
    </row>
    <row r="8" spans="2:11" x14ac:dyDescent="0.25">
      <c r="B8" s="110" t="s">
        <v>170</v>
      </c>
      <c r="C8" s="93">
        <v>4.4675925925925924E-3</v>
      </c>
      <c r="D8" s="94">
        <v>0.18647342995169083</v>
      </c>
      <c r="E8" s="94">
        <v>0.14381520119225039</v>
      </c>
      <c r="F8" s="93"/>
      <c r="G8" s="94"/>
      <c r="H8" s="94"/>
      <c r="I8" s="96">
        <v>4.4675925925925924E-3</v>
      </c>
      <c r="J8" s="94">
        <v>0.18647342995169083</v>
      </c>
      <c r="K8" s="97">
        <v>0.14381520119225039</v>
      </c>
    </row>
    <row r="9" spans="2:11" x14ac:dyDescent="0.25">
      <c r="B9" s="110" t="s">
        <v>171</v>
      </c>
      <c r="C9" s="93">
        <v>1.6087962962962963E-3</v>
      </c>
      <c r="D9" s="94">
        <v>6.7149758454106284E-2</v>
      </c>
      <c r="E9" s="94">
        <v>5.1788375558867367E-2</v>
      </c>
      <c r="F9" s="93"/>
      <c r="G9" s="94"/>
      <c r="H9" s="94"/>
      <c r="I9" s="96">
        <v>1.6087962962962963E-3</v>
      </c>
      <c r="J9" s="94">
        <v>6.7149758454106284E-2</v>
      </c>
      <c r="K9" s="97">
        <v>5.1788375558867367E-2</v>
      </c>
    </row>
    <row r="10" spans="2:11" x14ac:dyDescent="0.25">
      <c r="B10" s="110" t="s">
        <v>11</v>
      </c>
      <c r="C10" s="93">
        <v>3.0092592592592575E-3</v>
      </c>
      <c r="D10" s="94">
        <v>0.12560386473429946</v>
      </c>
      <c r="E10" s="94">
        <v>9.6870342771982074E-2</v>
      </c>
      <c r="F10" s="93"/>
      <c r="G10" s="94"/>
      <c r="H10" s="94"/>
      <c r="I10" s="96">
        <v>3.0092592592592575E-3</v>
      </c>
      <c r="J10" s="94">
        <v>0.12560386473429946</v>
      </c>
      <c r="K10" s="97">
        <v>9.6870342771982074E-2</v>
      </c>
    </row>
    <row r="11" spans="2:11" x14ac:dyDescent="0.25">
      <c r="B11" s="110" t="s">
        <v>12</v>
      </c>
      <c r="C11" s="93">
        <v>1.8518518518518518E-4</v>
      </c>
      <c r="D11" s="94">
        <v>7.7294685990338162E-3</v>
      </c>
      <c r="E11" s="94">
        <v>5.9612518628912071E-3</v>
      </c>
      <c r="F11" s="93"/>
      <c r="G11" s="94"/>
      <c r="H11" s="94"/>
      <c r="I11" s="96">
        <v>1.8518518518518518E-4</v>
      </c>
      <c r="J11" s="94">
        <v>7.7294685990338162E-3</v>
      </c>
      <c r="K11" s="97">
        <v>5.9612518628912071E-3</v>
      </c>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v>1.3888888888888889E-4</v>
      </c>
      <c r="D16" s="94">
        <v>5.7971014492753624E-3</v>
      </c>
      <c r="E16" s="94">
        <v>4.4709388971684054E-3</v>
      </c>
      <c r="F16" s="93"/>
      <c r="G16" s="94"/>
      <c r="H16" s="94"/>
      <c r="I16" s="96">
        <v>1.3888888888888889E-4</v>
      </c>
      <c r="J16" s="94">
        <v>5.7971014492753624E-3</v>
      </c>
      <c r="K16" s="97">
        <v>4.4709388971684054E-3</v>
      </c>
    </row>
    <row r="17" spans="2:14" x14ac:dyDescent="0.25">
      <c r="B17" s="110" t="s">
        <v>13</v>
      </c>
      <c r="C17" s="93"/>
      <c r="D17" s="94"/>
      <c r="E17" s="94"/>
      <c r="F17" s="93"/>
      <c r="G17" s="94"/>
      <c r="H17" s="94"/>
      <c r="I17" s="96"/>
      <c r="J17" s="94"/>
      <c r="K17" s="97"/>
    </row>
    <row r="18" spans="2:14" x14ac:dyDescent="0.25">
      <c r="B18" s="110" t="s">
        <v>14</v>
      </c>
      <c r="C18" s="93">
        <v>7.7199074074074071E-3</v>
      </c>
      <c r="D18" s="94">
        <v>0.32222222222222224</v>
      </c>
      <c r="E18" s="94">
        <v>0.2485096870342772</v>
      </c>
      <c r="F18" s="93"/>
      <c r="G18" s="94"/>
      <c r="H18" s="94"/>
      <c r="I18" s="96">
        <v>7.7199074074074071E-3</v>
      </c>
      <c r="J18" s="94">
        <v>0.32222222222222224</v>
      </c>
      <c r="K18" s="97">
        <v>0.2485096870342772</v>
      </c>
    </row>
    <row r="19" spans="2:14" s="2" customFormat="1" x14ac:dyDescent="0.25">
      <c r="B19" s="72" t="s">
        <v>3</v>
      </c>
      <c r="C19" s="9">
        <v>2.3958333333333331E-2</v>
      </c>
      <c r="D19" s="111">
        <v>1</v>
      </c>
      <c r="E19" s="6">
        <v>0.77123695976154993</v>
      </c>
      <c r="F19" s="9"/>
      <c r="G19" s="111"/>
      <c r="H19" s="6"/>
      <c r="I19" s="9">
        <v>2.3958333333333331E-2</v>
      </c>
      <c r="J19" s="111">
        <v>1</v>
      </c>
      <c r="K19" s="7">
        <v>0.77123695976154993</v>
      </c>
      <c r="L19" s="1"/>
      <c r="M19" s="1"/>
      <c r="N19" s="1"/>
    </row>
    <row r="20" spans="2:14" x14ac:dyDescent="0.25">
      <c r="B20" s="112"/>
      <c r="C20" s="32"/>
      <c r="D20" s="32"/>
      <c r="E20" s="32"/>
      <c r="F20" s="32"/>
      <c r="G20" s="32"/>
      <c r="H20" s="32"/>
      <c r="I20" s="32"/>
      <c r="J20" s="32"/>
      <c r="K20" s="33"/>
    </row>
    <row r="21" spans="2:14" s="3" customFormat="1" x14ac:dyDescent="0.25">
      <c r="B21" s="77" t="s">
        <v>15</v>
      </c>
      <c r="C21" s="131" t="s">
        <v>4</v>
      </c>
      <c r="D21" s="78" t="s">
        <v>5</v>
      </c>
      <c r="E21" s="78" t="s">
        <v>5</v>
      </c>
      <c r="F21" s="131" t="s">
        <v>4</v>
      </c>
      <c r="G21" s="78" t="s">
        <v>5</v>
      </c>
      <c r="H21" s="78" t="s">
        <v>5</v>
      </c>
      <c r="I21" s="130" t="s">
        <v>4</v>
      </c>
      <c r="J21" s="78" t="s">
        <v>5</v>
      </c>
      <c r="K21" s="79" t="s">
        <v>5</v>
      </c>
      <c r="L21" s="1"/>
      <c r="M21" s="1"/>
      <c r="N21" s="1"/>
    </row>
    <row r="22" spans="2:14" x14ac:dyDescent="0.25">
      <c r="B22" s="71" t="s">
        <v>16</v>
      </c>
      <c r="C22" s="93">
        <v>4.3287037037037035E-3</v>
      </c>
      <c r="D22" s="96"/>
      <c r="E22" s="94">
        <v>0.13934426229508198</v>
      </c>
      <c r="F22" s="93"/>
      <c r="G22" s="96"/>
      <c r="H22" s="94"/>
      <c r="I22" s="96">
        <v>4.3287037037037035E-3</v>
      </c>
      <c r="J22" s="96"/>
      <c r="K22" s="97">
        <v>0.13934426229508198</v>
      </c>
    </row>
    <row r="23" spans="2:14" x14ac:dyDescent="0.25">
      <c r="B23" s="71" t="s">
        <v>17</v>
      </c>
      <c r="C23" s="93">
        <v>2.3148148148148147E-5</v>
      </c>
      <c r="D23" s="96"/>
      <c r="E23" s="94">
        <v>7.4515648286140089E-4</v>
      </c>
      <c r="F23" s="93"/>
      <c r="G23" s="96"/>
      <c r="H23" s="94"/>
      <c r="I23" s="96">
        <v>2.3148148148148147E-5</v>
      </c>
      <c r="J23" s="96"/>
      <c r="K23" s="97">
        <v>7.4515648286140089E-4</v>
      </c>
    </row>
    <row r="24" spans="2:14" x14ac:dyDescent="0.25">
      <c r="B24" s="71" t="s">
        <v>18</v>
      </c>
      <c r="C24" s="93">
        <v>2.3148148148148147E-5</v>
      </c>
      <c r="D24" s="96"/>
      <c r="E24" s="94">
        <v>7.4515648286140089E-4</v>
      </c>
      <c r="F24" s="93"/>
      <c r="G24" s="96"/>
      <c r="H24" s="94"/>
      <c r="I24" s="96">
        <v>2.3148148148148147E-5</v>
      </c>
      <c r="J24" s="96"/>
      <c r="K24" s="97">
        <v>7.4515648286140089E-4</v>
      </c>
    </row>
    <row r="25" spans="2:14" x14ac:dyDescent="0.25">
      <c r="B25" s="71" t="s">
        <v>19</v>
      </c>
      <c r="C25" s="93">
        <v>2.5462962962962966E-4</v>
      </c>
      <c r="D25" s="96"/>
      <c r="E25" s="94">
        <v>8.196721311475412E-3</v>
      </c>
      <c r="F25" s="93"/>
      <c r="G25" s="96"/>
      <c r="H25" s="94"/>
      <c r="I25" s="96">
        <v>2.5462962962962966E-4</v>
      </c>
      <c r="J25" s="96"/>
      <c r="K25" s="97">
        <v>8.196721311475412E-3</v>
      </c>
    </row>
    <row r="26" spans="2:14" x14ac:dyDescent="0.25">
      <c r="B26" s="71" t="s">
        <v>20</v>
      </c>
      <c r="C26" s="93">
        <v>1.5740740740740743E-3</v>
      </c>
      <c r="D26" s="96"/>
      <c r="E26" s="94">
        <v>5.0670640834575273E-2</v>
      </c>
      <c r="F26" s="93"/>
      <c r="G26" s="96"/>
      <c r="H26" s="94"/>
      <c r="I26" s="96">
        <v>1.5740740740740743E-3</v>
      </c>
      <c r="J26" s="96"/>
      <c r="K26" s="97">
        <v>5.0670640834575273E-2</v>
      </c>
    </row>
    <row r="27" spans="2:14" x14ac:dyDescent="0.25">
      <c r="B27" s="71" t="s">
        <v>21</v>
      </c>
      <c r="C27" s="93">
        <v>9.0277777777777774E-4</v>
      </c>
      <c r="D27" s="96"/>
      <c r="E27" s="94">
        <v>2.9061102831594635E-2</v>
      </c>
      <c r="F27" s="93"/>
      <c r="G27" s="96"/>
      <c r="H27" s="94"/>
      <c r="I27" s="96">
        <v>9.0277777777777774E-4</v>
      </c>
      <c r="J27" s="96"/>
      <c r="K27" s="97">
        <v>2.9061102831594635E-2</v>
      </c>
    </row>
    <row r="28" spans="2:14" s="2" customFormat="1" x14ac:dyDescent="0.25">
      <c r="B28" s="72" t="s">
        <v>3</v>
      </c>
      <c r="C28" s="73">
        <v>7.106481481481481E-3</v>
      </c>
      <c r="D28" s="92"/>
      <c r="E28" s="111">
        <v>0.22876304023845012</v>
      </c>
      <c r="F28" s="73"/>
      <c r="G28" s="92"/>
      <c r="H28" s="111"/>
      <c r="I28" s="73">
        <v>7.106481481481481E-3</v>
      </c>
      <c r="J28" s="92"/>
      <c r="K28" s="113">
        <v>0.22876304023845012</v>
      </c>
      <c r="L28" s="1"/>
      <c r="M28" s="1"/>
      <c r="N28" s="1"/>
    </row>
    <row r="29" spans="2:14" x14ac:dyDescent="0.25">
      <c r="B29" s="114"/>
      <c r="C29" s="34"/>
      <c r="D29" s="34"/>
      <c r="E29" s="34"/>
      <c r="F29" s="34"/>
      <c r="G29" s="34"/>
      <c r="H29" s="34"/>
      <c r="I29" s="34"/>
      <c r="J29" s="34"/>
      <c r="K29" s="35"/>
    </row>
    <row r="30" spans="2:14" s="43" customFormat="1" x14ac:dyDescent="0.25">
      <c r="B30" s="72" t="s">
        <v>6</v>
      </c>
      <c r="C30" s="73">
        <v>3.1064814814814812E-2</v>
      </c>
      <c r="D30" s="8"/>
      <c r="E30" s="111">
        <v>1</v>
      </c>
      <c r="F30" s="73"/>
      <c r="G30" s="8"/>
      <c r="H30" s="111"/>
      <c r="I30" s="73">
        <v>3.1064814814814812E-2</v>
      </c>
      <c r="J30" s="8"/>
      <c r="K30" s="113">
        <v>1</v>
      </c>
      <c r="L30" s="1"/>
      <c r="M30" s="1"/>
      <c r="N30" s="1"/>
    </row>
    <row r="31" spans="2:14"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&amp;R23</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 style="19" customWidth="1"/>
    <col min="7" max="7" width="10" style="1" customWidth="1"/>
    <col min="8" max="8" width="10" style="19" customWidth="1"/>
    <col min="9" max="11" width="10"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178</v>
      </c>
      <c r="C3" s="136"/>
      <c r="D3" s="136"/>
      <c r="E3" s="136"/>
      <c r="F3" s="136"/>
      <c r="G3" s="136"/>
      <c r="H3" s="137"/>
      <c r="I3" s="136"/>
      <c r="J3" s="136"/>
      <c r="K3" s="137"/>
    </row>
    <row r="4" spans="2:11" s="31" customFormat="1" x14ac:dyDescent="0.25">
      <c r="B4" s="138" t="s">
        <v>188</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v>2.8344907407407388E-2</v>
      </c>
      <c r="D7" s="94">
        <v>0.50163867267513285</v>
      </c>
      <c r="E7" s="94">
        <v>0.38152360180713485</v>
      </c>
      <c r="F7" s="93">
        <v>8.0439814814814818E-3</v>
      </c>
      <c r="G7" s="94">
        <v>0.4943100995732575</v>
      </c>
      <c r="H7" s="94">
        <v>0.43114143920595538</v>
      </c>
      <c r="I7" s="96">
        <v>3.6388888888888873E-2</v>
      </c>
      <c r="J7" s="94">
        <v>0.49999999999999989</v>
      </c>
      <c r="K7" s="97">
        <v>0.39148300336197223</v>
      </c>
    </row>
    <row r="8" spans="2:11" s="31" customFormat="1" x14ac:dyDescent="0.25">
      <c r="B8" s="110" t="s">
        <v>170</v>
      </c>
      <c r="C8" s="93">
        <v>1.3726851851851853E-2</v>
      </c>
      <c r="D8" s="94">
        <v>0.24293322408848839</v>
      </c>
      <c r="E8" s="94">
        <v>0.18476398192864935</v>
      </c>
      <c r="F8" s="93">
        <v>5.0925925925925913E-3</v>
      </c>
      <c r="G8" s="94">
        <v>0.31294452347083918</v>
      </c>
      <c r="H8" s="94">
        <v>0.2729528535980148</v>
      </c>
      <c r="I8" s="96">
        <v>1.8819444444444444E-2</v>
      </c>
      <c r="J8" s="94">
        <v>0.25858778625954204</v>
      </c>
      <c r="K8" s="97">
        <v>0.20246544639521855</v>
      </c>
    </row>
    <row r="9" spans="2:11" s="31" customFormat="1" x14ac:dyDescent="0.25">
      <c r="B9" s="110" t="s">
        <v>171</v>
      </c>
      <c r="C9" s="93">
        <v>3.8425925925925915E-3</v>
      </c>
      <c r="D9" s="94">
        <v>6.8004916018025385E-2</v>
      </c>
      <c r="E9" s="94">
        <v>5.1721451939554436E-2</v>
      </c>
      <c r="F9" s="93">
        <v>9.0277777777777774E-4</v>
      </c>
      <c r="G9" s="94">
        <v>5.5476529160739689E-2</v>
      </c>
      <c r="H9" s="94">
        <v>4.8387096774193547E-2</v>
      </c>
      <c r="I9" s="96">
        <v>4.7453703703703694E-3</v>
      </c>
      <c r="J9" s="94">
        <v>6.5203562340966928E-2</v>
      </c>
      <c r="K9" s="97">
        <v>5.1052172830282655E-2</v>
      </c>
    </row>
    <row r="10" spans="2:11" s="31" customFormat="1" x14ac:dyDescent="0.25">
      <c r="B10" s="110" t="s">
        <v>11</v>
      </c>
      <c r="C10" s="93">
        <v>4.0740740740740746E-3</v>
      </c>
      <c r="D10" s="94">
        <v>7.2101597705858278E-2</v>
      </c>
      <c r="E10" s="94">
        <v>5.4837202056395092E-2</v>
      </c>
      <c r="F10" s="93">
        <v>1.6435185185185185E-3</v>
      </c>
      <c r="G10" s="94">
        <v>0.10099573257467995</v>
      </c>
      <c r="H10" s="94">
        <v>8.8089330024813894E-2</v>
      </c>
      <c r="I10" s="96">
        <v>5.7175925925925936E-3</v>
      </c>
      <c r="J10" s="94">
        <v>7.8562340966921149E-2</v>
      </c>
      <c r="K10" s="97">
        <v>6.1511642385755218E-2</v>
      </c>
    </row>
    <row r="11" spans="2:11" s="31" customFormat="1" x14ac:dyDescent="0.25">
      <c r="B11" s="110" t="s">
        <v>12</v>
      </c>
      <c r="C11" s="93">
        <v>1.0532407407407409E-3</v>
      </c>
      <c r="D11" s="94">
        <v>1.8639901679639498E-2</v>
      </c>
      <c r="E11" s="94">
        <v>1.4176663031624867E-2</v>
      </c>
      <c r="F11" s="93">
        <v>3.4722222222222224E-4</v>
      </c>
      <c r="G11" s="94">
        <v>2.1337126600284497E-2</v>
      </c>
      <c r="H11" s="94">
        <v>1.861042183622829E-2</v>
      </c>
      <c r="I11" s="96">
        <v>1.4004629629629632E-3</v>
      </c>
      <c r="J11" s="94">
        <v>1.9243002544529271E-2</v>
      </c>
      <c r="K11" s="97">
        <v>1.5066616859668787E-2</v>
      </c>
    </row>
    <row r="12" spans="2:11" s="31" customFormat="1" x14ac:dyDescent="0.25">
      <c r="B12" s="110" t="s">
        <v>172</v>
      </c>
      <c r="C12" s="93"/>
      <c r="D12" s="94"/>
      <c r="E12" s="94"/>
      <c r="F12" s="93"/>
      <c r="G12" s="94"/>
      <c r="H12" s="94"/>
      <c r="I12" s="96"/>
      <c r="J12" s="94"/>
      <c r="K12" s="97"/>
    </row>
    <row r="13" spans="2:11" s="31" customFormat="1" x14ac:dyDescent="0.25">
      <c r="B13" s="110" t="s">
        <v>173</v>
      </c>
      <c r="C13" s="95"/>
      <c r="D13" s="94"/>
      <c r="E13" s="94"/>
      <c r="F13" s="95"/>
      <c r="G13" s="94"/>
      <c r="H13" s="94"/>
      <c r="I13" s="96"/>
      <c r="J13" s="94"/>
      <c r="K13" s="97"/>
    </row>
    <row r="14" spans="2:11" s="31" customFormat="1" x14ac:dyDescent="0.25">
      <c r="B14" s="110" t="s">
        <v>174</v>
      </c>
      <c r="C14" s="95"/>
      <c r="D14" s="94"/>
      <c r="E14" s="94"/>
      <c r="F14" s="95"/>
      <c r="G14" s="94"/>
      <c r="H14" s="94"/>
      <c r="I14" s="96"/>
      <c r="J14" s="94"/>
      <c r="K14" s="97"/>
    </row>
    <row r="15" spans="2:11" s="31" customFormat="1" x14ac:dyDescent="0.25">
      <c r="B15" s="110" t="s">
        <v>175</v>
      </c>
      <c r="C15" s="93">
        <v>1.0416666666666666E-4</v>
      </c>
      <c r="D15" s="94">
        <v>1.843506759524785E-3</v>
      </c>
      <c r="E15" s="94">
        <v>1.4020875525782833E-3</v>
      </c>
      <c r="F15" s="93">
        <v>2.4305555555555552E-4</v>
      </c>
      <c r="G15" s="94">
        <v>1.4935988620199145E-2</v>
      </c>
      <c r="H15" s="94">
        <v>1.30272952853598E-2</v>
      </c>
      <c r="I15" s="96">
        <v>3.4722222222222218E-4</v>
      </c>
      <c r="J15" s="94">
        <v>4.7709923664122139E-3</v>
      </c>
      <c r="K15" s="97">
        <v>3.7355248412401943E-3</v>
      </c>
    </row>
    <row r="16" spans="2:11" s="31" customFormat="1" x14ac:dyDescent="0.25">
      <c r="B16" s="110" t="s">
        <v>176</v>
      </c>
      <c r="C16" s="93"/>
      <c r="D16" s="94"/>
      <c r="E16" s="94"/>
      <c r="F16" s="93"/>
      <c r="G16" s="94"/>
      <c r="H16" s="94"/>
      <c r="I16" s="96"/>
      <c r="J16" s="94"/>
      <c r="K16" s="97"/>
    </row>
    <row r="17" spans="2:11" s="31" customFormat="1" x14ac:dyDescent="0.25">
      <c r="B17" s="110" t="s">
        <v>13</v>
      </c>
      <c r="C17" s="93"/>
      <c r="D17" s="94"/>
      <c r="E17" s="94"/>
      <c r="F17" s="93"/>
      <c r="G17" s="94"/>
      <c r="H17" s="94"/>
      <c r="I17" s="96"/>
      <c r="J17" s="94"/>
      <c r="K17" s="97"/>
    </row>
    <row r="18" spans="2:11" s="31" customFormat="1" x14ac:dyDescent="0.25">
      <c r="B18" s="110" t="s">
        <v>14</v>
      </c>
      <c r="C18" s="93">
        <v>5.3587962962962964E-3</v>
      </c>
      <c r="D18" s="94">
        <v>9.4838181073330627E-2</v>
      </c>
      <c r="E18" s="94">
        <v>7.2129615204860581E-2</v>
      </c>
      <c r="F18" s="93"/>
      <c r="G18" s="94"/>
      <c r="H18" s="94"/>
      <c r="I18" s="96">
        <v>5.3587962962962964E-3</v>
      </c>
      <c r="J18" s="94">
        <v>7.3632315521628522E-2</v>
      </c>
      <c r="K18" s="97">
        <v>5.765160004980701E-2</v>
      </c>
    </row>
    <row r="19" spans="2:11" s="31" customFormat="1" x14ac:dyDescent="0.25">
      <c r="B19" s="72" t="s">
        <v>3</v>
      </c>
      <c r="C19" s="9">
        <v>5.650462962962962E-2</v>
      </c>
      <c r="D19" s="111">
        <v>0.99999999999999989</v>
      </c>
      <c r="E19" s="6">
        <v>0.76055460352079751</v>
      </c>
      <c r="F19" s="9">
        <v>1.6273148148148148E-2</v>
      </c>
      <c r="G19" s="111">
        <v>1</v>
      </c>
      <c r="H19" s="6">
        <v>0.87220843672456572</v>
      </c>
      <c r="I19" s="9">
        <v>7.2777777777777761E-2</v>
      </c>
      <c r="J19" s="111">
        <v>1</v>
      </c>
      <c r="K19" s="7">
        <v>0.78296600672394456</v>
      </c>
    </row>
    <row r="20" spans="2:11" s="31" customFormat="1" x14ac:dyDescent="0.25">
      <c r="B20" s="39"/>
      <c r="C20" s="32"/>
      <c r="D20" s="32"/>
      <c r="E20" s="32"/>
      <c r="F20" s="32"/>
      <c r="G20" s="32"/>
      <c r="H20" s="32"/>
      <c r="I20" s="32"/>
      <c r="J20" s="32"/>
      <c r="K20" s="33"/>
    </row>
    <row r="21" spans="2:11" s="31" customFormat="1" x14ac:dyDescent="0.25">
      <c r="B21" s="77" t="s">
        <v>15</v>
      </c>
      <c r="C21" s="108" t="s">
        <v>4</v>
      </c>
      <c r="D21" s="78" t="s">
        <v>5</v>
      </c>
      <c r="E21" s="78" t="s">
        <v>5</v>
      </c>
      <c r="F21" s="108" t="s">
        <v>4</v>
      </c>
      <c r="G21" s="78" t="s">
        <v>5</v>
      </c>
      <c r="H21" s="78" t="s">
        <v>5</v>
      </c>
      <c r="I21" s="104" t="s">
        <v>4</v>
      </c>
      <c r="J21" s="78" t="s">
        <v>5</v>
      </c>
      <c r="K21" s="79" t="s">
        <v>5</v>
      </c>
    </row>
    <row r="22" spans="2:11" s="31" customFormat="1" x14ac:dyDescent="0.25">
      <c r="B22" s="71" t="s">
        <v>16</v>
      </c>
      <c r="C22" s="93">
        <v>1.6724537037037038E-2</v>
      </c>
      <c r="D22" s="96"/>
      <c r="E22" s="94">
        <v>0.2251129459417355</v>
      </c>
      <c r="F22" s="93">
        <v>2.2337962962962967E-3</v>
      </c>
      <c r="G22" s="96"/>
      <c r="H22" s="94">
        <v>0.119727047146402</v>
      </c>
      <c r="I22" s="96">
        <v>1.8958333333333334E-2</v>
      </c>
      <c r="J22" s="96"/>
      <c r="K22" s="97">
        <v>0.20395965633171464</v>
      </c>
    </row>
    <row r="23" spans="2:11" s="31" customFormat="1" x14ac:dyDescent="0.25">
      <c r="B23" s="71" t="s">
        <v>17</v>
      </c>
      <c r="C23" s="93"/>
      <c r="D23" s="96"/>
      <c r="E23" s="94"/>
      <c r="F23" s="93"/>
      <c r="G23" s="96"/>
      <c r="H23" s="94"/>
      <c r="I23" s="96"/>
      <c r="J23" s="96"/>
      <c r="K23" s="97"/>
    </row>
    <row r="24" spans="2:11" s="31" customFormat="1" x14ac:dyDescent="0.25">
      <c r="B24" s="71" t="s">
        <v>18</v>
      </c>
      <c r="C24" s="93">
        <v>1.273148148148148E-4</v>
      </c>
      <c r="D24" s="96"/>
      <c r="E24" s="94">
        <v>1.7136625642623462E-3</v>
      </c>
      <c r="F24" s="93"/>
      <c r="G24" s="96"/>
      <c r="H24" s="94"/>
      <c r="I24" s="96">
        <v>1.273148148148148E-4</v>
      </c>
      <c r="J24" s="96"/>
      <c r="K24" s="97">
        <v>1.3696924417880712E-3</v>
      </c>
    </row>
    <row r="25" spans="2:11" s="31" customFormat="1" x14ac:dyDescent="0.25">
      <c r="B25" s="71" t="s">
        <v>19</v>
      </c>
      <c r="C25" s="93">
        <v>2.8935185185185184E-4</v>
      </c>
      <c r="D25" s="96"/>
      <c r="E25" s="94">
        <v>3.8946876460507871E-3</v>
      </c>
      <c r="F25" s="93">
        <v>1.5046296296296297E-4</v>
      </c>
      <c r="G25" s="96"/>
      <c r="H25" s="94">
        <v>8.0645161290322596E-3</v>
      </c>
      <c r="I25" s="96">
        <v>4.3981481481481481E-4</v>
      </c>
      <c r="J25" s="96"/>
      <c r="K25" s="97">
        <v>4.7316647989042466E-3</v>
      </c>
    </row>
    <row r="26" spans="2:11" s="31" customFormat="1" x14ac:dyDescent="0.25">
      <c r="B26" s="71" t="s">
        <v>20</v>
      </c>
      <c r="C26" s="93"/>
      <c r="D26" s="96"/>
      <c r="E26" s="94"/>
      <c r="F26" s="93"/>
      <c r="G26" s="96"/>
      <c r="H26" s="94"/>
      <c r="I26" s="96"/>
      <c r="J26" s="96"/>
      <c r="K26" s="97"/>
    </row>
    <row r="27" spans="2:11" s="31" customFormat="1" x14ac:dyDescent="0.25">
      <c r="B27" s="71" t="s">
        <v>21</v>
      </c>
      <c r="C27" s="93">
        <v>6.4814814814814813E-4</v>
      </c>
      <c r="D27" s="96"/>
      <c r="E27" s="94">
        <v>8.7241003271537627E-3</v>
      </c>
      <c r="F27" s="93"/>
      <c r="G27" s="96"/>
      <c r="H27" s="94"/>
      <c r="I27" s="96">
        <v>6.4814814814814813E-4</v>
      </c>
      <c r="J27" s="96"/>
      <c r="K27" s="97">
        <v>6.9729797036483633E-3</v>
      </c>
    </row>
    <row r="28" spans="2:11" s="31" customFormat="1" x14ac:dyDescent="0.25">
      <c r="B28" s="72" t="s">
        <v>3</v>
      </c>
      <c r="C28" s="73">
        <v>1.7789351851851855E-2</v>
      </c>
      <c r="D28" s="92"/>
      <c r="E28" s="111">
        <v>0.23944539647920238</v>
      </c>
      <c r="F28" s="73">
        <v>2.3842592592592596E-3</v>
      </c>
      <c r="G28" s="92"/>
      <c r="H28" s="111">
        <v>0.12779156327543426</v>
      </c>
      <c r="I28" s="73">
        <v>2.0173611111111114E-2</v>
      </c>
      <c r="J28" s="92"/>
      <c r="K28" s="113">
        <v>0.21703399327605533</v>
      </c>
    </row>
    <row r="29" spans="2:11" s="31" customFormat="1" x14ac:dyDescent="0.25">
      <c r="B29" s="40"/>
      <c r="C29" s="34"/>
      <c r="D29" s="34"/>
      <c r="E29" s="34"/>
      <c r="F29" s="34"/>
      <c r="G29" s="34"/>
      <c r="H29" s="34"/>
      <c r="I29" s="34"/>
      <c r="J29" s="34"/>
      <c r="K29" s="35"/>
    </row>
    <row r="30" spans="2:11" s="31" customFormat="1" x14ac:dyDescent="0.25">
      <c r="B30" s="72" t="s">
        <v>6</v>
      </c>
      <c r="C30" s="73">
        <v>7.4293981481481475E-2</v>
      </c>
      <c r="D30" s="8"/>
      <c r="E30" s="111">
        <v>0.99999999999999989</v>
      </c>
      <c r="F30" s="73">
        <v>1.8657407407407407E-2</v>
      </c>
      <c r="G30" s="8"/>
      <c r="H30" s="111">
        <v>1</v>
      </c>
      <c r="I30" s="73">
        <v>9.2951388888888875E-2</v>
      </c>
      <c r="J30" s="8"/>
      <c r="K30" s="113">
        <v>0.99999999999999989</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&amp;R24</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1.28515625" style="19" customWidth="1"/>
    <col min="7" max="7" width="11.28515625" style="1" customWidth="1"/>
    <col min="8" max="8" width="11.28515625" style="19" customWidth="1"/>
    <col min="9" max="11" width="11.28515625" style="1" customWidth="1"/>
    <col min="12" max="16384" width="8.85546875" style="1"/>
  </cols>
  <sheetData>
    <row r="2" spans="2:11" ht="15.75" thickBot="1" x14ac:dyDescent="0.3"/>
    <row r="3" spans="2:11" x14ac:dyDescent="0.25">
      <c r="B3" s="135" t="s">
        <v>180</v>
      </c>
      <c r="C3" s="136"/>
      <c r="D3" s="136"/>
      <c r="E3" s="136"/>
      <c r="F3" s="136"/>
      <c r="G3" s="136"/>
      <c r="H3" s="137"/>
      <c r="I3" s="136"/>
      <c r="J3" s="136"/>
      <c r="K3" s="137"/>
    </row>
    <row r="4" spans="2:11" x14ac:dyDescent="0.25">
      <c r="B4" s="138" t="s">
        <v>188</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2.693287037037035E-2</v>
      </c>
      <c r="D7" s="94">
        <v>0.42239970956616446</v>
      </c>
      <c r="E7" s="94">
        <v>0.33366790937768853</v>
      </c>
      <c r="F7" s="93">
        <v>1.3541666666666667E-2</v>
      </c>
      <c r="G7" s="94">
        <v>0.39327731092436974</v>
      </c>
      <c r="H7" s="94">
        <v>0.31776208582292237</v>
      </c>
      <c r="I7" s="96">
        <v>4.0474537037037017E-2</v>
      </c>
      <c r="J7" s="94">
        <v>0.4121876473361622</v>
      </c>
      <c r="K7" s="97">
        <v>0.32817192192192196</v>
      </c>
    </row>
    <row r="8" spans="2:11" x14ac:dyDescent="0.25">
      <c r="B8" s="110" t="s">
        <v>170</v>
      </c>
      <c r="C8" s="93">
        <v>2.0752314814814782E-2</v>
      </c>
      <c r="D8" s="94">
        <v>0.32546741695407488</v>
      </c>
      <c r="E8" s="94">
        <v>0.25709779179810704</v>
      </c>
      <c r="F8" s="93">
        <v>7.9050925925925903E-3</v>
      </c>
      <c r="G8" s="94">
        <v>0.22957983193277304</v>
      </c>
      <c r="H8" s="94">
        <v>0.18549701249321016</v>
      </c>
      <c r="I8" s="96">
        <v>2.8657407407407375E-2</v>
      </c>
      <c r="J8" s="94">
        <v>0.29184347006129169</v>
      </c>
      <c r="K8" s="97">
        <v>0.23235735735735721</v>
      </c>
    </row>
    <row r="9" spans="2:11" x14ac:dyDescent="0.25">
      <c r="B9" s="110" t="s">
        <v>171</v>
      </c>
      <c r="C9" s="93">
        <v>3.5416666666666656E-3</v>
      </c>
      <c r="D9" s="94">
        <v>5.5545471047377046E-2</v>
      </c>
      <c r="E9" s="94">
        <v>4.3877258388299416E-2</v>
      </c>
      <c r="F9" s="93">
        <v>1.6550925925925926E-3</v>
      </c>
      <c r="G9" s="94">
        <v>4.80672268907563E-2</v>
      </c>
      <c r="H9" s="94">
        <v>3.8837588267246065E-2</v>
      </c>
      <c r="I9" s="96">
        <v>5.1967592592592586E-3</v>
      </c>
      <c r="J9" s="94">
        <v>5.2923149457802944E-2</v>
      </c>
      <c r="K9" s="97">
        <v>4.2135885885885904E-2</v>
      </c>
    </row>
    <row r="10" spans="2:11" x14ac:dyDescent="0.25">
      <c r="B10" s="110" t="s">
        <v>11</v>
      </c>
      <c r="C10" s="93">
        <v>9.351851851851849E-3</v>
      </c>
      <c r="D10" s="94">
        <v>0.14666908694862957</v>
      </c>
      <c r="E10" s="94">
        <v>0.11585890450243767</v>
      </c>
      <c r="F10" s="93">
        <v>7.1412037037037043E-3</v>
      </c>
      <c r="G10" s="94">
        <v>0.2073949579831933</v>
      </c>
      <c r="H10" s="94">
        <v>0.16757197175448127</v>
      </c>
      <c r="I10" s="96">
        <v>1.6493055555555552E-2</v>
      </c>
      <c r="J10" s="94">
        <v>0.16796322489391802</v>
      </c>
      <c r="K10" s="97">
        <v>0.13372747747747751</v>
      </c>
    </row>
    <row r="11" spans="2:11" x14ac:dyDescent="0.25">
      <c r="B11" s="110" t="s">
        <v>12</v>
      </c>
      <c r="C11" s="93">
        <v>1.8518518518518519E-3</v>
      </c>
      <c r="D11" s="94">
        <v>2.9043383554184087E-2</v>
      </c>
      <c r="E11" s="94">
        <v>2.294235732721539E-2</v>
      </c>
      <c r="F11" s="93">
        <v>2.3148148148148147E-3</v>
      </c>
      <c r="G11" s="94">
        <v>6.7226890756302518E-2</v>
      </c>
      <c r="H11" s="94">
        <v>5.4318305268875614E-2</v>
      </c>
      <c r="I11" s="96">
        <v>4.1666666666666666E-3</v>
      </c>
      <c r="J11" s="94">
        <v>4.2432814710042455E-2</v>
      </c>
      <c r="K11" s="97">
        <v>3.37837837837838E-2</v>
      </c>
    </row>
    <row r="12" spans="2:11" x14ac:dyDescent="0.25">
      <c r="B12" s="110" t="s">
        <v>172</v>
      </c>
      <c r="C12" s="93"/>
      <c r="D12" s="94"/>
      <c r="E12" s="94"/>
      <c r="F12" s="93"/>
      <c r="G12" s="94"/>
      <c r="H12" s="94"/>
      <c r="I12" s="96"/>
      <c r="J12" s="94"/>
      <c r="K12" s="97"/>
    </row>
    <row r="13" spans="2:11" x14ac:dyDescent="0.25">
      <c r="B13" s="110" t="s">
        <v>173</v>
      </c>
      <c r="C13" s="95">
        <v>4.6296296296296294E-5</v>
      </c>
      <c r="D13" s="94">
        <v>7.2608458885460212E-4</v>
      </c>
      <c r="E13" s="94">
        <v>5.7355893318038469E-4</v>
      </c>
      <c r="F13" s="95">
        <v>3.9351851851851852E-4</v>
      </c>
      <c r="G13" s="94">
        <v>1.1428571428571429E-2</v>
      </c>
      <c r="H13" s="94">
        <v>9.234111895708854E-3</v>
      </c>
      <c r="I13" s="96">
        <v>4.3981481481481481E-4</v>
      </c>
      <c r="J13" s="94">
        <v>4.4790193305044813E-3</v>
      </c>
      <c r="K13" s="97">
        <v>3.5660660660660681E-3</v>
      </c>
    </row>
    <row r="14" spans="2:11" x14ac:dyDescent="0.25">
      <c r="B14" s="110" t="s">
        <v>174</v>
      </c>
      <c r="C14" s="95"/>
      <c r="D14" s="94"/>
      <c r="E14" s="94"/>
      <c r="F14" s="95"/>
      <c r="G14" s="94"/>
      <c r="H14" s="94"/>
      <c r="I14" s="96"/>
      <c r="J14" s="94"/>
      <c r="K14" s="97"/>
    </row>
    <row r="15" spans="2:11" x14ac:dyDescent="0.25">
      <c r="B15" s="110" t="s">
        <v>175</v>
      </c>
      <c r="C15" s="93">
        <v>5.0925925925925921E-4</v>
      </c>
      <c r="D15" s="94">
        <v>7.9869304774006222E-3</v>
      </c>
      <c r="E15" s="94">
        <v>6.3091482649842313E-3</v>
      </c>
      <c r="F15" s="93">
        <v>9.1435185185185196E-4</v>
      </c>
      <c r="G15" s="94">
        <v>2.6554621848739499E-2</v>
      </c>
      <c r="H15" s="94">
        <v>2.1455730581205871E-2</v>
      </c>
      <c r="I15" s="96">
        <v>1.4236111111111112E-3</v>
      </c>
      <c r="J15" s="94">
        <v>1.4497878359264506E-2</v>
      </c>
      <c r="K15" s="97">
        <v>1.15427927927928E-2</v>
      </c>
    </row>
    <row r="16" spans="2:11" x14ac:dyDescent="0.25">
      <c r="B16" s="110" t="s">
        <v>176</v>
      </c>
      <c r="C16" s="93"/>
      <c r="D16" s="94"/>
      <c r="E16" s="94"/>
      <c r="F16" s="93"/>
      <c r="G16" s="94"/>
      <c r="H16" s="94"/>
      <c r="I16" s="96"/>
      <c r="J16" s="94"/>
      <c r="K16" s="97"/>
    </row>
    <row r="17" spans="2:11" x14ac:dyDescent="0.25">
      <c r="B17" s="110" t="s">
        <v>13</v>
      </c>
      <c r="C17" s="93"/>
      <c r="D17" s="94"/>
      <c r="E17" s="94"/>
      <c r="F17" s="93"/>
      <c r="G17" s="94"/>
      <c r="H17" s="94"/>
      <c r="I17" s="96"/>
      <c r="J17" s="94"/>
      <c r="K17" s="97"/>
    </row>
    <row r="18" spans="2:11" x14ac:dyDescent="0.25">
      <c r="B18" s="110" t="s">
        <v>14</v>
      </c>
      <c r="C18" s="93">
        <v>7.7546296296296293E-4</v>
      </c>
      <c r="D18" s="94">
        <v>1.2161916863314585E-2</v>
      </c>
      <c r="E18" s="94">
        <v>9.6071121307714433E-3</v>
      </c>
      <c r="F18" s="93">
        <v>5.6712962962962956E-4</v>
      </c>
      <c r="G18" s="94">
        <v>1.6470588235294115E-2</v>
      </c>
      <c r="H18" s="94">
        <v>1.3307984790874524E-2</v>
      </c>
      <c r="I18" s="96">
        <v>1.3425925925925925E-3</v>
      </c>
      <c r="J18" s="94">
        <v>1.3672795851013679E-2</v>
      </c>
      <c r="K18" s="97">
        <v>1.088588588588589E-2</v>
      </c>
    </row>
    <row r="19" spans="2:11" x14ac:dyDescent="0.25">
      <c r="B19" s="72" t="s">
        <v>3</v>
      </c>
      <c r="C19" s="9">
        <v>6.3761574074074026E-2</v>
      </c>
      <c r="D19" s="111">
        <v>0.99999999999999989</v>
      </c>
      <c r="E19" s="6">
        <v>0.78993404072268403</v>
      </c>
      <c r="F19" s="9">
        <v>3.4432870370370371E-2</v>
      </c>
      <c r="G19" s="111">
        <v>0.99999999999999989</v>
      </c>
      <c r="H19" s="6">
        <v>0.80798479087452457</v>
      </c>
      <c r="I19" s="9">
        <v>9.819444444444439E-2</v>
      </c>
      <c r="J19" s="111">
        <v>0.99999999999999989</v>
      </c>
      <c r="K19" s="7">
        <v>0.79617117117117109</v>
      </c>
    </row>
    <row r="20" spans="2:11" x14ac:dyDescent="0.25">
      <c r="B20" s="112"/>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71" t="s">
        <v>16</v>
      </c>
      <c r="C22" s="93">
        <v>1.2199074074074069E-2</v>
      </c>
      <c r="D22" s="96"/>
      <c r="E22" s="94">
        <v>0.15113277889303131</v>
      </c>
      <c r="F22" s="93">
        <v>4.8263888888888887E-3</v>
      </c>
      <c r="G22" s="96"/>
      <c r="H22" s="94">
        <v>0.11325366648560566</v>
      </c>
      <c r="I22" s="96">
        <v>1.7025462962962958E-2</v>
      </c>
      <c r="J22" s="96"/>
      <c r="K22" s="97">
        <v>0.13804429429429432</v>
      </c>
    </row>
    <row r="23" spans="2:11" x14ac:dyDescent="0.25">
      <c r="B23" s="71" t="s">
        <v>17</v>
      </c>
      <c r="C23" s="93">
        <v>2.7777777777777778E-4</v>
      </c>
      <c r="D23" s="96"/>
      <c r="E23" s="94">
        <v>3.4413535990823084E-3</v>
      </c>
      <c r="F23" s="93">
        <v>2.7777777777777778E-4</v>
      </c>
      <c r="G23" s="96"/>
      <c r="H23" s="94">
        <v>6.518196632265074E-3</v>
      </c>
      <c r="I23" s="96">
        <v>5.5555555555555556E-4</v>
      </c>
      <c r="J23" s="96"/>
      <c r="K23" s="97">
        <v>4.5045045045045071E-3</v>
      </c>
    </row>
    <row r="24" spans="2:11" x14ac:dyDescent="0.25">
      <c r="B24" s="71" t="s">
        <v>18</v>
      </c>
      <c r="C24" s="93"/>
      <c r="D24" s="96"/>
      <c r="E24" s="94"/>
      <c r="F24" s="93"/>
      <c r="G24" s="96"/>
      <c r="H24" s="94"/>
      <c r="I24" s="96"/>
      <c r="J24" s="96"/>
      <c r="K24" s="97"/>
    </row>
    <row r="25" spans="2:11" x14ac:dyDescent="0.25">
      <c r="B25" s="71" t="s">
        <v>19</v>
      </c>
      <c r="C25" s="93">
        <v>7.291666666666667E-4</v>
      </c>
      <c r="D25" s="96"/>
      <c r="E25" s="94">
        <v>9.0335531975910596E-3</v>
      </c>
      <c r="F25" s="93">
        <v>1.712962962962963E-3</v>
      </c>
      <c r="G25" s="96"/>
      <c r="H25" s="94">
        <v>4.0195545898967955E-2</v>
      </c>
      <c r="I25" s="96">
        <v>2.4421296296296296E-3</v>
      </c>
      <c r="J25" s="96"/>
      <c r="K25" s="97">
        <v>1.9801051051051063E-2</v>
      </c>
    </row>
    <row r="26" spans="2:11" x14ac:dyDescent="0.25">
      <c r="B26" s="71" t="s">
        <v>20</v>
      </c>
      <c r="C26" s="93">
        <v>1.1805555555555558E-3</v>
      </c>
      <c r="D26" s="96"/>
      <c r="E26" s="94">
        <v>1.4625752796099812E-2</v>
      </c>
      <c r="F26" s="93"/>
      <c r="G26" s="96"/>
      <c r="H26" s="94"/>
      <c r="I26" s="96">
        <v>1.1805555555555558E-3</v>
      </c>
      <c r="J26" s="96"/>
      <c r="K26" s="97">
        <v>9.5720720720720784E-3</v>
      </c>
    </row>
    <row r="27" spans="2:11" x14ac:dyDescent="0.25">
      <c r="B27" s="71" t="s">
        <v>21</v>
      </c>
      <c r="C27" s="93">
        <v>2.5694444444444449E-3</v>
      </c>
      <c r="D27" s="96"/>
      <c r="E27" s="94">
        <v>3.1832520791511359E-2</v>
      </c>
      <c r="F27" s="93">
        <v>1.3657407407407407E-3</v>
      </c>
      <c r="G27" s="96"/>
      <c r="H27" s="94">
        <v>3.2047800108636615E-2</v>
      </c>
      <c r="I27" s="96">
        <v>3.9351851851851857E-3</v>
      </c>
      <c r="J27" s="96"/>
      <c r="K27" s="97">
        <v>3.190690690690693E-2</v>
      </c>
    </row>
    <row r="28" spans="2:11" x14ac:dyDescent="0.25">
      <c r="B28" s="72" t="s">
        <v>3</v>
      </c>
      <c r="C28" s="73">
        <v>1.6956018518518513E-2</v>
      </c>
      <c r="D28" s="92"/>
      <c r="E28" s="111">
        <v>0.21006595927731586</v>
      </c>
      <c r="F28" s="73">
        <v>8.1828703703703699E-3</v>
      </c>
      <c r="G28" s="92"/>
      <c r="H28" s="111">
        <v>0.19201520912547532</v>
      </c>
      <c r="I28" s="73">
        <v>2.5138888888888884E-2</v>
      </c>
      <c r="J28" s="92"/>
      <c r="K28" s="113">
        <v>0.20382882882882891</v>
      </c>
    </row>
    <row r="29" spans="2:11" x14ac:dyDescent="0.25">
      <c r="B29" s="114"/>
      <c r="C29" s="34"/>
      <c r="D29" s="34"/>
      <c r="E29" s="34"/>
      <c r="F29" s="34"/>
      <c r="G29" s="34"/>
      <c r="H29" s="34"/>
      <c r="I29" s="34"/>
      <c r="J29" s="34"/>
      <c r="K29" s="35"/>
    </row>
    <row r="30" spans="2:11" x14ac:dyDescent="0.25">
      <c r="B30" s="72" t="s">
        <v>6</v>
      </c>
      <c r="C30" s="73">
        <v>8.0717592592592535E-2</v>
      </c>
      <c r="D30" s="8"/>
      <c r="E30" s="111">
        <v>0.99999999999999989</v>
      </c>
      <c r="F30" s="73">
        <v>4.2615740740740739E-2</v>
      </c>
      <c r="G30" s="8"/>
      <c r="H30" s="111">
        <v>0.99999999999999989</v>
      </c>
      <c r="I30" s="73">
        <v>0.12333333333333327</v>
      </c>
      <c r="J30" s="8"/>
      <c r="K30" s="113">
        <v>1</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&amp;R25</oddHeader>
  </headerFooter>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zoomScaleSheetLayoutView="110" workbookViewId="0">
      <selection activeCell="H13" sqref="H13"/>
    </sheetView>
  </sheetViews>
  <sheetFormatPr defaultColWidth="8.85546875" defaultRowHeight="15" x14ac:dyDescent="0.25"/>
  <cols>
    <col min="1" max="1" width="6.140625" style="31" customWidth="1"/>
    <col min="2" max="2" width="56.7109375" style="31" bestFit="1" customWidth="1"/>
    <col min="3" max="6" width="10.85546875" style="38" customWidth="1"/>
    <col min="7" max="7" width="10.85546875" style="31" customWidth="1"/>
    <col min="8" max="8" width="10.85546875" style="38" customWidth="1"/>
    <col min="9" max="11" width="10.85546875" style="31" customWidth="1"/>
    <col min="12" max="16384" width="8.85546875" style="31"/>
  </cols>
  <sheetData>
    <row r="2" spans="2:11" ht="15.75" thickBot="1" x14ac:dyDescent="0.3"/>
    <row r="3" spans="2:11" x14ac:dyDescent="0.25">
      <c r="B3" s="135" t="s">
        <v>179</v>
      </c>
      <c r="C3" s="136"/>
      <c r="D3" s="136"/>
      <c r="E3" s="136"/>
      <c r="F3" s="136"/>
      <c r="G3" s="136"/>
      <c r="H3" s="137"/>
      <c r="I3" s="136"/>
      <c r="J3" s="136"/>
      <c r="K3" s="137"/>
    </row>
    <row r="4" spans="2:11" x14ac:dyDescent="0.25">
      <c r="B4" s="138" t="s">
        <v>188</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2.3032407407407411E-3</v>
      </c>
      <c r="D7" s="94">
        <v>0.24751243781094528</v>
      </c>
      <c r="E7" s="94">
        <v>9.2773892773892835E-2</v>
      </c>
      <c r="F7" s="93"/>
      <c r="G7" s="94"/>
      <c r="H7" s="94"/>
      <c r="I7" s="96">
        <v>2.3032407407407411E-3</v>
      </c>
      <c r="J7" s="94">
        <v>0.24751243781094528</v>
      </c>
      <c r="K7" s="97">
        <v>9.2773892773892835E-2</v>
      </c>
    </row>
    <row r="8" spans="2:11" x14ac:dyDescent="0.25">
      <c r="B8" s="110" t="s">
        <v>170</v>
      </c>
      <c r="C8" s="93">
        <v>5.5555555555555556E-4</v>
      </c>
      <c r="D8" s="94">
        <v>5.9701492537313425E-2</v>
      </c>
      <c r="E8" s="94">
        <v>2.2377622377622388E-2</v>
      </c>
      <c r="F8" s="93"/>
      <c r="G8" s="94"/>
      <c r="H8" s="94"/>
      <c r="I8" s="96">
        <v>5.5555555555555556E-4</v>
      </c>
      <c r="J8" s="94">
        <v>5.9701492537313425E-2</v>
      </c>
      <c r="K8" s="97">
        <v>2.2377622377622388E-2</v>
      </c>
    </row>
    <row r="9" spans="2:11" x14ac:dyDescent="0.25">
      <c r="B9" s="110" t="s">
        <v>171</v>
      </c>
      <c r="C9" s="93">
        <v>3.7037037037037035E-4</v>
      </c>
      <c r="D9" s="94">
        <v>3.9800995024875614E-2</v>
      </c>
      <c r="E9" s="94">
        <v>1.4918414918414925E-2</v>
      </c>
      <c r="F9" s="93"/>
      <c r="G9" s="94"/>
      <c r="H9" s="94"/>
      <c r="I9" s="96">
        <v>3.7037037037037035E-4</v>
      </c>
      <c r="J9" s="94">
        <v>3.9800995024875614E-2</v>
      </c>
      <c r="K9" s="97">
        <v>1.4918414918414925E-2</v>
      </c>
    </row>
    <row r="10" spans="2:11" x14ac:dyDescent="0.25">
      <c r="B10" s="110" t="s">
        <v>11</v>
      </c>
      <c r="C10" s="93">
        <v>4.6296296296296298E-4</v>
      </c>
      <c r="D10" s="94">
        <v>4.9751243781094523E-2</v>
      </c>
      <c r="E10" s="94">
        <v>1.8648018648018658E-2</v>
      </c>
      <c r="F10" s="93"/>
      <c r="G10" s="94"/>
      <c r="H10" s="94"/>
      <c r="I10" s="96">
        <v>4.6296296296296298E-4</v>
      </c>
      <c r="J10" s="94">
        <v>4.9751243781094523E-2</v>
      </c>
      <c r="K10" s="97">
        <v>1.8648018648018658E-2</v>
      </c>
    </row>
    <row r="11" spans="2:11" x14ac:dyDescent="0.25">
      <c r="B11" s="110" t="s">
        <v>12</v>
      </c>
      <c r="C11" s="93">
        <v>1.6203703703703703E-4</v>
      </c>
      <c r="D11" s="94">
        <v>1.7412935323383082E-2</v>
      </c>
      <c r="E11" s="94">
        <v>6.5268065268065294E-3</v>
      </c>
      <c r="F11" s="93"/>
      <c r="G11" s="94"/>
      <c r="H11" s="94"/>
      <c r="I11" s="96">
        <v>1.6203703703703703E-4</v>
      </c>
      <c r="J11" s="94">
        <v>1.7412935323383082E-2</v>
      </c>
      <c r="K11" s="97">
        <v>6.5268065268065294E-3</v>
      </c>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v>1.3310185185185185E-3</v>
      </c>
      <c r="D16" s="94">
        <v>0.14303482587064675</v>
      </c>
      <c r="E16" s="94">
        <v>5.3613053613053636E-2</v>
      </c>
      <c r="F16" s="93"/>
      <c r="G16" s="94"/>
      <c r="H16" s="94"/>
      <c r="I16" s="96">
        <v>1.3310185185185185E-3</v>
      </c>
      <c r="J16" s="94">
        <v>0.14303482587064675</v>
      </c>
      <c r="K16" s="97">
        <v>5.3613053613053636E-2</v>
      </c>
    </row>
    <row r="17" spans="2:11" x14ac:dyDescent="0.25">
      <c r="B17" s="110" t="s">
        <v>13</v>
      </c>
      <c r="C17" s="93"/>
      <c r="D17" s="94"/>
      <c r="E17" s="94"/>
      <c r="F17" s="93"/>
      <c r="G17" s="94"/>
      <c r="H17" s="94"/>
      <c r="I17" s="96"/>
      <c r="J17" s="94"/>
      <c r="K17" s="97"/>
    </row>
    <row r="18" spans="2:11" x14ac:dyDescent="0.25">
      <c r="B18" s="110" t="s">
        <v>14</v>
      </c>
      <c r="C18" s="93">
        <v>4.1203703703703706E-3</v>
      </c>
      <c r="D18" s="94">
        <v>0.44278606965174128</v>
      </c>
      <c r="E18" s="94">
        <v>0.16596736596736605</v>
      </c>
      <c r="F18" s="93"/>
      <c r="G18" s="94"/>
      <c r="H18" s="94"/>
      <c r="I18" s="96">
        <v>4.1203703703703706E-3</v>
      </c>
      <c r="J18" s="94">
        <v>0.44278606965174128</v>
      </c>
      <c r="K18" s="97">
        <v>0.16596736596736605</v>
      </c>
    </row>
    <row r="19" spans="2:11" x14ac:dyDescent="0.25">
      <c r="B19" s="72" t="s">
        <v>3</v>
      </c>
      <c r="C19" s="9">
        <v>9.3055555555555565E-3</v>
      </c>
      <c r="D19" s="111">
        <v>0.99999999999999989</v>
      </c>
      <c r="E19" s="6">
        <v>0.37482517482517502</v>
      </c>
      <c r="F19" s="9"/>
      <c r="G19" s="111"/>
      <c r="H19" s="6"/>
      <c r="I19" s="9">
        <v>9.3055555555555565E-3</v>
      </c>
      <c r="J19" s="111">
        <v>0.99999999999999989</v>
      </c>
      <c r="K19" s="7">
        <v>0.37482517482517502</v>
      </c>
    </row>
    <row r="20" spans="2:11" x14ac:dyDescent="0.25">
      <c r="B20" s="112"/>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1.3078703703703695E-2</v>
      </c>
      <c r="D22" s="96"/>
      <c r="E22" s="94">
        <v>0.52680652680652673</v>
      </c>
      <c r="F22" s="93"/>
      <c r="G22" s="96"/>
      <c r="H22" s="94"/>
      <c r="I22" s="96">
        <v>1.3078703703703695E-2</v>
      </c>
      <c r="J22" s="96"/>
      <c r="K22" s="97">
        <v>0.52680652680652673</v>
      </c>
    </row>
    <row r="23" spans="2:11" x14ac:dyDescent="0.25">
      <c r="B23" s="121" t="s">
        <v>17</v>
      </c>
      <c r="C23" s="93"/>
      <c r="D23" s="96"/>
      <c r="E23" s="94"/>
      <c r="F23" s="93"/>
      <c r="G23" s="96"/>
      <c r="H23" s="94"/>
      <c r="I23" s="96"/>
      <c r="J23" s="96"/>
      <c r="K23" s="97"/>
    </row>
    <row r="24" spans="2:11" x14ac:dyDescent="0.25">
      <c r="B24" s="121" t="s">
        <v>18</v>
      </c>
      <c r="C24" s="93">
        <v>6.018518518518519E-4</v>
      </c>
      <c r="D24" s="96"/>
      <c r="E24" s="94">
        <v>2.4242424242424256E-2</v>
      </c>
      <c r="F24" s="93"/>
      <c r="G24" s="96"/>
      <c r="H24" s="94"/>
      <c r="I24" s="96">
        <v>6.018518518518519E-4</v>
      </c>
      <c r="J24" s="96"/>
      <c r="K24" s="97">
        <v>2.4242424242424256E-2</v>
      </c>
    </row>
    <row r="25" spans="2:11" x14ac:dyDescent="0.25">
      <c r="B25" s="121" t="s">
        <v>19</v>
      </c>
      <c r="C25" s="93">
        <v>5.3240740740740744E-4</v>
      </c>
      <c r="D25" s="96"/>
      <c r="E25" s="94">
        <v>2.1445221445221457E-2</v>
      </c>
      <c r="F25" s="93"/>
      <c r="G25" s="96"/>
      <c r="H25" s="94"/>
      <c r="I25" s="96">
        <v>5.3240740740740744E-4</v>
      </c>
      <c r="J25" s="96"/>
      <c r="K25" s="97">
        <v>2.1445221445221457E-2</v>
      </c>
    </row>
    <row r="26" spans="2:11" x14ac:dyDescent="0.25">
      <c r="B26" s="121" t="s">
        <v>20</v>
      </c>
      <c r="C26" s="93">
        <v>9.3749999999999997E-4</v>
      </c>
      <c r="D26" s="96"/>
      <c r="E26" s="94">
        <v>3.7762237762237777E-2</v>
      </c>
      <c r="F26" s="93"/>
      <c r="G26" s="96"/>
      <c r="H26" s="94"/>
      <c r="I26" s="96">
        <v>9.3749999999999997E-4</v>
      </c>
      <c r="J26" s="96"/>
      <c r="K26" s="97">
        <v>3.7762237762237777E-2</v>
      </c>
    </row>
    <row r="27" spans="2:11" x14ac:dyDescent="0.25">
      <c r="B27" s="121" t="s">
        <v>21</v>
      </c>
      <c r="C27" s="93">
        <v>3.7037037037037035E-4</v>
      </c>
      <c r="D27" s="96"/>
      <c r="E27" s="94">
        <v>1.4918414918414925E-2</v>
      </c>
      <c r="F27" s="93"/>
      <c r="G27" s="96"/>
      <c r="H27" s="94"/>
      <c r="I27" s="96">
        <v>3.7037037037037035E-4</v>
      </c>
      <c r="J27" s="96"/>
      <c r="K27" s="97">
        <v>1.4918414918414925E-2</v>
      </c>
    </row>
    <row r="28" spans="2:11" x14ac:dyDescent="0.25">
      <c r="B28" s="122" t="s">
        <v>3</v>
      </c>
      <c r="C28" s="73">
        <v>1.5520833333333322E-2</v>
      </c>
      <c r="D28" s="92"/>
      <c r="E28" s="111">
        <v>0.62517482517482514</v>
      </c>
      <c r="F28" s="73"/>
      <c r="G28" s="92"/>
      <c r="H28" s="111"/>
      <c r="I28" s="73">
        <v>1.5520833333333322E-2</v>
      </c>
      <c r="J28" s="92"/>
      <c r="K28" s="113">
        <v>0.62517482517482514</v>
      </c>
    </row>
    <row r="29" spans="2:11" x14ac:dyDescent="0.25">
      <c r="B29" s="114"/>
      <c r="C29" s="34"/>
      <c r="D29" s="34"/>
      <c r="E29" s="34"/>
      <c r="F29" s="34"/>
      <c r="G29" s="34"/>
      <c r="H29" s="34"/>
      <c r="I29" s="34"/>
      <c r="J29" s="34"/>
      <c r="K29" s="35"/>
    </row>
    <row r="30" spans="2:11" x14ac:dyDescent="0.25">
      <c r="B30" s="72" t="s">
        <v>6</v>
      </c>
      <c r="C30" s="73">
        <v>2.4826388888888877E-2</v>
      </c>
      <c r="D30" s="8"/>
      <c r="E30" s="111">
        <v>1.0000000000000002</v>
      </c>
      <c r="F30" s="73"/>
      <c r="G30" s="8"/>
      <c r="H30" s="111"/>
      <c r="I30" s="73">
        <v>2.4826388888888877E-2</v>
      </c>
      <c r="J30" s="8"/>
      <c r="K30" s="113">
        <v>1.0000000000000002</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&amp;R26</oddHeader>
  </headerFooter>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4" width="8.28515625" style="1" customWidth="1"/>
    <col min="15" max="16384" width="8.85546875" style="1"/>
  </cols>
  <sheetData>
    <row r="2" spans="2:14" ht="15.75" thickBot="1" x14ac:dyDescent="0.3"/>
    <row r="3" spans="2:14" x14ac:dyDescent="0.25">
      <c r="B3" s="149" t="s">
        <v>155</v>
      </c>
      <c r="C3" s="150"/>
      <c r="D3" s="150"/>
      <c r="E3" s="150"/>
      <c r="F3" s="150"/>
      <c r="G3" s="150"/>
      <c r="H3" s="151"/>
      <c r="I3" s="150"/>
      <c r="J3" s="150"/>
      <c r="K3" s="150"/>
      <c r="L3" s="150"/>
      <c r="M3" s="150"/>
      <c r="N3" s="151"/>
    </row>
    <row r="4" spans="2:14" x14ac:dyDescent="0.25">
      <c r="B4" s="161" t="s">
        <v>188</v>
      </c>
      <c r="C4" s="153"/>
      <c r="D4" s="153"/>
      <c r="E4" s="153"/>
      <c r="F4" s="153"/>
      <c r="G4" s="153"/>
      <c r="H4" s="155"/>
      <c r="I4" s="153"/>
      <c r="J4" s="153"/>
      <c r="K4" s="153"/>
      <c r="L4" s="153"/>
      <c r="M4" s="153"/>
      <c r="N4" s="155"/>
    </row>
    <row r="5" spans="2:14" x14ac:dyDescent="0.25">
      <c r="B5" s="119"/>
      <c r="C5" s="162" t="s">
        <v>7</v>
      </c>
      <c r="D5" s="163"/>
      <c r="E5" s="164"/>
      <c r="F5" s="152" t="s">
        <v>8</v>
      </c>
      <c r="G5" s="153"/>
      <c r="H5" s="154"/>
      <c r="I5" s="153" t="s">
        <v>9</v>
      </c>
      <c r="J5" s="153"/>
      <c r="K5" s="154"/>
      <c r="L5" s="152" t="s">
        <v>3</v>
      </c>
      <c r="M5" s="153"/>
      <c r="N5" s="155"/>
    </row>
    <row r="6" spans="2:14" x14ac:dyDescent="0.25">
      <c r="B6" s="77" t="s">
        <v>10</v>
      </c>
      <c r="C6" s="104" t="s">
        <v>4</v>
      </c>
      <c r="D6" s="78" t="s">
        <v>5</v>
      </c>
      <c r="E6" s="106" t="s">
        <v>5</v>
      </c>
      <c r="F6" s="104" t="s">
        <v>4</v>
      </c>
      <c r="G6" s="78" t="s">
        <v>5</v>
      </c>
      <c r="H6" s="106" t="s">
        <v>5</v>
      </c>
      <c r="I6" s="105" t="s">
        <v>4</v>
      </c>
      <c r="J6" s="78" t="s">
        <v>5</v>
      </c>
      <c r="K6" s="106" t="s">
        <v>5</v>
      </c>
      <c r="L6" s="104" t="s">
        <v>4</v>
      </c>
      <c r="M6" s="78" t="s">
        <v>5</v>
      </c>
      <c r="N6" s="107" t="s">
        <v>5</v>
      </c>
    </row>
    <row r="7" spans="2:14" x14ac:dyDescent="0.25">
      <c r="B7" s="110" t="s">
        <v>95</v>
      </c>
      <c r="C7" s="93"/>
      <c r="D7" s="94"/>
      <c r="E7" s="94"/>
      <c r="F7" s="93"/>
      <c r="G7" s="94"/>
      <c r="H7" s="94"/>
      <c r="I7" s="93"/>
      <c r="J7" s="94"/>
      <c r="K7" s="94"/>
      <c r="L7" s="96"/>
      <c r="M7" s="94"/>
      <c r="N7" s="97"/>
    </row>
    <row r="8" spans="2:14" x14ac:dyDescent="0.25">
      <c r="B8" s="110" t="s">
        <v>170</v>
      </c>
      <c r="C8" s="93"/>
      <c r="D8" s="94"/>
      <c r="E8" s="94"/>
      <c r="F8" s="93">
        <v>5.8217592592592592E-3</v>
      </c>
      <c r="G8" s="94">
        <v>0.25834617360041084</v>
      </c>
      <c r="H8" s="94">
        <v>0.20767960363336085</v>
      </c>
      <c r="I8" s="93">
        <v>8.5763888888888886E-3</v>
      </c>
      <c r="J8" s="94">
        <v>0.15904700579523504</v>
      </c>
      <c r="K8" s="94">
        <v>0.14307781424985519</v>
      </c>
      <c r="L8" s="96">
        <v>1.4398148148148148E-2</v>
      </c>
      <c r="M8" s="94">
        <v>0.18831365425370875</v>
      </c>
      <c r="N8" s="97">
        <v>0.163662675963689</v>
      </c>
    </row>
    <row r="9" spans="2:14" x14ac:dyDescent="0.25">
      <c r="B9" s="110" t="s">
        <v>171</v>
      </c>
      <c r="C9" s="93"/>
      <c r="D9" s="94"/>
      <c r="E9" s="94"/>
      <c r="F9" s="93"/>
      <c r="G9" s="94"/>
      <c r="H9" s="94"/>
      <c r="I9" s="93"/>
      <c r="J9" s="94"/>
      <c r="K9" s="94"/>
      <c r="L9" s="96"/>
      <c r="M9" s="94"/>
      <c r="N9" s="97"/>
    </row>
    <row r="10" spans="2:14" x14ac:dyDescent="0.25">
      <c r="B10" s="110" t="s">
        <v>11</v>
      </c>
      <c r="C10" s="93"/>
      <c r="D10" s="94"/>
      <c r="E10" s="94"/>
      <c r="F10" s="93">
        <v>9.3171296296296301E-3</v>
      </c>
      <c r="G10" s="94">
        <v>0.41345659989727784</v>
      </c>
      <c r="H10" s="94">
        <v>0.33236994219653182</v>
      </c>
      <c r="I10" s="93">
        <v>1.5370370370370369E-2</v>
      </c>
      <c r="J10" s="94">
        <v>0.28503970809186518</v>
      </c>
      <c r="K10" s="94">
        <v>0.25642015833172427</v>
      </c>
      <c r="L10" s="96">
        <v>2.4687500000000001E-2</v>
      </c>
      <c r="M10" s="94">
        <v>0.32288828337874659</v>
      </c>
      <c r="N10" s="97">
        <v>0.28062097092487831</v>
      </c>
    </row>
    <row r="11" spans="2:14" x14ac:dyDescent="0.25">
      <c r="B11" s="110" t="s">
        <v>12</v>
      </c>
      <c r="C11" s="93"/>
      <c r="D11" s="94"/>
      <c r="E11" s="94"/>
      <c r="F11" s="93"/>
      <c r="G11" s="94"/>
      <c r="H11" s="94"/>
      <c r="I11" s="93"/>
      <c r="J11" s="94"/>
      <c r="K11" s="94"/>
      <c r="L11" s="96"/>
      <c r="M11" s="94"/>
      <c r="N11" s="97"/>
    </row>
    <row r="12" spans="2:14" x14ac:dyDescent="0.25">
      <c r="B12" s="110" t="s">
        <v>172</v>
      </c>
      <c r="C12" s="93"/>
      <c r="D12" s="94"/>
      <c r="E12" s="94"/>
      <c r="F12" s="93"/>
      <c r="G12" s="94"/>
      <c r="H12" s="94"/>
      <c r="I12" s="93"/>
      <c r="J12" s="94"/>
      <c r="K12" s="94"/>
      <c r="L12" s="96"/>
      <c r="M12" s="94"/>
      <c r="N12" s="97"/>
    </row>
    <row r="13" spans="2:14" x14ac:dyDescent="0.25">
      <c r="B13" s="110" t="s">
        <v>173</v>
      </c>
      <c r="C13" s="93"/>
      <c r="D13" s="94"/>
      <c r="E13" s="94"/>
      <c r="F13" s="95"/>
      <c r="G13" s="94"/>
      <c r="H13" s="94"/>
      <c r="I13" s="95">
        <v>1.6064814814814816E-2</v>
      </c>
      <c r="J13" s="94">
        <v>0.29791800815625674</v>
      </c>
      <c r="K13" s="94">
        <v>0.26800540644912146</v>
      </c>
      <c r="L13" s="96">
        <v>1.6064814814814816E-2</v>
      </c>
      <c r="M13" s="94">
        <v>0.21011201937632457</v>
      </c>
      <c r="N13" s="97">
        <v>0.1826075516379424</v>
      </c>
    </row>
    <row r="14" spans="2:14" x14ac:dyDescent="0.25">
      <c r="B14" s="110" t="s">
        <v>174</v>
      </c>
      <c r="C14" s="93"/>
      <c r="D14" s="94"/>
      <c r="E14" s="94"/>
      <c r="F14" s="95"/>
      <c r="G14" s="94"/>
      <c r="H14" s="94"/>
      <c r="I14" s="95"/>
      <c r="J14" s="94"/>
      <c r="K14" s="94"/>
      <c r="L14" s="96"/>
      <c r="M14" s="94"/>
      <c r="N14" s="97"/>
    </row>
    <row r="15" spans="2:14" x14ac:dyDescent="0.25">
      <c r="B15" s="110" t="s">
        <v>175</v>
      </c>
      <c r="C15" s="93"/>
      <c r="D15" s="94"/>
      <c r="E15" s="94"/>
      <c r="F15" s="93"/>
      <c r="G15" s="94"/>
      <c r="H15" s="94"/>
      <c r="I15" s="93">
        <v>9.1203703703703707E-3</v>
      </c>
      <c r="J15" s="94">
        <v>0.16913500751234173</v>
      </c>
      <c r="K15" s="94">
        <v>0.15215292527514965</v>
      </c>
      <c r="L15" s="96">
        <v>9.1203703703703707E-3</v>
      </c>
      <c r="M15" s="94">
        <v>0.11928549803209204</v>
      </c>
      <c r="N15" s="97">
        <v>0.10367056966188661</v>
      </c>
    </row>
    <row r="16" spans="2:14" x14ac:dyDescent="0.25">
      <c r="B16" s="110" t="s">
        <v>176</v>
      </c>
      <c r="C16" s="93"/>
      <c r="D16" s="94"/>
      <c r="E16" s="94"/>
      <c r="F16" s="93"/>
      <c r="G16" s="94"/>
      <c r="H16" s="94"/>
      <c r="I16" s="93"/>
      <c r="J16" s="94"/>
      <c r="K16" s="94"/>
      <c r="L16" s="96"/>
      <c r="M16" s="94"/>
      <c r="N16" s="97"/>
    </row>
    <row r="17" spans="2:14" x14ac:dyDescent="0.25">
      <c r="B17" s="110" t="s">
        <v>13</v>
      </c>
      <c r="C17" s="93"/>
      <c r="D17" s="94"/>
      <c r="E17" s="94"/>
      <c r="F17" s="93"/>
      <c r="G17" s="94"/>
      <c r="H17" s="94"/>
      <c r="I17" s="93"/>
      <c r="J17" s="94"/>
      <c r="K17" s="94"/>
      <c r="L17" s="96"/>
      <c r="M17" s="94"/>
      <c r="N17" s="97"/>
    </row>
    <row r="18" spans="2:14" x14ac:dyDescent="0.25">
      <c r="B18" s="110" t="s">
        <v>14</v>
      </c>
      <c r="C18" s="93"/>
      <c r="D18" s="94"/>
      <c r="E18" s="94"/>
      <c r="F18" s="93">
        <v>7.3958333333333333E-3</v>
      </c>
      <c r="G18" s="94">
        <v>0.3281972265023112</v>
      </c>
      <c r="H18" s="94">
        <v>0.26383154417836496</v>
      </c>
      <c r="I18" s="93">
        <v>4.7916666666666672E-3</v>
      </c>
      <c r="J18" s="94">
        <v>8.8860270444301365E-2</v>
      </c>
      <c r="K18" s="94">
        <v>7.993821201004056E-2</v>
      </c>
      <c r="L18" s="96">
        <v>1.21875E-2</v>
      </c>
      <c r="M18" s="94">
        <v>0.15940054495912806</v>
      </c>
      <c r="N18" s="97">
        <v>0.1385344033679779</v>
      </c>
    </row>
    <row r="19" spans="2:14" s="2" customFormat="1" x14ac:dyDescent="0.25">
      <c r="B19" s="116" t="s">
        <v>3</v>
      </c>
      <c r="C19" s="9"/>
      <c r="D19" s="111"/>
      <c r="E19" s="6"/>
      <c r="F19" s="9">
        <v>2.2534722222222223E-2</v>
      </c>
      <c r="G19" s="111">
        <v>0.99999999999999989</v>
      </c>
      <c r="H19" s="6">
        <v>0.80388109000825758</v>
      </c>
      <c r="I19" s="9">
        <v>5.392361111111111E-2</v>
      </c>
      <c r="J19" s="111">
        <v>1</v>
      </c>
      <c r="K19" s="6">
        <v>0.89959451631589127</v>
      </c>
      <c r="L19" s="9">
        <v>7.6458333333333336E-2</v>
      </c>
      <c r="M19" s="111">
        <v>1</v>
      </c>
      <c r="N19" s="7">
        <v>0.86909617155637431</v>
      </c>
    </row>
    <row r="20" spans="2:14" x14ac:dyDescent="0.25">
      <c r="B20" s="120"/>
      <c r="C20" s="32"/>
      <c r="D20" s="32"/>
      <c r="E20" s="32"/>
      <c r="F20" s="32"/>
      <c r="G20" s="32"/>
      <c r="H20" s="32"/>
      <c r="I20" s="32"/>
      <c r="J20" s="32"/>
      <c r="K20" s="32"/>
      <c r="L20" s="32"/>
      <c r="M20" s="32"/>
      <c r="N20" s="33"/>
    </row>
    <row r="21" spans="2:14" s="3" customFormat="1"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117" t="s">
        <v>16</v>
      </c>
      <c r="C22" s="93"/>
      <c r="D22" s="96"/>
      <c r="E22" s="94"/>
      <c r="F22" s="93">
        <v>5.4976851851851853E-3</v>
      </c>
      <c r="G22" s="96"/>
      <c r="H22" s="94">
        <v>0.19611890999174236</v>
      </c>
      <c r="I22" s="93"/>
      <c r="J22" s="96"/>
      <c r="K22" s="94"/>
      <c r="L22" s="96">
        <v>5.4976851851851853E-3</v>
      </c>
      <c r="M22" s="96"/>
      <c r="N22" s="97">
        <v>6.2491777397710835E-2</v>
      </c>
    </row>
    <row r="23" spans="2:14" x14ac:dyDescent="0.25">
      <c r="B23" s="117" t="s">
        <v>17</v>
      </c>
      <c r="C23" s="93"/>
      <c r="D23" s="96"/>
      <c r="E23" s="94"/>
      <c r="F23" s="93"/>
      <c r="G23" s="96"/>
      <c r="H23" s="94"/>
      <c r="I23" s="93"/>
      <c r="J23" s="96"/>
      <c r="K23" s="94"/>
      <c r="L23" s="96"/>
      <c r="M23" s="96"/>
      <c r="N23" s="97"/>
    </row>
    <row r="24" spans="2:14" x14ac:dyDescent="0.25">
      <c r="B24" s="117" t="s">
        <v>18</v>
      </c>
      <c r="C24" s="93"/>
      <c r="D24" s="96"/>
      <c r="E24" s="94"/>
      <c r="F24" s="93"/>
      <c r="G24" s="96"/>
      <c r="H24" s="94"/>
      <c r="I24" s="93"/>
      <c r="J24" s="96"/>
      <c r="K24" s="94"/>
      <c r="L24" s="96"/>
      <c r="M24" s="96"/>
      <c r="N24" s="97"/>
    </row>
    <row r="25" spans="2:14" x14ac:dyDescent="0.25">
      <c r="B25" s="117" t="s">
        <v>19</v>
      </c>
      <c r="C25" s="93"/>
      <c r="D25" s="96"/>
      <c r="E25" s="94"/>
      <c r="F25" s="93"/>
      <c r="G25" s="96"/>
      <c r="H25" s="94"/>
      <c r="I25" s="93"/>
      <c r="J25" s="96"/>
      <c r="K25" s="94"/>
      <c r="L25" s="96"/>
      <c r="M25" s="96"/>
      <c r="N25" s="97"/>
    </row>
    <row r="26" spans="2:14" x14ac:dyDescent="0.25">
      <c r="B26" s="117" t="s">
        <v>20</v>
      </c>
      <c r="C26" s="93"/>
      <c r="D26" s="96"/>
      <c r="E26" s="94"/>
      <c r="F26" s="93"/>
      <c r="G26" s="96"/>
      <c r="H26" s="94"/>
      <c r="I26" s="93"/>
      <c r="J26" s="96"/>
      <c r="K26" s="94"/>
      <c r="L26" s="96"/>
      <c r="M26" s="96"/>
      <c r="N26" s="97"/>
    </row>
    <row r="27" spans="2:14" x14ac:dyDescent="0.25">
      <c r="B27" s="117" t="s">
        <v>21</v>
      </c>
      <c r="C27" s="93"/>
      <c r="D27" s="96"/>
      <c r="E27" s="94"/>
      <c r="F27" s="93"/>
      <c r="G27" s="96"/>
      <c r="H27" s="94"/>
      <c r="I27" s="93">
        <v>6.0185185185185177E-3</v>
      </c>
      <c r="J27" s="96"/>
      <c r="K27" s="94">
        <v>0.10040548368410888</v>
      </c>
      <c r="L27" s="96">
        <v>6.0185185185185177E-3</v>
      </c>
      <c r="M27" s="96"/>
      <c r="N27" s="97">
        <v>6.8412051045915009E-2</v>
      </c>
    </row>
    <row r="28" spans="2:14" s="2" customFormat="1" x14ac:dyDescent="0.25">
      <c r="B28" s="116" t="s">
        <v>3</v>
      </c>
      <c r="C28" s="73"/>
      <c r="D28" s="92"/>
      <c r="E28" s="111"/>
      <c r="F28" s="73">
        <v>5.4976851851851853E-3</v>
      </c>
      <c r="G28" s="92"/>
      <c r="H28" s="111">
        <v>0.19611890999174236</v>
      </c>
      <c r="I28" s="73">
        <v>6.0185185185185177E-3</v>
      </c>
      <c r="J28" s="92"/>
      <c r="K28" s="111">
        <v>0.10040548368410888</v>
      </c>
      <c r="L28" s="73">
        <v>1.1516203703703702E-2</v>
      </c>
      <c r="M28" s="92"/>
      <c r="N28" s="113">
        <v>0.13090382844362586</v>
      </c>
    </row>
    <row r="29" spans="2:14" x14ac:dyDescent="0.25">
      <c r="B29" s="120"/>
      <c r="C29" s="34"/>
      <c r="D29" s="34"/>
      <c r="E29" s="34"/>
      <c r="F29" s="34"/>
      <c r="G29" s="34"/>
      <c r="H29" s="34"/>
      <c r="I29" s="34"/>
      <c r="J29" s="34"/>
      <c r="K29" s="34"/>
      <c r="L29" s="34"/>
      <c r="M29" s="34"/>
      <c r="N29" s="35"/>
    </row>
    <row r="30" spans="2:14" s="2" customFormat="1" x14ac:dyDescent="0.25">
      <c r="B30" s="116" t="s">
        <v>6</v>
      </c>
      <c r="C30" s="73"/>
      <c r="D30" s="8"/>
      <c r="E30" s="111"/>
      <c r="F30" s="73">
        <v>2.8032407407407409E-2</v>
      </c>
      <c r="G30" s="8"/>
      <c r="H30" s="111">
        <v>1</v>
      </c>
      <c r="I30" s="73">
        <v>5.994212962962963E-2</v>
      </c>
      <c r="J30" s="8"/>
      <c r="K30" s="111">
        <v>1.0000000000000002</v>
      </c>
      <c r="L30" s="73">
        <v>8.7974537037037032E-2</v>
      </c>
      <c r="M30" s="8"/>
      <c r="N30" s="113">
        <v>1.0000000000000002</v>
      </c>
    </row>
    <row r="31" spans="2:14" s="3" customFormat="1" ht="66.75" customHeight="1" thickBot="1" x14ac:dyDescent="0.3">
      <c r="B31" s="146" t="s">
        <v>189</v>
      </c>
      <c r="C31" s="159"/>
      <c r="D31" s="159"/>
      <c r="E31" s="159"/>
      <c r="F31" s="159"/>
      <c r="G31" s="159"/>
      <c r="H31" s="160"/>
      <c r="I31" s="159"/>
      <c r="J31" s="159"/>
      <c r="K31" s="159"/>
      <c r="L31" s="159"/>
      <c r="M31" s="159"/>
      <c r="N31" s="160"/>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&amp;R27</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4" width="8.28515625" style="1" customWidth="1"/>
    <col min="15" max="16384" width="8.85546875" style="1"/>
  </cols>
  <sheetData>
    <row r="2" spans="2:14" ht="15.75" thickBot="1" x14ac:dyDescent="0.3"/>
    <row r="3" spans="2:14" x14ac:dyDescent="0.25">
      <c r="B3" s="149" t="s">
        <v>156</v>
      </c>
      <c r="C3" s="150"/>
      <c r="D3" s="150"/>
      <c r="E3" s="150"/>
      <c r="F3" s="150"/>
      <c r="G3" s="150"/>
      <c r="H3" s="151"/>
      <c r="I3" s="150"/>
      <c r="J3" s="150"/>
      <c r="K3" s="150"/>
      <c r="L3" s="150"/>
      <c r="M3" s="150"/>
      <c r="N3" s="151"/>
    </row>
    <row r="4" spans="2:14" x14ac:dyDescent="0.25">
      <c r="B4" s="161" t="s">
        <v>188</v>
      </c>
      <c r="C4" s="153"/>
      <c r="D4" s="153"/>
      <c r="E4" s="153"/>
      <c r="F4" s="153"/>
      <c r="G4" s="153"/>
      <c r="H4" s="155"/>
      <c r="I4" s="153"/>
      <c r="J4" s="153"/>
      <c r="K4" s="153"/>
      <c r="L4" s="153"/>
      <c r="M4" s="153"/>
      <c r="N4" s="155"/>
    </row>
    <row r="5" spans="2:14" x14ac:dyDescent="0.25">
      <c r="B5" s="119"/>
      <c r="C5" s="162" t="s">
        <v>7</v>
      </c>
      <c r="D5" s="163"/>
      <c r="E5" s="164"/>
      <c r="F5" s="152" t="s">
        <v>8</v>
      </c>
      <c r="G5" s="153"/>
      <c r="H5" s="154"/>
      <c r="I5" s="153" t="s">
        <v>9</v>
      </c>
      <c r="J5" s="153"/>
      <c r="K5" s="154"/>
      <c r="L5" s="152" t="s">
        <v>3</v>
      </c>
      <c r="M5" s="153"/>
      <c r="N5" s="155"/>
    </row>
    <row r="6" spans="2:14" x14ac:dyDescent="0.25">
      <c r="B6" s="77" t="s">
        <v>10</v>
      </c>
      <c r="C6" s="104" t="s">
        <v>4</v>
      </c>
      <c r="D6" s="78" t="s">
        <v>5</v>
      </c>
      <c r="E6" s="106" t="s">
        <v>5</v>
      </c>
      <c r="F6" s="104" t="s">
        <v>4</v>
      </c>
      <c r="G6" s="78" t="s">
        <v>5</v>
      </c>
      <c r="H6" s="106" t="s">
        <v>5</v>
      </c>
      <c r="I6" s="105" t="s">
        <v>4</v>
      </c>
      <c r="J6" s="78" t="s">
        <v>5</v>
      </c>
      <c r="K6" s="106" t="s">
        <v>5</v>
      </c>
      <c r="L6" s="104" t="s">
        <v>4</v>
      </c>
      <c r="M6" s="78" t="s">
        <v>5</v>
      </c>
      <c r="N6" s="107" t="s">
        <v>5</v>
      </c>
    </row>
    <row r="7" spans="2:14" x14ac:dyDescent="0.25">
      <c r="B7" s="110" t="s">
        <v>95</v>
      </c>
      <c r="C7" s="93">
        <v>0.13864583333333336</v>
      </c>
      <c r="D7" s="94">
        <v>0.14583282608166345</v>
      </c>
      <c r="E7" s="94">
        <v>0.13662180656934306</v>
      </c>
      <c r="F7" s="93"/>
      <c r="G7" s="94"/>
      <c r="H7" s="94"/>
      <c r="I7" s="93"/>
      <c r="J7" s="94"/>
      <c r="K7" s="94"/>
      <c r="L7" s="96">
        <v>0.13864583333333336</v>
      </c>
      <c r="M7" s="94">
        <v>0.14583282608166345</v>
      </c>
      <c r="N7" s="97">
        <v>0.13662180656934306</v>
      </c>
    </row>
    <row r="8" spans="2:14" x14ac:dyDescent="0.25">
      <c r="B8" s="110" t="s">
        <v>170</v>
      </c>
      <c r="C8" s="93">
        <v>9.7800925925925916E-2</v>
      </c>
      <c r="D8" s="94">
        <v>0.1028706386501424</v>
      </c>
      <c r="E8" s="94">
        <v>9.6373175182481716E-2</v>
      </c>
      <c r="F8" s="93"/>
      <c r="G8" s="94"/>
      <c r="H8" s="94"/>
      <c r="I8" s="93"/>
      <c r="J8" s="94"/>
      <c r="K8" s="94"/>
      <c r="L8" s="96">
        <v>9.7800925925925916E-2</v>
      </c>
      <c r="M8" s="94">
        <v>0.1028706386501424</v>
      </c>
      <c r="N8" s="97">
        <v>9.6373175182481716E-2</v>
      </c>
    </row>
    <row r="9" spans="2:14" x14ac:dyDescent="0.25">
      <c r="B9" s="110" t="s">
        <v>171</v>
      </c>
      <c r="C9" s="93">
        <v>0.22799768518518529</v>
      </c>
      <c r="D9" s="94">
        <v>0.23981641547563981</v>
      </c>
      <c r="E9" s="94">
        <v>0.22466925182481756</v>
      </c>
      <c r="F9" s="93"/>
      <c r="G9" s="94"/>
      <c r="H9" s="94"/>
      <c r="I9" s="93"/>
      <c r="J9" s="94"/>
      <c r="K9" s="94"/>
      <c r="L9" s="96">
        <v>0.22799768518518529</v>
      </c>
      <c r="M9" s="94">
        <v>0.23981641547563981</v>
      </c>
      <c r="N9" s="97">
        <v>0.22466925182481756</v>
      </c>
    </row>
    <row r="10" spans="2:14" x14ac:dyDescent="0.25">
      <c r="B10" s="110" t="s">
        <v>11</v>
      </c>
      <c r="C10" s="93">
        <v>0.27228009259259262</v>
      </c>
      <c r="D10" s="94">
        <v>0.28639429281001189</v>
      </c>
      <c r="E10" s="94">
        <v>0.26830520072992697</v>
      </c>
      <c r="F10" s="93"/>
      <c r="G10" s="94"/>
      <c r="H10" s="94"/>
      <c r="I10" s="93"/>
      <c r="J10" s="94"/>
      <c r="K10" s="94"/>
      <c r="L10" s="96">
        <v>0.27228009259259262</v>
      </c>
      <c r="M10" s="94">
        <v>0.28639429281001189</v>
      </c>
      <c r="N10" s="97">
        <v>0.26830520072992697</v>
      </c>
    </row>
    <row r="11" spans="2:14" x14ac:dyDescent="0.25">
      <c r="B11" s="110" t="s">
        <v>12</v>
      </c>
      <c r="C11" s="93">
        <v>7.0659722222222207E-2</v>
      </c>
      <c r="D11" s="94">
        <v>7.4322514669718259E-2</v>
      </c>
      <c r="E11" s="94">
        <v>6.9628193430656904E-2</v>
      </c>
      <c r="F11" s="93"/>
      <c r="G11" s="94"/>
      <c r="H11" s="94"/>
      <c r="I11" s="93"/>
      <c r="J11" s="94"/>
      <c r="K11" s="94"/>
      <c r="L11" s="96">
        <v>7.0659722222222207E-2</v>
      </c>
      <c r="M11" s="94">
        <v>7.4322514669718259E-2</v>
      </c>
      <c r="N11" s="97">
        <v>6.9628193430656904E-2</v>
      </c>
    </row>
    <row r="12" spans="2:14" x14ac:dyDescent="0.25">
      <c r="B12" s="110" t="s">
        <v>172</v>
      </c>
      <c r="C12" s="93">
        <v>4.7800925925925919E-3</v>
      </c>
      <c r="D12" s="94">
        <v>5.0278785517761902E-3</v>
      </c>
      <c r="E12" s="94">
        <v>4.7103102189781001E-3</v>
      </c>
      <c r="F12" s="93"/>
      <c r="G12" s="94"/>
      <c r="H12" s="94"/>
      <c r="I12" s="93"/>
      <c r="J12" s="94"/>
      <c r="K12" s="94"/>
      <c r="L12" s="96">
        <v>4.7800925925925919E-3</v>
      </c>
      <c r="M12" s="94">
        <v>5.0278785517761902E-3</v>
      </c>
      <c r="N12" s="97">
        <v>4.7103102189781001E-3</v>
      </c>
    </row>
    <row r="13" spans="2:14" x14ac:dyDescent="0.25">
      <c r="B13" s="110" t="s">
        <v>173</v>
      </c>
      <c r="C13" s="93">
        <v>7.1990740740740739E-3</v>
      </c>
      <c r="D13" s="94">
        <v>7.5722529278566368E-3</v>
      </c>
      <c r="E13" s="94">
        <v>7.0939781021897791E-3</v>
      </c>
      <c r="F13" s="95"/>
      <c r="G13" s="94"/>
      <c r="H13" s="94"/>
      <c r="I13" s="95"/>
      <c r="J13" s="94"/>
      <c r="K13" s="94"/>
      <c r="L13" s="96">
        <v>7.1990740740740739E-3</v>
      </c>
      <c r="M13" s="94">
        <v>7.5722529278566368E-3</v>
      </c>
      <c r="N13" s="97">
        <v>7.0939781021897791E-3</v>
      </c>
    </row>
    <row r="14" spans="2:14" x14ac:dyDescent="0.25">
      <c r="B14" s="110" t="s">
        <v>174</v>
      </c>
      <c r="C14" s="93">
        <v>3.9351851851851847E-4</v>
      </c>
      <c r="D14" s="94">
        <v>4.1391736261595758E-4</v>
      </c>
      <c r="E14" s="94">
        <v>3.8777372262773711E-4</v>
      </c>
      <c r="F14" s="95"/>
      <c r="G14" s="94"/>
      <c r="H14" s="94"/>
      <c r="I14" s="95"/>
      <c r="J14" s="94"/>
      <c r="K14" s="94"/>
      <c r="L14" s="96">
        <v>3.9351851851851847E-4</v>
      </c>
      <c r="M14" s="94">
        <v>4.1391736261595758E-4</v>
      </c>
      <c r="N14" s="97">
        <v>3.8777372262773711E-4</v>
      </c>
    </row>
    <row r="15" spans="2:14" x14ac:dyDescent="0.25">
      <c r="B15" s="110" t="s">
        <v>175</v>
      </c>
      <c r="C15" s="93">
        <v>2.7141203703703709E-2</v>
      </c>
      <c r="D15" s="94">
        <v>2.8548123980424143E-2</v>
      </c>
      <c r="E15" s="94">
        <v>2.6744981751824815E-2</v>
      </c>
      <c r="F15" s="93"/>
      <c r="G15" s="94"/>
      <c r="H15" s="94"/>
      <c r="I15" s="93"/>
      <c r="J15" s="94"/>
      <c r="K15" s="94"/>
      <c r="L15" s="96">
        <v>2.7141203703703709E-2</v>
      </c>
      <c r="M15" s="94">
        <v>2.8548123980424143E-2</v>
      </c>
      <c r="N15" s="97">
        <v>2.6744981751824815E-2</v>
      </c>
    </row>
    <row r="16" spans="2:14" x14ac:dyDescent="0.25">
      <c r="B16" s="110" t="s">
        <v>176</v>
      </c>
      <c r="C16" s="93">
        <v>6.168981481481481E-3</v>
      </c>
      <c r="D16" s="94">
        <v>6.4887633610089821E-3</v>
      </c>
      <c r="E16" s="94">
        <v>6.0789233576642315E-3</v>
      </c>
      <c r="F16" s="93"/>
      <c r="G16" s="94"/>
      <c r="H16" s="94"/>
      <c r="I16" s="93"/>
      <c r="J16" s="94"/>
      <c r="K16" s="94"/>
      <c r="L16" s="96">
        <v>6.168981481481481E-3</v>
      </c>
      <c r="M16" s="94">
        <v>6.4887633610089821E-3</v>
      </c>
      <c r="N16" s="97">
        <v>6.0789233576642315E-3</v>
      </c>
    </row>
    <row r="17" spans="2:14" x14ac:dyDescent="0.25">
      <c r="B17" s="110" t="s">
        <v>13</v>
      </c>
      <c r="C17" s="93">
        <v>1.5509259259259259E-3</v>
      </c>
      <c r="D17" s="94">
        <v>1.6313213703099507E-3</v>
      </c>
      <c r="E17" s="94">
        <v>1.5282846715328462E-3</v>
      </c>
      <c r="F17" s="93"/>
      <c r="G17" s="94"/>
      <c r="H17" s="94"/>
      <c r="I17" s="93"/>
      <c r="J17" s="94"/>
      <c r="K17" s="94"/>
      <c r="L17" s="96">
        <v>1.5509259259259259E-3</v>
      </c>
      <c r="M17" s="94">
        <v>1.6313213703099507E-3</v>
      </c>
      <c r="N17" s="97">
        <v>1.5282846715328462E-3</v>
      </c>
    </row>
    <row r="18" spans="2:14" x14ac:dyDescent="0.25">
      <c r="B18" s="110" t="s">
        <v>14</v>
      </c>
      <c r="C18" s="93">
        <v>9.6099537037037081E-2</v>
      </c>
      <c r="D18" s="94">
        <v>0.10108105475883229</v>
      </c>
      <c r="E18" s="94">
        <v>9.4696624087591261E-2</v>
      </c>
      <c r="F18" s="93"/>
      <c r="G18" s="94"/>
      <c r="H18" s="94"/>
      <c r="I18" s="93"/>
      <c r="J18" s="94"/>
      <c r="K18" s="94"/>
      <c r="L18" s="96">
        <v>9.6099537037037081E-2</v>
      </c>
      <c r="M18" s="94">
        <v>0.10108105475883229</v>
      </c>
      <c r="N18" s="97">
        <v>9.4696624087591261E-2</v>
      </c>
    </row>
    <row r="19" spans="2:14" s="2" customFormat="1" x14ac:dyDescent="0.25">
      <c r="B19" s="116" t="s">
        <v>3</v>
      </c>
      <c r="C19" s="9">
        <v>0.95071759259259281</v>
      </c>
      <c r="D19" s="111">
        <v>1.0000000000000002</v>
      </c>
      <c r="E19" s="6">
        <v>0.93683850364963495</v>
      </c>
      <c r="F19" s="9"/>
      <c r="G19" s="111"/>
      <c r="H19" s="6"/>
      <c r="I19" s="9"/>
      <c r="J19" s="111"/>
      <c r="K19" s="6"/>
      <c r="L19" s="9">
        <v>0.95071759259259281</v>
      </c>
      <c r="M19" s="111">
        <v>1.0000000000000002</v>
      </c>
      <c r="N19" s="7">
        <v>0.93683850364963495</v>
      </c>
    </row>
    <row r="20" spans="2:14" x14ac:dyDescent="0.25">
      <c r="B20" s="120"/>
      <c r="C20" s="32"/>
      <c r="D20" s="32"/>
      <c r="E20" s="32"/>
      <c r="F20" s="32"/>
      <c r="G20" s="32"/>
      <c r="H20" s="32"/>
      <c r="I20" s="32"/>
      <c r="J20" s="32"/>
      <c r="K20" s="32"/>
      <c r="L20" s="32"/>
      <c r="M20" s="32"/>
      <c r="N20" s="33"/>
    </row>
    <row r="21" spans="2:14" s="3" customFormat="1"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117" t="s">
        <v>16</v>
      </c>
      <c r="C22" s="93">
        <v>2.1400462962962961E-2</v>
      </c>
      <c r="D22" s="96"/>
      <c r="E22" s="94">
        <v>2.1088047445255467E-2</v>
      </c>
      <c r="F22" s="93"/>
      <c r="G22" s="96"/>
      <c r="H22" s="94"/>
      <c r="I22" s="93"/>
      <c r="J22" s="96"/>
      <c r="K22" s="94"/>
      <c r="L22" s="96">
        <v>2.1400462962962961E-2</v>
      </c>
      <c r="M22" s="96"/>
      <c r="N22" s="97">
        <v>2.1088047445255467E-2</v>
      </c>
    </row>
    <row r="23" spans="2:14" x14ac:dyDescent="0.25">
      <c r="B23" s="117" t="s">
        <v>17</v>
      </c>
      <c r="C23" s="93"/>
      <c r="D23" s="96"/>
      <c r="E23" s="94"/>
      <c r="F23" s="93"/>
      <c r="G23" s="96"/>
      <c r="H23" s="94"/>
      <c r="I23" s="93"/>
      <c r="J23" s="96"/>
      <c r="K23" s="94"/>
      <c r="L23" s="96"/>
      <c r="M23" s="96"/>
      <c r="N23" s="97"/>
    </row>
    <row r="24" spans="2:14" x14ac:dyDescent="0.25">
      <c r="B24" s="117" t="s">
        <v>18</v>
      </c>
      <c r="C24" s="93"/>
      <c r="D24" s="96"/>
      <c r="E24" s="94"/>
      <c r="F24" s="93"/>
      <c r="G24" s="96"/>
      <c r="H24" s="94"/>
      <c r="I24" s="93"/>
      <c r="J24" s="96"/>
      <c r="K24" s="94"/>
      <c r="L24" s="96"/>
      <c r="M24" s="96"/>
      <c r="N24" s="97"/>
    </row>
    <row r="25" spans="2:14" x14ac:dyDescent="0.25">
      <c r="B25" s="117" t="s">
        <v>19</v>
      </c>
      <c r="C25" s="93">
        <v>7.4074074074074081E-4</v>
      </c>
      <c r="D25" s="96"/>
      <c r="E25" s="94">
        <v>7.2992700729926992E-4</v>
      </c>
      <c r="F25" s="93"/>
      <c r="G25" s="96"/>
      <c r="H25" s="94"/>
      <c r="I25" s="93"/>
      <c r="J25" s="96"/>
      <c r="K25" s="94"/>
      <c r="L25" s="96">
        <v>7.4074074074074081E-4</v>
      </c>
      <c r="M25" s="96"/>
      <c r="N25" s="97">
        <v>7.2992700729926992E-4</v>
      </c>
    </row>
    <row r="26" spans="2:14" x14ac:dyDescent="0.25">
      <c r="B26" s="117" t="s">
        <v>20</v>
      </c>
      <c r="C26" s="93">
        <v>3.2708333333333325E-2</v>
      </c>
      <c r="D26" s="96"/>
      <c r="E26" s="94">
        <v>3.2230839416058379E-2</v>
      </c>
      <c r="F26" s="93"/>
      <c r="G26" s="96"/>
      <c r="H26" s="94"/>
      <c r="I26" s="93"/>
      <c r="J26" s="96"/>
      <c r="K26" s="94"/>
      <c r="L26" s="96">
        <v>3.2708333333333325E-2</v>
      </c>
      <c r="M26" s="96"/>
      <c r="N26" s="97">
        <v>3.2230839416058379E-2</v>
      </c>
    </row>
    <row r="27" spans="2:14" x14ac:dyDescent="0.25">
      <c r="B27" s="117" t="s">
        <v>21</v>
      </c>
      <c r="C27" s="93">
        <v>9.2476851851851869E-3</v>
      </c>
      <c r="D27" s="96"/>
      <c r="E27" s="94">
        <v>9.1126824817518246E-3</v>
      </c>
      <c r="F27" s="93"/>
      <c r="G27" s="96"/>
      <c r="H27" s="94"/>
      <c r="I27" s="93"/>
      <c r="J27" s="96"/>
      <c r="K27" s="94"/>
      <c r="L27" s="96">
        <v>9.2476851851851869E-3</v>
      </c>
      <c r="M27" s="96"/>
      <c r="N27" s="97">
        <v>9.1126824817518246E-3</v>
      </c>
    </row>
    <row r="28" spans="2:14" s="2" customFormat="1" x14ac:dyDescent="0.25">
      <c r="B28" s="116" t="s">
        <v>3</v>
      </c>
      <c r="C28" s="73">
        <v>6.4097222222222222E-2</v>
      </c>
      <c r="D28" s="92"/>
      <c r="E28" s="111">
        <v>6.3161496350364943E-2</v>
      </c>
      <c r="F28" s="73"/>
      <c r="G28" s="92"/>
      <c r="H28" s="111"/>
      <c r="I28" s="73"/>
      <c r="J28" s="92"/>
      <c r="K28" s="111"/>
      <c r="L28" s="73">
        <v>6.4097222222222222E-2</v>
      </c>
      <c r="M28" s="92"/>
      <c r="N28" s="113">
        <v>6.3161496350364943E-2</v>
      </c>
    </row>
    <row r="29" spans="2:14" x14ac:dyDescent="0.25">
      <c r="B29" s="120"/>
      <c r="C29" s="34"/>
      <c r="D29" s="34"/>
      <c r="E29" s="34"/>
      <c r="F29" s="34"/>
      <c r="G29" s="34"/>
      <c r="H29" s="34"/>
      <c r="I29" s="34"/>
      <c r="J29" s="34"/>
      <c r="K29" s="34"/>
      <c r="L29" s="34"/>
      <c r="M29" s="34"/>
      <c r="N29" s="35"/>
    </row>
    <row r="30" spans="2:14" s="2" customFormat="1" x14ac:dyDescent="0.25">
      <c r="B30" s="116" t="s">
        <v>6</v>
      </c>
      <c r="C30" s="73">
        <v>1.0148148148148151</v>
      </c>
      <c r="D30" s="8"/>
      <c r="E30" s="111">
        <v>0.99999999999999989</v>
      </c>
      <c r="F30" s="73"/>
      <c r="G30" s="8"/>
      <c r="H30" s="111"/>
      <c r="I30" s="73"/>
      <c r="J30" s="8"/>
      <c r="K30" s="111"/>
      <c r="L30" s="73">
        <v>1.0148148148148151</v>
      </c>
      <c r="M30" s="8"/>
      <c r="N30" s="113">
        <v>0.99999999999999989</v>
      </c>
    </row>
    <row r="31" spans="2:14" s="3" customFormat="1" ht="93" customHeight="1" thickBot="1" x14ac:dyDescent="0.3">
      <c r="B31" s="146" t="s">
        <v>190</v>
      </c>
      <c r="C31" s="159"/>
      <c r="D31" s="159"/>
      <c r="E31" s="159"/>
      <c r="F31" s="159"/>
      <c r="G31" s="159"/>
      <c r="H31" s="160"/>
      <c r="I31" s="159"/>
      <c r="J31" s="159"/>
      <c r="K31" s="159"/>
      <c r="L31" s="159"/>
      <c r="M31" s="159"/>
      <c r="N31" s="160"/>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5" orientation="landscape" r:id="rId1"/>
  <headerFooter>
    <oddHeader>&amp;R28</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B1"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22</v>
      </c>
      <c r="C3" s="150"/>
      <c r="D3" s="150"/>
      <c r="E3" s="150"/>
      <c r="F3" s="150"/>
      <c r="G3" s="150"/>
      <c r="H3" s="150"/>
      <c r="I3" s="150"/>
      <c r="J3" s="150"/>
      <c r="K3" s="151"/>
    </row>
    <row r="4" spans="2:11" x14ac:dyDescent="0.25">
      <c r="B4" s="161" t="s">
        <v>188</v>
      </c>
      <c r="C4" s="153"/>
      <c r="D4" s="153"/>
      <c r="E4" s="153"/>
      <c r="F4" s="153"/>
      <c r="G4" s="153"/>
      <c r="H4" s="153"/>
      <c r="I4" s="153"/>
      <c r="J4" s="153"/>
      <c r="K4" s="155"/>
    </row>
    <row r="5" spans="2:11" x14ac:dyDescent="0.25">
      <c r="B5" s="119"/>
      <c r="C5" s="152" t="s">
        <v>23</v>
      </c>
      <c r="D5" s="153"/>
      <c r="E5" s="154"/>
      <c r="F5" s="152" t="s">
        <v>24</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v>9.0717592592592516E-2</v>
      </c>
      <c r="G7" s="94">
        <v>0.23276118073290952</v>
      </c>
      <c r="H7" s="94">
        <v>0.21772827022972849</v>
      </c>
      <c r="I7" s="96">
        <v>9.0717592592592516E-2</v>
      </c>
      <c r="J7" s="94">
        <v>0.22965806205865968</v>
      </c>
      <c r="K7" s="97">
        <v>0.21501069841444001</v>
      </c>
    </row>
    <row r="8" spans="2:11" x14ac:dyDescent="0.25">
      <c r="B8" s="110" t="s">
        <v>170</v>
      </c>
      <c r="C8" s="93"/>
      <c r="D8" s="94"/>
      <c r="E8" s="94"/>
      <c r="F8" s="93">
        <v>7.9247685185185199E-2</v>
      </c>
      <c r="G8" s="94">
        <v>0.20333194749658498</v>
      </c>
      <c r="H8" s="94">
        <v>0.19019972777021593</v>
      </c>
      <c r="I8" s="96">
        <v>7.9247685185185199E-2</v>
      </c>
      <c r="J8" s="94">
        <v>0.20062117260980408</v>
      </c>
      <c r="K8" s="97">
        <v>0.18782575300378568</v>
      </c>
    </row>
    <row r="9" spans="2:11" x14ac:dyDescent="0.25">
      <c r="B9" s="110" t="s">
        <v>171</v>
      </c>
      <c r="C9" s="93"/>
      <c r="D9" s="94"/>
      <c r="E9" s="94"/>
      <c r="F9" s="93">
        <v>4.1412037037037039E-2</v>
      </c>
      <c r="G9" s="94">
        <v>0.10625408326899094</v>
      </c>
      <c r="H9" s="94">
        <v>9.9391649768049151E-2</v>
      </c>
      <c r="I9" s="96">
        <v>4.1412037037037039E-2</v>
      </c>
      <c r="J9" s="94">
        <v>0.10483752820182253</v>
      </c>
      <c r="K9" s="97">
        <v>9.8151094530092756E-2</v>
      </c>
    </row>
    <row r="10" spans="2:11" x14ac:dyDescent="0.25">
      <c r="B10" s="110" t="s">
        <v>11</v>
      </c>
      <c r="C10" s="93"/>
      <c r="D10" s="94"/>
      <c r="E10" s="94"/>
      <c r="F10" s="93">
        <v>7.2939814814814791E-2</v>
      </c>
      <c r="G10" s="94">
        <v>0.18714735404169389</v>
      </c>
      <c r="H10" s="94">
        <v>0.17506041834495401</v>
      </c>
      <c r="I10" s="96">
        <v>7.2939814814814791E-2</v>
      </c>
      <c r="J10" s="94">
        <v>0.18465234844267339</v>
      </c>
      <c r="K10" s="97">
        <v>0.1728754046195205</v>
      </c>
    </row>
    <row r="11" spans="2:11" x14ac:dyDescent="0.25">
      <c r="B11" s="110" t="s">
        <v>12</v>
      </c>
      <c r="C11" s="93">
        <v>5.2662037037037035E-3</v>
      </c>
      <c r="D11" s="94">
        <v>1</v>
      </c>
      <c r="E11" s="94">
        <v>1</v>
      </c>
      <c r="F11" s="93">
        <v>1.2534722222222225E-2</v>
      </c>
      <c r="G11" s="94">
        <v>3.2161311397517385E-2</v>
      </c>
      <c r="H11" s="94">
        <v>3.0084169004694589E-2</v>
      </c>
      <c r="I11" s="96">
        <v>1.7800925925925928E-2</v>
      </c>
      <c r="J11" s="94">
        <v>4.5064314805590575E-2</v>
      </c>
      <c r="K11" s="97">
        <v>4.2190157458715113E-2</v>
      </c>
    </row>
    <row r="12" spans="2:11" x14ac:dyDescent="0.25">
      <c r="B12" s="110" t="s">
        <v>172</v>
      </c>
      <c r="C12" s="93"/>
      <c r="D12" s="94"/>
      <c r="E12" s="94"/>
      <c r="F12" s="93"/>
      <c r="G12" s="94"/>
      <c r="H12" s="94"/>
      <c r="I12" s="96"/>
      <c r="J12" s="94"/>
      <c r="K12" s="97"/>
    </row>
    <row r="13" spans="2:11" x14ac:dyDescent="0.25">
      <c r="B13" s="110" t="s">
        <v>173</v>
      </c>
      <c r="C13" s="95"/>
      <c r="D13" s="94"/>
      <c r="E13" s="94"/>
      <c r="F13" s="95">
        <v>3.472222222222222E-3</v>
      </c>
      <c r="G13" s="94">
        <v>8.9089505256280833E-3</v>
      </c>
      <c r="H13" s="94">
        <v>8.3335648212450372E-3</v>
      </c>
      <c r="I13" s="96">
        <v>3.472222222222222E-3</v>
      </c>
      <c r="J13" s="94">
        <v>8.7901784406223468E-3</v>
      </c>
      <c r="K13" s="97">
        <v>8.2295495693202412E-3</v>
      </c>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c r="D16" s="94"/>
      <c r="E16" s="94"/>
      <c r="F16" s="93">
        <v>1.9675925925925928E-3</v>
      </c>
      <c r="G16" s="94">
        <v>5.0484052978559141E-3</v>
      </c>
      <c r="H16" s="94">
        <v>4.7223533987055212E-3</v>
      </c>
      <c r="I16" s="96">
        <v>1.9675925925925928E-3</v>
      </c>
      <c r="J16" s="94">
        <v>4.9811011163526644E-3</v>
      </c>
      <c r="K16" s="97">
        <v>4.6634114226148044E-3</v>
      </c>
    </row>
    <row r="17" spans="2:14" x14ac:dyDescent="0.25">
      <c r="B17" s="110" t="s">
        <v>13</v>
      </c>
      <c r="C17" s="93"/>
      <c r="D17" s="94"/>
      <c r="E17" s="94"/>
      <c r="F17" s="93"/>
      <c r="G17" s="94"/>
      <c r="H17" s="94"/>
      <c r="I17" s="96"/>
      <c r="J17" s="94"/>
      <c r="K17" s="97"/>
    </row>
    <row r="18" spans="2:14" x14ac:dyDescent="0.25">
      <c r="B18" s="110" t="s">
        <v>14</v>
      </c>
      <c r="C18" s="93"/>
      <c r="D18" s="94"/>
      <c r="E18" s="94"/>
      <c r="F18" s="93">
        <v>8.7453703703703686E-2</v>
      </c>
      <c r="G18" s="94">
        <v>0.22438676723881928</v>
      </c>
      <c r="H18" s="94">
        <v>0.2098947192977583</v>
      </c>
      <c r="I18" s="96">
        <v>8.7453703703703686E-2</v>
      </c>
      <c r="J18" s="94">
        <v>0.22139529432447483</v>
      </c>
      <c r="K18" s="97">
        <v>0.20727492181927912</v>
      </c>
    </row>
    <row r="19" spans="2:14" s="2" customFormat="1" x14ac:dyDescent="0.25">
      <c r="B19" s="116" t="s">
        <v>3</v>
      </c>
      <c r="C19" s="9">
        <v>5.2662037037037035E-3</v>
      </c>
      <c r="D19" s="111">
        <v>1</v>
      </c>
      <c r="E19" s="6">
        <v>1</v>
      </c>
      <c r="F19" s="9">
        <v>0.38974537037037027</v>
      </c>
      <c r="G19" s="111">
        <v>1.0000000000000002</v>
      </c>
      <c r="H19" s="6">
        <v>0.93541487263535095</v>
      </c>
      <c r="I19" s="9">
        <v>0.39501157407407395</v>
      </c>
      <c r="J19" s="111">
        <v>1.0000000000000002</v>
      </c>
      <c r="K19" s="7">
        <v>0.93622099083776811</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v>1.1446759259259257E-2</v>
      </c>
      <c r="G22" s="96"/>
      <c r="H22" s="94">
        <v>2.7472985360704468E-2</v>
      </c>
      <c r="I22" s="96">
        <v>1.1446759259259257E-2</v>
      </c>
      <c r="J22" s="96"/>
      <c r="K22" s="97">
        <v>2.7130081746859061E-2</v>
      </c>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v>4.8611111111111115E-4</v>
      </c>
      <c r="G25" s="96"/>
      <c r="H25" s="94">
        <v>1.1666990749743052E-3</v>
      </c>
      <c r="I25" s="96">
        <v>4.8611111111111115E-4</v>
      </c>
      <c r="J25" s="96"/>
      <c r="K25" s="97">
        <v>1.1521369397048339E-3</v>
      </c>
    </row>
    <row r="26" spans="2:14" x14ac:dyDescent="0.25">
      <c r="B26" s="117" t="s">
        <v>20</v>
      </c>
      <c r="C26" s="93"/>
      <c r="D26" s="96"/>
      <c r="E26" s="94"/>
      <c r="F26" s="93">
        <v>1.4293981481481482E-2</v>
      </c>
      <c r="G26" s="96"/>
      <c r="H26" s="94">
        <v>3.4306508514125401E-2</v>
      </c>
      <c r="I26" s="96">
        <v>1.4293981481481482E-2</v>
      </c>
      <c r="J26" s="96"/>
      <c r="K26" s="97">
        <v>3.3878312393701662E-2</v>
      </c>
    </row>
    <row r="27" spans="2:14" x14ac:dyDescent="0.25">
      <c r="B27" s="117" t="s">
        <v>21</v>
      </c>
      <c r="C27" s="93"/>
      <c r="D27" s="96"/>
      <c r="E27" s="94"/>
      <c r="F27" s="93">
        <v>6.8287037037037036E-4</v>
      </c>
      <c r="G27" s="96"/>
      <c r="H27" s="94">
        <v>1.6389344148448571E-3</v>
      </c>
      <c r="I27" s="96">
        <v>6.8287037037037036E-4</v>
      </c>
      <c r="J27" s="96"/>
      <c r="K27" s="97">
        <v>1.6184780819663142E-3</v>
      </c>
    </row>
    <row r="28" spans="2:14" s="2" customFormat="1" x14ac:dyDescent="0.25">
      <c r="B28" s="116" t="s">
        <v>3</v>
      </c>
      <c r="C28" s="73"/>
      <c r="D28" s="92"/>
      <c r="E28" s="111"/>
      <c r="F28" s="73">
        <v>2.690972222222222E-2</v>
      </c>
      <c r="G28" s="92"/>
      <c r="H28" s="111">
        <v>6.4585127364649039E-2</v>
      </c>
      <c r="I28" s="73">
        <v>2.690972222222222E-2</v>
      </c>
      <c r="J28" s="92"/>
      <c r="K28" s="113">
        <v>6.3779009162231864E-2</v>
      </c>
      <c r="L28" s="1"/>
      <c r="M28" s="1"/>
      <c r="N28" s="1"/>
    </row>
    <row r="29" spans="2:14" x14ac:dyDescent="0.25">
      <c r="B29" s="4"/>
      <c r="C29" s="34"/>
      <c r="D29" s="34"/>
      <c r="E29" s="34"/>
      <c r="F29" s="34"/>
      <c r="G29" s="34"/>
      <c r="H29" s="34"/>
      <c r="I29" s="34"/>
      <c r="J29" s="34"/>
      <c r="K29" s="35"/>
    </row>
    <row r="30" spans="2:14" s="2" customFormat="1" x14ac:dyDescent="0.25">
      <c r="B30" s="116" t="s">
        <v>6</v>
      </c>
      <c r="C30" s="73">
        <v>5.2662037037037035E-3</v>
      </c>
      <c r="D30" s="8"/>
      <c r="E30" s="111">
        <v>1</v>
      </c>
      <c r="F30" s="73">
        <v>0.41665509259259248</v>
      </c>
      <c r="G30" s="8"/>
      <c r="H30" s="111">
        <v>1</v>
      </c>
      <c r="I30" s="73">
        <v>0.42192129629629616</v>
      </c>
      <c r="J30" s="8"/>
      <c r="K30" s="113">
        <v>1</v>
      </c>
      <c r="L30" s="1"/>
      <c r="M30" s="1"/>
      <c r="N30" s="1"/>
    </row>
    <row r="31" spans="2:14" ht="66" customHeight="1" thickBot="1" x14ac:dyDescent="0.3">
      <c r="B31" s="165" t="s">
        <v>191</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&amp;R29</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110</v>
      </c>
      <c r="C3" s="150"/>
      <c r="D3" s="150"/>
      <c r="E3" s="150"/>
      <c r="F3" s="150"/>
      <c r="G3" s="150"/>
      <c r="H3" s="150"/>
      <c r="I3" s="150"/>
      <c r="J3" s="150"/>
      <c r="K3" s="151"/>
    </row>
    <row r="4" spans="2:11" x14ac:dyDescent="0.25">
      <c r="B4" s="161" t="s">
        <v>188</v>
      </c>
      <c r="C4" s="153"/>
      <c r="D4" s="153"/>
      <c r="E4" s="153"/>
      <c r="F4" s="153"/>
      <c r="G4" s="153"/>
      <c r="H4" s="153"/>
      <c r="I4" s="153"/>
      <c r="J4" s="153"/>
      <c r="K4" s="155"/>
    </row>
    <row r="5" spans="2:11" x14ac:dyDescent="0.25">
      <c r="B5" s="119"/>
      <c r="C5" s="152" t="s">
        <v>30</v>
      </c>
      <c r="D5" s="153"/>
      <c r="E5" s="154"/>
      <c r="F5" s="152" t="s">
        <v>31</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170</v>
      </c>
      <c r="C8" s="93"/>
      <c r="D8" s="94"/>
      <c r="E8" s="94"/>
      <c r="F8" s="93"/>
      <c r="G8" s="94"/>
      <c r="H8" s="94"/>
      <c r="I8" s="96"/>
      <c r="J8" s="94"/>
      <c r="K8" s="97"/>
    </row>
    <row r="9" spans="2:11" x14ac:dyDescent="0.25">
      <c r="B9" s="110" t="s">
        <v>171</v>
      </c>
      <c r="C9" s="93">
        <v>6.4814814814814813E-4</v>
      </c>
      <c r="D9" s="94">
        <v>1</v>
      </c>
      <c r="E9" s="94">
        <v>1</v>
      </c>
      <c r="F9" s="93"/>
      <c r="G9" s="94"/>
      <c r="H9" s="94"/>
      <c r="I9" s="96">
        <v>6.4814814814814813E-4</v>
      </c>
      <c r="J9" s="94">
        <v>1</v>
      </c>
      <c r="K9" s="97">
        <v>1</v>
      </c>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v>6.4814814814814813E-4</v>
      </c>
      <c r="D19" s="111">
        <v>1</v>
      </c>
      <c r="E19" s="6">
        <v>1</v>
      </c>
      <c r="F19" s="9"/>
      <c r="G19" s="111"/>
      <c r="H19" s="6"/>
      <c r="I19" s="9">
        <v>6.4814814814814813E-4</v>
      </c>
      <c r="J19" s="111">
        <v>1</v>
      </c>
      <c r="K19" s="7">
        <v>1</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v>6.4814814814814813E-4</v>
      </c>
      <c r="D30" s="8"/>
      <c r="E30" s="111">
        <v>1</v>
      </c>
      <c r="F30" s="73"/>
      <c r="G30" s="8"/>
      <c r="H30" s="111"/>
      <c r="I30" s="73">
        <v>6.4814814814814813E-4</v>
      </c>
      <c r="J30" s="8"/>
      <c r="K30" s="113">
        <v>1</v>
      </c>
      <c r="L30" s="1"/>
      <c r="M30" s="1"/>
      <c r="N30" s="1"/>
    </row>
    <row r="31" spans="2:14" ht="66" customHeight="1" thickBot="1" x14ac:dyDescent="0.3">
      <c r="B31" s="165" t="s">
        <v>192</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&amp;R30</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111</v>
      </c>
      <c r="C3" s="150"/>
      <c r="D3" s="150"/>
      <c r="E3" s="150"/>
      <c r="F3" s="150"/>
      <c r="G3" s="150"/>
      <c r="H3" s="150"/>
      <c r="I3" s="150"/>
      <c r="J3" s="150"/>
      <c r="K3" s="151"/>
    </row>
    <row r="4" spans="2:11" x14ac:dyDescent="0.25">
      <c r="B4" s="161" t="s">
        <v>188</v>
      </c>
      <c r="C4" s="153"/>
      <c r="D4" s="153"/>
      <c r="E4" s="153"/>
      <c r="F4" s="153"/>
      <c r="G4" s="153"/>
      <c r="H4" s="153"/>
      <c r="I4" s="153"/>
      <c r="J4" s="153"/>
      <c r="K4" s="155"/>
    </row>
    <row r="5" spans="2:11" x14ac:dyDescent="0.25">
      <c r="B5" s="119"/>
      <c r="C5" s="152" t="s">
        <v>38</v>
      </c>
      <c r="D5" s="153"/>
      <c r="E5" s="154"/>
      <c r="F5" s="152" t="s">
        <v>39</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v>2.6620370370370372E-4</v>
      </c>
      <c r="D7" s="94">
        <v>1</v>
      </c>
      <c r="E7" s="94">
        <v>1</v>
      </c>
      <c r="F7" s="93"/>
      <c r="G7" s="94"/>
      <c r="H7" s="94"/>
      <c r="I7" s="96">
        <v>2.6620370370370372E-4</v>
      </c>
      <c r="J7" s="94">
        <v>1</v>
      </c>
      <c r="K7" s="97">
        <v>1</v>
      </c>
    </row>
    <row r="8" spans="2:11" x14ac:dyDescent="0.25">
      <c r="B8" s="110" t="s">
        <v>170</v>
      </c>
      <c r="C8" s="93"/>
      <c r="D8" s="94"/>
      <c r="E8" s="94"/>
      <c r="F8" s="93"/>
      <c r="G8" s="94"/>
      <c r="H8" s="94"/>
      <c r="I8" s="96"/>
      <c r="J8" s="94"/>
      <c r="K8" s="97"/>
    </row>
    <row r="9" spans="2:11" x14ac:dyDescent="0.25">
      <c r="B9" s="110" t="s">
        <v>171</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v>2.6620370370370372E-4</v>
      </c>
      <c r="D19" s="111">
        <v>1</v>
      </c>
      <c r="E19" s="6">
        <v>1</v>
      </c>
      <c r="F19" s="9"/>
      <c r="G19" s="111"/>
      <c r="H19" s="6"/>
      <c r="I19" s="9">
        <v>2.6620370370370372E-4</v>
      </c>
      <c r="J19" s="111">
        <v>1</v>
      </c>
      <c r="K19" s="7">
        <v>1</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v>2.6620370370370372E-4</v>
      </c>
      <c r="D30" s="8"/>
      <c r="E30" s="111">
        <v>1</v>
      </c>
      <c r="F30" s="73"/>
      <c r="G30" s="8"/>
      <c r="H30" s="111"/>
      <c r="I30" s="73">
        <v>2.6620370370370372E-4</v>
      </c>
      <c r="J30" s="8"/>
      <c r="K30" s="113">
        <v>1</v>
      </c>
      <c r="L30" s="1"/>
      <c r="M30" s="1"/>
      <c r="N30" s="1"/>
    </row>
    <row r="31" spans="2:14" ht="66" customHeight="1" thickBot="1" x14ac:dyDescent="0.3">
      <c r="B31" s="165" t="s">
        <v>193</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169</v>
      </c>
      <c r="C3" s="150"/>
      <c r="D3" s="150"/>
      <c r="E3" s="150"/>
      <c r="F3" s="150"/>
      <c r="G3" s="150"/>
      <c r="H3" s="150"/>
      <c r="I3" s="150"/>
      <c r="J3" s="150"/>
      <c r="K3" s="151"/>
    </row>
    <row r="4" spans="2:11" x14ac:dyDescent="0.25">
      <c r="B4" s="161" t="s">
        <v>188</v>
      </c>
      <c r="C4" s="153"/>
      <c r="D4" s="153"/>
      <c r="E4" s="153"/>
      <c r="F4" s="153"/>
      <c r="G4" s="153"/>
      <c r="H4" s="153"/>
      <c r="I4" s="153"/>
      <c r="J4" s="153"/>
      <c r="K4" s="155"/>
    </row>
    <row r="5" spans="2:11" x14ac:dyDescent="0.25">
      <c r="B5" s="119"/>
      <c r="C5" s="152" t="s">
        <v>44</v>
      </c>
      <c r="D5" s="153"/>
      <c r="E5" s="154"/>
      <c r="F5" s="152" t="s">
        <v>168</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v>1.8518518518518518E-4</v>
      </c>
      <c r="D7" s="94">
        <f>C7/C$30</f>
        <v>1</v>
      </c>
      <c r="E7" s="94">
        <f>C7/C$30</f>
        <v>1</v>
      </c>
      <c r="F7" s="93">
        <v>3.712962962962963E-2</v>
      </c>
      <c r="G7" s="94">
        <f>F7/F$30</f>
        <v>0.31270104298664586</v>
      </c>
      <c r="H7" s="94">
        <f>F7/F$30</f>
        <v>0.31270104298664586</v>
      </c>
      <c r="I7" s="96">
        <f>C7+F7</f>
        <v>3.7314814814814815E-2</v>
      </c>
      <c r="J7" s="94">
        <f t="shared" ref="J7:J18" si="0">I7/I$30</f>
        <v>0.31377128953771288</v>
      </c>
      <c r="K7" s="97">
        <f>I7/I$30</f>
        <v>0.31377128953771288</v>
      </c>
    </row>
    <row r="8" spans="2:11" x14ac:dyDescent="0.25">
      <c r="B8" s="110" t="s">
        <v>170</v>
      </c>
      <c r="C8" s="93"/>
      <c r="D8" s="94"/>
      <c r="E8" s="94"/>
      <c r="F8" s="93">
        <v>2.0706018518518523E-2</v>
      </c>
      <c r="G8" s="94">
        <f t="shared" ref="G8:G18" si="1">F8/F$30</f>
        <v>0.17438346817428602</v>
      </c>
      <c r="H8" s="94">
        <f t="shared" ref="H8:H18" si="2">F8/F$30</f>
        <v>0.17438346817428602</v>
      </c>
      <c r="I8" s="96">
        <f t="shared" ref="I8:I18" si="3">C8+F8</f>
        <v>2.0706018518518523E-2</v>
      </c>
      <c r="J8" s="94">
        <f t="shared" si="0"/>
        <v>0.17411192214111926</v>
      </c>
      <c r="K8" s="97">
        <f t="shared" ref="K8:K18" si="4">I8/I$30</f>
        <v>0.17411192214111926</v>
      </c>
    </row>
    <row r="9" spans="2:11" x14ac:dyDescent="0.25">
      <c r="B9" s="110" t="s">
        <v>171</v>
      </c>
      <c r="C9" s="93"/>
      <c r="D9" s="94"/>
      <c r="E9" s="94"/>
      <c r="F9" s="93">
        <v>2.5208333333333333E-2</v>
      </c>
      <c r="G9" s="94">
        <f t="shared" si="1"/>
        <v>0.21230139389804073</v>
      </c>
      <c r="H9" s="94">
        <f t="shared" si="2"/>
        <v>0.21230139389804073</v>
      </c>
      <c r="I9" s="96">
        <f t="shared" si="3"/>
        <v>2.5208333333333333E-2</v>
      </c>
      <c r="J9" s="94">
        <f t="shared" si="0"/>
        <v>0.21197080291970802</v>
      </c>
      <c r="K9" s="97">
        <f t="shared" si="4"/>
        <v>0.21197080291970802</v>
      </c>
    </row>
    <row r="10" spans="2:11" x14ac:dyDescent="0.25">
      <c r="B10" s="110" t="s">
        <v>11</v>
      </c>
      <c r="C10" s="93"/>
      <c r="D10" s="94"/>
      <c r="E10" s="94"/>
      <c r="F10" s="93">
        <v>7.037037037037037E-3</v>
      </c>
      <c r="G10" s="94">
        <f t="shared" si="1"/>
        <v>5.9265035578516423E-2</v>
      </c>
      <c r="H10" s="94">
        <f t="shared" si="2"/>
        <v>5.9265035578516423E-2</v>
      </c>
      <c r="I10" s="96">
        <f t="shared" si="3"/>
        <v>7.037037037037037E-3</v>
      </c>
      <c r="J10" s="94">
        <f t="shared" si="0"/>
        <v>5.9172749391727487E-2</v>
      </c>
      <c r="K10" s="97">
        <f t="shared" si="4"/>
        <v>5.9172749391727487E-2</v>
      </c>
    </row>
    <row r="11" spans="2:11" x14ac:dyDescent="0.25">
      <c r="B11" s="110" t="s">
        <v>12</v>
      </c>
      <c r="C11" s="93"/>
      <c r="D11" s="94"/>
      <c r="E11" s="94"/>
      <c r="F11" s="93"/>
      <c r="G11" s="94"/>
      <c r="H11" s="94"/>
      <c r="I11" s="96"/>
      <c r="J11" s="94"/>
      <c r="K11" s="97"/>
    </row>
    <row r="12" spans="2:11" x14ac:dyDescent="0.25">
      <c r="B12" s="110" t="s">
        <v>172</v>
      </c>
      <c r="C12" s="93"/>
      <c r="D12" s="94"/>
      <c r="E12" s="94"/>
      <c r="F12" s="93">
        <v>1.6145833333333335E-2</v>
      </c>
      <c r="G12" s="94">
        <f t="shared" si="1"/>
        <v>0.13597816551320793</v>
      </c>
      <c r="H12" s="94">
        <f t="shared" si="2"/>
        <v>0.13597816551320793</v>
      </c>
      <c r="I12" s="96">
        <f t="shared" si="3"/>
        <v>1.6145833333333335E-2</v>
      </c>
      <c r="J12" s="94">
        <f t="shared" si="0"/>
        <v>0.13576642335766423</v>
      </c>
      <c r="K12" s="97">
        <f t="shared" si="4"/>
        <v>0.13576642335766423</v>
      </c>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v>1.2511574074074074E-2</v>
      </c>
      <c r="G18" s="94">
        <f t="shared" si="1"/>
        <v>0.10537089384930305</v>
      </c>
      <c r="H18" s="94">
        <f t="shared" si="2"/>
        <v>0.10537089384930305</v>
      </c>
      <c r="I18" s="96">
        <f t="shared" si="3"/>
        <v>1.2511574074074074E-2</v>
      </c>
      <c r="J18" s="94">
        <f t="shared" si="0"/>
        <v>0.10520681265206812</v>
      </c>
      <c r="K18" s="97">
        <f t="shared" si="4"/>
        <v>0.10520681265206812</v>
      </c>
    </row>
    <row r="19" spans="2:14" s="2" customFormat="1" x14ac:dyDescent="0.25">
      <c r="B19" s="116" t="s">
        <v>3</v>
      </c>
      <c r="C19" s="9">
        <f t="shared" ref="C19:I19" si="5">SUM(C7:C18)</f>
        <v>1.8518518518518518E-4</v>
      </c>
      <c r="D19" s="111">
        <f t="shared" si="5"/>
        <v>1</v>
      </c>
      <c r="E19" s="6">
        <f t="shared" si="5"/>
        <v>1</v>
      </c>
      <c r="F19" s="9">
        <f t="shared" si="5"/>
        <v>0.11873842592592593</v>
      </c>
      <c r="G19" s="111">
        <f t="shared" si="5"/>
        <v>1</v>
      </c>
      <c r="H19" s="6">
        <f t="shared" si="5"/>
        <v>1</v>
      </c>
      <c r="I19" s="9">
        <f t="shared" si="5"/>
        <v>0.11892361111111112</v>
      </c>
      <c r="J19" s="111">
        <v>1</v>
      </c>
      <c r="K19" s="7">
        <v>1</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f>C19</f>
        <v>1.8518518518518518E-4</v>
      </c>
      <c r="D30" s="8"/>
      <c r="E30" s="111">
        <v>1</v>
      </c>
      <c r="F30" s="73">
        <f>F19</f>
        <v>0.11873842592592593</v>
      </c>
      <c r="G30" s="8"/>
      <c r="H30" s="111">
        <v>1</v>
      </c>
      <c r="I30" s="73">
        <f>I19</f>
        <v>0.11892361111111112</v>
      </c>
      <c r="J30" s="8"/>
      <c r="K30" s="113">
        <v>1</v>
      </c>
      <c r="L30" s="1"/>
      <c r="M30" s="1"/>
      <c r="N30" s="1"/>
    </row>
    <row r="31" spans="2:14" ht="66" customHeight="1" thickBot="1" x14ac:dyDescent="0.3">
      <c r="B31" s="165" t="s">
        <v>194</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6"/>
  <sheetViews>
    <sheetView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14" width="8.85546875" style="1" customWidth="1"/>
    <col min="15" max="16384" width="8.85546875" style="1"/>
  </cols>
  <sheetData>
    <row r="1" spans="2:14" s="31" customFormat="1" x14ac:dyDescent="0.25"/>
    <row r="2" spans="2:14" s="31" customFormat="1" ht="15.75" thickBot="1" x14ac:dyDescent="0.3"/>
    <row r="3" spans="2:14" s="31" customFormat="1" x14ac:dyDescent="0.25">
      <c r="B3" s="135" t="s">
        <v>57</v>
      </c>
      <c r="C3" s="136"/>
      <c r="D3" s="136"/>
      <c r="E3" s="136"/>
      <c r="F3" s="136"/>
      <c r="G3" s="136"/>
      <c r="H3" s="137"/>
      <c r="I3" s="136"/>
      <c r="J3" s="136"/>
      <c r="K3" s="136"/>
      <c r="L3" s="136"/>
      <c r="M3" s="136"/>
      <c r="N3" s="137"/>
    </row>
    <row r="4" spans="2:14" s="31" customFormat="1" x14ac:dyDescent="0.25">
      <c r="B4" s="138" t="s">
        <v>188</v>
      </c>
      <c r="C4" s="139"/>
      <c r="D4" s="139"/>
      <c r="E4" s="139"/>
      <c r="F4" s="139"/>
      <c r="G4" s="139"/>
      <c r="H4" s="140"/>
      <c r="I4" s="139"/>
      <c r="J4" s="139"/>
      <c r="K4" s="139"/>
      <c r="L4" s="139"/>
      <c r="M4" s="139"/>
      <c r="N4" s="140"/>
    </row>
    <row r="5" spans="2:14" s="31" customFormat="1" x14ac:dyDescent="0.25">
      <c r="B5" s="109"/>
      <c r="C5" s="141" t="s">
        <v>0</v>
      </c>
      <c r="D5" s="139"/>
      <c r="E5" s="142"/>
      <c r="F5" s="141" t="s">
        <v>1</v>
      </c>
      <c r="G5" s="139"/>
      <c r="H5" s="142"/>
      <c r="I5" s="139" t="s">
        <v>2</v>
      </c>
      <c r="J5" s="139"/>
      <c r="K5" s="142"/>
      <c r="L5" s="141" t="s">
        <v>3</v>
      </c>
      <c r="M5" s="139"/>
      <c r="N5" s="140"/>
    </row>
    <row r="6" spans="2:14" s="31" customFormat="1"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s="31" customFormat="1" x14ac:dyDescent="0.25">
      <c r="B7" s="110" t="s">
        <v>95</v>
      </c>
      <c r="C7" s="93">
        <v>0.26247685185185282</v>
      </c>
      <c r="D7" s="94">
        <v>0.38200960161711506</v>
      </c>
      <c r="E7" s="94">
        <v>0.29553273561301147</v>
      </c>
      <c r="F7" s="93">
        <v>6.8182870370370408E-2</v>
      </c>
      <c r="G7" s="94">
        <v>0.34953126854159267</v>
      </c>
      <c r="H7" s="94">
        <v>0.26081374241820532</v>
      </c>
      <c r="I7" s="93">
        <v>6.0995370370370325E-2</v>
      </c>
      <c r="J7" s="94">
        <v>0.3339670468948035</v>
      </c>
      <c r="K7" s="94">
        <v>0.24998814098002933</v>
      </c>
      <c r="L7" s="96">
        <v>0.39165509259259357</v>
      </c>
      <c r="M7" s="94">
        <v>0.36781921542625512</v>
      </c>
      <c r="N7" s="97">
        <v>0.28104548021660453</v>
      </c>
    </row>
    <row r="8" spans="2:14" s="31" customFormat="1" x14ac:dyDescent="0.25">
      <c r="B8" s="110" t="s">
        <v>170</v>
      </c>
      <c r="C8" s="93">
        <v>0.19556712962962983</v>
      </c>
      <c r="D8" s="94">
        <v>0.28462899014570842</v>
      </c>
      <c r="E8" s="94">
        <v>0.22019651793160955</v>
      </c>
      <c r="F8" s="93">
        <v>4.2083333333333341E-2</v>
      </c>
      <c r="G8" s="94">
        <v>0.21573513705945177</v>
      </c>
      <c r="H8" s="94">
        <v>0.16097755345995488</v>
      </c>
      <c r="I8" s="93">
        <v>4.1203703703703701E-2</v>
      </c>
      <c r="J8" s="94">
        <v>0.22560202788339684</v>
      </c>
      <c r="K8" s="94">
        <v>0.16887244438119639</v>
      </c>
      <c r="L8" s="96">
        <v>0.27885416666666685</v>
      </c>
      <c r="M8" s="94">
        <v>0.26188328134001443</v>
      </c>
      <c r="N8" s="97">
        <v>0.20010132553735752</v>
      </c>
    </row>
    <row r="9" spans="2:14" s="31" customFormat="1" x14ac:dyDescent="0.25">
      <c r="B9" s="110" t="s">
        <v>171</v>
      </c>
      <c r="C9" s="93">
        <v>8.5671296296296426E-2</v>
      </c>
      <c r="D9" s="94">
        <v>0.12468626294954932</v>
      </c>
      <c r="E9" s="94">
        <v>9.6460592160133432E-2</v>
      </c>
      <c r="F9" s="93">
        <v>1.984953703703703E-2</v>
      </c>
      <c r="G9" s="94">
        <v>0.10175625964162806</v>
      </c>
      <c r="H9" s="94">
        <v>7.5928631513702549E-2</v>
      </c>
      <c r="I9" s="93">
        <v>2.1863425925925908E-2</v>
      </c>
      <c r="J9" s="94">
        <v>0.11970849176172368</v>
      </c>
      <c r="K9" s="94">
        <v>8.9606754897775212E-2</v>
      </c>
      <c r="L9" s="96">
        <v>0.12738425925925936</v>
      </c>
      <c r="M9" s="94">
        <v>0.11963173512755569</v>
      </c>
      <c r="N9" s="97">
        <v>9.1408923291584995E-2</v>
      </c>
    </row>
    <row r="10" spans="2:14" s="31" customFormat="1" x14ac:dyDescent="0.25">
      <c r="B10" s="110" t="s">
        <v>11</v>
      </c>
      <c r="C10" s="93">
        <v>0.10346064814814829</v>
      </c>
      <c r="D10" s="94">
        <v>0.15057693927398286</v>
      </c>
      <c r="E10" s="94">
        <v>0.11649030442035026</v>
      </c>
      <c r="F10" s="93">
        <v>1.699074074074073E-2</v>
      </c>
      <c r="G10" s="94">
        <v>8.7100984929393555E-2</v>
      </c>
      <c r="H10" s="94">
        <v>6.4993137645548274E-2</v>
      </c>
      <c r="I10" s="93">
        <v>2.7986111111111107E-2</v>
      </c>
      <c r="J10" s="94">
        <v>0.15323193916349817</v>
      </c>
      <c r="K10" s="94">
        <v>0.11470044115554294</v>
      </c>
      <c r="L10" s="96">
        <v>0.14843750000000011</v>
      </c>
      <c r="M10" s="94">
        <v>0.13940368917053442</v>
      </c>
      <c r="N10" s="97">
        <v>0.10651639480415931</v>
      </c>
    </row>
    <row r="11" spans="2:14" s="31" customFormat="1" x14ac:dyDescent="0.25">
      <c r="B11" s="110" t="s">
        <v>12</v>
      </c>
      <c r="C11" s="93">
        <v>1.6620370370370358E-2</v>
      </c>
      <c r="D11" s="94">
        <v>2.4189337151520187E-2</v>
      </c>
      <c r="E11" s="94">
        <v>1.8713511259382774E-2</v>
      </c>
      <c r="F11" s="93">
        <v>2.0254629629629629E-3</v>
      </c>
      <c r="G11" s="94">
        <v>1.0383291800166131E-2</v>
      </c>
      <c r="H11" s="94">
        <v>7.7478195422145471E-3</v>
      </c>
      <c r="I11" s="93">
        <v>4.1666666666666649E-3</v>
      </c>
      <c r="J11" s="94">
        <v>2.2813688212927761E-2</v>
      </c>
      <c r="K11" s="94">
        <v>1.7076988757649066E-2</v>
      </c>
      <c r="L11" s="96">
        <v>2.2812499999999986E-2</v>
      </c>
      <c r="M11" s="94">
        <v>2.1424145914629468E-2</v>
      </c>
      <c r="N11" s="97">
        <v>1.6369888043586567E-2</v>
      </c>
    </row>
    <row r="12" spans="2:14" s="31" customFormat="1" x14ac:dyDescent="0.25">
      <c r="B12" s="110" t="s">
        <v>172</v>
      </c>
      <c r="C12" s="93">
        <v>1.4120370370370372E-3</v>
      </c>
      <c r="D12" s="94">
        <v>2.0550829613408535E-3</v>
      </c>
      <c r="E12" s="94">
        <v>1.5898665554628833E-3</v>
      </c>
      <c r="F12" s="93">
        <v>2.3148148148148146E-4</v>
      </c>
      <c r="G12" s="94">
        <v>1.1866619200189864E-3</v>
      </c>
      <c r="H12" s="94">
        <v>8.854650905388054E-4</v>
      </c>
      <c r="I12" s="93">
        <v>1.8518518518518518E-4</v>
      </c>
      <c r="J12" s="94">
        <v>1.0139416983523453E-3</v>
      </c>
      <c r="K12" s="94">
        <v>7.5897727811773661E-4</v>
      </c>
      <c r="L12" s="96">
        <v>1.8287037037037037E-3</v>
      </c>
      <c r="M12" s="94">
        <v>1.7174099718475181E-3</v>
      </c>
      <c r="N12" s="97">
        <v>1.3122487624995835E-3</v>
      </c>
    </row>
    <row r="13" spans="2:14" s="31" customFormat="1" x14ac:dyDescent="0.25">
      <c r="B13" s="110" t="s">
        <v>173</v>
      </c>
      <c r="C13" s="93">
        <v>2.4305555555555555E-4</v>
      </c>
      <c r="D13" s="94">
        <v>3.537437884275239E-4</v>
      </c>
      <c r="E13" s="94">
        <v>2.7366555462885692E-4</v>
      </c>
      <c r="F13" s="95">
        <v>8.1018518518518516E-5</v>
      </c>
      <c r="G13" s="94">
        <v>4.1533167200664527E-4</v>
      </c>
      <c r="H13" s="94">
        <v>3.0991278168858189E-4</v>
      </c>
      <c r="I13" s="95">
        <v>4.6296296296296294E-5</v>
      </c>
      <c r="J13" s="94">
        <v>2.5348542458808633E-4</v>
      </c>
      <c r="K13" s="94">
        <v>1.8974431952943415E-4</v>
      </c>
      <c r="L13" s="96">
        <v>3.7037037037037035E-4</v>
      </c>
      <c r="M13" s="94">
        <v>3.4782986771595304E-4</v>
      </c>
      <c r="N13" s="97">
        <v>2.657719012657384E-4</v>
      </c>
    </row>
    <row r="14" spans="2:14" s="31" customFormat="1" x14ac:dyDescent="0.25">
      <c r="B14" s="110" t="s">
        <v>174</v>
      </c>
      <c r="C14" s="93">
        <v>2.199074074074074E-4</v>
      </c>
      <c r="D14" s="94">
        <v>3.2005390381537876E-4</v>
      </c>
      <c r="E14" s="94">
        <v>2.4760216847372773E-4</v>
      </c>
      <c r="F14" s="95"/>
      <c r="G14" s="94"/>
      <c r="H14" s="94"/>
      <c r="I14" s="95">
        <v>4.6296296296296294E-5</v>
      </c>
      <c r="J14" s="94">
        <v>2.5348542458808633E-4</v>
      </c>
      <c r="K14" s="94">
        <v>1.8974431952943415E-4</v>
      </c>
      <c r="L14" s="96">
        <v>2.6620370370370372E-4</v>
      </c>
      <c r="M14" s="94">
        <v>2.5000271742084125E-4</v>
      </c>
      <c r="N14" s="97">
        <v>1.9102355403474952E-4</v>
      </c>
    </row>
    <row r="15" spans="2:14" s="31" customFormat="1" x14ac:dyDescent="0.25">
      <c r="B15" s="110" t="s">
        <v>175</v>
      </c>
      <c r="C15" s="93">
        <v>1.2962962962962965E-3</v>
      </c>
      <c r="D15" s="94">
        <v>1.8866335382801277E-3</v>
      </c>
      <c r="E15" s="94">
        <v>1.4595496246872371E-3</v>
      </c>
      <c r="F15" s="93">
        <v>2.0833333333333335E-4</v>
      </c>
      <c r="G15" s="94">
        <v>1.067995728017088E-3</v>
      </c>
      <c r="H15" s="94">
        <v>7.9691858148492496E-4</v>
      </c>
      <c r="I15" s="93">
        <v>1.4236111111111112E-3</v>
      </c>
      <c r="J15" s="94">
        <v>7.7946768060836559E-3</v>
      </c>
      <c r="K15" s="94">
        <v>5.834637825530101E-3</v>
      </c>
      <c r="L15" s="96">
        <v>2.9282407407407408E-3</v>
      </c>
      <c r="M15" s="94">
        <v>2.7500298916292537E-3</v>
      </c>
      <c r="N15" s="97">
        <v>2.1012590943822445E-3</v>
      </c>
    </row>
    <row r="16" spans="2:14" s="31" customFormat="1" x14ac:dyDescent="0.25">
      <c r="B16" s="110" t="s">
        <v>176</v>
      </c>
      <c r="C16" s="93">
        <v>8.564814814814815E-4</v>
      </c>
      <c r="D16" s="94">
        <v>1.2465257306493698E-3</v>
      </c>
      <c r="E16" s="94">
        <v>9.6434528773978168E-4</v>
      </c>
      <c r="F16" s="93">
        <v>1.7361111111111112E-4</v>
      </c>
      <c r="G16" s="94">
        <v>8.8999644001423988E-4</v>
      </c>
      <c r="H16" s="94">
        <v>6.6409881790410416E-4</v>
      </c>
      <c r="I16" s="93">
        <v>1.3888888888888889E-4</v>
      </c>
      <c r="J16" s="94">
        <v>7.6045627376425905E-4</v>
      </c>
      <c r="K16" s="94">
        <v>5.6923295858830251E-4</v>
      </c>
      <c r="L16" s="96">
        <v>1.1689814814814816E-3</v>
      </c>
      <c r="M16" s="94">
        <v>1.0978380199784768E-3</v>
      </c>
      <c r="N16" s="97">
        <v>8.3884256336998696E-4</v>
      </c>
    </row>
    <row r="17" spans="2:14" s="31" customFormat="1" x14ac:dyDescent="0.25">
      <c r="B17" s="110" t="s">
        <v>13</v>
      </c>
      <c r="C17" s="93"/>
      <c r="D17" s="94"/>
      <c r="E17" s="94"/>
      <c r="F17" s="93"/>
      <c r="G17" s="94"/>
      <c r="H17" s="94"/>
      <c r="I17" s="93"/>
      <c r="J17" s="94"/>
      <c r="K17" s="94"/>
      <c r="L17" s="96"/>
      <c r="M17" s="94"/>
      <c r="N17" s="97"/>
    </row>
    <row r="18" spans="2:14" s="31" customFormat="1" x14ac:dyDescent="0.25">
      <c r="B18" s="110" t="s">
        <v>14</v>
      </c>
      <c r="C18" s="93">
        <v>1.9270833333333331E-2</v>
      </c>
      <c r="D18" s="94">
        <v>2.8046828939610819E-2</v>
      </c>
      <c r="E18" s="94">
        <v>2.1697768974145083E-2</v>
      </c>
      <c r="F18" s="93">
        <v>4.524305555555555E-2</v>
      </c>
      <c r="G18" s="94">
        <v>0.23193307226771087</v>
      </c>
      <c r="H18" s="94">
        <v>0.17306415194580951</v>
      </c>
      <c r="I18" s="93">
        <v>2.4583333333333322E-2</v>
      </c>
      <c r="J18" s="94">
        <v>0.13460076045627378</v>
      </c>
      <c r="K18" s="94">
        <v>0.10075423367012949</v>
      </c>
      <c r="L18" s="96">
        <v>8.9097222222222203E-2</v>
      </c>
      <c r="M18" s="94">
        <v>8.367482255241894E-2</v>
      </c>
      <c r="N18" s="97">
        <v>6.3934752998239183E-2</v>
      </c>
    </row>
    <row r="19" spans="2:14" s="37" customFormat="1" x14ac:dyDescent="0.25">
      <c r="B19" s="72" t="s">
        <v>3</v>
      </c>
      <c r="C19" s="9">
        <v>0.68709490740740886</v>
      </c>
      <c r="D19" s="111">
        <v>0.99999999999999989</v>
      </c>
      <c r="E19" s="6">
        <v>0.77362645954962506</v>
      </c>
      <c r="F19" s="9">
        <v>0.19506944444444446</v>
      </c>
      <c r="G19" s="111">
        <v>1</v>
      </c>
      <c r="H19" s="6">
        <v>0.74618143179705143</v>
      </c>
      <c r="I19" s="9">
        <v>0.18263888888888877</v>
      </c>
      <c r="J19" s="111">
        <v>1.0000000000000004</v>
      </c>
      <c r="K19" s="6">
        <v>0.74854134054361743</v>
      </c>
      <c r="L19" s="9">
        <v>1.064803240740742</v>
      </c>
      <c r="M19" s="111">
        <v>1</v>
      </c>
      <c r="N19" s="7">
        <v>0.76408591076708432</v>
      </c>
    </row>
    <row r="20" spans="2:14" s="31" customFormat="1" x14ac:dyDescent="0.25">
      <c r="B20" s="112"/>
      <c r="C20" s="32"/>
      <c r="D20" s="32"/>
      <c r="E20" s="32"/>
      <c r="F20" s="32"/>
      <c r="G20" s="32"/>
      <c r="H20" s="32"/>
      <c r="I20" s="32"/>
      <c r="J20" s="32"/>
      <c r="K20" s="32"/>
      <c r="L20" s="32"/>
      <c r="M20" s="32"/>
      <c r="N20" s="33"/>
    </row>
    <row r="21" spans="2:14" s="31" customFormat="1"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s="31" customFormat="1" x14ac:dyDescent="0.25">
      <c r="B22" s="71" t="s">
        <v>16</v>
      </c>
      <c r="C22" s="93">
        <v>0.1469212962962963</v>
      </c>
      <c r="D22" s="96"/>
      <c r="E22" s="94">
        <v>0.16542431192660526</v>
      </c>
      <c r="F22" s="93">
        <v>4.9722222222222209E-2</v>
      </c>
      <c r="G22" s="96"/>
      <c r="H22" s="94">
        <v>0.19019790144773538</v>
      </c>
      <c r="I22" s="93">
        <v>4.7141203703703706E-2</v>
      </c>
      <c r="J22" s="96"/>
      <c r="K22" s="94">
        <v>0.19320715336084635</v>
      </c>
      <c r="L22" s="96">
        <v>0.24378472222222222</v>
      </c>
      <c r="M22" s="96"/>
      <c r="N22" s="97">
        <v>0.17493604863625778</v>
      </c>
    </row>
    <row r="23" spans="2:14" s="31" customFormat="1" x14ac:dyDescent="0.25">
      <c r="B23" s="71" t="s">
        <v>17</v>
      </c>
      <c r="C23" s="93">
        <v>6.2500000000000001E-4</v>
      </c>
      <c r="D23" s="96"/>
      <c r="E23" s="94">
        <v>7.0371142618848932E-4</v>
      </c>
      <c r="F23" s="93">
        <v>3.1250000000000001E-4</v>
      </c>
      <c r="G23" s="96"/>
      <c r="H23" s="94">
        <v>1.1953778722273874E-3</v>
      </c>
      <c r="I23" s="93">
        <v>2.4305555555555555E-4</v>
      </c>
      <c r="J23" s="96"/>
      <c r="K23" s="94">
        <v>9.9615767752952934E-4</v>
      </c>
      <c r="L23" s="96">
        <v>1.1805555555555556E-3</v>
      </c>
      <c r="M23" s="96"/>
      <c r="N23" s="97">
        <v>8.4714793528454125E-4</v>
      </c>
    </row>
    <row r="24" spans="2:14" s="31" customFormat="1" x14ac:dyDescent="0.25">
      <c r="B24" s="71" t="s">
        <v>18</v>
      </c>
      <c r="C24" s="93">
        <v>1.8865740740740739E-3</v>
      </c>
      <c r="D24" s="96"/>
      <c r="E24" s="94">
        <v>2.1241659716430324E-3</v>
      </c>
      <c r="F24" s="93">
        <v>6.9444444444444444E-5</v>
      </c>
      <c r="G24" s="96"/>
      <c r="H24" s="94">
        <v>2.6563952716164162E-4</v>
      </c>
      <c r="I24" s="93">
        <v>3.3564814814814812E-4</v>
      </c>
      <c r="J24" s="96"/>
      <c r="K24" s="94">
        <v>1.3756463165883975E-3</v>
      </c>
      <c r="L24" s="96">
        <v>2.2916666666666667E-3</v>
      </c>
      <c r="M24" s="96"/>
      <c r="N24" s="97">
        <v>1.6444636390817566E-3</v>
      </c>
    </row>
    <row r="25" spans="2:14" s="31" customFormat="1" x14ac:dyDescent="0.25">
      <c r="B25" s="71" t="s">
        <v>19</v>
      </c>
      <c r="C25" s="93">
        <v>8.333333333333335E-3</v>
      </c>
      <c r="D25" s="96"/>
      <c r="E25" s="94">
        <v>9.3828190158465261E-3</v>
      </c>
      <c r="F25" s="93">
        <v>3.2870370370370371E-3</v>
      </c>
      <c r="G25" s="96"/>
      <c r="H25" s="94">
        <v>1.2573604285651038E-2</v>
      </c>
      <c r="I25" s="93">
        <v>2.3726851851851856E-3</v>
      </c>
      <c r="J25" s="96"/>
      <c r="K25" s="94">
        <v>9.7243963758835029E-3</v>
      </c>
      <c r="L25" s="96">
        <v>1.3993055555555557E-2</v>
      </c>
      <c r="M25" s="96"/>
      <c r="N25" s="97">
        <v>1.0041194644696182E-2</v>
      </c>
    </row>
    <row r="26" spans="2:14" s="31" customFormat="1" x14ac:dyDescent="0.25">
      <c r="B26" s="71" t="s">
        <v>20</v>
      </c>
      <c r="C26" s="93">
        <v>3.322916666666665E-2</v>
      </c>
      <c r="D26" s="96"/>
      <c r="E26" s="94">
        <v>3.7413990825687991E-2</v>
      </c>
      <c r="F26" s="93">
        <v>1.246527777777778E-2</v>
      </c>
      <c r="G26" s="96"/>
      <c r="H26" s="94">
        <v>4.7682295125514682E-2</v>
      </c>
      <c r="I26" s="93">
        <v>7.3263888888888892E-3</v>
      </c>
      <c r="J26" s="96"/>
      <c r="K26" s="94">
        <v>3.002703856553296E-2</v>
      </c>
      <c r="L26" s="96">
        <v>5.3020833333333316E-2</v>
      </c>
      <c r="M26" s="96"/>
      <c r="N26" s="97">
        <v>3.8046908740573357E-2</v>
      </c>
    </row>
    <row r="27" spans="2:14" s="31" customFormat="1" x14ac:dyDescent="0.25">
      <c r="B27" s="71" t="s">
        <v>21</v>
      </c>
      <c r="C27" s="93">
        <v>1.0057870370370372E-2</v>
      </c>
      <c r="D27" s="96"/>
      <c r="E27" s="94">
        <v>1.1324541284403652E-2</v>
      </c>
      <c r="F27" s="93">
        <v>4.9768518518518521E-4</v>
      </c>
      <c r="G27" s="96"/>
      <c r="H27" s="94">
        <v>1.9037499446584319E-3</v>
      </c>
      <c r="I27" s="93">
        <v>3.9351851851851857E-3</v>
      </c>
      <c r="J27" s="96"/>
      <c r="K27" s="94">
        <v>1.6128267160001906E-2</v>
      </c>
      <c r="L27" s="96">
        <v>1.4490740740740743E-2</v>
      </c>
      <c r="M27" s="96"/>
      <c r="N27" s="97">
        <v>1.0398325637022018E-2</v>
      </c>
    </row>
    <row r="28" spans="2:14" s="37" customFormat="1" x14ac:dyDescent="0.25">
      <c r="B28" s="72" t="s">
        <v>3</v>
      </c>
      <c r="C28" s="73">
        <v>0.20105324074074071</v>
      </c>
      <c r="D28" s="92"/>
      <c r="E28" s="111">
        <v>0.22637354045037497</v>
      </c>
      <c r="F28" s="73">
        <v>6.6354166666666659E-2</v>
      </c>
      <c r="G28" s="92"/>
      <c r="H28" s="111">
        <v>0.25381856820294857</v>
      </c>
      <c r="I28" s="73">
        <v>6.1354166666666675E-2</v>
      </c>
      <c r="J28" s="92"/>
      <c r="K28" s="111">
        <v>0.25145865945638268</v>
      </c>
      <c r="L28" s="73">
        <v>0.32876157407407403</v>
      </c>
      <c r="M28" s="92"/>
      <c r="N28" s="113">
        <v>0.23591408923291562</v>
      </c>
    </row>
    <row r="29" spans="2:14" s="31" customFormat="1" x14ac:dyDescent="0.25">
      <c r="B29" s="114"/>
      <c r="C29" s="34"/>
      <c r="D29" s="34"/>
      <c r="E29" s="34"/>
      <c r="F29" s="34"/>
      <c r="G29" s="34"/>
      <c r="H29" s="34"/>
      <c r="I29" s="34"/>
      <c r="J29" s="34"/>
      <c r="K29" s="34"/>
      <c r="L29" s="34"/>
      <c r="M29" s="34"/>
      <c r="N29" s="35"/>
    </row>
    <row r="30" spans="2:14" s="31" customFormat="1" x14ac:dyDescent="0.25">
      <c r="B30" s="72" t="s">
        <v>6</v>
      </c>
      <c r="C30" s="73">
        <v>0.88814814814814957</v>
      </c>
      <c r="D30" s="8"/>
      <c r="E30" s="111">
        <v>1</v>
      </c>
      <c r="F30" s="73">
        <v>0.26142361111111112</v>
      </c>
      <c r="G30" s="8"/>
      <c r="H30" s="111">
        <v>1</v>
      </c>
      <c r="I30" s="73">
        <v>0.24399305555555545</v>
      </c>
      <c r="J30" s="8"/>
      <c r="K30" s="111">
        <v>1</v>
      </c>
      <c r="L30" s="73">
        <v>1.3935648148148161</v>
      </c>
      <c r="M30" s="8"/>
      <c r="N30" s="113">
        <v>1</v>
      </c>
    </row>
    <row r="31" spans="2:14" s="31" customFormat="1" ht="66" customHeight="1" thickBot="1" x14ac:dyDescent="0.3">
      <c r="B31" s="132" t="s">
        <v>49</v>
      </c>
      <c r="C31" s="144"/>
      <c r="D31" s="144"/>
      <c r="E31" s="144"/>
      <c r="F31" s="144"/>
      <c r="G31" s="144"/>
      <c r="H31" s="145"/>
      <c r="I31" s="144"/>
      <c r="J31" s="144"/>
      <c r="K31" s="144"/>
      <c r="L31" s="144"/>
      <c r="M31" s="144"/>
      <c r="N31" s="145"/>
    </row>
    <row r="32" spans="2:14" s="31" customFormat="1" x14ac:dyDescent="0.25"/>
    <row r="33" s="31" customFormat="1" x14ac:dyDescent="0.25"/>
    <row r="34" s="31" customFormat="1" x14ac:dyDescent="0.25"/>
    <row r="35" s="31" customFormat="1" x14ac:dyDescent="0.25"/>
    <row r="36" s="31" customFormat="1" x14ac:dyDescent="0.25"/>
    <row r="37" s="31" customFormat="1" x14ac:dyDescent="0.25"/>
    <row r="38" s="31" customFormat="1" x14ac:dyDescent="0.25"/>
    <row r="39" s="31" customFormat="1" x14ac:dyDescent="0.25"/>
    <row r="40" s="31" customFormat="1" x14ac:dyDescent="0.25"/>
    <row r="41" s="31" customFormat="1" x14ac:dyDescent="0.25"/>
    <row r="42" s="31" customFormat="1" x14ac:dyDescent="0.25"/>
    <row r="43" s="31" customFormat="1" x14ac:dyDescent="0.25"/>
    <row r="44" s="31" customFormat="1" x14ac:dyDescent="0.25"/>
    <row r="45" s="31" customFormat="1" x14ac:dyDescent="0.25"/>
    <row r="46" s="31" customFormat="1" x14ac:dyDescent="0.25"/>
    <row r="47" s="31" customFormat="1" x14ac:dyDescent="0.25"/>
    <row r="48" s="31" customFormat="1" x14ac:dyDescent="0.25"/>
    <row r="49" s="31" customFormat="1" x14ac:dyDescent="0.25"/>
    <row r="50" s="31" customFormat="1" x14ac:dyDescent="0.25"/>
    <row r="51" s="31" customFormat="1" x14ac:dyDescent="0.25"/>
    <row r="52" s="31" customFormat="1" x14ac:dyDescent="0.25"/>
    <row r="53" s="31" customFormat="1" x14ac:dyDescent="0.25"/>
    <row r="54" s="31" customFormat="1" x14ac:dyDescent="0.25"/>
    <row r="55" s="31" customFormat="1" x14ac:dyDescent="0.25"/>
    <row r="56" s="31" customFormat="1" x14ac:dyDescent="0.25"/>
    <row r="57" s="31" customFormat="1" x14ac:dyDescent="0.25"/>
    <row r="58" s="31" customFormat="1" x14ac:dyDescent="0.25"/>
    <row r="59" s="31" customFormat="1" x14ac:dyDescent="0.25"/>
    <row r="60" s="31" customFormat="1" x14ac:dyDescent="0.25"/>
    <row r="61" s="31" customFormat="1" x14ac:dyDescent="0.25"/>
    <row r="62" s="31" customFormat="1" x14ac:dyDescent="0.25"/>
    <row r="63" s="31" customFormat="1" x14ac:dyDescent="0.25"/>
    <row r="64" s="31" customFormat="1" x14ac:dyDescent="0.25"/>
    <row r="65" s="31" customFormat="1" x14ac:dyDescent="0.25"/>
    <row r="66" s="31" customFormat="1" x14ac:dyDescent="0.25"/>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&amp;R6</oddHead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157</v>
      </c>
      <c r="C3" s="150"/>
      <c r="D3" s="150"/>
      <c r="E3" s="150"/>
      <c r="F3" s="150"/>
      <c r="G3" s="150"/>
      <c r="H3" s="150"/>
      <c r="I3" s="150"/>
      <c r="J3" s="150"/>
      <c r="K3" s="151"/>
    </row>
    <row r="4" spans="2:11" x14ac:dyDescent="0.25">
      <c r="B4" s="161" t="s">
        <v>188</v>
      </c>
      <c r="C4" s="153"/>
      <c r="D4" s="153"/>
      <c r="E4" s="153"/>
      <c r="F4" s="153"/>
      <c r="G4" s="153"/>
      <c r="H4" s="153"/>
      <c r="I4" s="153"/>
      <c r="J4" s="153"/>
      <c r="K4" s="155"/>
    </row>
    <row r="5" spans="2:11" x14ac:dyDescent="0.25">
      <c r="B5" s="119"/>
      <c r="C5" s="152" t="s">
        <v>40</v>
      </c>
      <c r="D5" s="153"/>
      <c r="E5" s="154"/>
      <c r="F5" s="152" t="s">
        <v>41</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v>2.3148148148148146E-4</v>
      </c>
      <c r="G7" s="94">
        <v>0.10582010582010583</v>
      </c>
      <c r="H7" s="94">
        <v>0.10582010582010583</v>
      </c>
      <c r="I7" s="96">
        <v>2.3148148148148146E-4</v>
      </c>
      <c r="J7" s="94">
        <v>0.10582010582010583</v>
      </c>
      <c r="K7" s="97">
        <v>0.10582010582010583</v>
      </c>
    </row>
    <row r="8" spans="2:11" x14ac:dyDescent="0.25">
      <c r="B8" s="110" t="s">
        <v>170</v>
      </c>
      <c r="C8" s="93"/>
      <c r="D8" s="94"/>
      <c r="E8" s="94"/>
      <c r="F8" s="93">
        <v>3.1250000000000001E-4</v>
      </c>
      <c r="G8" s="94">
        <v>0.14285714285714288</v>
      </c>
      <c r="H8" s="94">
        <v>0.14285714285714288</v>
      </c>
      <c r="I8" s="96">
        <v>3.1250000000000001E-4</v>
      </c>
      <c r="J8" s="94">
        <v>0.14285714285714288</v>
      </c>
      <c r="K8" s="97">
        <v>0.14285714285714288</v>
      </c>
    </row>
    <row r="9" spans="2:11" x14ac:dyDescent="0.25">
      <c r="B9" s="110" t="s">
        <v>171</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v>1.6435185185185183E-3</v>
      </c>
      <c r="G18" s="94">
        <v>0.75132275132275128</v>
      </c>
      <c r="H18" s="94">
        <v>0.75132275132275128</v>
      </c>
      <c r="I18" s="96">
        <v>1.6435185185185183E-3</v>
      </c>
      <c r="J18" s="94">
        <v>0.75132275132275128</v>
      </c>
      <c r="K18" s="97">
        <v>0.75132275132275128</v>
      </c>
    </row>
    <row r="19" spans="2:14" s="2" customFormat="1" x14ac:dyDescent="0.25">
      <c r="B19" s="116" t="s">
        <v>3</v>
      </c>
      <c r="C19" s="9"/>
      <c r="D19" s="111"/>
      <c r="E19" s="6"/>
      <c r="F19" s="9">
        <v>2.1874999999999998E-3</v>
      </c>
      <c r="G19" s="111">
        <v>1</v>
      </c>
      <c r="H19" s="6">
        <v>1</v>
      </c>
      <c r="I19" s="9">
        <v>2.1874999999999998E-3</v>
      </c>
      <c r="J19" s="111">
        <v>1</v>
      </c>
      <c r="K19" s="7">
        <v>1</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v>2.1874999999999998E-3</v>
      </c>
      <c r="G30" s="8"/>
      <c r="H30" s="111">
        <v>1</v>
      </c>
      <c r="I30" s="73">
        <v>2.1874999999999998E-3</v>
      </c>
      <c r="J30" s="8"/>
      <c r="K30" s="113">
        <v>1</v>
      </c>
      <c r="L30" s="1"/>
      <c r="M30" s="1"/>
      <c r="N30" s="1"/>
    </row>
    <row r="31" spans="2:14" ht="66" customHeight="1" thickBot="1" x14ac:dyDescent="0.3">
      <c r="B31" s="165" t="s">
        <v>181</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112</v>
      </c>
      <c r="C3" s="150"/>
      <c r="D3" s="150"/>
      <c r="E3" s="150"/>
      <c r="F3" s="150"/>
      <c r="G3" s="150"/>
      <c r="H3" s="150"/>
      <c r="I3" s="150"/>
      <c r="J3" s="150"/>
      <c r="K3" s="151"/>
    </row>
    <row r="4" spans="2:11" x14ac:dyDescent="0.25">
      <c r="B4" s="161" t="s">
        <v>188</v>
      </c>
      <c r="C4" s="153"/>
      <c r="D4" s="153"/>
      <c r="E4" s="153"/>
      <c r="F4" s="153"/>
      <c r="G4" s="153"/>
      <c r="H4" s="153"/>
      <c r="I4" s="153"/>
      <c r="J4" s="153"/>
      <c r="K4" s="155"/>
    </row>
    <row r="5" spans="2:11" x14ac:dyDescent="0.25">
      <c r="B5" s="119"/>
      <c r="C5" s="152" t="s">
        <v>25</v>
      </c>
      <c r="D5" s="153"/>
      <c r="E5" s="154"/>
      <c r="F5" s="152" t="s">
        <v>26</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170</v>
      </c>
      <c r="C8" s="93"/>
      <c r="D8" s="94"/>
      <c r="E8" s="94"/>
      <c r="F8" s="93"/>
      <c r="G8" s="94"/>
      <c r="H8" s="94"/>
      <c r="I8" s="96"/>
      <c r="J8" s="94"/>
      <c r="K8" s="97"/>
    </row>
    <row r="9" spans="2:11" x14ac:dyDescent="0.25">
      <c r="B9" s="110" t="s">
        <v>171</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158</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&amp;R34</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113</v>
      </c>
      <c r="C3" s="150"/>
      <c r="D3" s="150"/>
      <c r="E3" s="150"/>
      <c r="F3" s="150"/>
      <c r="G3" s="150"/>
      <c r="H3" s="150"/>
      <c r="I3" s="150"/>
      <c r="J3" s="150"/>
      <c r="K3" s="151"/>
    </row>
    <row r="4" spans="2:11" x14ac:dyDescent="0.25">
      <c r="B4" s="161" t="s">
        <v>188</v>
      </c>
      <c r="C4" s="153"/>
      <c r="D4" s="153"/>
      <c r="E4" s="153"/>
      <c r="F4" s="153"/>
      <c r="G4" s="153"/>
      <c r="H4" s="153"/>
      <c r="I4" s="153"/>
      <c r="J4" s="153"/>
      <c r="K4" s="155"/>
    </row>
    <row r="5" spans="2:11" x14ac:dyDescent="0.25">
      <c r="B5" s="119"/>
      <c r="C5" s="152" t="s">
        <v>34</v>
      </c>
      <c r="D5" s="153"/>
      <c r="E5" s="154"/>
      <c r="F5" s="152" t="s">
        <v>35</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170</v>
      </c>
      <c r="C8" s="93"/>
      <c r="D8" s="94"/>
      <c r="E8" s="94"/>
      <c r="F8" s="93"/>
      <c r="G8" s="94"/>
      <c r="H8" s="94"/>
      <c r="I8" s="96"/>
      <c r="J8" s="94"/>
      <c r="K8" s="97"/>
    </row>
    <row r="9" spans="2:11" x14ac:dyDescent="0.25">
      <c r="B9" s="110" t="s">
        <v>171</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182</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&amp;R35</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114</v>
      </c>
      <c r="C3" s="150"/>
      <c r="D3" s="150"/>
      <c r="E3" s="150"/>
      <c r="F3" s="150"/>
      <c r="G3" s="150"/>
      <c r="H3" s="150"/>
      <c r="I3" s="150"/>
      <c r="J3" s="150"/>
      <c r="K3" s="151"/>
    </row>
    <row r="4" spans="2:11" x14ac:dyDescent="0.25">
      <c r="B4" s="161" t="s">
        <v>188</v>
      </c>
      <c r="C4" s="153"/>
      <c r="D4" s="153"/>
      <c r="E4" s="153"/>
      <c r="F4" s="153"/>
      <c r="G4" s="153"/>
      <c r="H4" s="153"/>
      <c r="I4" s="153"/>
      <c r="J4" s="153"/>
      <c r="K4" s="155"/>
    </row>
    <row r="5" spans="2:11" x14ac:dyDescent="0.25">
      <c r="B5" s="119"/>
      <c r="C5" s="152" t="s">
        <v>42</v>
      </c>
      <c r="D5" s="153"/>
      <c r="E5" s="154"/>
      <c r="F5" s="152" t="s">
        <v>43</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v>4.0787037037037073E-2</v>
      </c>
      <c r="G7" s="94">
        <v>0.22100972091564772</v>
      </c>
      <c r="H7" s="94">
        <v>0.20048927575809311</v>
      </c>
      <c r="I7" s="96">
        <v>4.0787037037037073E-2</v>
      </c>
      <c r="J7" s="94">
        <v>0.22100972091564772</v>
      </c>
      <c r="K7" s="97">
        <v>0.20048927575809311</v>
      </c>
    </row>
    <row r="8" spans="2:11" x14ac:dyDescent="0.25">
      <c r="B8" s="110" t="s">
        <v>170</v>
      </c>
      <c r="C8" s="93"/>
      <c r="D8" s="94"/>
      <c r="E8" s="94"/>
      <c r="F8" s="93">
        <v>5.5127314814814803E-2</v>
      </c>
      <c r="G8" s="94">
        <v>0.29871433051113194</v>
      </c>
      <c r="H8" s="94">
        <v>0.27097912044148592</v>
      </c>
      <c r="I8" s="96">
        <v>5.5127314814814803E-2</v>
      </c>
      <c r="J8" s="94">
        <v>0.29871433051113194</v>
      </c>
      <c r="K8" s="97">
        <v>0.27097912044148592</v>
      </c>
    </row>
    <row r="9" spans="2:11" x14ac:dyDescent="0.25">
      <c r="B9" s="110" t="s">
        <v>171</v>
      </c>
      <c r="C9" s="93"/>
      <c r="D9" s="94"/>
      <c r="E9" s="94"/>
      <c r="F9" s="93">
        <v>2.0532407407407405E-2</v>
      </c>
      <c r="G9" s="94">
        <v>0.1112574474756977</v>
      </c>
      <c r="H9" s="94">
        <v>0.10092734823917618</v>
      </c>
      <c r="I9" s="96">
        <v>2.0532407407407405E-2</v>
      </c>
      <c r="J9" s="94">
        <v>0.1112574474756977</v>
      </c>
      <c r="K9" s="97">
        <v>0.10092734823917618</v>
      </c>
    </row>
    <row r="10" spans="2:11" x14ac:dyDescent="0.25">
      <c r="B10" s="110" t="s">
        <v>11</v>
      </c>
      <c r="C10" s="93"/>
      <c r="D10" s="94"/>
      <c r="E10" s="94"/>
      <c r="F10" s="93">
        <v>4.9351851851851862E-2</v>
      </c>
      <c r="G10" s="94">
        <v>0.26741925368454067</v>
      </c>
      <c r="H10" s="94">
        <v>0.24258974796609209</v>
      </c>
      <c r="I10" s="96">
        <v>4.9351851851851862E-2</v>
      </c>
      <c r="J10" s="94">
        <v>0.26741925368454067</v>
      </c>
      <c r="K10" s="97">
        <v>0.24258974796609209</v>
      </c>
    </row>
    <row r="11" spans="2:11" x14ac:dyDescent="0.25">
      <c r="B11" s="110" t="s">
        <v>12</v>
      </c>
      <c r="C11" s="93"/>
      <c r="D11" s="94"/>
      <c r="E11" s="94"/>
      <c r="F11" s="93">
        <v>1.1689814814814813E-3</v>
      </c>
      <c r="G11" s="94">
        <v>6.3342740671056743E-3</v>
      </c>
      <c r="H11" s="94">
        <v>5.7461455310917663E-3</v>
      </c>
      <c r="I11" s="96">
        <v>1.1689814814814813E-3</v>
      </c>
      <c r="J11" s="94">
        <v>6.3342740671056743E-3</v>
      </c>
      <c r="K11" s="97">
        <v>5.7461455310917663E-3</v>
      </c>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v>3.0092592592592595E-4</v>
      </c>
      <c r="G15" s="94">
        <v>1.6306052053935403E-3</v>
      </c>
      <c r="H15" s="94">
        <v>1.4792057802810491E-3</v>
      </c>
      <c r="I15" s="96">
        <v>3.0092592592592595E-4</v>
      </c>
      <c r="J15" s="94">
        <v>1.6306052053935403E-3</v>
      </c>
      <c r="K15" s="97">
        <v>1.4792057802810491E-3</v>
      </c>
    </row>
    <row r="16" spans="2:11" x14ac:dyDescent="0.25">
      <c r="B16" s="110" t="s">
        <v>176</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v>1.7280092592592593E-2</v>
      </c>
      <c r="G18" s="94">
        <v>9.3634368140482913E-2</v>
      </c>
      <c r="H18" s="94">
        <v>8.4940547306138703E-2</v>
      </c>
      <c r="I18" s="96">
        <v>1.7280092592592593E-2</v>
      </c>
      <c r="J18" s="94">
        <v>9.3634368140482913E-2</v>
      </c>
      <c r="K18" s="97">
        <v>8.4940547306138703E-2</v>
      </c>
    </row>
    <row r="19" spans="2:14" s="2" customFormat="1" x14ac:dyDescent="0.25">
      <c r="B19" s="116" t="s">
        <v>3</v>
      </c>
      <c r="C19" s="9"/>
      <c r="D19" s="111"/>
      <c r="E19" s="6"/>
      <c r="F19" s="9">
        <v>0.18454861111111112</v>
      </c>
      <c r="G19" s="111">
        <v>1</v>
      </c>
      <c r="H19" s="6">
        <v>0.90715139102235876</v>
      </c>
      <c r="I19" s="9">
        <v>0.18454861111111112</v>
      </c>
      <c r="J19" s="111">
        <v>1</v>
      </c>
      <c r="K19" s="7">
        <v>0.90715139102235876</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v>2.1759259259259258E-3</v>
      </c>
      <c r="G22" s="96"/>
      <c r="H22" s="94">
        <v>1.0695795642032199E-2</v>
      </c>
      <c r="I22" s="96">
        <v>2.1759259259259258E-3</v>
      </c>
      <c r="J22" s="96"/>
      <c r="K22" s="97">
        <v>1.0695795642032199E-2</v>
      </c>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v>5.0925925925925932E-4</v>
      </c>
      <c r="G25" s="96"/>
      <c r="H25" s="94">
        <v>2.5032713204756218E-3</v>
      </c>
      <c r="I25" s="96">
        <v>5.0925925925925932E-4</v>
      </c>
      <c r="J25" s="96"/>
      <c r="K25" s="97">
        <v>2.5032713204756218E-3</v>
      </c>
    </row>
    <row r="26" spans="2:14" x14ac:dyDescent="0.25">
      <c r="B26" s="117" t="s">
        <v>20</v>
      </c>
      <c r="C26" s="93"/>
      <c r="D26" s="96"/>
      <c r="E26" s="94"/>
      <c r="F26" s="93">
        <v>1.6203703703703703E-2</v>
      </c>
      <c r="G26" s="96"/>
      <c r="H26" s="94">
        <v>7.9649542015133398E-2</v>
      </c>
      <c r="I26" s="96">
        <v>1.6203703703703703E-2</v>
      </c>
      <c r="J26" s="96"/>
      <c r="K26" s="97">
        <v>7.9649542015133398E-2</v>
      </c>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v>1.8888888888888889E-2</v>
      </c>
      <c r="G28" s="92"/>
      <c r="H28" s="111">
        <v>9.2848608977641217E-2</v>
      </c>
      <c r="I28" s="73">
        <v>1.8888888888888889E-2</v>
      </c>
      <c r="J28" s="92"/>
      <c r="K28" s="113">
        <v>9.2848608977641217E-2</v>
      </c>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v>0.20343750000000002</v>
      </c>
      <c r="G30" s="8"/>
      <c r="H30" s="111">
        <v>1</v>
      </c>
      <c r="I30" s="73">
        <v>0.20343750000000002</v>
      </c>
      <c r="J30" s="8"/>
      <c r="K30" s="113">
        <v>1</v>
      </c>
      <c r="L30" s="1"/>
      <c r="M30" s="1"/>
      <c r="N30" s="1"/>
    </row>
    <row r="31" spans="2:14" ht="66" customHeight="1" thickBot="1" x14ac:dyDescent="0.3">
      <c r="B31" s="165" t="s">
        <v>183</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&amp;R36</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115</v>
      </c>
      <c r="C3" s="150"/>
      <c r="D3" s="150"/>
      <c r="E3" s="150"/>
      <c r="F3" s="150"/>
      <c r="G3" s="150"/>
      <c r="H3" s="150"/>
      <c r="I3" s="150"/>
      <c r="J3" s="150"/>
      <c r="K3" s="151"/>
    </row>
    <row r="4" spans="2:11" x14ac:dyDescent="0.25">
      <c r="B4" s="161" t="s">
        <v>188</v>
      </c>
      <c r="C4" s="153"/>
      <c r="D4" s="153"/>
      <c r="E4" s="153"/>
      <c r="F4" s="153"/>
      <c r="G4" s="153"/>
      <c r="H4" s="153"/>
      <c r="I4" s="153"/>
      <c r="J4" s="153"/>
      <c r="K4" s="155"/>
    </row>
    <row r="5" spans="2:11" x14ac:dyDescent="0.25">
      <c r="B5" s="119"/>
      <c r="C5" s="152" t="s">
        <v>28</v>
      </c>
      <c r="D5" s="153"/>
      <c r="E5" s="154"/>
      <c r="F5" s="152" t="s">
        <v>29</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170</v>
      </c>
      <c r="C8" s="93"/>
      <c r="D8" s="94"/>
      <c r="E8" s="94"/>
      <c r="F8" s="93"/>
      <c r="G8" s="94"/>
      <c r="H8" s="94"/>
      <c r="I8" s="96"/>
      <c r="J8" s="94"/>
      <c r="K8" s="97"/>
    </row>
    <row r="9" spans="2:11" x14ac:dyDescent="0.25">
      <c r="B9" s="110" t="s">
        <v>171</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138</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&amp;R37</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116</v>
      </c>
      <c r="C3" s="150"/>
      <c r="D3" s="150"/>
      <c r="E3" s="150"/>
      <c r="F3" s="150"/>
      <c r="G3" s="150"/>
      <c r="H3" s="150"/>
      <c r="I3" s="150"/>
      <c r="J3" s="150"/>
      <c r="K3" s="151"/>
    </row>
    <row r="4" spans="2:11" x14ac:dyDescent="0.25">
      <c r="B4" s="161" t="s">
        <v>188</v>
      </c>
      <c r="C4" s="153"/>
      <c r="D4" s="153"/>
      <c r="E4" s="153"/>
      <c r="F4" s="153"/>
      <c r="G4" s="153"/>
      <c r="H4" s="153"/>
      <c r="I4" s="153"/>
      <c r="J4" s="153"/>
      <c r="K4" s="155"/>
    </row>
    <row r="5" spans="2:11" x14ac:dyDescent="0.25">
      <c r="B5" s="119"/>
      <c r="C5" s="152" t="s">
        <v>32</v>
      </c>
      <c r="D5" s="153"/>
      <c r="E5" s="154"/>
      <c r="F5" s="152" t="s">
        <v>33</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v>4.5370370370370373E-3</v>
      </c>
      <c r="D7" s="94">
        <v>1</v>
      </c>
      <c r="E7" s="94">
        <v>0.98740554156171279</v>
      </c>
      <c r="F7" s="93">
        <v>2.0381944444444446E-2</v>
      </c>
      <c r="G7" s="94">
        <v>0.38458178641624807</v>
      </c>
      <c r="H7" s="94">
        <v>0.38458178641624807</v>
      </c>
      <c r="I7" s="96">
        <v>2.4918981481481483E-2</v>
      </c>
      <c r="J7" s="94">
        <v>0.43311204988935831</v>
      </c>
      <c r="K7" s="97">
        <v>0.43267684887459812</v>
      </c>
    </row>
    <row r="8" spans="2:11" x14ac:dyDescent="0.25">
      <c r="B8" s="110" t="s">
        <v>170</v>
      </c>
      <c r="C8" s="93"/>
      <c r="D8" s="94"/>
      <c r="E8" s="94"/>
      <c r="F8" s="93">
        <v>4.9189814814814816E-3</v>
      </c>
      <c r="G8" s="94">
        <v>9.2815025114653851E-2</v>
      </c>
      <c r="H8" s="94">
        <v>9.2815025114653851E-2</v>
      </c>
      <c r="I8" s="96">
        <v>4.9189814814814816E-3</v>
      </c>
      <c r="J8" s="94">
        <v>8.5495876081271377E-2</v>
      </c>
      <c r="K8" s="97">
        <v>8.5409967845659171E-2</v>
      </c>
    </row>
    <row r="9" spans="2:11" x14ac:dyDescent="0.25">
      <c r="B9" s="110" t="s">
        <v>171</v>
      </c>
      <c r="C9" s="93"/>
      <c r="D9" s="94"/>
      <c r="E9" s="94"/>
      <c r="F9" s="93"/>
      <c r="G9" s="94"/>
      <c r="H9" s="94"/>
      <c r="I9" s="96"/>
      <c r="J9" s="94"/>
      <c r="K9" s="97"/>
    </row>
    <row r="10" spans="2:11" x14ac:dyDescent="0.25">
      <c r="B10" s="110" t="s">
        <v>11</v>
      </c>
      <c r="C10" s="93"/>
      <c r="D10" s="94"/>
      <c r="E10" s="94"/>
      <c r="F10" s="93">
        <v>2.7696759259259261E-2</v>
      </c>
      <c r="G10" s="94">
        <v>0.52260318846909803</v>
      </c>
      <c r="H10" s="94">
        <v>0.52260318846909803</v>
      </c>
      <c r="I10" s="96">
        <v>2.7696759259259261E-2</v>
      </c>
      <c r="J10" s="94">
        <v>0.4813920740293704</v>
      </c>
      <c r="K10" s="97">
        <v>0.48090836012861743</v>
      </c>
    </row>
    <row r="11" spans="2:11" x14ac:dyDescent="0.25">
      <c r="B11" s="110" t="s">
        <v>12</v>
      </c>
      <c r="C11" s="93"/>
      <c r="D11" s="94"/>
      <c r="E11" s="94"/>
      <c r="F11" s="93"/>
      <c r="G11" s="94"/>
      <c r="H11" s="94"/>
      <c r="I11" s="96"/>
      <c r="J11" s="94"/>
      <c r="K11" s="97"/>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v>4.5370370370370373E-3</v>
      </c>
      <c r="D19" s="111">
        <v>1</v>
      </c>
      <c r="E19" s="6">
        <v>0.98740554156171279</v>
      </c>
      <c r="F19" s="9">
        <v>5.2997685185185189E-2</v>
      </c>
      <c r="G19" s="111">
        <v>1</v>
      </c>
      <c r="H19" s="6">
        <v>1</v>
      </c>
      <c r="I19" s="9">
        <v>5.7534722222222223E-2</v>
      </c>
      <c r="J19" s="111">
        <v>1</v>
      </c>
      <c r="K19" s="7">
        <v>0.99899517684887473</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v>5.7870370370370366E-5</v>
      </c>
      <c r="D22" s="96"/>
      <c r="E22" s="94">
        <v>1.2594458438287152E-2</v>
      </c>
      <c r="F22" s="93"/>
      <c r="G22" s="96"/>
      <c r="H22" s="94"/>
      <c r="I22" s="96">
        <v>5.7870370370370366E-5</v>
      </c>
      <c r="J22" s="96"/>
      <c r="K22" s="97">
        <v>1.0048231511254019E-3</v>
      </c>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v>5.7870370370370366E-5</v>
      </c>
      <c r="D28" s="92"/>
      <c r="E28" s="111">
        <v>1.2594458438287152E-2</v>
      </c>
      <c r="F28" s="73"/>
      <c r="G28" s="92"/>
      <c r="H28" s="111"/>
      <c r="I28" s="73">
        <v>5.7870370370370366E-5</v>
      </c>
      <c r="J28" s="92"/>
      <c r="K28" s="113">
        <v>1.0048231511254019E-3</v>
      </c>
      <c r="L28" s="1"/>
      <c r="M28" s="1"/>
      <c r="N28" s="1"/>
    </row>
    <row r="29" spans="2:14" x14ac:dyDescent="0.25">
      <c r="B29" s="4"/>
      <c r="C29" s="34"/>
      <c r="D29" s="34"/>
      <c r="E29" s="34"/>
      <c r="F29" s="34"/>
      <c r="G29" s="34"/>
      <c r="H29" s="34"/>
      <c r="I29" s="34"/>
      <c r="J29" s="34"/>
      <c r="K29" s="35"/>
    </row>
    <row r="30" spans="2:14" s="2" customFormat="1" x14ac:dyDescent="0.25">
      <c r="B30" s="116" t="s">
        <v>6</v>
      </c>
      <c r="C30" s="73">
        <v>4.5949074074074078E-3</v>
      </c>
      <c r="D30" s="8"/>
      <c r="E30" s="111">
        <v>0.99999999999999989</v>
      </c>
      <c r="F30" s="73">
        <v>5.2997685185185189E-2</v>
      </c>
      <c r="G30" s="8"/>
      <c r="H30" s="111">
        <v>1</v>
      </c>
      <c r="I30" s="73">
        <v>5.7592592592592591E-2</v>
      </c>
      <c r="J30" s="8"/>
      <c r="K30" s="113">
        <v>1.0000000000000002</v>
      </c>
      <c r="L30" s="1"/>
      <c r="M30" s="1"/>
      <c r="N30" s="1"/>
    </row>
    <row r="31" spans="2:14" ht="66" customHeight="1" thickBot="1" x14ac:dyDescent="0.3">
      <c r="B31" s="165" t="s">
        <v>195</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&amp;R38</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117</v>
      </c>
      <c r="C3" s="150"/>
      <c r="D3" s="150"/>
      <c r="E3" s="150"/>
      <c r="F3" s="150"/>
      <c r="G3" s="150"/>
      <c r="H3" s="150"/>
      <c r="I3" s="150"/>
      <c r="J3" s="150"/>
      <c r="K3" s="151"/>
    </row>
    <row r="4" spans="2:11" x14ac:dyDescent="0.25">
      <c r="B4" s="161" t="s">
        <v>188</v>
      </c>
      <c r="C4" s="153"/>
      <c r="D4" s="153"/>
      <c r="E4" s="153"/>
      <c r="F4" s="153"/>
      <c r="G4" s="153"/>
      <c r="H4" s="153"/>
      <c r="I4" s="153"/>
      <c r="J4" s="153"/>
      <c r="K4" s="155"/>
    </row>
    <row r="5" spans="2:11" x14ac:dyDescent="0.25">
      <c r="B5" s="119"/>
      <c r="C5" s="152" t="s">
        <v>36</v>
      </c>
      <c r="D5" s="153"/>
      <c r="E5" s="154"/>
      <c r="F5" s="152" t="s">
        <v>37</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170</v>
      </c>
      <c r="C8" s="93"/>
      <c r="D8" s="94"/>
      <c r="E8" s="94"/>
      <c r="F8" s="93"/>
      <c r="G8" s="94"/>
      <c r="H8" s="94"/>
      <c r="I8" s="96"/>
      <c r="J8" s="94"/>
      <c r="K8" s="97"/>
    </row>
    <row r="9" spans="2:11" x14ac:dyDescent="0.25">
      <c r="B9" s="110" t="s">
        <v>171</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139</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&amp;R39</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view="pageBreakPreview" topLeftCell="A10"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45</v>
      </c>
      <c r="C3" s="150"/>
      <c r="D3" s="150"/>
      <c r="E3" s="150"/>
      <c r="F3" s="150"/>
      <c r="G3" s="150"/>
      <c r="H3" s="150"/>
      <c r="I3" s="150"/>
      <c r="J3" s="150"/>
      <c r="K3" s="151"/>
    </row>
    <row r="4" spans="2:11" x14ac:dyDescent="0.25">
      <c r="B4" s="161" t="s">
        <v>188</v>
      </c>
      <c r="C4" s="153"/>
      <c r="D4" s="153"/>
      <c r="E4" s="153"/>
      <c r="F4" s="153"/>
      <c r="G4" s="153"/>
      <c r="H4" s="153"/>
      <c r="I4" s="153"/>
      <c r="J4" s="153"/>
      <c r="K4" s="155"/>
    </row>
    <row r="5" spans="2:11" x14ac:dyDescent="0.25">
      <c r="B5" s="119"/>
      <c r="C5" s="152" t="s">
        <v>46</v>
      </c>
      <c r="D5" s="153"/>
      <c r="E5" s="154"/>
      <c r="F5" s="152" t="s">
        <v>47</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ht="15" customHeight="1" x14ac:dyDescent="0.25">
      <c r="B7" s="110" t="s">
        <v>95</v>
      </c>
      <c r="C7" s="93"/>
      <c r="D7" s="94"/>
      <c r="E7" s="94"/>
      <c r="F7" s="93"/>
      <c r="G7" s="94"/>
      <c r="H7" s="94"/>
      <c r="I7" s="96"/>
      <c r="J7" s="94"/>
      <c r="K7" s="97"/>
    </row>
    <row r="8" spans="2:11" ht="15" customHeight="1" x14ac:dyDescent="0.25">
      <c r="B8" s="110" t="s">
        <v>170</v>
      </c>
      <c r="C8" s="93"/>
      <c r="D8" s="94"/>
      <c r="E8" s="94"/>
      <c r="F8" s="93"/>
      <c r="G8" s="94"/>
      <c r="H8" s="94"/>
      <c r="I8" s="96"/>
      <c r="J8" s="94"/>
      <c r="K8" s="97"/>
    </row>
    <row r="9" spans="2:11" ht="15" customHeight="1" x14ac:dyDescent="0.25">
      <c r="B9" s="110" t="s">
        <v>171</v>
      </c>
      <c r="C9" s="93"/>
      <c r="D9" s="94"/>
      <c r="E9" s="94"/>
      <c r="F9" s="93"/>
      <c r="G9" s="94"/>
      <c r="H9" s="94"/>
      <c r="I9" s="96"/>
      <c r="J9" s="94"/>
      <c r="K9" s="97"/>
    </row>
    <row r="10" spans="2:11" ht="15" customHeight="1" x14ac:dyDescent="0.25">
      <c r="B10" s="110" t="s">
        <v>11</v>
      </c>
      <c r="C10" s="93"/>
      <c r="D10" s="94"/>
      <c r="E10" s="94"/>
      <c r="F10" s="93"/>
      <c r="G10" s="94"/>
      <c r="H10" s="94"/>
      <c r="I10" s="96"/>
      <c r="J10" s="94"/>
      <c r="K10" s="97"/>
    </row>
    <row r="11" spans="2:11" ht="15" customHeight="1" x14ac:dyDescent="0.25">
      <c r="B11" s="110" t="s">
        <v>12</v>
      </c>
      <c r="C11" s="93"/>
      <c r="D11" s="94"/>
      <c r="E11" s="94"/>
      <c r="F11" s="93"/>
      <c r="G11" s="94"/>
      <c r="H11" s="94"/>
      <c r="I11" s="96"/>
      <c r="J11" s="94"/>
      <c r="K11" s="97"/>
    </row>
    <row r="12" spans="2:11" ht="15" customHeight="1" x14ac:dyDescent="0.25">
      <c r="B12" s="110" t="s">
        <v>172</v>
      </c>
      <c r="C12" s="93"/>
      <c r="D12" s="94"/>
      <c r="E12" s="94"/>
      <c r="F12" s="93"/>
      <c r="G12" s="94"/>
      <c r="H12" s="94"/>
      <c r="I12" s="96"/>
      <c r="J12" s="94"/>
      <c r="K12" s="97"/>
    </row>
    <row r="13" spans="2:11" ht="15" customHeight="1" x14ac:dyDescent="0.25">
      <c r="B13" s="110" t="s">
        <v>173</v>
      </c>
      <c r="C13" s="95"/>
      <c r="D13" s="94"/>
      <c r="E13" s="94"/>
      <c r="F13" s="95"/>
      <c r="G13" s="94"/>
      <c r="H13" s="94"/>
      <c r="I13" s="96"/>
      <c r="J13" s="94"/>
      <c r="K13" s="97"/>
    </row>
    <row r="14" spans="2:11" ht="15" customHeight="1" x14ac:dyDescent="0.25">
      <c r="B14" s="110" t="s">
        <v>174</v>
      </c>
      <c r="C14" s="95"/>
      <c r="D14" s="94"/>
      <c r="E14" s="94"/>
      <c r="F14" s="95"/>
      <c r="G14" s="94"/>
      <c r="H14" s="94"/>
      <c r="I14" s="96"/>
      <c r="J14" s="94"/>
      <c r="K14" s="97"/>
    </row>
    <row r="15" spans="2:11" ht="15" customHeight="1" x14ac:dyDescent="0.25">
      <c r="B15" s="110" t="s">
        <v>175</v>
      </c>
      <c r="C15" s="93"/>
      <c r="D15" s="94"/>
      <c r="E15" s="94"/>
      <c r="F15" s="93"/>
      <c r="G15" s="94"/>
      <c r="H15" s="94"/>
      <c r="I15" s="96"/>
      <c r="J15" s="94"/>
      <c r="K15" s="97"/>
    </row>
    <row r="16" spans="2:11" ht="15" customHeight="1" x14ac:dyDescent="0.25">
      <c r="B16" s="110" t="s">
        <v>176</v>
      </c>
      <c r="C16" s="93"/>
      <c r="D16" s="94"/>
      <c r="E16" s="94"/>
      <c r="F16" s="93"/>
      <c r="G16" s="94"/>
      <c r="H16" s="94"/>
      <c r="I16" s="96"/>
      <c r="J16" s="94"/>
      <c r="K16" s="97"/>
    </row>
    <row r="17" spans="2:14" ht="15" customHeight="1" x14ac:dyDescent="0.25">
      <c r="B17" s="110" t="s">
        <v>13</v>
      </c>
      <c r="C17" s="93"/>
      <c r="D17" s="94"/>
      <c r="E17" s="94"/>
      <c r="F17" s="93"/>
      <c r="G17" s="94"/>
      <c r="H17" s="94"/>
      <c r="I17" s="96"/>
      <c r="J17" s="94"/>
      <c r="K17" s="97"/>
    </row>
    <row r="18" spans="2:14" ht="15" customHeight="1"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167</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&amp;R40</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140</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2.3182870370370368E-2</v>
      </c>
      <c r="D7" s="98">
        <v>4.3437499999999983E-2</v>
      </c>
      <c r="E7" s="98">
        <v>1.6655092592592596E-2</v>
      </c>
      <c r="F7" s="98">
        <v>5.3124999999999995E-3</v>
      </c>
      <c r="G7" s="98">
        <v>4.3298611111111114E-2</v>
      </c>
      <c r="H7" s="98">
        <v>1.8865740740740742E-3</v>
      </c>
      <c r="I7" s="98"/>
      <c r="J7" s="98">
        <v>4.8726851851851856E-3</v>
      </c>
      <c r="K7" s="12">
        <v>0.13864583333333333</v>
      </c>
    </row>
    <row r="8" spans="2:14" x14ac:dyDescent="0.25">
      <c r="B8" s="110" t="s">
        <v>170</v>
      </c>
      <c r="C8" s="98">
        <v>1.5185185185185182E-2</v>
      </c>
      <c r="D8" s="98">
        <v>3.15625E-2</v>
      </c>
      <c r="E8" s="98">
        <v>9.3171296296296231E-3</v>
      </c>
      <c r="F8" s="98">
        <v>4.0509259259259258E-4</v>
      </c>
      <c r="G8" s="98">
        <v>3.9062499999999986E-2</v>
      </c>
      <c r="H8" s="98"/>
      <c r="I8" s="98"/>
      <c r="J8" s="98">
        <v>2.2685185185185187E-3</v>
      </c>
      <c r="K8" s="12">
        <v>9.7800925925925902E-2</v>
      </c>
    </row>
    <row r="9" spans="2:14" x14ac:dyDescent="0.25">
      <c r="B9" s="110" t="s">
        <v>171</v>
      </c>
      <c r="C9" s="98">
        <v>4.0567129629629634E-2</v>
      </c>
      <c r="D9" s="98">
        <v>4.974537037037037E-2</v>
      </c>
      <c r="E9" s="98">
        <v>7.5277777777777763E-2</v>
      </c>
      <c r="F9" s="98">
        <v>4.4907407407407405E-3</v>
      </c>
      <c r="G9" s="98">
        <v>5.0243055555555562E-2</v>
      </c>
      <c r="H9" s="98"/>
      <c r="I9" s="98">
        <v>4.7453703703703703E-3</v>
      </c>
      <c r="J9" s="98">
        <v>2.9282407407407408E-3</v>
      </c>
      <c r="K9" s="12">
        <v>0.22799768518518518</v>
      </c>
    </row>
    <row r="10" spans="2:14" x14ac:dyDescent="0.25">
      <c r="B10" s="110" t="s">
        <v>11</v>
      </c>
      <c r="C10" s="98">
        <v>5.7326388888888892E-2</v>
      </c>
      <c r="D10" s="98">
        <v>7.6817129629629638E-2</v>
      </c>
      <c r="E10" s="98">
        <v>8.196759259259255E-2</v>
      </c>
      <c r="F10" s="98">
        <v>5.1273148148148154E-3</v>
      </c>
      <c r="G10" s="98">
        <v>3.473379629629629E-2</v>
      </c>
      <c r="H10" s="98">
        <v>1.3043981481481481E-2</v>
      </c>
      <c r="I10" s="98"/>
      <c r="J10" s="98">
        <v>3.2638888888888882E-3</v>
      </c>
      <c r="K10" s="12">
        <v>0.27228009259259262</v>
      </c>
    </row>
    <row r="11" spans="2:14" x14ac:dyDescent="0.25">
      <c r="B11" s="110" t="s">
        <v>12</v>
      </c>
      <c r="C11" s="98">
        <v>8.0092592592592594E-3</v>
      </c>
      <c r="D11" s="98">
        <v>1.4456018518518519E-2</v>
      </c>
      <c r="E11" s="98">
        <v>3.1493055555555559E-2</v>
      </c>
      <c r="F11" s="98">
        <v>4.2476851851851851E-3</v>
      </c>
      <c r="G11" s="98">
        <v>7.6967592592592591E-3</v>
      </c>
      <c r="H11" s="98">
        <v>3.6921296296296294E-3</v>
      </c>
      <c r="I11" s="98"/>
      <c r="J11" s="98">
        <v>1.0648148148148149E-3</v>
      </c>
      <c r="K11" s="12">
        <v>7.0659722222222221E-2</v>
      </c>
    </row>
    <row r="12" spans="2:14" x14ac:dyDescent="0.25">
      <c r="B12" s="110" t="s">
        <v>172</v>
      </c>
      <c r="C12" s="98"/>
      <c r="D12" s="98"/>
      <c r="E12" s="98">
        <v>1.5046296296296295E-4</v>
      </c>
      <c r="F12" s="98">
        <v>4.6296296296296294E-3</v>
      </c>
      <c r="G12" s="98"/>
      <c r="H12" s="98"/>
      <c r="I12" s="98"/>
      <c r="J12" s="98"/>
      <c r="K12" s="12">
        <v>4.7800925925925927E-3</v>
      </c>
    </row>
    <row r="13" spans="2:14" x14ac:dyDescent="0.25">
      <c r="B13" s="110" t="s">
        <v>173</v>
      </c>
      <c r="C13" s="98"/>
      <c r="D13" s="98"/>
      <c r="E13" s="98">
        <v>7.0023148148148154E-3</v>
      </c>
      <c r="F13" s="98">
        <v>1.273148148148148E-4</v>
      </c>
      <c r="G13" s="98"/>
      <c r="H13" s="98"/>
      <c r="I13" s="98"/>
      <c r="J13" s="98">
        <v>6.9444444444444444E-5</v>
      </c>
      <c r="K13" s="12">
        <v>7.1990740740740739E-3</v>
      </c>
    </row>
    <row r="14" spans="2:14" x14ac:dyDescent="0.25">
      <c r="B14" s="110" t="s">
        <v>174</v>
      </c>
      <c r="C14" s="98"/>
      <c r="D14" s="98"/>
      <c r="E14" s="98">
        <v>3.0092592592592589E-4</v>
      </c>
      <c r="F14" s="98"/>
      <c r="G14" s="98"/>
      <c r="H14" s="98"/>
      <c r="I14" s="98"/>
      <c r="J14" s="98">
        <v>9.2592592592592588E-5</v>
      </c>
      <c r="K14" s="12">
        <v>3.9351851851851847E-4</v>
      </c>
    </row>
    <row r="15" spans="2:14" x14ac:dyDescent="0.25">
      <c r="B15" s="110" t="s">
        <v>175</v>
      </c>
      <c r="C15" s="98">
        <v>1.8171296296296299E-3</v>
      </c>
      <c r="D15" s="98">
        <v>1.1909722222222223E-2</v>
      </c>
      <c r="E15" s="98">
        <v>2.5810185185185185E-3</v>
      </c>
      <c r="F15" s="98">
        <v>3.1597222222222222E-3</v>
      </c>
      <c r="G15" s="98">
        <v>7.5925925925925935E-3</v>
      </c>
      <c r="H15" s="98"/>
      <c r="I15" s="98"/>
      <c r="J15" s="98">
        <v>8.1018518518518516E-5</v>
      </c>
      <c r="K15" s="12">
        <v>2.7141203703703706E-2</v>
      </c>
    </row>
    <row r="16" spans="2:14" x14ac:dyDescent="0.25">
      <c r="B16" s="110" t="s">
        <v>176</v>
      </c>
      <c r="C16" s="98"/>
      <c r="D16" s="98"/>
      <c r="E16" s="98">
        <v>6.168981481481481E-3</v>
      </c>
      <c r="F16" s="98"/>
      <c r="G16" s="98"/>
      <c r="H16" s="98"/>
      <c r="I16" s="98"/>
      <c r="J16" s="98"/>
      <c r="K16" s="12">
        <v>6.168981481481481E-3</v>
      </c>
    </row>
    <row r="17" spans="2:11" x14ac:dyDescent="0.25">
      <c r="B17" s="110" t="s">
        <v>13</v>
      </c>
      <c r="C17" s="98"/>
      <c r="D17" s="98">
        <v>1.5509259259259259E-3</v>
      </c>
      <c r="E17" s="98"/>
      <c r="F17" s="98"/>
      <c r="G17" s="98"/>
      <c r="H17" s="98"/>
      <c r="I17" s="98"/>
      <c r="J17" s="98"/>
      <c r="K17" s="12">
        <v>1.5509259259259259E-3</v>
      </c>
    </row>
    <row r="18" spans="2:11" x14ac:dyDescent="0.25">
      <c r="B18" s="110" t="s">
        <v>14</v>
      </c>
      <c r="C18" s="98">
        <v>2.2395833333333334E-2</v>
      </c>
      <c r="D18" s="98">
        <v>8.2986111111111108E-3</v>
      </c>
      <c r="E18" s="98">
        <v>1.9884259259259265E-2</v>
      </c>
      <c r="F18" s="98">
        <v>1.5740740740740741E-3</v>
      </c>
      <c r="G18" s="98">
        <v>2.6539351851851852E-2</v>
      </c>
      <c r="H18" s="98">
        <v>2.1180555555555558E-3</v>
      </c>
      <c r="I18" s="98">
        <v>1.5289351851851853E-2</v>
      </c>
      <c r="J18" s="98"/>
      <c r="K18" s="12">
        <v>9.6099537037037053E-2</v>
      </c>
    </row>
    <row r="19" spans="2:11" x14ac:dyDescent="0.25">
      <c r="B19" s="116" t="s">
        <v>3</v>
      </c>
      <c r="C19" s="5">
        <v>0.16848379629629631</v>
      </c>
      <c r="D19" s="5">
        <v>0.23777777777777775</v>
      </c>
      <c r="E19" s="5">
        <v>0.25079861111111101</v>
      </c>
      <c r="F19" s="5">
        <v>2.9074074074074079E-2</v>
      </c>
      <c r="G19" s="5">
        <v>0.20916666666666664</v>
      </c>
      <c r="H19" s="5">
        <v>2.074074074074074E-2</v>
      </c>
      <c r="I19" s="5">
        <v>2.0034722222222225E-2</v>
      </c>
      <c r="J19" s="5">
        <v>1.4641203703703703E-2</v>
      </c>
      <c r="K19" s="13">
        <v>0.95071759259259236</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v>4.9189814814814816E-3</v>
      </c>
      <c r="E22" s="98">
        <v>3.2407407407407406E-4</v>
      </c>
      <c r="F22" s="98"/>
      <c r="G22" s="98">
        <v>1.3113425925925924E-2</v>
      </c>
      <c r="H22" s="98"/>
      <c r="I22" s="98"/>
      <c r="J22" s="98">
        <v>3.0439814814814813E-3</v>
      </c>
      <c r="K22" s="12">
        <v>2.1400462962962961E-2</v>
      </c>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v>1.7361111111111112E-4</v>
      </c>
      <c r="D25" s="98">
        <v>1.1574074074074073E-4</v>
      </c>
      <c r="E25" s="98"/>
      <c r="F25" s="98"/>
      <c r="G25" s="98"/>
      <c r="H25" s="98"/>
      <c r="I25" s="98"/>
      <c r="J25" s="98">
        <v>4.5138888888888892E-4</v>
      </c>
      <c r="K25" s="12">
        <v>7.4074074074074081E-4</v>
      </c>
    </row>
    <row r="26" spans="2:11" x14ac:dyDescent="0.25">
      <c r="B26" s="117" t="s">
        <v>20</v>
      </c>
      <c r="C26" s="98"/>
      <c r="D26" s="98"/>
      <c r="E26" s="98">
        <v>1.8946759259259264E-2</v>
      </c>
      <c r="F26" s="98"/>
      <c r="G26" s="98">
        <v>5.6944444444444438E-3</v>
      </c>
      <c r="H26" s="98">
        <v>8.067129629629629E-3</v>
      </c>
      <c r="I26" s="98"/>
      <c r="J26" s="98"/>
      <c r="K26" s="12">
        <v>3.2708333333333339E-2</v>
      </c>
    </row>
    <row r="27" spans="2:11" x14ac:dyDescent="0.25">
      <c r="B27" s="117" t="s">
        <v>21</v>
      </c>
      <c r="C27" s="98">
        <v>4.0162037037037041E-3</v>
      </c>
      <c r="D27" s="98">
        <v>7.0601851851851847E-4</v>
      </c>
      <c r="E27" s="98"/>
      <c r="F27" s="98"/>
      <c r="G27" s="98">
        <v>4.5254629629629629E-3</v>
      </c>
      <c r="H27" s="98"/>
      <c r="I27" s="98"/>
      <c r="J27" s="98"/>
      <c r="K27" s="12">
        <v>9.2476851851851852E-3</v>
      </c>
    </row>
    <row r="28" spans="2:11" x14ac:dyDescent="0.25">
      <c r="B28" s="116" t="s">
        <v>3</v>
      </c>
      <c r="C28" s="5">
        <v>4.1898148148148155E-3</v>
      </c>
      <c r="D28" s="5">
        <v>5.7407407407407407E-3</v>
      </c>
      <c r="E28" s="5">
        <v>1.9270833333333338E-2</v>
      </c>
      <c r="F28" s="5">
        <v>0</v>
      </c>
      <c r="G28" s="5">
        <v>2.3333333333333331E-2</v>
      </c>
      <c r="H28" s="5">
        <v>8.067129629629629E-3</v>
      </c>
      <c r="I28" s="5">
        <v>0</v>
      </c>
      <c r="J28" s="92">
        <v>3.49537037037037E-3</v>
      </c>
      <c r="K28" s="13">
        <v>6.4097222222222222E-2</v>
      </c>
    </row>
    <row r="29" spans="2:11" x14ac:dyDescent="0.25">
      <c r="B29" s="116"/>
      <c r="C29" s="18"/>
      <c r="D29" s="18"/>
      <c r="E29" s="18"/>
      <c r="F29" s="18"/>
      <c r="G29" s="18"/>
      <c r="H29" s="18"/>
      <c r="I29" s="18"/>
      <c r="J29" s="18"/>
      <c r="K29" s="12"/>
    </row>
    <row r="30" spans="2:11" x14ac:dyDescent="0.25">
      <c r="B30" s="116" t="s">
        <v>6</v>
      </c>
      <c r="C30" s="92">
        <v>0.17267361111111112</v>
      </c>
      <c r="D30" s="92">
        <v>0.2435185185185185</v>
      </c>
      <c r="E30" s="92">
        <v>0.27006944444444436</v>
      </c>
      <c r="F30" s="92">
        <v>2.9074074074074079E-2</v>
      </c>
      <c r="G30" s="92">
        <v>0.23249999999999998</v>
      </c>
      <c r="H30" s="92">
        <v>2.8807870370370369E-2</v>
      </c>
      <c r="I30" s="92">
        <v>2.0034722222222225E-2</v>
      </c>
      <c r="J30" s="92">
        <v>1.8136574074074072E-2</v>
      </c>
      <c r="K30" s="118">
        <v>1.0148148148148146</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&amp;R41</oddHeader>
  </headerFooter>
  <rowBreaks count="1" manualBreakCount="1">
    <brk id="32"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141</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170</v>
      </c>
      <c r="C8" s="98"/>
      <c r="D8" s="98"/>
      <c r="E8" s="98"/>
      <c r="F8" s="98"/>
      <c r="G8" s="98">
        <v>5.8217592592592592E-3</v>
      </c>
      <c r="H8" s="98"/>
      <c r="I8" s="98"/>
      <c r="J8" s="98"/>
      <c r="K8" s="12">
        <v>5.8217592592592592E-3</v>
      </c>
    </row>
    <row r="9" spans="2:14" x14ac:dyDescent="0.25">
      <c r="B9" s="110" t="s">
        <v>171</v>
      </c>
      <c r="C9" s="98"/>
      <c r="D9" s="98"/>
      <c r="E9" s="98"/>
      <c r="F9" s="98"/>
      <c r="G9" s="98"/>
      <c r="H9" s="98"/>
      <c r="I9" s="98"/>
      <c r="J9" s="98"/>
      <c r="K9" s="12"/>
    </row>
    <row r="10" spans="2:14" x14ac:dyDescent="0.25">
      <c r="B10" s="110" t="s">
        <v>11</v>
      </c>
      <c r="C10" s="98">
        <v>1.3541666666666667E-3</v>
      </c>
      <c r="D10" s="98"/>
      <c r="E10" s="98"/>
      <c r="F10" s="98"/>
      <c r="G10" s="98">
        <v>7.9629629629629634E-3</v>
      </c>
      <c r="H10" s="98"/>
      <c r="I10" s="98"/>
      <c r="J10" s="98"/>
      <c r="K10" s="12">
        <v>9.3171296296296301E-3</v>
      </c>
    </row>
    <row r="11" spans="2:14" x14ac:dyDescent="0.25">
      <c r="B11" s="110" t="s">
        <v>12</v>
      </c>
      <c r="C11" s="98"/>
      <c r="D11" s="98"/>
      <c r="E11" s="98"/>
      <c r="F11" s="98"/>
      <c r="G11" s="98"/>
      <c r="H11" s="98"/>
      <c r="I11" s="98"/>
      <c r="J11" s="98"/>
      <c r="K11" s="12"/>
    </row>
    <row r="12" spans="2:14" x14ac:dyDescent="0.25">
      <c r="B12" s="110" t="s">
        <v>172</v>
      </c>
      <c r="C12" s="98"/>
      <c r="D12" s="98"/>
      <c r="E12" s="98"/>
      <c r="F12" s="98"/>
      <c r="G12" s="98"/>
      <c r="H12" s="98"/>
      <c r="I12" s="98"/>
      <c r="J12" s="98"/>
      <c r="K12" s="12"/>
    </row>
    <row r="13" spans="2:14" x14ac:dyDescent="0.25">
      <c r="B13" s="110" t="s">
        <v>173</v>
      </c>
      <c r="C13" s="98"/>
      <c r="D13" s="98"/>
      <c r="E13" s="98"/>
      <c r="F13" s="98"/>
      <c r="G13" s="98"/>
      <c r="H13" s="98"/>
      <c r="I13" s="98"/>
      <c r="J13" s="98"/>
      <c r="K13" s="12"/>
    </row>
    <row r="14" spans="2:14" x14ac:dyDescent="0.25">
      <c r="B14" s="110" t="s">
        <v>174</v>
      </c>
      <c r="C14" s="98"/>
      <c r="D14" s="98"/>
      <c r="E14" s="98"/>
      <c r="F14" s="98"/>
      <c r="G14" s="98"/>
      <c r="H14" s="98"/>
      <c r="I14" s="98"/>
      <c r="J14" s="98"/>
      <c r="K14" s="12"/>
    </row>
    <row r="15" spans="2:14" x14ac:dyDescent="0.25">
      <c r="B15" s="110" t="s">
        <v>175</v>
      </c>
      <c r="C15" s="98"/>
      <c r="D15" s="98"/>
      <c r="E15" s="98"/>
      <c r="F15" s="98"/>
      <c r="G15" s="98"/>
      <c r="H15" s="98"/>
      <c r="I15" s="98"/>
      <c r="J15" s="98"/>
      <c r="K15" s="12"/>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v>3.8773148148148148E-3</v>
      </c>
      <c r="D18" s="98"/>
      <c r="E18" s="98"/>
      <c r="F18" s="98"/>
      <c r="G18" s="98">
        <v>3.5185185185185185E-3</v>
      </c>
      <c r="H18" s="98"/>
      <c r="I18" s="98"/>
      <c r="J18" s="98"/>
      <c r="K18" s="12">
        <v>7.3958333333333333E-3</v>
      </c>
    </row>
    <row r="19" spans="2:11" x14ac:dyDescent="0.25">
      <c r="B19" s="116" t="s">
        <v>3</v>
      </c>
      <c r="C19" s="5">
        <v>5.2314814814814811E-3</v>
      </c>
      <c r="D19" s="5"/>
      <c r="E19" s="5"/>
      <c r="F19" s="5"/>
      <c r="G19" s="5">
        <v>1.7303240740740741E-2</v>
      </c>
      <c r="H19" s="5"/>
      <c r="I19" s="5"/>
      <c r="J19" s="92"/>
      <c r="K19" s="13">
        <v>2.253472222222222E-2</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v>5.4976851851851853E-3</v>
      </c>
      <c r="H22" s="98"/>
      <c r="I22" s="98"/>
      <c r="J22" s="98"/>
      <c r="K22" s="12">
        <v>5.4976851851851853E-3</v>
      </c>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v>5.4976851851851853E-3</v>
      </c>
      <c r="H28" s="5"/>
      <c r="I28" s="5"/>
      <c r="J28" s="92"/>
      <c r="K28" s="13">
        <v>5.4976851851851853E-3</v>
      </c>
    </row>
    <row r="29" spans="2:11" x14ac:dyDescent="0.25">
      <c r="B29" s="116"/>
      <c r="C29" s="18"/>
      <c r="D29" s="18"/>
      <c r="E29" s="18"/>
      <c r="F29" s="18"/>
      <c r="G29" s="18"/>
      <c r="H29" s="18"/>
      <c r="I29" s="18"/>
      <c r="J29" s="18"/>
      <c r="K29" s="12"/>
    </row>
    <row r="30" spans="2:11" x14ac:dyDescent="0.25">
      <c r="B30" s="116" t="s">
        <v>6</v>
      </c>
      <c r="C30" s="92">
        <v>5.2314814814814811E-3</v>
      </c>
      <c r="D30" s="92"/>
      <c r="E30" s="92"/>
      <c r="F30" s="92"/>
      <c r="G30" s="92">
        <v>2.2800925925925926E-2</v>
      </c>
      <c r="H30" s="92"/>
      <c r="I30" s="92"/>
      <c r="J30" s="92"/>
      <c r="K30" s="118">
        <v>2.8032407407407405E-2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&amp;R42</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7109375" style="19" customWidth="1"/>
    <col min="7" max="7" width="10.7109375" style="1" customWidth="1"/>
    <col min="8" max="8" width="10.7109375" style="19" customWidth="1"/>
    <col min="9" max="11" width="10.71093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58</v>
      </c>
      <c r="C3" s="136"/>
      <c r="D3" s="136"/>
      <c r="E3" s="136"/>
      <c r="F3" s="136"/>
      <c r="G3" s="136"/>
      <c r="H3" s="137"/>
      <c r="I3" s="136"/>
      <c r="J3" s="136"/>
      <c r="K3" s="137"/>
    </row>
    <row r="4" spans="2:11" s="31" customFormat="1" x14ac:dyDescent="0.25">
      <c r="B4" s="138" t="s">
        <v>188</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t="s">
        <v>196</v>
      </c>
      <c r="D7" s="94" t="s">
        <v>197</v>
      </c>
      <c r="E7" s="94" t="s">
        <v>198</v>
      </c>
      <c r="F7" s="93" t="s">
        <v>199</v>
      </c>
      <c r="G7" s="94" t="s">
        <v>200</v>
      </c>
      <c r="H7" s="94" t="s">
        <v>201</v>
      </c>
      <c r="I7" s="96" t="s">
        <v>202</v>
      </c>
      <c r="J7" s="94" t="s">
        <v>203</v>
      </c>
      <c r="K7" s="97" t="s">
        <v>204</v>
      </c>
    </row>
    <row r="8" spans="2:11" s="31" customFormat="1" x14ac:dyDescent="0.25">
      <c r="B8" s="110" t="s">
        <v>170</v>
      </c>
      <c r="C8" s="93" t="s">
        <v>205</v>
      </c>
      <c r="D8" s="94" t="s">
        <v>206</v>
      </c>
      <c r="E8" s="94" t="s">
        <v>207</v>
      </c>
      <c r="F8" s="93" t="s">
        <v>208</v>
      </c>
      <c r="G8" s="94" t="s">
        <v>209</v>
      </c>
      <c r="H8" s="94" t="s">
        <v>210</v>
      </c>
      <c r="I8" s="96" t="s">
        <v>211</v>
      </c>
      <c r="J8" s="94" t="s">
        <v>212</v>
      </c>
      <c r="K8" s="97" t="s">
        <v>213</v>
      </c>
    </row>
    <row r="9" spans="2:11" s="31" customFormat="1" x14ac:dyDescent="0.25">
      <c r="B9" s="110" t="s">
        <v>171</v>
      </c>
      <c r="C9" s="93" t="s">
        <v>214</v>
      </c>
      <c r="D9" s="94" t="s">
        <v>215</v>
      </c>
      <c r="E9" s="94" t="s">
        <v>216</v>
      </c>
      <c r="F9" s="93" t="s">
        <v>217</v>
      </c>
      <c r="G9" s="94" t="s">
        <v>218</v>
      </c>
      <c r="H9" s="94" t="s">
        <v>219</v>
      </c>
      <c r="I9" s="96" t="s">
        <v>220</v>
      </c>
      <c r="J9" s="94" t="s">
        <v>221</v>
      </c>
      <c r="K9" s="97" t="s">
        <v>222</v>
      </c>
    </row>
    <row r="10" spans="2:11" s="31" customFormat="1" x14ac:dyDescent="0.25">
      <c r="B10" s="110" t="s">
        <v>11</v>
      </c>
      <c r="C10" s="93" t="s">
        <v>223</v>
      </c>
      <c r="D10" s="94" t="s">
        <v>224</v>
      </c>
      <c r="E10" s="94" t="s">
        <v>225</v>
      </c>
      <c r="F10" s="93" t="s">
        <v>226</v>
      </c>
      <c r="G10" s="94" t="s">
        <v>227</v>
      </c>
      <c r="H10" s="94" t="s">
        <v>228</v>
      </c>
      <c r="I10" s="96" t="s">
        <v>229</v>
      </c>
      <c r="J10" s="94" t="s">
        <v>230</v>
      </c>
      <c r="K10" s="97" t="s">
        <v>231</v>
      </c>
    </row>
    <row r="11" spans="2:11" s="31" customFormat="1" x14ac:dyDescent="0.25">
      <c r="B11" s="110" t="s">
        <v>12</v>
      </c>
      <c r="C11" s="93" t="s">
        <v>232</v>
      </c>
      <c r="D11" s="94" t="s">
        <v>233</v>
      </c>
      <c r="E11" s="94" t="s">
        <v>234</v>
      </c>
      <c r="F11" s="93" t="s">
        <v>235</v>
      </c>
      <c r="G11" s="94" t="s">
        <v>236</v>
      </c>
      <c r="H11" s="94" t="s">
        <v>237</v>
      </c>
      <c r="I11" s="96" t="s">
        <v>238</v>
      </c>
      <c r="J11" s="94" t="s">
        <v>239</v>
      </c>
      <c r="K11" s="97" t="s">
        <v>240</v>
      </c>
    </row>
    <row r="12" spans="2:11" s="31" customFormat="1" x14ac:dyDescent="0.25">
      <c r="B12" s="110" t="s">
        <v>172</v>
      </c>
      <c r="C12" s="93" t="s">
        <v>241</v>
      </c>
      <c r="D12" s="94" t="s">
        <v>242</v>
      </c>
      <c r="E12" s="94" t="s">
        <v>243</v>
      </c>
      <c r="F12" s="93"/>
      <c r="G12" s="94"/>
      <c r="H12" s="94"/>
      <c r="I12" s="96" t="s">
        <v>241</v>
      </c>
      <c r="J12" s="94" t="s">
        <v>244</v>
      </c>
      <c r="K12" s="97" t="s">
        <v>245</v>
      </c>
    </row>
    <row r="13" spans="2:11" s="31" customFormat="1" x14ac:dyDescent="0.25">
      <c r="B13" s="110" t="s">
        <v>173</v>
      </c>
      <c r="C13" s="95"/>
      <c r="D13" s="94"/>
      <c r="E13" s="94"/>
      <c r="F13" s="95" t="s">
        <v>246</v>
      </c>
      <c r="G13" s="94" t="s">
        <v>247</v>
      </c>
      <c r="H13" s="94" t="s">
        <v>248</v>
      </c>
      <c r="I13" s="96" t="s">
        <v>246</v>
      </c>
      <c r="J13" s="94" t="s">
        <v>249</v>
      </c>
      <c r="K13" s="97" t="s">
        <v>250</v>
      </c>
    </row>
    <row r="14" spans="2:11" s="31" customFormat="1" x14ac:dyDescent="0.25">
      <c r="B14" s="110" t="s">
        <v>174</v>
      </c>
      <c r="C14" s="95" t="s">
        <v>251</v>
      </c>
      <c r="D14" s="94" t="s">
        <v>252</v>
      </c>
      <c r="E14" s="94" t="s">
        <v>252</v>
      </c>
      <c r="F14" s="95" t="s">
        <v>253</v>
      </c>
      <c r="G14" s="94" t="s">
        <v>254</v>
      </c>
      <c r="H14" s="94" t="s">
        <v>255</v>
      </c>
      <c r="I14" s="96" t="s">
        <v>256</v>
      </c>
      <c r="J14" s="94" t="s">
        <v>257</v>
      </c>
      <c r="K14" s="97" t="s">
        <v>258</v>
      </c>
    </row>
    <row r="15" spans="2:11" s="31" customFormat="1" x14ac:dyDescent="0.25">
      <c r="B15" s="110" t="s">
        <v>175</v>
      </c>
      <c r="C15" s="93" t="s">
        <v>259</v>
      </c>
      <c r="D15" s="94" t="s">
        <v>260</v>
      </c>
      <c r="E15" s="94" t="s">
        <v>260</v>
      </c>
      <c r="F15" s="93"/>
      <c r="G15" s="94"/>
      <c r="H15" s="94"/>
      <c r="I15" s="96" t="s">
        <v>259</v>
      </c>
      <c r="J15" s="94" t="s">
        <v>260</v>
      </c>
      <c r="K15" s="97" t="s">
        <v>261</v>
      </c>
    </row>
    <row r="16" spans="2:11" s="31" customFormat="1" x14ac:dyDescent="0.25">
      <c r="B16" s="110" t="s">
        <v>176</v>
      </c>
      <c r="C16" s="93"/>
      <c r="D16" s="94"/>
      <c r="E16" s="94"/>
      <c r="F16" s="93"/>
      <c r="G16" s="94"/>
      <c r="H16" s="94"/>
      <c r="I16" s="96"/>
      <c r="J16" s="94"/>
      <c r="K16" s="97"/>
    </row>
    <row r="17" spans="2:11" s="31" customFormat="1" x14ac:dyDescent="0.25">
      <c r="B17" s="110" t="s">
        <v>13</v>
      </c>
      <c r="C17" s="93"/>
      <c r="D17" s="94"/>
      <c r="E17" s="94"/>
      <c r="F17" s="93"/>
      <c r="G17" s="94"/>
      <c r="H17" s="94"/>
      <c r="I17" s="96"/>
      <c r="J17" s="94"/>
      <c r="K17" s="97"/>
    </row>
    <row r="18" spans="2:11" s="31" customFormat="1" x14ac:dyDescent="0.25">
      <c r="B18" s="110" t="s">
        <v>14</v>
      </c>
      <c r="C18" s="93" t="s">
        <v>262</v>
      </c>
      <c r="D18" s="94" t="s">
        <v>263</v>
      </c>
      <c r="E18" s="94" t="s">
        <v>264</v>
      </c>
      <c r="F18" s="93" t="s">
        <v>265</v>
      </c>
      <c r="G18" s="94" t="s">
        <v>266</v>
      </c>
      <c r="H18" s="94" t="s">
        <v>267</v>
      </c>
      <c r="I18" s="96" t="s">
        <v>268</v>
      </c>
      <c r="J18" s="94" t="s">
        <v>269</v>
      </c>
      <c r="K18" s="97" t="s">
        <v>270</v>
      </c>
    </row>
    <row r="19" spans="2:11" s="31" customFormat="1" x14ac:dyDescent="0.25">
      <c r="B19" s="72" t="s">
        <v>3</v>
      </c>
      <c r="C19" s="9" t="s">
        <v>271</v>
      </c>
      <c r="D19" s="111" t="s">
        <v>272</v>
      </c>
      <c r="E19" s="6" t="s">
        <v>273</v>
      </c>
      <c r="F19" s="9" t="s">
        <v>274</v>
      </c>
      <c r="G19" s="111" t="s">
        <v>272</v>
      </c>
      <c r="H19" s="6" t="s">
        <v>275</v>
      </c>
      <c r="I19" s="9" t="s">
        <v>276</v>
      </c>
      <c r="J19" s="111" t="s">
        <v>272</v>
      </c>
      <c r="K19" s="7" t="s">
        <v>277</v>
      </c>
    </row>
    <row r="20" spans="2:11" s="31" customFormat="1" x14ac:dyDescent="0.25">
      <c r="B20" s="39"/>
      <c r="C20" s="32"/>
      <c r="D20" s="32"/>
      <c r="E20" s="32"/>
      <c r="F20" s="32"/>
      <c r="G20" s="32"/>
      <c r="H20" s="32"/>
      <c r="I20" s="32"/>
      <c r="J20" s="32"/>
      <c r="K20" s="33"/>
    </row>
    <row r="21" spans="2:11" s="31" customFormat="1" x14ac:dyDescent="0.25">
      <c r="B21" s="77" t="s">
        <v>15</v>
      </c>
      <c r="C21" s="108" t="s">
        <v>278</v>
      </c>
      <c r="D21" s="78" t="s">
        <v>5</v>
      </c>
      <c r="E21" s="78" t="s">
        <v>5</v>
      </c>
      <c r="F21" s="108" t="s">
        <v>278</v>
      </c>
      <c r="G21" s="78" t="s">
        <v>5</v>
      </c>
      <c r="H21" s="78" t="s">
        <v>5</v>
      </c>
      <c r="I21" s="104" t="s">
        <v>278</v>
      </c>
      <c r="J21" s="78" t="s">
        <v>5</v>
      </c>
      <c r="K21" s="79" t="s">
        <v>5</v>
      </c>
    </row>
    <row r="22" spans="2:11" s="31" customFormat="1" x14ac:dyDescent="0.25">
      <c r="B22" s="71" t="s">
        <v>16</v>
      </c>
      <c r="C22" s="93" t="s">
        <v>279</v>
      </c>
      <c r="D22" s="96"/>
      <c r="E22" s="94" t="s">
        <v>280</v>
      </c>
      <c r="F22" s="93" t="s">
        <v>281</v>
      </c>
      <c r="G22" s="96"/>
      <c r="H22" s="94" t="s">
        <v>282</v>
      </c>
      <c r="I22" s="96" t="s">
        <v>283</v>
      </c>
      <c r="J22" s="96"/>
      <c r="K22" s="97" t="s">
        <v>284</v>
      </c>
    </row>
    <row r="23" spans="2:11" s="31" customFormat="1" x14ac:dyDescent="0.25">
      <c r="B23" s="71" t="s">
        <v>17</v>
      </c>
      <c r="C23" s="93"/>
      <c r="D23" s="96"/>
      <c r="E23" s="94"/>
      <c r="F23" s="93"/>
      <c r="G23" s="96"/>
      <c r="H23" s="94"/>
      <c r="I23" s="96"/>
      <c r="J23" s="96"/>
      <c r="K23" s="97"/>
    </row>
    <row r="24" spans="2:11" s="31" customFormat="1" x14ac:dyDescent="0.25">
      <c r="B24" s="71" t="s">
        <v>18</v>
      </c>
      <c r="C24" s="93" t="s">
        <v>285</v>
      </c>
      <c r="D24" s="96"/>
      <c r="E24" s="94" t="s">
        <v>244</v>
      </c>
      <c r="F24" s="93"/>
      <c r="G24" s="96"/>
      <c r="H24" s="94"/>
      <c r="I24" s="96" t="s">
        <v>285</v>
      </c>
      <c r="J24" s="96"/>
      <c r="K24" s="97" t="s">
        <v>286</v>
      </c>
    </row>
    <row r="25" spans="2:11" s="31" customFormat="1" x14ac:dyDescent="0.25">
      <c r="B25" s="71" t="s">
        <v>19</v>
      </c>
      <c r="C25" s="93" t="s">
        <v>287</v>
      </c>
      <c r="D25" s="96"/>
      <c r="E25" s="94" t="s">
        <v>288</v>
      </c>
      <c r="F25" s="93" t="s">
        <v>289</v>
      </c>
      <c r="G25" s="96"/>
      <c r="H25" s="94" t="s">
        <v>290</v>
      </c>
      <c r="I25" s="96" t="s">
        <v>291</v>
      </c>
      <c r="J25" s="96"/>
      <c r="K25" s="97" t="s">
        <v>292</v>
      </c>
    </row>
    <row r="26" spans="2:11" s="31" customFormat="1" x14ac:dyDescent="0.25">
      <c r="B26" s="71" t="s">
        <v>20</v>
      </c>
      <c r="C26" s="93" t="s">
        <v>293</v>
      </c>
      <c r="D26" s="96"/>
      <c r="E26" s="94" t="s">
        <v>294</v>
      </c>
      <c r="F26" s="93" t="s">
        <v>295</v>
      </c>
      <c r="G26" s="96"/>
      <c r="H26" s="94" t="s">
        <v>296</v>
      </c>
      <c r="I26" s="96" t="s">
        <v>297</v>
      </c>
      <c r="J26" s="96"/>
      <c r="K26" s="97" t="s">
        <v>298</v>
      </c>
    </row>
    <row r="27" spans="2:11" s="31" customFormat="1" x14ac:dyDescent="0.25">
      <c r="B27" s="71" t="s">
        <v>21</v>
      </c>
      <c r="C27" s="93" t="s">
        <v>299</v>
      </c>
      <c r="D27" s="96"/>
      <c r="E27" s="94" t="s">
        <v>300</v>
      </c>
      <c r="F27" s="93" t="s">
        <v>301</v>
      </c>
      <c r="G27" s="96"/>
      <c r="H27" s="94" t="s">
        <v>302</v>
      </c>
      <c r="I27" s="96" t="s">
        <v>303</v>
      </c>
      <c r="J27" s="96"/>
      <c r="K27" s="97" t="s">
        <v>304</v>
      </c>
    </row>
    <row r="28" spans="2:11" s="31" customFormat="1" x14ac:dyDescent="0.25">
      <c r="B28" s="72" t="s">
        <v>3</v>
      </c>
      <c r="C28" s="73" t="s">
        <v>305</v>
      </c>
      <c r="D28" s="92"/>
      <c r="E28" s="111" t="s">
        <v>306</v>
      </c>
      <c r="F28" s="73" t="s">
        <v>307</v>
      </c>
      <c r="G28" s="92"/>
      <c r="H28" s="111" t="s">
        <v>308</v>
      </c>
      <c r="I28" s="73" t="s">
        <v>309</v>
      </c>
      <c r="J28" s="92"/>
      <c r="K28" s="113" t="s">
        <v>310</v>
      </c>
    </row>
    <row r="29" spans="2:11" s="31" customFormat="1" x14ac:dyDescent="0.25">
      <c r="B29" s="40"/>
      <c r="C29" s="34"/>
      <c r="D29" s="34"/>
      <c r="E29" s="34"/>
      <c r="F29" s="34"/>
      <c r="G29" s="34"/>
      <c r="H29" s="34"/>
      <c r="I29" s="34"/>
      <c r="J29" s="34"/>
      <c r="K29" s="35"/>
    </row>
    <row r="30" spans="2:11" s="31" customFormat="1" x14ac:dyDescent="0.25">
      <c r="B30" s="72" t="s">
        <v>6</v>
      </c>
      <c r="C30" s="73" t="s">
        <v>311</v>
      </c>
      <c r="D30" s="8"/>
      <c r="E30" s="111" t="s">
        <v>272</v>
      </c>
      <c r="F30" s="73" t="s">
        <v>312</v>
      </c>
      <c r="G30" s="8"/>
      <c r="H30" s="111" t="s">
        <v>272</v>
      </c>
      <c r="I30" s="73" t="s">
        <v>313</v>
      </c>
      <c r="J30" s="8"/>
      <c r="K30" s="113" t="s">
        <v>272</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&amp;R7</oddHeader>
  </headerFooter>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142</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170</v>
      </c>
      <c r="C8" s="98"/>
      <c r="D8" s="98">
        <v>8.5763888888888886E-3</v>
      </c>
      <c r="E8" s="98"/>
      <c r="F8" s="98"/>
      <c r="G8" s="98"/>
      <c r="H8" s="98"/>
      <c r="I8" s="98"/>
      <c r="J8" s="98"/>
      <c r="K8" s="12">
        <v>8.5763888888888886E-3</v>
      </c>
    </row>
    <row r="9" spans="2:14" x14ac:dyDescent="0.25">
      <c r="B9" s="110" t="s">
        <v>171</v>
      </c>
      <c r="C9" s="98"/>
      <c r="D9" s="98"/>
      <c r="E9" s="98"/>
      <c r="F9" s="98"/>
      <c r="G9" s="98"/>
      <c r="H9" s="98"/>
      <c r="I9" s="98"/>
      <c r="J9" s="98"/>
      <c r="K9" s="12"/>
    </row>
    <row r="10" spans="2:14" x14ac:dyDescent="0.25">
      <c r="B10" s="110" t="s">
        <v>11</v>
      </c>
      <c r="C10" s="98"/>
      <c r="D10" s="98">
        <v>1.5370370370370369E-2</v>
      </c>
      <c r="E10" s="98"/>
      <c r="F10" s="98"/>
      <c r="G10" s="98"/>
      <c r="H10" s="98"/>
      <c r="I10" s="98"/>
      <c r="J10" s="98"/>
      <c r="K10" s="12">
        <v>1.5370370370370369E-2</v>
      </c>
    </row>
    <row r="11" spans="2:14" x14ac:dyDescent="0.25">
      <c r="B11" s="110" t="s">
        <v>12</v>
      </c>
      <c r="C11" s="98"/>
      <c r="D11" s="98"/>
      <c r="E11" s="98"/>
      <c r="F11" s="98"/>
      <c r="G11" s="98"/>
      <c r="H11" s="98"/>
      <c r="I11" s="98"/>
      <c r="J11" s="98"/>
      <c r="K11" s="12"/>
    </row>
    <row r="12" spans="2:14" x14ac:dyDescent="0.25">
      <c r="B12" s="110" t="s">
        <v>172</v>
      </c>
      <c r="C12" s="98"/>
      <c r="D12" s="98"/>
      <c r="E12" s="98"/>
      <c r="F12" s="98"/>
      <c r="G12" s="98"/>
      <c r="H12" s="98"/>
      <c r="I12" s="98"/>
      <c r="J12" s="98"/>
      <c r="K12" s="12"/>
    </row>
    <row r="13" spans="2:14" x14ac:dyDescent="0.25">
      <c r="B13" s="110" t="s">
        <v>173</v>
      </c>
      <c r="C13" s="98"/>
      <c r="D13" s="98"/>
      <c r="E13" s="98"/>
      <c r="F13" s="98">
        <v>1.6064814814814816E-2</v>
      </c>
      <c r="G13" s="98"/>
      <c r="H13" s="98"/>
      <c r="I13" s="98"/>
      <c r="J13" s="98"/>
      <c r="K13" s="12">
        <v>1.6064814814814816E-2</v>
      </c>
    </row>
    <row r="14" spans="2:14" x14ac:dyDescent="0.25">
      <c r="B14" s="110" t="s">
        <v>174</v>
      </c>
      <c r="C14" s="98"/>
      <c r="D14" s="98"/>
      <c r="E14" s="98"/>
      <c r="F14" s="98"/>
      <c r="G14" s="98"/>
      <c r="H14" s="98"/>
      <c r="I14" s="98"/>
      <c r="J14" s="98"/>
      <c r="K14" s="12"/>
    </row>
    <row r="15" spans="2:14" x14ac:dyDescent="0.25">
      <c r="B15" s="110" t="s">
        <v>175</v>
      </c>
      <c r="C15" s="98"/>
      <c r="D15" s="98">
        <v>8.1250000000000003E-3</v>
      </c>
      <c r="E15" s="98"/>
      <c r="F15" s="98">
        <v>9.9537037037037042E-4</v>
      </c>
      <c r="G15" s="98"/>
      <c r="H15" s="98"/>
      <c r="I15" s="98"/>
      <c r="J15" s="98"/>
      <c r="K15" s="12">
        <v>9.1203703703703707E-3</v>
      </c>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v>4.7916666666666672E-3</v>
      </c>
      <c r="E18" s="98"/>
      <c r="F18" s="98"/>
      <c r="G18" s="98"/>
      <c r="H18" s="98"/>
      <c r="I18" s="98"/>
      <c r="J18" s="98"/>
      <c r="K18" s="12">
        <v>4.7916666666666672E-3</v>
      </c>
    </row>
    <row r="19" spans="2:11" x14ac:dyDescent="0.25">
      <c r="B19" s="116" t="s">
        <v>3</v>
      </c>
      <c r="C19" s="5"/>
      <c r="D19" s="5">
        <v>3.6863425925925924E-2</v>
      </c>
      <c r="E19" s="5"/>
      <c r="F19" s="5">
        <v>1.7060185185185185E-2</v>
      </c>
      <c r="G19" s="5"/>
      <c r="H19" s="5"/>
      <c r="I19" s="5"/>
      <c r="J19" s="92"/>
      <c r="K19" s="13">
        <v>5.392361111111111E-2</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v>6.0185185185185177E-3</v>
      </c>
      <c r="E27" s="98"/>
      <c r="F27" s="98"/>
      <c r="G27" s="98"/>
      <c r="H27" s="98"/>
      <c r="I27" s="98"/>
      <c r="J27" s="98"/>
      <c r="K27" s="12">
        <v>6.0185185185185177E-3</v>
      </c>
    </row>
    <row r="28" spans="2:11" x14ac:dyDescent="0.25">
      <c r="B28" s="116" t="s">
        <v>3</v>
      </c>
      <c r="C28" s="5"/>
      <c r="D28" s="5">
        <v>6.0185185185185177E-3</v>
      </c>
      <c r="E28" s="5"/>
      <c r="F28" s="5"/>
      <c r="G28" s="5"/>
      <c r="H28" s="5"/>
      <c r="I28" s="5"/>
      <c r="J28" s="92"/>
      <c r="K28" s="13">
        <v>6.0185185185185177E-3</v>
      </c>
    </row>
    <row r="29" spans="2:11" x14ac:dyDescent="0.25">
      <c r="B29" s="116"/>
      <c r="C29" s="18"/>
      <c r="D29" s="18"/>
      <c r="E29" s="18"/>
      <c r="F29" s="18"/>
      <c r="G29" s="18"/>
      <c r="H29" s="18"/>
      <c r="I29" s="18"/>
      <c r="J29" s="18"/>
      <c r="K29" s="12"/>
    </row>
    <row r="30" spans="2:11" x14ac:dyDescent="0.25">
      <c r="B30" s="116" t="s">
        <v>6</v>
      </c>
      <c r="C30" s="92"/>
      <c r="D30" s="92">
        <v>4.2881944444444445E-2</v>
      </c>
      <c r="E30" s="92"/>
      <c r="F30" s="92">
        <v>1.7060185185185185E-2</v>
      </c>
      <c r="G30" s="92"/>
      <c r="H30" s="92"/>
      <c r="I30" s="92"/>
      <c r="J30" s="92"/>
      <c r="K30" s="118">
        <v>5.994212962962963E-2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&amp;R43</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143</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3.8807870370370368E-2</v>
      </c>
      <c r="D7" s="98">
        <v>2.199074074074074E-4</v>
      </c>
      <c r="E7" s="98">
        <v>2.4212962962962964E-2</v>
      </c>
      <c r="F7" s="98">
        <v>3.1250000000000001E-4</v>
      </c>
      <c r="G7" s="98">
        <v>1.1273148148148148E-2</v>
      </c>
      <c r="H7" s="98">
        <v>1.5891203703703706E-2</v>
      </c>
      <c r="I7" s="98"/>
      <c r="J7" s="98"/>
      <c r="K7" s="12">
        <v>9.0717592592592572E-2</v>
      </c>
    </row>
    <row r="8" spans="2:14" x14ac:dyDescent="0.25">
      <c r="B8" s="110" t="s">
        <v>170</v>
      </c>
      <c r="C8" s="98">
        <v>3.9293981481481478E-2</v>
      </c>
      <c r="D8" s="98">
        <v>1.0358796296296297E-2</v>
      </c>
      <c r="E8" s="98">
        <v>1.2905092592592591E-2</v>
      </c>
      <c r="F8" s="98">
        <v>6.5740740740740742E-3</v>
      </c>
      <c r="G8" s="98">
        <v>4.6527777777777774E-3</v>
      </c>
      <c r="H8" s="98">
        <v>5.462962962962962E-3</v>
      </c>
      <c r="I8" s="98"/>
      <c r="J8" s="98"/>
      <c r="K8" s="12">
        <v>7.9247685185185185E-2</v>
      </c>
    </row>
    <row r="9" spans="2:14" x14ac:dyDescent="0.25">
      <c r="B9" s="110" t="s">
        <v>171</v>
      </c>
      <c r="C9" s="98">
        <v>2.6307870370370374E-2</v>
      </c>
      <c r="D9" s="98"/>
      <c r="E9" s="98">
        <v>7.6041666666666662E-3</v>
      </c>
      <c r="F9" s="98"/>
      <c r="G9" s="98">
        <v>4.9652777777777777E-3</v>
      </c>
      <c r="H9" s="98">
        <v>2.5347222222222221E-3</v>
      </c>
      <c r="I9" s="98"/>
      <c r="J9" s="98"/>
      <c r="K9" s="12">
        <v>4.1412037037037039E-2</v>
      </c>
    </row>
    <row r="10" spans="2:14" x14ac:dyDescent="0.25">
      <c r="B10" s="110" t="s">
        <v>11</v>
      </c>
      <c r="C10" s="98">
        <v>3.1273148148148154E-2</v>
      </c>
      <c r="D10" s="98">
        <v>1.6087962962962964E-2</v>
      </c>
      <c r="E10" s="98">
        <v>1.7546296296296296E-2</v>
      </c>
      <c r="F10" s="98">
        <v>2.7893518518518519E-3</v>
      </c>
      <c r="G10" s="98">
        <v>1.9675925925925926E-4</v>
      </c>
      <c r="H10" s="98">
        <v>5.046296296296297E-3</v>
      </c>
      <c r="I10" s="98"/>
      <c r="J10" s="98"/>
      <c r="K10" s="12">
        <v>7.2939814814814818E-2</v>
      </c>
    </row>
    <row r="11" spans="2:14" x14ac:dyDescent="0.25">
      <c r="B11" s="110" t="s">
        <v>12</v>
      </c>
      <c r="C11" s="98">
        <v>1.736111111111111E-3</v>
      </c>
      <c r="D11" s="98">
        <v>8.7847222222222215E-3</v>
      </c>
      <c r="E11" s="98">
        <v>1.736111111111111E-3</v>
      </c>
      <c r="F11" s="98"/>
      <c r="G11" s="98">
        <v>8.1018518518518527E-4</v>
      </c>
      <c r="H11" s="98">
        <v>4.7337962962962976E-3</v>
      </c>
      <c r="I11" s="98"/>
      <c r="J11" s="98"/>
      <c r="K11" s="12">
        <v>1.7800925925925928E-2</v>
      </c>
    </row>
    <row r="12" spans="2:14" x14ac:dyDescent="0.25">
      <c r="B12" s="110" t="s">
        <v>172</v>
      </c>
      <c r="C12" s="98"/>
      <c r="D12" s="98"/>
      <c r="E12" s="98"/>
      <c r="F12" s="98"/>
      <c r="G12" s="98"/>
      <c r="H12" s="98"/>
      <c r="I12" s="98"/>
      <c r="J12" s="98"/>
      <c r="K12" s="12"/>
    </row>
    <row r="13" spans="2:14" x14ac:dyDescent="0.25">
      <c r="B13" s="110" t="s">
        <v>173</v>
      </c>
      <c r="C13" s="98"/>
      <c r="D13" s="98"/>
      <c r="E13" s="98">
        <v>3.472222222222222E-3</v>
      </c>
      <c r="F13" s="98"/>
      <c r="G13" s="98"/>
      <c r="H13" s="98"/>
      <c r="I13" s="98"/>
      <c r="J13" s="98"/>
      <c r="K13" s="12">
        <v>3.472222222222222E-3</v>
      </c>
    </row>
    <row r="14" spans="2:14" x14ac:dyDescent="0.25">
      <c r="B14" s="110" t="s">
        <v>174</v>
      </c>
      <c r="C14" s="98"/>
      <c r="D14" s="98"/>
      <c r="E14" s="98"/>
      <c r="F14" s="98"/>
      <c r="G14" s="98"/>
      <c r="H14" s="98"/>
      <c r="I14" s="98"/>
      <c r="J14" s="98"/>
      <c r="K14" s="12"/>
    </row>
    <row r="15" spans="2:14" x14ac:dyDescent="0.25">
      <c r="B15" s="110" t="s">
        <v>175</v>
      </c>
      <c r="C15" s="98"/>
      <c r="D15" s="98"/>
      <c r="E15" s="98"/>
      <c r="F15" s="98"/>
      <c r="G15" s="98"/>
      <c r="H15" s="98"/>
      <c r="I15" s="98"/>
      <c r="J15" s="98"/>
      <c r="K15" s="12"/>
    </row>
    <row r="16" spans="2:14" x14ac:dyDescent="0.25">
      <c r="B16" s="110" t="s">
        <v>176</v>
      </c>
      <c r="C16" s="98"/>
      <c r="D16" s="98"/>
      <c r="E16" s="98">
        <v>1.9675925925925928E-3</v>
      </c>
      <c r="F16" s="98"/>
      <c r="G16" s="98"/>
      <c r="H16" s="98"/>
      <c r="I16" s="98"/>
      <c r="J16" s="98"/>
      <c r="K16" s="12">
        <v>1.9675925925925928E-3</v>
      </c>
    </row>
    <row r="17" spans="2:11" x14ac:dyDescent="0.25">
      <c r="B17" s="110" t="s">
        <v>13</v>
      </c>
      <c r="C17" s="98"/>
      <c r="D17" s="98"/>
      <c r="E17" s="98"/>
      <c r="F17" s="98"/>
      <c r="G17" s="98"/>
      <c r="H17" s="98"/>
      <c r="I17" s="98"/>
      <c r="J17" s="98"/>
      <c r="K17" s="12"/>
    </row>
    <row r="18" spans="2:11" x14ac:dyDescent="0.25">
      <c r="B18" s="110" t="s">
        <v>14</v>
      </c>
      <c r="C18" s="98">
        <v>8.4374999999999988E-3</v>
      </c>
      <c r="D18" s="98">
        <v>1.4201388888888888E-2</v>
      </c>
      <c r="E18" s="98">
        <v>4.5567129629629631E-2</v>
      </c>
      <c r="F18" s="98">
        <v>3.5069444444444445E-3</v>
      </c>
      <c r="G18" s="98">
        <v>1.4837962962962966E-2</v>
      </c>
      <c r="H18" s="98">
        <v>9.0277777777777784E-4</v>
      </c>
      <c r="I18" s="98"/>
      <c r="J18" s="98"/>
      <c r="K18" s="12">
        <v>8.74537037037037E-2</v>
      </c>
    </row>
    <row r="19" spans="2:11" x14ac:dyDescent="0.25">
      <c r="B19" s="116" t="s">
        <v>3</v>
      </c>
      <c r="C19" s="5">
        <v>0.14585648148148145</v>
      </c>
      <c r="D19" s="5">
        <v>4.9652777777777782E-2</v>
      </c>
      <c r="E19" s="5">
        <v>0.11501157407407409</v>
      </c>
      <c r="F19" s="5">
        <v>1.3182870370370371E-2</v>
      </c>
      <c r="G19" s="5">
        <v>3.6736111111111108E-2</v>
      </c>
      <c r="H19" s="5">
        <v>3.4571759259259267E-2</v>
      </c>
      <c r="I19" s="5"/>
      <c r="J19" s="92"/>
      <c r="K19" s="13">
        <v>0.39501157407407406</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v>1.3888888888888889E-3</v>
      </c>
      <c r="D22" s="98"/>
      <c r="E22" s="98">
        <v>4.9768518518518521E-4</v>
      </c>
      <c r="F22" s="98">
        <v>9.837962962962962E-4</v>
      </c>
      <c r="G22" s="98">
        <v>5.0810185185185194E-3</v>
      </c>
      <c r="H22" s="98">
        <v>3.4953703703703709E-3</v>
      </c>
      <c r="I22" s="98"/>
      <c r="J22" s="98"/>
      <c r="K22" s="12">
        <v>1.1446759259259261E-2</v>
      </c>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v>2.8935185185185189E-4</v>
      </c>
      <c r="F25" s="98"/>
      <c r="G25" s="98"/>
      <c r="H25" s="98">
        <v>1.9675925925925926E-4</v>
      </c>
      <c r="I25" s="98"/>
      <c r="J25" s="98"/>
      <c r="K25" s="12">
        <v>4.8611111111111115E-4</v>
      </c>
    </row>
    <row r="26" spans="2:11" x14ac:dyDescent="0.25">
      <c r="B26" s="117" t="s">
        <v>20</v>
      </c>
      <c r="C26" s="98">
        <v>6.6782407407407398E-3</v>
      </c>
      <c r="D26" s="98"/>
      <c r="E26" s="98">
        <v>1.0300925925925924E-3</v>
      </c>
      <c r="F26" s="98"/>
      <c r="G26" s="98">
        <v>6.2500000000000003E-3</v>
      </c>
      <c r="H26" s="98">
        <v>3.3564814814814812E-4</v>
      </c>
      <c r="I26" s="98"/>
      <c r="J26" s="98"/>
      <c r="K26" s="12">
        <v>1.429398148148148E-2</v>
      </c>
    </row>
    <row r="27" spans="2:11" x14ac:dyDescent="0.25">
      <c r="B27" s="117" t="s">
        <v>21</v>
      </c>
      <c r="C27" s="98"/>
      <c r="D27" s="98"/>
      <c r="E27" s="98"/>
      <c r="F27" s="98"/>
      <c r="G27" s="98"/>
      <c r="H27" s="98">
        <v>6.8287037037037036E-4</v>
      </c>
      <c r="I27" s="98"/>
      <c r="J27" s="98"/>
      <c r="K27" s="12">
        <v>6.8287037037037036E-4</v>
      </c>
    </row>
    <row r="28" spans="2:11" x14ac:dyDescent="0.25">
      <c r="B28" s="116" t="s">
        <v>3</v>
      </c>
      <c r="C28" s="5">
        <v>8.067129629629629E-3</v>
      </c>
      <c r="D28" s="5"/>
      <c r="E28" s="5">
        <v>1.8171296296296295E-3</v>
      </c>
      <c r="F28" s="5">
        <v>9.837962962962962E-4</v>
      </c>
      <c r="G28" s="5">
        <v>1.133101851851852E-2</v>
      </c>
      <c r="H28" s="5">
        <v>4.7106481481481487E-3</v>
      </c>
      <c r="I28" s="5"/>
      <c r="J28" s="92"/>
      <c r="K28" s="13">
        <v>2.6909722222222224E-2</v>
      </c>
    </row>
    <row r="29" spans="2:11" x14ac:dyDescent="0.25">
      <c r="B29" s="116"/>
      <c r="C29" s="18"/>
      <c r="D29" s="18"/>
      <c r="E29" s="18"/>
      <c r="F29" s="18"/>
      <c r="G29" s="18"/>
      <c r="H29" s="18"/>
      <c r="I29" s="18"/>
      <c r="J29" s="18"/>
      <c r="K29" s="12"/>
    </row>
    <row r="30" spans="2:11" x14ac:dyDescent="0.25">
      <c r="B30" s="116" t="s">
        <v>6</v>
      </c>
      <c r="C30" s="92">
        <v>0.15392361111111108</v>
      </c>
      <c r="D30" s="92">
        <v>4.9652777777777782E-2</v>
      </c>
      <c r="E30" s="92">
        <v>0.11682870370370371</v>
      </c>
      <c r="F30" s="92">
        <v>1.4166666666666668E-2</v>
      </c>
      <c r="G30" s="92">
        <v>4.8067129629629626E-2</v>
      </c>
      <c r="H30" s="92">
        <v>3.9282407407407419E-2</v>
      </c>
      <c r="I30" s="92"/>
      <c r="J30" s="92"/>
      <c r="K30" s="118">
        <v>0.42192129629629627</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&amp;R44</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144</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170</v>
      </c>
      <c r="C8" s="98"/>
      <c r="D8" s="98"/>
      <c r="E8" s="98"/>
      <c r="F8" s="98"/>
      <c r="G8" s="98"/>
      <c r="H8" s="98"/>
      <c r="I8" s="98"/>
      <c r="J8" s="98"/>
      <c r="K8" s="12"/>
    </row>
    <row r="9" spans="2:14" x14ac:dyDescent="0.25">
      <c r="B9" s="110" t="s">
        <v>171</v>
      </c>
      <c r="C9" s="98">
        <v>6.4814814814814813E-4</v>
      </c>
      <c r="D9" s="98"/>
      <c r="E9" s="98"/>
      <c r="F9" s="98"/>
      <c r="G9" s="98"/>
      <c r="H9" s="98"/>
      <c r="I9" s="98"/>
      <c r="J9" s="98"/>
      <c r="K9" s="12">
        <v>6.4814814814814813E-4</v>
      </c>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172</v>
      </c>
      <c r="C12" s="98"/>
      <c r="D12" s="98"/>
      <c r="E12" s="98"/>
      <c r="F12" s="98"/>
      <c r="G12" s="98"/>
      <c r="H12" s="98"/>
      <c r="I12" s="98"/>
      <c r="J12" s="98"/>
      <c r="K12" s="12"/>
    </row>
    <row r="13" spans="2:14" x14ac:dyDescent="0.25">
      <c r="B13" s="110" t="s">
        <v>173</v>
      </c>
      <c r="C13" s="98"/>
      <c r="D13" s="98"/>
      <c r="E13" s="98"/>
      <c r="F13" s="98"/>
      <c r="G13" s="98"/>
      <c r="H13" s="98"/>
      <c r="I13" s="98"/>
      <c r="J13" s="98"/>
      <c r="K13" s="12"/>
    </row>
    <row r="14" spans="2:14" x14ac:dyDescent="0.25">
      <c r="B14" s="110" t="s">
        <v>174</v>
      </c>
      <c r="C14" s="98"/>
      <c r="D14" s="98"/>
      <c r="E14" s="98"/>
      <c r="F14" s="98"/>
      <c r="G14" s="98"/>
      <c r="H14" s="98"/>
      <c r="I14" s="98"/>
      <c r="J14" s="98"/>
      <c r="K14" s="12"/>
    </row>
    <row r="15" spans="2:14" x14ac:dyDescent="0.25">
      <c r="B15" s="110" t="s">
        <v>175</v>
      </c>
      <c r="C15" s="98"/>
      <c r="D15" s="98"/>
      <c r="E15" s="98"/>
      <c r="F15" s="98"/>
      <c r="G15" s="98"/>
      <c r="H15" s="98"/>
      <c r="I15" s="98"/>
      <c r="J15" s="98"/>
      <c r="K15" s="12"/>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v>6.4814814814814813E-4</v>
      </c>
      <c r="D19" s="5"/>
      <c r="E19" s="5"/>
      <c r="F19" s="5"/>
      <c r="G19" s="5"/>
      <c r="H19" s="5"/>
      <c r="I19" s="5"/>
      <c r="J19" s="92"/>
      <c r="K19" s="13">
        <v>6.4814814814814813E-4</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v>6.4814814814814813E-4</v>
      </c>
      <c r="D30" s="92"/>
      <c r="E30" s="92"/>
      <c r="F30" s="92"/>
      <c r="G30" s="92"/>
      <c r="H30" s="92"/>
      <c r="I30" s="92"/>
      <c r="J30" s="92"/>
      <c r="K30" s="118">
        <v>6.4814814814814813E-4</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&amp;R45</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145</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2.6620370370370372E-4</v>
      </c>
      <c r="D7" s="98"/>
      <c r="E7" s="98"/>
      <c r="F7" s="98"/>
      <c r="G7" s="98"/>
      <c r="H7" s="98"/>
      <c r="I7" s="98"/>
      <c r="J7" s="98"/>
      <c r="K7" s="12">
        <v>2.6620370370370372E-4</v>
      </c>
    </row>
    <row r="8" spans="2:14" x14ac:dyDescent="0.25">
      <c r="B8" s="110" t="s">
        <v>170</v>
      </c>
      <c r="C8" s="98"/>
      <c r="D8" s="98"/>
      <c r="E8" s="98"/>
      <c r="F8" s="98"/>
      <c r="G8" s="98"/>
      <c r="H8" s="98"/>
      <c r="I8" s="98"/>
      <c r="J8" s="98"/>
      <c r="K8" s="12"/>
    </row>
    <row r="9" spans="2:14" x14ac:dyDescent="0.25">
      <c r="B9" s="110" t="s">
        <v>171</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172</v>
      </c>
      <c r="C12" s="98"/>
      <c r="D12" s="98"/>
      <c r="E12" s="98"/>
      <c r="F12" s="98"/>
      <c r="G12" s="98"/>
      <c r="H12" s="98"/>
      <c r="I12" s="98"/>
      <c r="J12" s="98"/>
      <c r="K12" s="12"/>
    </row>
    <row r="13" spans="2:14" x14ac:dyDescent="0.25">
      <c r="B13" s="110" t="s">
        <v>173</v>
      </c>
      <c r="C13" s="98"/>
      <c r="D13" s="98"/>
      <c r="E13" s="98"/>
      <c r="F13" s="98"/>
      <c r="G13" s="98"/>
      <c r="H13" s="98"/>
      <c r="I13" s="98"/>
      <c r="J13" s="98"/>
      <c r="K13" s="12"/>
    </row>
    <row r="14" spans="2:14" x14ac:dyDescent="0.25">
      <c r="B14" s="110" t="s">
        <v>174</v>
      </c>
      <c r="C14" s="98"/>
      <c r="D14" s="98"/>
      <c r="E14" s="98"/>
      <c r="F14" s="98"/>
      <c r="G14" s="98"/>
      <c r="H14" s="98"/>
      <c r="I14" s="98"/>
      <c r="J14" s="98"/>
      <c r="K14" s="12"/>
    </row>
    <row r="15" spans="2:14" x14ac:dyDescent="0.25">
      <c r="B15" s="110" t="s">
        <v>175</v>
      </c>
      <c r="C15" s="98"/>
      <c r="D15" s="98"/>
      <c r="E15" s="98"/>
      <c r="F15" s="98"/>
      <c r="G15" s="98"/>
      <c r="H15" s="98"/>
      <c r="I15" s="98"/>
      <c r="J15" s="98"/>
      <c r="K15" s="12"/>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v>2.6620370370370372E-4</v>
      </c>
      <c r="D19" s="5"/>
      <c r="E19" s="5"/>
      <c r="F19" s="5"/>
      <c r="G19" s="5"/>
      <c r="H19" s="5"/>
      <c r="I19" s="5"/>
      <c r="J19" s="92"/>
      <c r="K19" s="13">
        <v>2.6620370370370372E-4</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v>2.6620370370370372E-4</v>
      </c>
      <c r="D30" s="92"/>
      <c r="E30" s="92"/>
      <c r="F30" s="92"/>
      <c r="G30" s="92"/>
      <c r="H30" s="92"/>
      <c r="I30" s="92"/>
      <c r="J30" s="92"/>
      <c r="K30" s="118">
        <v>2.6620370370370372E-4</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&amp;R46</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160</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v>1.8518518518518518E-4</v>
      </c>
      <c r="E7" s="98"/>
      <c r="F7" s="98"/>
      <c r="G7" s="98">
        <v>3.712962962962963E-2</v>
      </c>
      <c r="H7" s="98"/>
      <c r="I7" s="98"/>
      <c r="J7" s="98"/>
      <c r="K7" s="12">
        <v>3.7314814814814815E-2</v>
      </c>
    </row>
    <row r="8" spans="2:14" x14ac:dyDescent="0.25">
      <c r="B8" s="110" t="s">
        <v>170</v>
      </c>
      <c r="C8" s="98"/>
      <c r="D8" s="98"/>
      <c r="E8" s="98"/>
      <c r="F8" s="98"/>
      <c r="G8" s="98">
        <v>2.0706018518518523E-2</v>
      </c>
      <c r="H8" s="98"/>
      <c r="I8" s="98"/>
      <c r="J8" s="98"/>
      <c r="K8" s="12">
        <v>2.0706018518518523E-2</v>
      </c>
    </row>
    <row r="9" spans="2:14" x14ac:dyDescent="0.25">
      <c r="B9" s="110" t="s">
        <v>171</v>
      </c>
      <c r="C9" s="98"/>
      <c r="D9" s="98"/>
      <c r="E9" s="98"/>
      <c r="F9" s="98"/>
      <c r="G9" s="98">
        <v>2.5208333333333333E-2</v>
      </c>
      <c r="H9" s="98"/>
      <c r="I9" s="98"/>
      <c r="J9" s="98"/>
      <c r="K9" s="12">
        <v>2.5208333333333333E-2</v>
      </c>
    </row>
    <row r="10" spans="2:14" x14ac:dyDescent="0.25">
      <c r="B10" s="110" t="s">
        <v>11</v>
      </c>
      <c r="C10" s="98"/>
      <c r="D10" s="98"/>
      <c r="E10" s="98"/>
      <c r="F10" s="98"/>
      <c r="G10" s="98">
        <v>7.037037037037037E-3</v>
      </c>
      <c r="H10" s="98"/>
      <c r="I10" s="98"/>
      <c r="J10" s="98"/>
      <c r="K10" s="12">
        <v>7.037037037037037E-3</v>
      </c>
    </row>
    <row r="11" spans="2:14" x14ac:dyDescent="0.25">
      <c r="B11" s="110" t="s">
        <v>12</v>
      </c>
      <c r="C11" s="98"/>
      <c r="D11" s="98"/>
      <c r="E11" s="98"/>
      <c r="F11" s="98"/>
      <c r="G11" s="98"/>
      <c r="H11" s="98"/>
      <c r="I11" s="98"/>
      <c r="J11" s="98"/>
      <c r="K11" s="12"/>
    </row>
    <row r="12" spans="2:14" x14ac:dyDescent="0.25">
      <c r="B12" s="110" t="s">
        <v>172</v>
      </c>
      <c r="C12" s="98"/>
      <c r="D12" s="98"/>
      <c r="E12" s="98"/>
      <c r="F12" s="98"/>
      <c r="G12" s="98">
        <v>1.6145833333333335E-2</v>
      </c>
      <c r="H12" s="98"/>
      <c r="I12" s="98"/>
      <c r="J12" s="98"/>
      <c r="K12" s="12">
        <v>1.6145833333333335E-2</v>
      </c>
    </row>
    <row r="13" spans="2:14" x14ac:dyDescent="0.25">
      <c r="B13" s="110" t="s">
        <v>173</v>
      </c>
      <c r="C13" s="98"/>
      <c r="D13" s="98"/>
      <c r="E13" s="98"/>
      <c r="F13" s="98"/>
      <c r="G13" s="98"/>
      <c r="H13" s="98"/>
      <c r="I13" s="98"/>
      <c r="J13" s="98"/>
      <c r="K13" s="12"/>
    </row>
    <row r="14" spans="2:14" x14ac:dyDescent="0.25">
      <c r="B14" s="110" t="s">
        <v>174</v>
      </c>
      <c r="C14" s="98"/>
      <c r="D14" s="98"/>
      <c r="E14" s="98"/>
      <c r="F14" s="98"/>
      <c r="G14" s="98"/>
      <c r="H14" s="98"/>
      <c r="I14" s="98"/>
      <c r="J14" s="98"/>
      <c r="K14" s="12"/>
    </row>
    <row r="15" spans="2:14" x14ac:dyDescent="0.25">
      <c r="B15" s="110" t="s">
        <v>175</v>
      </c>
      <c r="C15" s="98"/>
      <c r="D15" s="98"/>
      <c r="E15" s="98"/>
      <c r="F15" s="98"/>
      <c r="G15" s="98"/>
      <c r="H15" s="98"/>
      <c r="I15" s="98"/>
      <c r="J15" s="98"/>
      <c r="K15" s="12"/>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v>1.2511574074074074E-2</v>
      </c>
      <c r="H18" s="98"/>
      <c r="I18" s="98"/>
      <c r="J18" s="98"/>
      <c r="K18" s="12">
        <v>1.2511574074074074E-2</v>
      </c>
    </row>
    <row r="19" spans="2:11" x14ac:dyDescent="0.25">
      <c r="B19" s="116" t="s">
        <v>3</v>
      </c>
      <c r="C19" s="5"/>
      <c r="D19" s="5">
        <v>1.8518518518518518E-4</v>
      </c>
      <c r="E19" s="5"/>
      <c r="F19" s="5"/>
      <c r="G19" s="5">
        <v>0.11873842592592593</v>
      </c>
      <c r="H19" s="5"/>
      <c r="I19" s="5"/>
      <c r="J19" s="92"/>
      <c r="K19" s="13">
        <v>0.11892361111111112</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v>1.8518518518518518E-4</v>
      </c>
      <c r="E30" s="92"/>
      <c r="F30" s="92"/>
      <c r="G30" s="92">
        <v>0.11873842592592593</v>
      </c>
      <c r="H30" s="92"/>
      <c r="I30" s="92"/>
      <c r="J30" s="92"/>
      <c r="K30" s="118">
        <v>0.11892361111111112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&amp;R47</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159</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2.3148148148148146E-4</v>
      </c>
      <c r="D7" s="98"/>
      <c r="E7" s="98"/>
      <c r="F7" s="98"/>
      <c r="G7" s="98"/>
      <c r="H7" s="98"/>
      <c r="I7" s="98"/>
      <c r="J7" s="98"/>
      <c r="K7" s="12">
        <v>2.3148148148148146E-4</v>
      </c>
    </row>
    <row r="8" spans="2:14" x14ac:dyDescent="0.25">
      <c r="B8" s="110" t="s">
        <v>170</v>
      </c>
      <c r="C8" s="98">
        <v>3.1250000000000001E-4</v>
      </c>
      <c r="D8" s="98"/>
      <c r="E8" s="98"/>
      <c r="F8" s="98"/>
      <c r="G8" s="98"/>
      <c r="H8" s="98"/>
      <c r="I8" s="98"/>
      <c r="J8" s="98"/>
      <c r="K8" s="12">
        <v>3.1250000000000001E-4</v>
      </c>
    </row>
    <row r="9" spans="2:14" x14ac:dyDescent="0.25">
      <c r="B9" s="110" t="s">
        <v>171</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172</v>
      </c>
      <c r="C12" s="98"/>
      <c r="D12" s="98"/>
      <c r="E12" s="98"/>
      <c r="F12" s="98"/>
      <c r="G12" s="98"/>
      <c r="H12" s="98"/>
      <c r="I12" s="98"/>
      <c r="J12" s="98"/>
      <c r="K12" s="12"/>
    </row>
    <row r="13" spans="2:14" x14ac:dyDescent="0.25">
      <c r="B13" s="110" t="s">
        <v>173</v>
      </c>
      <c r="C13" s="98"/>
      <c r="D13" s="98"/>
      <c r="E13" s="98"/>
      <c r="F13" s="98"/>
      <c r="G13" s="98"/>
      <c r="H13" s="98"/>
      <c r="I13" s="98"/>
      <c r="J13" s="98"/>
      <c r="K13" s="12"/>
    </row>
    <row r="14" spans="2:14" x14ac:dyDescent="0.25">
      <c r="B14" s="110" t="s">
        <v>174</v>
      </c>
      <c r="C14" s="98"/>
      <c r="D14" s="98"/>
      <c r="E14" s="98"/>
      <c r="F14" s="98"/>
      <c r="G14" s="98"/>
      <c r="H14" s="98"/>
      <c r="I14" s="98"/>
      <c r="J14" s="98"/>
      <c r="K14" s="12"/>
    </row>
    <row r="15" spans="2:14" x14ac:dyDescent="0.25">
      <c r="B15" s="110" t="s">
        <v>175</v>
      </c>
      <c r="C15" s="98"/>
      <c r="D15" s="98"/>
      <c r="E15" s="98"/>
      <c r="F15" s="98"/>
      <c r="G15" s="98"/>
      <c r="H15" s="98"/>
      <c r="I15" s="98"/>
      <c r="J15" s="98"/>
      <c r="K15" s="12"/>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v>1.6435185185185183E-3</v>
      </c>
      <c r="D18" s="98"/>
      <c r="E18" s="98"/>
      <c r="F18" s="98"/>
      <c r="G18" s="98"/>
      <c r="H18" s="98"/>
      <c r="I18" s="98"/>
      <c r="J18" s="98"/>
      <c r="K18" s="12">
        <v>1.6435185185185183E-3</v>
      </c>
    </row>
    <row r="19" spans="2:11" x14ac:dyDescent="0.25">
      <c r="B19" s="116" t="s">
        <v>3</v>
      </c>
      <c r="C19" s="5">
        <v>2.1874999999999998E-3</v>
      </c>
      <c r="D19" s="5"/>
      <c r="E19" s="5"/>
      <c r="F19" s="5"/>
      <c r="G19" s="5"/>
      <c r="H19" s="5"/>
      <c r="I19" s="5"/>
      <c r="J19" s="92"/>
      <c r="K19" s="13">
        <v>2.1874999999999998E-3</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v>2.1874999999999998E-3</v>
      </c>
      <c r="D30" s="92"/>
      <c r="E30" s="92"/>
      <c r="F30" s="92"/>
      <c r="G30" s="92"/>
      <c r="H30" s="92"/>
      <c r="I30" s="92"/>
      <c r="J30" s="92"/>
      <c r="K30" s="118">
        <v>2.1874999999999998E-3</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146</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170</v>
      </c>
      <c r="C8" s="98"/>
      <c r="D8" s="98"/>
      <c r="E8" s="98"/>
      <c r="F8" s="98"/>
      <c r="G8" s="98"/>
      <c r="H8" s="98"/>
      <c r="I8" s="98"/>
      <c r="J8" s="98"/>
      <c r="K8" s="12"/>
    </row>
    <row r="9" spans="2:14" x14ac:dyDescent="0.25">
      <c r="B9" s="110" t="s">
        <v>171</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172</v>
      </c>
      <c r="C12" s="98"/>
      <c r="D12" s="98"/>
      <c r="E12" s="98"/>
      <c r="F12" s="98"/>
      <c r="G12" s="98"/>
      <c r="H12" s="98"/>
      <c r="I12" s="98"/>
      <c r="J12" s="98"/>
      <c r="K12" s="12"/>
    </row>
    <row r="13" spans="2:14" x14ac:dyDescent="0.25">
      <c r="B13" s="110" t="s">
        <v>173</v>
      </c>
      <c r="C13" s="98"/>
      <c r="D13" s="98"/>
      <c r="E13" s="98"/>
      <c r="F13" s="98"/>
      <c r="G13" s="98"/>
      <c r="H13" s="98"/>
      <c r="I13" s="98"/>
      <c r="J13" s="98"/>
      <c r="K13" s="12"/>
    </row>
    <row r="14" spans="2:14" x14ac:dyDescent="0.25">
      <c r="B14" s="110" t="s">
        <v>174</v>
      </c>
      <c r="C14" s="98"/>
      <c r="D14" s="98"/>
      <c r="E14" s="98"/>
      <c r="F14" s="98"/>
      <c r="G14" s="98"/>
      <c r="H14" s="98"/>
      <c r="I14" s="98"/>
      <c r="J14" s="98"/>
      <c r="K14" s="12"/>
    </row>
    <row r="15" spans="2:14" x14ac:dyDescent="0.25">
      <c r="B15" s="110" t="s">
        <v>175</v>
      </c>
      <c r="C15" s="98"/>
      <c r="D15" s="98"/>
      <c r="E15" s="98"/>
      <c r="F15" s="98"/>
      <c r="G15" s="98"/>
      <c r="H15" s="98"/>
      <c r="I15" s="98"/>
      <c r="J15" s="98"/>
      <c r="K15" s="12"/>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&amp;R49</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147</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170</v>
      </c>
      <c r="C8" s="98"/>
      <c r="D8" s="98"/>
      <c r="E8" s="98"/>
      <c r="F8" s="98"/>
      <c r="G8" s="98"/>
      <c r="H8" s="98"/>
      <c r="I8" s="98"/>
      <c r="J8" s="98"/>
      <c r="K8" s="12"/>
    </row>
    <row r="9" spans="2:14" x14ac:dyDescent="0.25">
      <c r="B9" s="110" t="s">
        <v>171</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172</v>
      </c>
      <c r="C12" s="98"/>
      <c r="D12" s="98"/>
      <c r="E12" s="98"/>
      <c r="F12" s="98"/>
      <c r="G12" s="98"/>
      <c r="H12" s="98"/>
      <c r="I12" s="98"/>
      <c r="J12" s="98"/>
      <c r="K12" s="12"/>
    </row>
    <row r="13" spans="2:14" x14ac:dyDescent="0.25">
      <c r="B13" s="110" t="s">
        <v>173</v>
      </c>
      <c r="C13" s="98"/>
      <c r="D13" s="98"/>
      <c r="E13" s="98"/>
      <c r="F13" s="98"/>
      <c r="G13" s="98"/>
      <c r="H13" s="98"/>
      <c r="I13" s="98"/>
      <c r="J13" s="98"/>
      <c r="K13" s="12"/>
    </row>
    <row r="14" spans="2:14" x14ac:dyDescent="0.25">
      <c r="B14" s="110" t="s">
        <v>174</v>
      </c>
      <c r="C14" s="98"/>
      <c r="D14" s="98"/>
      <c r="E14" s="98"/>
      <c r="F14" s="98"/>
      <c r="G14" s="98"/>
      <c r="H14" s="98"/>
      <c r="I14" s="98"/>
      <c r="J14" s="98"/>
      <c r="K14" s="12"/>
    </row>
    <row r="15" spans="2:14" x14ac:dyDescent="0.25">
      <c r="B15" s="110" t="s">
        <v>175</v>
      </c>
      <c r="C15" s="98"/>
      <c r="D15" s="98"/>
      <c r="E15" s="98"/>
      <c r="F15" s="98"/>
      <c r="G15" s="98"/>
      <c r="H15" s="98"/>
      <c r="I15" s="98"/>
      <c r="J15" s="98"/>
      <c r="K15" s="12"/>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&amp;R50</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148</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2.3206018518518518E-2</v>
      </c>
      <c r="D7" s="98"/>
      <c r="E7" s="98"/>
      <c r="F7" s="98"/>
      <c r="G7" s="98">
        <v>1.7581018518518513E-2</v>
      </c>
      <c r="H7" s="98"/>
      <c r="I7" s="98"/>
      <c r="J7" s="98"/>
      <c r="K7" s="12">
        <v>4.0787037037037031E-2</v>
      </c>
    </row>
    <row r="8" spans="2:14" x14ac:dyDescent="0.25">
      <c r="B8" s="110" t="s">
        <v>170</v>
      </c>
      <c r="C8" s="98">
        <v>4.4594907407407409E-2</v>
      </c>
      <c r="D8" s="98"/>
      <c r="E8" s="98"/>
      <c r="F8" s="98"/>
      <c r="G8" s="98">
        <v>1.0532407407407409E-2</v>
      </c>
      <c r="H8" s="98"/>
      <c r="I8" s="98"/>
      <c r="J8" s="98"/>
      <c r="K8" s="12">
        <v>5.5127314814814816E-2</v>
      </c>
    </row>
    <row r="9" spans="2:14" x14ac:dyDescent="0.25">
      <c r="B9" s="110" t="s">
        <v>171</v>
      </c>
      <c r="C9" s="98">
        <v>1.861111111111111E-2</v>
      </c>
      <c r="D9" s="98"/>
      <c r="E9" s="98"/>
      <c r="F9" s="98"/>
      <c r="G9" s="98">
        <v>1.9212962962962964E-3</v>
      </c>
      <c r="H9" s="98"/>
      <c r="I9" s="98"/>
      <c r="J9" s="98"/>
      <c r="K9" s="12">
        <v>2.0532407407407405E-2</v>
      </c>
    </row>
    <row r="10" spans="2:14" x14ac:dyDescent="0.25">
      <c r="B10" s="110" t="s">
        <v>11</v>
      </c>
      <c r="C10" s="98">
        <v>4.7314814814814823E-2</v>
      </c>
      <c r="D10" s="98"/>
      <c r="E10" s="98"/>
      <c r="F10" s="98"/>
      <c r="G10" s="98">
        <v>2.0370370370370369E-3</v>
      </c>
      <c r="H10" s="98"/>
      <c r="I10" s="98"/>
      <c r="J10" s="98"/>
      <c r="K10" s="12">
        <v>4.9351851851851862E-2</v>
      </c>
    </row>
    <row r="11" spans="2:14" x14ac:dyDescent="0.25">
      <c r="B11" s="110" t="s">
        <v>12</v>
      </c>
      <c r="C11" s="98">
        <v>1.8518518518518518E-4</v>
      </c>
      <c r="D11" s="98"/>
      <c r="E11" s="98"/>
      <c r="F11" s="98"/>
      <c r="G11" s="98">
        <v>9.837962962962962E-4</v>
      </c>
      <c r="H11" s="98"/>
      <c r="I11" s="98"/>
      <c r="J11" s="98"/>
      <c r="K11" s="12">
        <v>1.1689814814814813E-3</v>
      </c>
    </row>
    <row r="12" spans="2:14" x14ac:dyDescent="0.25">
      <c r="B12" s="110" t="s">
        <v>172</v>
      </c>
      <c r="C12" s="98"/>
      <c r="D12" s="98"/>
      <c r="E12" s="98"/>
      <c r="F12" s="98"/>
      <c r="G12" s="98"/>
      <c r="H12" s="98"/>
      <c r="I12" s="98"/>
      <c r="J12" s="98"/>
      <c r="K12" s="12"/>
    </row>
    <row r="13" spans="2:14" x14ac:dyDescent="0.25">
      <c r="B13" s="110" t="s">
        <v>173</v>
      </c>
      <c r="C13" s="98"/>
      <c r="D13" s="98"/>
      <c r="E13" s="98"/>
      <c r="F13" s="98"/>
      <c r="G13" s="98"/>
      <c r="H13" s="98"/>
      <c r="I13" s="98"/>
      <c r="J13" s="98"/>
      <c r="K13" s="12"/>
    </row>
    <row r="14" spans="2:14" x14ac:dyDescent="0.25">
      <c r="B14" s="110" t="s">
        <v>174</v>
      </c>
      <c r="C14" s="98"/>
      <c r="D14" s="98"/>
      <c r="E14" s="98"/>
      <c r="F14" s="98"/>
      <c r="G14" s="98"/>
      <c r="H14" s="98"/>
      <c r="I14" s="98"/>
      <c r="J14" s="98"/>
      <c r="K14" s="12"/>
    </row>
    <row r="15" spans="2:14" x14ac:dyDescent="0.25">
      <c r="B15" s="110" t="s">
        <v>175</v>
      </c>
      <c r="C15" s="98">
        <v>2.199074074074074E-4</v>
      </c>
      <c r="D15" s="98"/>
      <c r="E15" s="98"/>
      <c r="F15" s="98"/>
      <c r="G15" s="98">
        <v>8.1018518518518516E-5</v>
      </c>
      <c r="H15" s="98"/>
      <c r="I15" s="98"/>
      <c r="J15" s="98"/>
      <c r="K15" s="12">
        <v>3.0092592592592595E-4</v>
      </c>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v>7.0370370370370378E-3</v>
      </c>
      <c r="D18" s="98"/>
      <c r="E18" s="98"/>
      <c r="F18" s="98"/>
      <c r="G18" s="98">
        <v>1.0243055555555556E-2</v>
      </c>
      <c r="H18" s="98"/>
      <c r="I18" s="98"/>
      <c r="J18" s="98"/>
      <c r="K18" s="12">
        <v>1.7280092592592593E-2</v>
      </c>
    </row>
    <row r="19" spans="2:11" x14ac:dyDescent="0.25">
      <c r="B19" s="116" t="s">
        <v>3</v>
      </c>
      <c r="C19" s="5">
        <v>0.14116898148148146</v>
      </c>
      <c r="D19" s="5"/>
      <c r="E19" s="5"/>
      <c r="F19" s="5"/>
      <c r="G19" s="5">
        <v>4.3379629629629629E-2</v>
      </c>
      <c r="H19" s="5"/>
      <c r="I19" s="5"/>
      <c r="J19" s="92"/>
      <c r="K19" s="13">
        <v>0.18454861111111109</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v>9.0277777777777774E-4</v>
      </c>
      <c r="D22" s="98"/>
      <c r="E22" s="98"/>
      <c r="F22" s="98"/>
      <c r="G22" s="98">
        <v>1.273148148148148E-3</v>
      </c>
      <c r="H22" s="98"/>
      <c r="I22" s="98"/>
      <c r="J22" s="98"/>
      <c r="K22" s="12">
        <v>2.1759259259259258E-3</v>
      </c>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v>5.0925925925925932E-4</v>
      </c>
      <c r="H25" s="98"/>
      <c r="I25" s="98"/>
      <c r="J25" s="98"/>
      <c r="K25" s="12">
        <v>5.0925925925925932E-4</v>
      </c>
    </row>
    <row r="26" spans="2:11" x14ac:dyDescent="0.25">
      <c r="B26" s="117" t="s">
        <v>20</v>
      </c>
      <c r="C26" s="98">
        <v>1.6111111111111111E-2</v>
      </c>
      <c r="D26" s="98"/>
      <c r="E26" s="98"/>
      <c r="F26" s="98"/>
      <c r="G26" s="98">
        <v>9.2592592592592588E-5</v>
      </c>
      <c r="H26" s="98"/>
      <c r="I26" s="98"/>
      <c r="J26" s="98"/>
      <c r="K26" s="12">
        <v>1.6203703703703703E-2</v>
      </c>
    </row>
    <row r="27" spans="2:11" x14ac:dyDescent="0.25">
      <c r="B27" s="117" t="s">
        <v>21</v>
      </c>
      <c r="C27" s="98"/>
      <c r="D27" s="98"/>
      <c r="E27" s="98"/>
      <c r="F27" s="98"/>
      <c r="G27" s="98"/>
      <c r="H27" s="98"/>
      <c r="I27" s="98"/>
      <c r="J27" s="98"/>
      <c r="K27" s="12"/>
    </row>
    <row r="28" spans="2:11" x14ac:dyDescent="0.25">
      <c r="B28" s="116" t="s">
        <v>3</v>
      </c>
      <c r="C28" s="5">
        <v>1.7013888888888887E-2</v>
      </c>
      <c r="D28" s="5"/>
      <c r="E28" s="5"/>
      <c r="F28" s="5"/>
      <c r="G28" s="5">
        <v>1.8750000000000001E-3</v>
      </c>
      <c r="H28" s="5"/>
      <c r="I28" s="5"/>
      <c r="J28" s="92"/>
      <c r="K28" s="13">
        <v>1.8888888888888889E-2</v>
      </c>
    </row>
    <row r="29" spans="2:11" x14ac:dyDescent="0.25">
      <c r="B29" s="116"/>
      <c r="C29" s="18"/>
      <c r="D29" s="18"/>
      <c r="E29" s="18"/>
      <c r="F29" s="18"/>
      <c r="G29" s="18"/>
      <c r="H29" s="18"/>
      <c r="I29" s="18"/>
      <c r="J29" s="18"/>
      <c r="K29" s="12"/>
    </row>
    <row r="30" spans="2:11" x14ac:dyDescent="0.25">
      <c r="B30" s="116" t="s">
        <v>6</v>
      </c>
      <c r="C30" s="92">
        <v>0.15818287037037035</v>
      </c>
      <c r="D30" s="92"/>
      <c r="E30" s="92"/>
      <c r="F30" s="92"/>
      <c r="G30" s="92">
        <v>4.5254629629629631E-2</v>
      </c>
      <c r="H30" s="92"/>
      <c r="I30" s="92"/>
      <c r="J30" s="92"/>
      <c r="K30" s="118">
        <v>0.20343749999999999</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&amp;R51</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149</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170</v>
      </c>
      <c r="C8" s="98"/>
      <c r="D8" s="98"/>
      <c r="E8" s="98"/>
      <c r="F8" s="98"/>
      <c r="G8" s="98"/>
      <c r="H8" s="98"/>
      <c r="I8" s="98"/>
      <c r="J8" s="98"/>
      <c r="K8" s="12"/>
    </row>
    <row r="9" spans="2:14" x14ac:dyDescent="0.25">
      <c r="B9" s="110" t="s">
        <v>171</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172</v>
      </c>
      <c r="C12" s="98"/>
      <c r="D12" s="98"/>
      <c r="E12" s="98"/>
      <c r="F12" s="98"/>
      <c r="G12" s="98"/>
      <c r="H12" s="98"/>
      <c r="I12" s="98"/>
      <c r="J12" s="98"/>
      <c r="K12" s="12"/>
    </row>
    <row r="13" spans="2:14" x14ac:dyDescent="0.25">
      <c r="B13" s="110" t="s">
        <v>173</v>
      </c>
      <c r="C13" s="98"/>
      <c r="D13" s="98"/>
      <c r="E13" s="98"/>
      <c r="F13" s="98"/>
      <c r="G13" s="98"/>
      <c r="H13" s="98"/>
      <c r="I13" s="98"/>
      <c r="J13" s="98"/>
      <c r="K13" s="12"/>
    </row>
    <row r="14" spans="2:14" x14ac:dyDescent="0.25">
      <c r="B14" s="110" t="s">
        <v>174</v>
      </c>
      <c r="C14" s="98"/>
      <c r="D14" s="98"/>
      <c r="E14" s="98"/>
      <c r="F14" s="98"/>
      <c r="G14" s="98"/>
      <c r="H14" s="98"/>
      <c r="I14" s="98"/>
      <c r="J14" s="98"/>
      <c r="K14" s="12"/>
    </row>
    <row r="15" spans="2:14" x14ac:dyDescent="0.25">
      <c r="B15" s="110" t="s">
        <v>175</v>
      </c>
      <c r="C15" s="98"/>
      <c r="D15" s="98"/>
      <c r="E15" s="98"/>
      <c r="F15" s="98"/>
      <c r="G15" s="98"/>
      <c r="H15" s="98"/>
      <c r="I15" s="98"/>
      <c r="J15" s="98"/>
      <c r="K15" s="12"/>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&amp;R52</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4"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35" t="s">
        <v>104</v>
      </c>
      <c r="C3" s="136"/>
      <c r="D3" s="136"/>
      <c r="E3" s="136"/>
      <c r="F3" s="136"/>
      <c r="G3" s="136"/>
      <c r="H3" s="137"/>
      <c r="I3" s="136"/>
      <c r="J3" s="136"/>
      <c r="K3" s="137"/>
    </row>
    <row r="4" spans="2:11" x14ac:dyDescent="0.25">
      <c r="B4" s="138" t="s">
        <v>188</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2.9664351851851813E-2</v>
      </c>
      <c r="D7" s="94">
        <v>0.2940231731100148</v>
      </c>
      <c r="E7" s="94">
        <v>0.23207171314741029</v>
      </c>
      <c r="F7" s="93"/>
      <c r="G7" s="94"/>
      <c r="H7" s="94"/>
      <c r="I7" s="96">
        <v>2.9664351851851813E-2</v>
      </c>
      <c r="J7" s="94">
        <v>0.2940231731100148</v>
      </c>
      <c r="K7" s="97">
        <v>0.23207171314741029</v>
      </c>
    </row>
    <row r="8" spans="2:11" x14ac:dyDescent="0.25">
      <c r="B8" s="110" t="s">
        <v>170</v>
      </c>
      <c r="C8" s="93">
        <v>2.1608796296296306E-2</v>
      </c>
      <c r="D8" s="94">
        <v>0.21417919008833344</v>
      </c>
      <c r="E8" s="94">
        <v>0.16905106845345913</v>
      </c>
      <c r="F8" s="93"/>
      <c r="G8" s="94"/>
      <c r="H8" s="94"/>
      <c r="I8" s="96">
        <v>2.1608796296296306E-2</v>
      </c>
      <c r="J8" s="94">
        <v>0.21417919008833344</v>
      </c>
      <c r="K8" s="97">
        <v>0.16905106845345913</v>
      </c>
    </row>
    <row r="9" spans="2:11" x14ac:dyDescent="0.25">
      <c r="B9" s="110" t="s">
        <v>171</v>
      </c>
      <c r="C9" s="93">
        <v>6.2384259259259268E-3</v>
      </c>
      <c r="D9" s="94">
        <v>6.1833199495239258E-2</v>
      </c>
      <c r="E9" s="94">
        <v>4.8804780876494078E-2</v>
      </c>
      <c r="F9" s="93"/>
      <c r="G9" s="94"/>
      <c r="H9" s="94"/>
      <c r="I9" s="96">
        <v>6.2384259259259268E-3</v>
      </c>
      <c r="J9" s="94">
        <v>6.1833199495239258E-2</v>
      </c>
      <c r="K9" s="97">
        <v>4.8804780876494078E-2</v>
      </c>
    </row>
    <row r="10" spans="2:11" x14ac:dyDescent="0.25">
      <c r="B10" s="110" t="s">
        <v>11</v>
      </c>
      <c r="C10" s="93">
        <v>1.2638888888888887E-2</v>
      </c>
      <c r="D10" s="94">
        <v>0.12527245612022495</v>
      </c>
      <c r="E10" s="94">
        <v>9.8877218399130828E-2</v>
      </c>
      <c r="F10" s="93"/>
      <c r="G10" s="94"/>
      <c r="H10" s="94"/>
      <c r="I10" s="96">
        <v>1.2638888888888887E-2</v>
      </c>
      <c r="J10" s="94">
        <v>0.12527245612022495</v>
      </c>
      <c r="K10" s="97">
        <v>9.8877218399130828E-2</v>
      </c>
    </row>
    <row r="11" spans="2:11" x14ac:dyDescent="0.25">
      <c r="B11" s="110" t="s">
        <v>12</v>
      </c>
      <c r="C11" s="93">
        <v>1.4351851851851852E-3</v>
      </c>
      <c r="D11" s="94">
        <v>1.4225077434897341E-2</v>
      </c>
      <c r="E11" s="94">
        <v>1.1227816008692514E-2</v>
      </c>
      <c r="F11" s="93"/>
      <c r="G11" s="94"/>
      <c r="H11" s="94"/>
      <c r="I11" s="96">
        <v>1.4351851851851852E-3</v>
      </c>
      <c r="J11" s="94">
        <v>1.4225077434897341E-2</v>
      </c>
      <c r="K11" s="97">
        <v>1.1227816008692514E-2</v>
      </c>
    </row>
    <row r="12" spans="2:11" x14ac:dyDescent="0.25">
      <c r="B12" s="110" t="s">
        <v>172</v>
      </c>
      <c r="C12" s="93"/>
      <c r="D12" s="94"/>
      <c r="E12" s="94"/>
      <c r="F12" s="93"/>
      <c r="G12" s="94"/>
      <c r="H12" s="94"/>
      <c r="I12" s="96"/>
      <c r="J12" s="94"/>
      <c r="K12" s="97"/>
    </row>
    <row r="13" spans="2:11" x14ac:dyDescent="0.25">
      <c r="B13" s="110" t="s">
        <v>173</v>
      </c>
      <c r="C13" s="95"/>
      <c r="D13" s="94"/>
      <c r="E13" s="94"/>
      <c r="F13" s="95"/>
      <c r="G13" s="94"/>
      <c r="H13" s="94"/>
      <c r="I13" s="96"/>
      <c r="J13" s="94"/>
      <c r="K13" s="97"/>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v>1.3888888888888889E-4</v>
      </c>
      <c r="D16" s="94">
        <v>1.3766203969255491E-3</v>
      </c>
      <c r="E16" s="94">
        <v>1.0865628395508883E-3</v>
      </c>
      <c r="F16" s="93"/>
      <c r="G16" s="94"/>
      <c r="H16" s="94"/>
      <c r="I16" s="96">
        <v>1.3888888888888889E-4</v>
      </c>
      <c r="J16" s="94">
        <v>1.3766203969255491E-3</v>
      </c>
      <c r="K16" s="97">
        <v>1.0865628395508883E-3</v>
      </c>
    </row>
    <row r="17" spans="2:11" x14ac:dyDescent="0.25">
      <c r="B17" s="110" t="s">
        <v>13</v>
      </c>
      <c r="C17" s="93"/>
      <c r="D17" s="94"/>
      <c r="E17" s="94"/>
      <c r="F17" s="93"/>
      <c r="G17" s="94"/>
      <c r="H17" s="94"/>
      <c r="I17" s="96"/>
      <c r="J17" s="94"/>
      <c r="K17" s="97"/>
    </row>
    <row r="18" spans="2:11" x14ac:dyDescent="0.25">
      <c r="B18" s="110" t="s">
        <v>14</v>
      </c>
      <c r="C18" s="93">
        <v>2.9166666666666622E-2</v>
      </c>
      <c r="D18" s="94">
        <v>0.28909028335436487</v>
      </c>
      <c r="E18" s="94">
        <v>0.22817819630568623</v>
      </c>
      <c r="F18" s="93"/>
      <c r="G18" s="94"/>
      <c r="H18" s="94"/>
      <c r="I18" s="96">
        <v>2.9166666666666622E-2</v>
      </c>
      <c r="J18" s="94">
        <v>0.28909028335436487</v>
      </c>
      <c r="K18" s="97">
        <v>0.22817819630568623</v>
      </c>
    </row>
    <row r="19" spans="2:11" x14ac:dyDescent="0.25">
      <c r="B19" s="72" t="s">
        <v>3</v>
      </c>
      <c r="C19" s="9">
        <v>0.10089120370370361</v>
      </c>
      <c r="D19" s="111">
        <v>1.0000000000000002</v>
      </c>
      <c r="E19" s="6">
        <v>0.78929735603042406</v>
      </c>
      <c r="F19" s="9"/>
      <c r="G19" s="111"/>
      <c r="H19" s="6"/>
      <c r="I19" s="9">
        <v>0.10089120370370361</v>
      </c>
      <c r="J19" s="111">
        <v>1.0000000000000002</v>
      </c>
      <c r="K19" s="7">
        <v>0.78929735603042406</v>
      </c>
    </row>
    <row r="20" spans="2:11" x14ac:dyDescent="0.25">
      <c r="B20" s="112"/>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1.5937499999999983E-2</v>
      </c>
      <c r="D22" s="96"/>
      <c r="E22" s="94">
        <v>0.12468308583846431</v>
      </c>
      <c r="F22" s="93"/>
      <c r="G22" s="96"/>
      <c r="H22" s="94"/>
      <c r="I22" s="96">
        <v>1.5937499999999983E-2</v>
      </c>
      <c r="J22" s="96"/>
      <c r="K22" s="97">
        <v>0.12468308583846431</v>
      </c>
    </row>
    <row r="23" spans="2:11" x14ac:dyDescent="0.25">
      <c r="B23" s="121" t="s">
        <v>17</v>
      </c>
      <c r="C23" s="93">
        <v>1.6203703703703703E-4</v>
      </c>
      <c r="D23" s="96"/>
      <c r="E23" s="94">
        <v>1.2676566461427032E-3</v>
      </c>
      <c r="F23" s="93"/>
      <c r="G23" s="96"/>
      <c r="H23" s="94"/>
      <c r="I23" s="96">
        <v>1.6203703703703703E-4</v>
      </c>
      <c r="J23" s="96"/>
      <c r="K23" s="97">
        <v>1.2676566461427032E-3</v>
      </c>
    </row>
    <row r="24" spans="2:11" x14ac:dyDescent="0.25">
      <c r="B24" s="121" t="s">
        <v>18</v>
      </c>
      <c r="C24" s="93">
        <v>6.9444444444444444E-5</v>
      </c>
      <c r="D24" s="96"/>
      <c r="E24" s="94">
        <v>5.4328141977544417E-4</v>
      </c>
      <c r="F24" s="93"/>
      <c r="G24" s="96"/>
      <c r="H24" s="94"/>
      <c r="I24" s="96">
        <v>6.9444444444444444E-5</v>
      </c>
      <c r="J24" s="96"/>
      <c r="K24" s="97">
        <v>5.4328141977544417E-4</v>
      </c>
    </row>
    <row r="25" spans="2:11" x14ac:dyDescent="0.25">
      <c r="B25" s="121" t="s">
        <v>19</v>
      </c>
      <c r="C25" s="93">
        <v>1.9675925925925924E-3</v>
      </c>
      <c r="D25" s="96"/>
      <c r="E25" s="94">
        <v>1.5392973560304252E-2</v>
      </c>
      <c r="F25" s="93"/>
      <c r="G25" s="96"/>
      <c r="H25" s="94"/>
      <c r="I25" s="96">
        <v>1.9675925925925924E-3</v>
      </c>
      <c r="J25" s="96"/>
      <c r="K25" s="97">
        <v>1.5392973560304252E-2</v>
      </c>
    </row>
    <row r="26" spans="2:11" x14ac:dyDescent="0.25">
      <c r="B26" s="121" t="s">
        <v>20</v>
      </c>
      <c r="C26" s="93">
        <v>5.2430555555555538E-3</v>
      </c>
      <c r="D26" s="96"/>
      <c r="E26" s="94">
        <v>4.1017747193046024E-2</v>
      </c>
      <c r="F26" s="93"/>
      <c r="G26" s="96"/>
      <c r="H26" s="94"/>
      <c r="I26" s="96">
        <v>5.2430555555555538E-3</v>
      </c>
      <c r="J26" s="96"/>
      <c r="K26" s="97">
        <v>4.1017747193046024E-2</v>
      </c>
    </row>
    <row r="27" spans="2:11" x14ac:dyDescent="0.25">
      <c r="B27" s="121" t="s">
        <v>21</v>
      </c>
      <c r="C27" s="93">
        <v>3.5532407407407401E-3</v>
      </c>
      <c r="D27" s="96"/>
      <c r="E27" s="94">
        <v>2.7797899311843555E-2</v>
      </c>
      <c r="F27" s="93"/>
      <c r="G27" s="96"/>
      <c r="H27" s="94"/>
      <c r="I27" s="96">
        <v>3.5532407407407401E-3</v>
      </c>
      <c r="J27" s="96"/>
      <c r="K27" s="97">
        <v>2.7797899311843555E-2</v>
      </c>
    </row>
    <row r="28" spans="2:11" x14ac:dyDescent="0.25">
      <c r="B28" s="122" t="s">
        <v>3</v>
      </c>
      <c r="C28" s="73">
        <v>2.693287037037035E-2</v>
      </c>
      <c r="D28" s="92"/>
      <c r="E28" s="111">
        <v>0.2107026439695763</v>
      </c>
      <c r="F28" s="73"/>
      <c r="G28" s="92"/>
      <c r="H28" s="111"/>
      <c r="I28" s="73">
        <v>2.693287037037035E-2</v>
      </c>
      <c r="J28" s="92"/>
      <c r="K28" s="113">
        <v>0.2107026439695763</v>
      </c>
    </row>
    <row r="29" spans="2:11" x14ac:dyDescent="0.25">
      <c r="B29" s="114"/>
      <c r="C29" s="34"/>
      <c r="D29" s="34"/>
      <c r="E29" s="34"/>
      <c r="F29" s="34"/>
      <c r="G29" s="34"/>
      <c r="H29" s="34"/>
      <c r="I29" s="34"/>
      <c r="J29" s="34"/>
      <c r="K29" s="35"/>
    </row>
    <row r="30" spans="2:11" x14ac:dyDescent="0.25">
      <c r="B30" s="72" t="s">
        <v>6</v>
      </c>
      <c r="C30" s="73">
        <v>0.12782407407407395</v>
      </c>
      <c r="D30" s="8"/>
      <c r="E30" s="111">
        <v>1.0000000000000004</v>
      </c>
      <c r="F30" s="73"/>
      <c r="G30" s="8"/>
      <c r="H30" s="111"/>
      <c r="I30" s="73">
        <v>0.12782407407407395</v>
      </c>
      <c r="J30" s="8"/>
      <c r="K30" s="113">
        <v>1.0000000000000004</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&amp;R8</oddHeader>
  </headerFooter>
  <colBreaks count="1" manualBreakCount="1">
    <brk id="1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150</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2.0381944444444446E-2</v>
      </c>
      <c r="D7" s="98"/>
      <c r="E7" s="98"/>
      <c r="F7" s="98"/>
      <c r="G7" s="98">
        <v>1.9675925925925928E-3</v>
      </c>
      <c r="H7" s="98">
        <v>2.5694444444444445E-3</v>
      </c>
      <c r="I7" s="98"/>
      <c r="J7" s="98"/>
      <c r="K7" s="12">
        <v>2.4918981481481483E-2</v>
      </c>
    </row>
    <row r="8" spans="2:14" x14ac:dyDescent="0.25">
      <c r="B8" s="110" t="s">
        <v>170</v>
      </c>
      <c r="C8" s="98">
        <v>4.9189814814814816E-3</v>
      </c>
      <c r="D8" s="98"/>
      <c r="E8" s="98"/>
      <c r="F8" s="98"/>
      <c r="G8" s="98"/>
      <c r="H8" s="98"/>
      <c r="I8" s="98"/>
      <c r="J8" s="98"/>
      <c r="K8" s="12">
        <v>4.9189814814814816E-3</v>
      </c>
    </row>
    <row r="9" spans="2:14" x14ac:dyDescent="0.25">
      <c r="B9" s="110" t="s">
        <v>171</v>
      </c>
      <c r="C9" s="98"/>
      <c r="D9" s="98"/>
      <c r="E9" s="98"/>
      <c r="F9" s="98"/>
      <c r="G9" s="98"/>
      <c r="H9" s="98"/>
      <c r="I9" s="98"/>
      <c r="J9" s="98"/>
      <c r="K9" s="12"/>
    </row>
    <row r="10" spans="2:14" x14ac:dyDescent="0.25">
      <c r="B10" s="110" t="s">
        <v>11</v>
      </c>
      <c r="C10" s="98">
        <v>2.7696759259259261E-2</v>
      </c>
      <c r="D10" s="98"/>
      <c r="E10" s="98"/>
      <c r="F10" s="98"/>
      <c r="G10" s="98"/>
      <c r="H10" s="98"/>
      <c r="I10" s="98"/>
      <c r="J10" s="98"/>
      <c r="K10" s="12">
        <v>2.7696759259259261E-2</v>
      </c>
    </row>
    <row r="11" spans="2:14" x14ac:dyDescent="0.25">
      <c r="B11" s="110" t="s">
        <v>12</v>
      </c>
      <c r="C11" s="98"/>
      <c r="D11" s="98"/>
      <c r="E11" s="98"/>
      <c r="F11" s="98"/>
      <c r="G11" s="98"/>
      <c r="H11" s="98"/>
      <c r="I11" s="98"/>
      <c r="J11" s="98"/>
      <c r="K11" s="12"/>
    </row>
    <row r="12" spans="2:14" x14ac:dyDescent="0.25">
      <c r="B12" s="110" t="s">
        <v>172</v>
      </c>
      <c r="C12" s="98"/>
      <c r="D12" s="98"/>
      <c r="E12" s="98"/>
      <c r="F12" s="98"/>
      <c r="G12" s="98"/>
      <c r="H12" s="98"/>
      <c r="I12" s="98"/>
      <c r="J12" s="98"/>
      <c r="K12" s="12"/>
    </row>
    <row r="13" spans="2:14" x14ac:dyDescent="0.25">
      <c r="B13" s="110" t="s">
        <v>173</v>
      </c>
      <c r="C13" s="98"/>
      <c r="D13" s="98"/>
      <c r="E13" s="98"/>
      <c r="F13" s="98"/>
      <c r="G13" s="98"/>
      <c r="H13" s="98"/>
      <c r="I13" s="98"/>
      <c r="J13" s="98"/>
      <c r="K13" s="12"/>
    </row>
    <row r="14" spans="2:14" x14ac:dyDescent="0.25">
      <c r="B14" s="110" t="s">
        <v>174</v>
      </c>
      <c r="C14" s="98"/>
      <c r="D14" s="98"/>
      <c r="E14" s="98"/>
      <c r="F14" s="98"/>
      <c r="G14" s="98"/>
      <c r="H14" s="98"/>
      <c r="I14" s="98"/>
      <c r="J14" s="98"/>
      <c r="K14" s="12"/>
    </row>
    <row r="15" spans="2:14" x14ac:dyDescent="0.25">
      <c r="B15" s="110" t="s">
        <v>175</v>
      </c>
      <c r="C15" s="98"/>
      <c r="D15" s="98"/>
      <c r="E15" s="98"/>
      <c r="F15" s="98"/>
      <c r="G15" s="98"/>
      <c r="H15" s="98"/>
      <c r="I15" s="98"/>
      <c r="J15" s="98"/>
      <c r="K15" s="12"/>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v>5.2997685185185189E-2</v>
      </c>
      <c r="D19" s="5"/>
      <c r="E19" s="5"/>
      <c r="F19" s="5"/>
      <c r="G19" s="5">
        <v>1.9675925925925928E-3</v>
      </c>
      <c r="H19" s="5">
        <v>2.5694444444444445E-3</v>
      </c>
      <c r="I19" s="5"/>
      <c r="J19" s="92"/>
      <c r="K19" s="13">
        <v>5.7534722222222223E-2</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v>5.7870370370370366E-5</v>
      </c>
      <c r="I22" s="98"/>
      <c r="J22" s="98"/>
      <c r="K22" s="12">
        <v>5.7870370370370366E-5</v>
      </c>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v>5.7870370370370366E-5</v>
      </c>
      <c r="I28" s="5"/>
      <c r="J28" s="92"/>
      <c r="K28" s="13">
        <v>5.7870370370370366E-5</v>
      </c>
    </row>
    <row r="29" spans="2:11" x14ac:dyDescent="0.25">
      <c r="B29" s="116"/>
      <c r="C29" s="18"/>
      <c r="D29" s="18"/>
      <c r="E29" s="18"/>
      <c r="F29" s="18"/>
      <c r="G29" s="18"/>
      <c r="H29" s="18"/>
      <c r="I29" s="18"/>
      <c r="J29" s="18"/>
      <c r="K29" s="12"/>
    </row>
    <row r="30" spans="2:11" x14ac:dyDescent="0.25">
      <c r="B30" s="116" t="s">
        <v>6</v>
      </c>
      <c r="C30" s="92">
        <v>5.2997685185185189E-2</v>
      </c>
      <c r="D30" s="92"/>
      <c r="E30" s="92"/>
      <c r="F30" s="92"/>
      <c r="G30" s="92">
        <v>1.9675925925925928E-3</v>
      </c>
      <c r="H30" s="92">
        <v>2.627314814814815E-3</v>
      </c>
      <c r="I30" s="92"/>
      <c r="J30" s="92"/>
      <c r="K30" s="118">
        <v>5.7592592592592591E-2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&amp;R53</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151</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170</v>
      </c>
      <c r="C8" s="98"/>
      <c r="D8" s="98"/>
      <c r="E8" s="98"/>
      <c r="F8" s="98"/>
      <c r="G8" s="98"/>
      <c r="H8" s="98"/>
      <c r="I8" s="98"/>
      <c r="J8" s="98"/>
      <c r="K8" s="12"/>
    </row>
    <row r="9" spans="2:14" x14ac:dyDescent="0.25">
      <c r="B9" s="110" t="s">
        <v>171</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172</v>
      </c>
      <c r="C12" s="98"/>
      <c r="D12" s="98"/>
      <c r="E12" s="98"/>
      <c r="F12" s="98"/>
      <c r="G12" s="98"/>
      <c r="H12" s="98"/>
      <c r="I12" s="98"/>
      <c r="J12" s="98"/>
      <c r="K12" s="12"/>
    </row>
    <row r="13" spans="2:14" x14ac:dyDescent="0.25">
      <c r="B13" s="110" t="s">
        <v>173</v>
      </c>
      <c r="C13" s="98"/>
      <c r="D13" s="98"/>
      <c r="E13" s="98"/>
      <c r="F13" s="98"/>
      <c r="G13" s="98"/>
      <c r="H13" s="98"/>
      <c r="I13" s="98"/>
      <c r="J13" s="98"/>
      <c r="K13" s="12"/>
    </row>
    <row r="14" spans="2:14" x14ac:dyDescent="0.25">
      <c r="B14" s="110" t="s">
        <v>174</v>
      </c>
      <c r="C14" s="98"/>
      <c r="D14" s="98"/>
      <c r="E14" s="98"/>
      <c r="F14" s="98"/>
      <c r="G14" s="98"/>
      <c r="H14" s="98"/>
      <c r="I14" s="98"/>
      <c r="J14" s="98"/>
      <c r="K14" s="12"/>
    </row>
    <row r="15" spans="2:14" x14ac:dyDescent="0.25">
      <c r="B15" s="110" t="s">
        <v>175</v>
      </c>
      <c r="C15" s="98"/>
      <c r="D15" s="98"/>
      <c r="E15" s="98"/>
      <c r="F15" s="98"/>
      <c r="G15" s="98"/>
      <c r="H15" s="98"/>
      <c r="I15" s="98"/>
      <c r="J15" s="98"/>
      <c r="K15" s="12"/>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&amp;R54</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H13" sqref="H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152</v>
      </c>
      <c r="C3" s="150"/>
      <c r="D3" s="150"/>
      <c r="E3" s="150"/>
      <c r="F3" s="150"/>
      <c r="G3" s="150"/>
      <c r="H3" s="150"/>
      <c r="I3" s="150"/>
      <c r="J3" s="150"/>
      <c r="K3" s="151"/>
    </row>
    <row r="4" spans="2:14" x14ac:dyDescent="0.25">
      <c r="B4" s="161" t="s">
        <v>188</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170</v>
      </c>
      <c r="C8" s="98"/>
      <c r="D8" s="98"/>
      <c r="E8" s="98"/>
      <c r="F8" s="98"/>
      <c r="G8" s="98"/>
      <c r="H8" s="98"/>
      <c r="I8" s="98"/>
      <c r="J8" s="98"/>
      <c r="K8" s="12"/>
    </row>
    <row r="9" spans="2:14" x14ac:dyDescent="0.25">
      <c r="B9" s="110" t="s">
        <v>171</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172</v>
      </c>
      <c r="C12" s="98"/>
      <c r="D12" s="98"/>
      <c r="E12" s="98"/>
      <c r="F12" s="98"/>
      <c r="G12" s="98"/>
      <c r="H12" s="98"/>
      <c r="I12" s="98"/>
      <c r="J12" s="98"/>
      <c r="K12" s="12"/>
    </row>
    <row r="13" spans="2:14" x14ac:dyDescent="0.25">
      <c r="B13" s="110" t="s">
        <v>173</v>
      </c>
      <c r="C13" s="98"/>
      <c r="D13" s="98"/>
      <c r="E13" s="98"/>
      <c r="F13" s="98"/>
      <c r="G13" s="98"/>
      <c r="H13" s="98"/>
      <c r="I13" s="98"/>
      <c r="J13" s="98"/>
      <c r="K13" s="12"/>
    </row>
    <row r="14" spans="2:14" x14ac:dyDescent="0.25">
      <c r="B14" s="110" t="s">
        <v>174</v>
      </c>
      <c r="C14" s="98"/>
      <c r="D14" s="98"/>
      <c r="E14" s="98"/>
      <c r="F14" s="98"/>
      <c r="G14" s="98"/>
      <c r="H14" s="98"/>
      <c r="I14" s="98"/>
      <c r="J14" s="98"/>
      <c r="K14" s="12"/>
    </row>
    <row r="15" spans="2:14" x14ac:dyDescent="0.25">
      <c r="B15" s="110" t="s">
        <v>175</v>
      </c>
      <c r="C15" s="98"/>
      <c r="D15" s="98"/>
      <c r="E15" s="98"/>
      <c r="F15" s="98"/>
      <c r="G15" s="98"/>
      <c r="H15" s="98"/>
      <c r="I15" s="98"/>
      <c r="J15" s="98"/>
      <c r="K15" s="12"/>
    </row>
    <row r="16" spans="2:14" x14ac:dyDescent="0.25">
      <c r="B16" s="110" t="s">
        <v>176</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&amp;R55</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5" width="18.7109375" style="19" customWidth="1"/>
    <col min="6" max="7" width="18.7109375" style="1" customWidth="1"/>
    <col min="8" max="16384" width="8.85546875" style="1"/>
  </cols>
  <sheetData>
    <row r="2" spans="2:7" ht="15.75" thickBot="1" x14ac:dyDescent="0.3"/>
    <row r="3" spans="2:7" x14ac:dyDescent="0.25">
      <c r="B3" s="169" t="s">
        <v>76</v>
      </c>
      <c r="C3" s="170"/>
      <c r="D3" s="170"/>
      <c r="E3" s="170"/>
      <c r="F3" s="170"/>
      <c r="G3" s="171"/>
    </row>
    <row r="4" spans="2:7" x14ac:dyDescent="0.25">
      <c r="B4" s="172" t="s">
        <v>188</v>
      </c>
      <c r="C4" s="139"/>
      <c r="D4" s="139"/>
      <c r="E4" s="139"/>
      <c r="F4" s="139"/>
      <c r="G4" s="140"/>
    </row>
    <row r="5" spans="2:7" x14ac:dyDescent="0.25">
      <c r="B5" s="50"/>
      <c r="C5" s="55" t="s">
        <v>0</v>
      </c>
      <c r="D5" s="59" t="s">
        <v>1</v>
      </c>
      <c r="E5" s="56" t="s">
        <v>2</v>
      </c>
      <c r="F5" s="141" t="s">
        <v>3</v>
      </c>
      <c r="G5" s="140"/>
    </row>
    <row r="6" spans="2:7" x14ac:dyDescent="0.25">
      <c r="B6" s="51" t="s">
        <v>68</v>
      </c>
      <c r="C6" s="57" t="s">
        <v>4</v>
      </c>
      <c r="D6" s="57" t="s">
        <v>4</v>
      </c>
      <c r="E6" s="57" t="s">
        <v>4</v>
      </c>
      <c r="F6" s="57" t="s">
        <v>4</v>
      </c>
      <c r="G6" s="53" t="s">
        <v>5</v>
      </c>
    </row>
    <row r="7" spans="2:7" x14ac:dyDescent="0.25">
      <c r="B7" s="45" t="s">
        <v>77</v>
      </c>
      <c r="C7" s="54">
        <v>9.734953703703704E-2</v>
      </c>
      <c r="D7" s="54">
        <v>2.1979166666666661E-2</v>
      </c>
      <c r="E7" s="54">
        <v>2.5092592592592586E-2</v>
      </c>
      <c r="F7" s="60">
        <f>C7+D7+E7</f>
        <v>0.1444212962962963</v>
      </c>
      <c r="G7" s="20">
        <f>F7/F10</f>
        <v>0.87558767805768023</v>
      </c>
    </row>
    <row r="8" spans="2:7" x14ac:dyDescent="0.25">
      <c r="B8" s="45" t="s">
        <v>78</v>
      </c>
      <c r="C8" s="54">
        <v>1.3900462962962962E-2</v>
      </c>
      <c r="D8" s="54">
        <v>2.1874999999999998E-3</v>
      </c>
      <c r="E8" s="54">
        <v>4.4328703703703709E-3</v>
      </c>
      <c r="F8" s="60">
        <f>C8+D8+E8</f>
        <v>2.0520833333333332E-2</v>
      </c>
      <c r="G8" s="20">
        <f>F8/F10</f>
        <v>0.12441232194231984</v>
      </c>
    </row>
    <row r="9" spans="2:7" x14ac:dyDescent="0.25">
      <c r="B9" s="45"/>
      <c r="C9" s="21"/>
      <c r="D9" s="22"/>
      <c r="E9" s="22"/>
      <c r="F9" s="22"/>
      <c r="G9" s="20"/>
    </row>
    <row r="10" spans="2:7" x14ac:dyDescent="0.25">
      <c r="B10" s="46" t="s">
        <v>6</v>
      </c>
      <c r="C10" s="47">
        <f>SUM(C7:C8)</f>
        <v>0.11125</v>
      </c>
      <c r="D10" s="47">
        <f t="shared" ref="D10:F10" si="0">SUM(D7:D8)</f>
        <v>2.4166666666666659E-2</v>
      </c>
      <c r="E10" s="47">
        <f t="shared" si="0"/>
        <v>2.9525462962962958E-2</v>
      </c>
      <c r="F10" s="47">
        <f t="shared" si="0"/>
        <v>0.16494212962962962</v>
      </c>
      <c r="G10" s="49">
        <f>SUM(G7:G8)</f>
        <v>1</v>
      </c>
    </row>
    <row r="11" spans="2:7" ht="66" customHeight="1" thickBot="1" x14ac:dyDescent="0.3">
      <c r="B11" s="132" t="s">
        <v>79</v>
      </c>
      <c r="C11" s="173"/>
      <c r="D11" s="173"/>
      <c r="E11" s="173"/>
      <c r="F11" s="173"/>
      <c r="G11" s="134"/>
    </row>
    <row r="13" spans="2:7" x14ac:dyDescent="0.25">
      <c r="C13" s="1"/>
    </row>
    <row r="14" spans="2:7" x14ac:dyDescent="0.25">
      <c r="C14" s="1"/>
    </row>
    <row r="15" spans="2:7" x14ac:dyDescent="0.25">
      <c r="C15" s="1"/>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&amp;R56</oddHeader>
  </headerFooter>
  <colBreaks count="1" manualBreakCount="1">
    <brk id="7"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0" zoomScaleNormal="12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5" width="18.7109375" style="19" customWidth="1"/>
    <col min="6" max="7" width="18.7109375" style="1" customWidth="1"/>
    <col min="8" max="16384" width="8.85546875" style="1"/>
  </cols>
  <sheetData>
    <row r="2" spans="2:7" ht="15.75" thickBot="1" x14ac:dyDescent="0.3"/>
    <row r="3" spans="2:7" x14ac:dyDescent="0.25">
      <c r="B3" s="174" t="s">
        <v>80</v>
      </c>
      <c r="C3" s="175"/>
      <c r="D3" s="175"/>
      <c r="E3" s="175"/>
      <c r="F3" s="175"/>
      <c r="G3" s="176"/>
    </row>
    <row r="4" spans="2:7" x14ac:dyDescent="0.25">
      <c r="B4" s="172" t="s">
        <v>188</v>
      </c>
      <c r="C4" s="139"/>
      <c r="D4" s="139"/>
      <c r="E4" s="139"/>
      <c r="F4" s="139"/>
      <c r="G4" s="140"/>
    </row>
    <row r="5" spans="2:7" x14ac:dyDescent="0.25">
      <c r="B5" s="50"/>
      <c r="C5" s="55" t="s">
        <v>0</v>
      </c>
      <c r="D5" s="59" t="s">
        <v>1</v>
      </c>
      <c r="E5" s="56" t="s">
        <v>2</v>
      </c>
      <c r="F5" s="141" t="s">
        <v>3</v>
      </c>
      <c r="G5" s="140"/>
    </row>
    <row r="6" spans="2:7" x14ac:dyDescent="0.25">
      <c r="B6" s="51" t="s">
        <v>68</v>
      </c>
      <c r="C6" s="57" t="s">
        <v>4</v>
      </c>
      <c r="D6" s="57" t="s">
        <v>4</v>
      </c>
      <c r="E6" s="57" t="s">
        <v>4</v>
      </c>
      <c r="F6" s="57" t="s">
        <v>4</v>
      </c>
      <c r="G6" s="53" t="s">
        <v>5</v>
      </c>
    </row>
    <row r="7" spans="2:7" x14ac:dyDescent="0.25">
      <c r="B7" s="45" t="s">
        <v>77</v>
      </c>
      <c r="C7" s="61">
        <v>3.7962962962962967E-3</v>
      </c>
      <c r="D7" s="61">
        <v>1.736111111111111E-3</v>
      </c>
      <c r="E7" s="61">
        <v>1.1689814814814813E-3</v>
      </c>
      <c r="F7" s="60">
        <f>C7+D7+E7</f>
        <v>6.7013888888888887E-3</v>
      </c>
      <c r="G7" s="20">
        <f>F7/F10</f>
        <v>0.93387096774193545</v>
      </c>
    </row>
    <row r="8" spans="2:7" x14ac:dyDescent="0.25">
      <c r="B8" s="45" t="s">
        <v>78</v>
      </c>
      <c r="C8" s="61">
        <v>3.7037037037037035E-4</v>
      </c>
      <c r="D8" s="61">
        <v>1.0416666666666667E-4</v>
      </c>
      <c r="E8" s="61"/>
      <c r="F8" s="60">
        <f>C8+D8+E8</f>
        <v>4.7453703703703704E-4</v>
      </c>
      <c r="G8" s="20">
        <f>F8/F10</f>
        <v>6.6129032258064518E-2</v>
      </c>
    </row>
    <row r="9" spans="2:7" x14ac:dyDescent="0.25">
      <c r="B9" s="45"/>
      <c r="C9" s="21"/>
      <c r="D9" s="22"/>
      <c r="E9" s="22"/>
      <c r="F9" s="22"/>
      <c r="G9" s="20"/>
    </row>
    <row r="10" spans="2:7" x14ac:dyDescent="0.25">
      <c r="B10" s="46" t="s">
        <v>6</v>
      </c>
      <c r="C10" s="47">
        <f>SUM(C7:C8)</f>
        <v>4.1666666666666675E-3</v>
      </c>
      <c r="D10" s="47">
        <f t="shared" ref="D10:F10" si="0">SUM(D7:D8)</f>
        <v>1.8402777777777777E-3</v>
      </c>
      <c r="E10" s="47">
        <f t="shared" si="0"/>
        <v>1.1689814814814813E-3</v>
      </c>
      <c r="F10" s="47">
        <f t="shared" si="0"/>
        <v>7.1759259259259259E-3</v>
      </c>
      <c r="G10" s="49">
        <f>SUM(G7:G8)</f>
        <v>1</v>
      </c>
    </row>
    <row r="11" spans="2:7" ht="66" customHeight="1" thickBot="1" x14ac:dyDescent="0.3">
      <c r="B11" s="132"/>
      <c r="C11" s="173"/>
      <c r="D11" s="173"/>
      <c r="E11" s="173"/>
      <c r="F11" s="173"/>
      <c r="G11" s="134"/>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&amp;R57</oddHeader>
  </headerFooter>
  <colBreaks count="1" manualBreakCount="1">
    <brk id="7"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zoomScale="110" zoomScaleNormal="11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1" ht="15.75" thickBot="1" x14ac:dyDescent="0.3"/>
    <row r="3" spans="2:11" ht="36" customHeight="1" x14ac:dyDescent="0.25">
      <c r="B3" s="169" t="s">
        <v>161</v>
      </c>
      <c r="C3" s="170"/>
      <c r="D3" s="170"/>
      <c r="E3" s="170"/>
      <c r="F3" s="170"/>
      <c r="G3" s="170"/>
      <c r="H3" s="170"/>
      <c r="I3" s="170"/>
      <c r="J3" s="171"/>
    </row>
    <row r="4" spans="2:11" x14ac:dyDescent="0.25">
      <c r="B4" s="177" t="s">
        <v>188</v>
      </c>
      <c r="C4" s="139"/>
      <c r="D4" s="139"/>
      <c r="E4" s="139"/>
      <c r="F4" s="139"/>
      <c r="G4" s="139"/>
      <c r="H4" s="139"/>
      <c r="I4" s="139"/>
      <c r="J4" s="140"/>
    </row>
    <row r="5" spans="2:11" x14ac:dyDescent="0.25">
      <c r="B5" s="50"/>
      <c r="C5" s="178" t="s">
        <v>71</v>
      </c>
      <c r="D5" s="178"/>
      <c r="E5" s="178" t="s">
        <v>75</v>
      </c>
      <c r="F5" s="178"/>
      <c r="G5" s="178" t="s">
        <v>72</v>
      </c>
      <c r="H5" s="178"/>
      <c r="I5" s="178" t="s">
        <v>84</v>
      </c>
      <c r="J5" s="179"/>
    </row>
    <row r="6" spans="2:11" x14ac:dyDescent="0.25">
      <c r="B6" s="51" t="s">
        <v>68</v>
      </c>
      <c r="C6" s="57" t="s">
        <v>4</v>
      </c>
      <c r="D6" s="52" t="s">
        <v>5</v>
      </c>
      <c r="E6" s="58" t="s">
        <v>4</v>
      </c>
      <c r="F6" s="52" t="s">
        <v>5</v>
      </c>
      <c r="G6" s="58" t="s">
        <v>4</v>
      </c>
      <c r="H6" s="52" t="s">
        <v>5</v>
      </c>
      <c r="I6" s="58" t="s">
        <v>4</v>
      </c>
      <c r="J6" s="53" t="s">
        <v>5</v>
      </c>
    </row>
    <row r="7" spans="2:11" x14ac:dyDescent="0.25">
      <c r="B7" s="45" t="s">
        <v>77</v>
      </c>
      <c r="C7" s="54"/>
      <c r="D7" s="62"/>
      <c r="E7" s="54"/>
      <c r="F7" s="62"/>
      <c r="G7" s="54"/>
      <c r="H7" s="62"/>
      <c r="I7" s="54">
        <v>5.1701388888888901E-2</v>
      </c>
      <c r="J7" s="63">
        <f t="shared" ref="J7" si="0">I7/I10</f>
        <v>0.83479723416183893</v>
      </c>
      <c r="K7" s="44"/>
    </row>
    <row r="8" spans="2:11" x14ac:dyDescent="0.25">
      <c r="B8" s="45" t="s">
        <v>78</v>
      </c>
      <c r="C8" s="54"/>
      <c r="D8" s="62"/>
      <c r="E8" s="60"/>
      <c r="F8" s="62"/>
      <c r="G8" s="54"/>
      <c r="H8" s="62"/>
      <c r="I8" s="54">
        <v>1.0231481481481482E-2</v>
      </c>
      <c r="J8" s="63">
        <f t="shared" ref="J8" si="1">I8/I10</f>
        <v>0.16520276583816107</v>
      </c>
    </row>
    <row r="9" spans="2:11" x14ac:dyDescent="0.25">
      <c r="B9" s="45"/>
      <c r="C9" s="21"/>
      <c r="D9" s="22"/>
      <c r="E9" s="21"/>
      <c r="F9" s="22"/>
      <c r="G9" s="21"/>
      <c r="H9" s="22"/>
      <c r="I9" s="21"/>
      <c r="J9" s="20"/>
    </row>
    <row r="10" spans="2:11" x14ac:dyDescent="0.25">
      <c r="B10" s="46" t="s">
        <v>6</v>
      </c>
      <c r="C10" s="47"/>
      <c r="D10" s="48"/>
      <c r="E10" s="47"/>
      <c r="F10" s="48"/>
      <c r="G10" s="47"/>
      <c r="H10" s="48"/>
      <c r="I10" s="47">
        <f t="shared" ref="I10" si="2">SUM(I7:I8)</f>
        <v>6.1932870370370381E-2</v>
      </c>
      <c r="J10" s="49">
        <f t="shared" ref="J10" si="3">SUM(J7:J9)</f>
        <v>1</v>
      </c>
    </row>
    <row r="11" spans="2:11" ht="66" customHeight="1" thickBot="1" x14ac:dyDescent="0.3">
      <c r="B11" s="132" t="s">
        <v>79</v>
      </c>
      <c r="C11" s="173"/>
      <c r="D11" s="173"/>
      <c r="E11" s="173"/>
      <c r="F11" s="173"/>
      <c r="G11" s="173"/>
      <c r="H11" s="173"/>
      <c r="I11" s="173"/>
      <c r="J11" s="13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&amp;R58</oddHeader>
  </headerFooter>
  <colBreaks count="1" manualBreakCount="1">
    <brk id="10"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162</v>
      </c>
      <c r="C3" s="170"/>
      <c r="D3" s="170"/>
      <c r="E3" s="170"/>
      <c r="F3" s="170"/>
      <c r="G3" s="170"/>
      <c r="H3" s="170"/>
      <c r="I3" s="170"/>
      <c r="J3" s="171"/>
    </row>
    <row r="4" spans="2:10" x14ac:dyDescent="0.25">
      <c r="B4" s="177" t="s">
        <v>188</v>
      </c>
      <c r="C4" s="139"/>
      <c r="D4" s="139"/>
      <c r="E4" s="139"/>
      <c r="F4" s="139"/>
      <c r="G4" s="139"/>
      <c r="H4" s="139"/>
      <c r="I4" s="139"/>
      <c r="J4" s="140"/>
    </row>
    <row r="5" spans="2:10" x14ac:dyDescent="0.25">
      <c r="B5" s="50"/>
      <c r="C5" s="178" t="s">
        <v>71</v>
      </c>
      <c r="D5" s="178"/>
      <c r="E5" s="178" t="s">
        <v>75</v>
      </c>
      <c r="F5" s="178"/>
      <c r="G5" s="178" t="s">
        <v>72</v>
      </c>
      <c r="H5" s="178"/>
      <c r="I5" s="178" t="s">
        <v>84</v>
      </c>
      <c r="J5" s="179"/>
    </row>
    <row r="6" spans="2:10" x14ac:dyDescent="0.25">
      <c r="B6" s="51" t="s">
        <v>68</v>
      </c>
      <c r="C6" s="57" t="s">
        <v>4</v>
      </c>
      <c r="D6" s="52" t="s">
        <v>5</v>
      </c>
      <c r="E6" s="58" t="s">
        <v>4</v>
      </c>
      <c r="F6" s="52" t="s">
        <v>5</v>
      </c>
      <c r="G6" s="58" t="s">
        <v>4</v>
      </c>
      <c r="H6" s="52" t="s">
        <v>5</v>
      </c>
      <c r="I6" s="58" t="s">
        <v>4</v>
      </c>
      <c r="J6" s="53" t="s">
        <v>5</v>
      </c>
    </row>
    <row r="7" spans="2:10" x14ac:dyDescent="0.25">
      <c r="B7" s="45" t="s">
        <v>77</v>
      </c>
      <c r="C7" s="61"/>
      <c r="D7" s="62"/>
      <c r="E7" s="60"/>
      <c r="F7" s="62"/>
      <c r="G7" s="61"/>
      <c r="H7" s="62"/>
      <c r="I7" s="61">
        <v>1.25E-3</v>
      </c>
      <c r="J7" s="63">
        <f>I7/I10</f>
        <v>0.71523178807947019</v>
      </c>
    </row>
    <row r="8" spans="2:10" x14ac:dyDescent="0.25">
      <c r="B8" s="45" t="s">
        <v>78</v>
      </c>
      <c r="C8" s="61"/>
      <c r="D8" s="62"/>
      <c r="E8" s="60"/>
      <c r="F8" s="62"/>
      <c r="G8" s="61"/>
      <c r="H8" s="62"/>
      <c r="I8" s="61">
        <v>4.9768518518518521E-4</v>
      </c>
      <c r="J8" s="63">
        <f>I8/I10</f>
        <v>0.28476821192052981</v>
      </c>
    </row>
    <row r="9" spans="2:10" x14ac:dyDescent="0.25">
      <c r="B9" s="45"/>
      <c r="C9" s="21"/>
      <c r="D9" s="22"/>
      <c r="E9" s="21"/>
      <c r="F9" s="22"/>
      <c r="G9" s="21"/>
      <c r="H9" s="22"/>
      <c r="I9" s="21"/>
      <c r="J9" s="20"/>
    </row>
    <row r="10" spans="2:10" x14ac:dyDescent="0.25">
      <c r="B10" s="46" t="s">
        <v>6</v>
      </c>
      <c r="C10" s="47"/>
      <c r="D10" s="48"/>
      <c r="E10" s="47"/>
      <c r="F10" s="48"/>
      <c r="G10" s="47"/>
      <c r="H10" s="48"/>
      <c r="I10" s="47">
        <f>SUM(I7:I8)</f>
        <v>1.7476851851851852E-3</v>
      </c>
      <c r="J10" s="49">
        <f>SUM(J7:J9)</f>
        <v>1</v>
      </c>
    </row>
    <row r="11" spans="2:10" ht="66" customHeight="1" thickBot="1" x14ac:dyDescent="0.3">
      <c r="B11" s="132"/>
      <c r="C11" s="173"/>
      <c r="D11" s="173"/>
      <c r="E11" s="173"/>
      <c r="F11" s="173"/>
      <c r="G11" s="173"/>
      <c r="H11" s="173"/>
      <c r="I11" s="173"/>
      <c r="J11" s="13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&amp;R59</oddHeader>
  </headerFooter>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118</v>
      </c>
      <c r="C3" s="170"/>
      <c r="D3" s="170"/>
      <c r="E3" s="170"/>
      <c r="F3" s="170"/>
      <c r="G3" s="170"/>
      <c r="H3" s="170"/>
      <c r="I3" s="170"/>
      <c r="J3" s="171"/>
    </row>
    <row r="4" spans="2:10" x14ac:dyDescent="0.25">
      <c r="B4" s="177" t="s">
        <v>188</v>
      </c>
      <c r="C4" s="139"/>
      <c r="D4" s="139"/>
      <c r="E4" s="139"/>
      <c r="F4" s="139"/>
      <c r="G4" s="139"/>
      <c r="H4" s="139"/>
      <c r="I4" s="139"/>
      <c r="J4" s="140"/>
    </row>
    <row r="5" spans="2:10" x14ac:dyDescent="0.25">
      <c r="B5" s="50"/>
      <c r="C5" s="141" t="s">
        <v>73</v>
      </c>
      <c r="D5" s="142"/>
      <c r="E5" s="141" t="s">
        <v>81</v>
      </c>
      <c r="F5" s="142"/>
      <c r="G5" s="141" t="s">
        <v>69</v>
      </c>
      <c r="H5" s="142"/>
      <c r="I5" s="141" t="s">
        <v>70</v>
      </c>
      <c r="J5" s="140"/>
    </row>
    <row r="6" spans="2:10" x14ac:dyDescent="0.25">
      <c r="B6" s="51" t="s">
        <v>68</v>
      </c>
      <c r="C6" s="57" t="s">
        <v>4</v>
      </c>
      <c r="D6" s="52" t="s">
        <v>5</v>
      </c>
      <c r="E6" s="58" t="s">
        <v>4</v>
      </c>
      <c r="F6" s="52" t="s">
        <v>5</v>
      </c>
      <c r="G6" s="58" t="s">
        <v>4</v>
      </c>
      <c r="H6" s="52" t="s">
        <v>5</v>
      </c>
      <c r="I6" s="58" t="s">
        <v>4</v>
      </c>
      <c r="J6" s="53" t="s">
        <v>5</v>
      </c>
    </row>
    <row r="7" spans="2:10" x14ac:dyDescent="0.25">
      <c r="B7" s="45" t="s">
        <v>77</v>
      </c>
      <c r="C7" s="54">
        <v>0.17868055555555565</v>
      </c>
      <c r="D7" s="62">
        <f>C7/C10</f>
        <v>0.88398992212551541</v>
      </c>
      <c r="E7" s="60"/>
      <c r="F7" s="62"/>
      <c r="G7" s="54">
        <v>1.1782407407407408E-2</v>
      </c>
      <c r="H7" s="62">
        <f>G7/G10</f>
        <v>0.89533861037818829</v>
      </c>
      <c r="I7" s="54">
        <v>0.05</v>
      </c>
      <c r="J7" s="20">
        <f>I7/I10</f>
        <v>0.91139240506329122</v>
      </c>
    </row>
    <row r="8" spans="2:10" x14ac:dyDescent="0.25">
      <c r="B8" s="45" t="s">
        <v>78</v>
      </c>
      <c r="C8" s="54">
        <v>2.344907407407407E-2</v>
      </c>
      <c r="D8" s="62">
        <f>C8/C10</f>
        <v>0.11601007787448459</v>
      </c>
      <c r="E8" s="60"/>
      <c r="F8" s="62"/>
      <c r="G8" s="54">
        <v>1.3773148148148147E-3</v>
      </c>
      <c r="H8" s="62">
        <f>G8/G10</f>
        <v>0.10466138962181178</v>
      </c>
      <c r="I8" s="54">
        <v>4.8611111111111112E-3</v>
      </c>
      <c r="J8" s="20">
        <f>I8/I10</f>
        <v>8.8607594936708861E-2</v>
      </c>
    </row>
    <row r="9" spans="2:10" x14ac:dyDescent="0.25">
      <c r="B9" s="45"/>
      <c r="C9" s="21"/>
      <c r="D9" s="22"/>
      <c r="E9" s="22"/>
      <c r="F9" s="22"/>
      <c r="G9" s="22"/>
      <c r="H9" s="22"/>
      <c r="I9" s="22"/>
      <c r="J9" s="20"/>
    </row>
    <row r="10" spans="2:10" x14ac:dyDescent="0.25">
      <c r="B10" s="46" t="s">
        <v>6</v>
      </c>
      <c r="C10" s="47">
        <f>SUM(C7:C8)</f>
        <v>0.20212962962962971</v>
      </c>
      <c r="D10" s="48">
        <f>SUM(D7:D8)</f>
        <v>1</v>
      </c>
      <c r="E10" s="47"/>
      <c r="F10" s="48"/>
      <c r="G10" s="47">
        <f t="shared" ref="G10:I10" si="0">SUM(G7:G8)</f>
        <v>1.3159722222222222E-2</v>
      </c>
      <c r="H10" s="48">
        <f>SUM(H7:H8)</f>
        <v>1</v>
      </c>
      <c r="I10" s="47">
        <f t="shared" si="0"/>
        <v>5.486111111111111E-2</v>
      </c>
      <c r="J10" s="49">
        <f>SUM(J7:J8)</f>
        <v>1</v>
      </c>
    </row>
    <row r="11" spans="2:10" ht="66" customHeight="1" thickBot="1" x14ac:dyDescent="0.3">
      <c r="B11" s="132" t="s">
        <v>79</v>
      </c>
      <c r="C11" s="173"/>
      <c r="D11" s="173"/>
      <c r="E11" s="173"/>
      <c r="F11" s="173"/>
      <c r="G11" s="173"/>
      <c r="H11" s="173"/>
      <c r="I11" s="173"/>
      <c r="J11" s="13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&amp;R60</oddHeader>
  </headerFooter>
  <colBreaks count="1" manualBreakCount="1">
    <brk id="10"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120</v>
      </c>
      <c r="C3" s="170"/>
      <c r="D3" s="170"/>
      <c r="E3" s="170"/>
      <c r="F3" s="170"/>
      <c r="G3" s="170"/>
      <c r="H3" s="170"/>
      <c r="I3" s="170"/>
      <c r="J3" s="171"/>
    </row>
    <row r="4" spans="2:10" x14ac:dyDescent="0.25">
      <c r="B4" s="177" t="s">
        <v>188</v>
      </c>
      <c r="C4" s="139"/>
      <c r="D4" s="139"/>
      <c r="E4" s="139"/>
      <c r="F4" s="139"/>
      <c r="G4" s="139"/>
      <c r="H4" s="139"/>
      <c r="I4" s="139"/>
      <c r="J4" s="140"/>
    </row>
    <row r="5" spans="2:10" x14ac:dyDescent="0.25">
      <c r="B5" s="50"/>
      <c r="C5" s="141" t="s">
        <v>73</v>
      </c>
      <c r="D5" s="142"/>
      <c r="E5" s="141" t="s">
        <v>81</v>
      </c>
      <c r="F5" s="142"/>
      <c r="G5" s="141" t="s">
        <v>69</v>
      </c>
      <c r="H5" s="142"/>
      <c r="I5" s="141" t="s">
        <v>70</v>
      </c>
      <c r="J5" s="140"/>
    </row>
    <row r="6" spans="2:10" x14ac:dyDescent="0.25">
      <c r="B6" s="51" t="s">
        <v>68</v>
      </c>
      <c r="C6" s="57" t="s">
        <v>4</v>
      </c>
      <c r="D6" s="52" t="s">
        <v>5</v>
      </c>
      <c r="E6" s="58" t="s">
        <v>4</v>
      </c>
      <c r="F6" s="52" t="s">
        <v>5</v>
      </c>
      <c r="G6" s="58" t="s">
        <v>4</v>
      </c>
      <c r="H6" s="52" t="s">
        <v>5</v>
      </c>
      <c r="I6" s="58" t="s">
        <v>4</v>
      </c>
      <c r="J6" s="53" t="s">
        <v>5</v>
      </c>
    </row>
    <row r="7" spans="2:10" x14ac:dyDescent="0.25">
      <c r="B7" s="45" t="s">
        <v>77</v>
      </c>
      <c r="C7" s="61">
        <v>1.0740740740740742E-2</v>
      </c>
      <c r="D7" s="81">
        <f>C7/C10</f>
        <v>1</v>
      </c>
      <c r="E7" s="90"/>
      <c r="F7" s="62"/>
      <c r="G7" s="64">
        <v>1.273148148148148E-4</v>
      </c>
      <c r="H7" s="62">
        <f>G7/G10</f>
        <v>1</v>
      </c>
      <c r="I7" s="64">
        <v>2.2106481481481482E-3</v>
      </c>
      <c r="J7" s="65">
        <f>I7/I10</f>
        <v>1</v>
      </c>
    </row>
    <row r="8" spans="2:10" x14ac:dyDescent="0.25">
      <c r="B8" s="66" t="s">
        <v>78</v>
      </c>
      <c r="C8" s="67"/>
      <c r="D8" s="81"/>
      <c r="E8" s="90"/>
      <c r="F8" s="68"/>
      <c r="G8" s="67"/>
      <c r="H8" s="81"/>
      <c r="I8" s="69"/>
      <c r="J8" s="65"/>
    </row>
    <row r="9" spans="2:10" x14ac:dyDescent="0.25">
      <c r="B9" s="71"/>
      <c r="C9" s="21"/>
      <c r="D9" s="22"/>
      <c r="E9" s="22"/>
      <c r="F9" s="22"/>
      <c r="G9" s="22"/>
      <c r="H9" s="22"/>
      <c r="I9" s="22"/>
      <c r="J9" s="20"/>
    </row>
    <row r="10" spans="2:10" x14ac:dyDescent="0.25">
      <c r="B10" s="72" t="s">
        <v>6</v>
      </c>
      <c r="C10" s="73">
        <f>SUM(C7:C8)</f>
        <v>1.0740740740740742E-2</v>
      </c>
      <c r="D10" s="74">
        <f>SUM(D7:D8)</f>
        <v>1</v>
      </c>
      <c r="E10" s="73"/>
      <c r="F10" s="74"/>
      <c r="G10" s="73">
        <f t="shared" ref="G10:I10" si="0">SUM(G7:G8)</f>
        <v>1.273148148148148E-4</v>
      </c>
      <c r="H10" s="74">
        <f>SUM(H7:H9)</f>
        <v>1</v>
      </c>
      <c r="I10" s="73">
        <f t="shared" si="0"/>
        <v>2.2106481481481482E-3</v>
      </c>
      <c r="J10" s="75">
        <f t="shared" ref="J10" si="1">SUM(J7:J9)</f>
        <v>1</v>
      </c>
    </row>
    <row r="11" spans="2:10" ht="66" customHeight="1" thickBot="1" x14ac:dyDescent="0.3">
      <c r="B11" s="180"/>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&amp;R61</oddHeader>
  </headerFooter>
  <colBreaks count="1" manualBreakCount="1">
    <brk id="10"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119</v>
      </c>
      <c r="C3" s="170"/>
      <c r="D3" s="170"/>
      <c r="E3" s="170"/>
      <c r="F3" s="170"/>
      <c r="G3" s="170"/>
      <c r="H3" s="170"/>
      <c r="I3" s="170"/>
      <c r="J3" s="171"/>
    </row>
    <row r="4" spans="2:10" x14ac:dyDescent="0.25">
      <c r="B4" s="138" t="s">
        <v>188</v>
      </c>
      <c r="C4" s="139"/>
      <c r="D4" s="139"/>
      <c r="E4" s="139"/>
      <c r="F4" s="139"/>
      <c r="G4" s="139"/>
      <c r="H4" s="139"/>
      <c r="I4" s="139"/>
      <c r="J4" s="140"/>
    </row>
    <row r="5" spans="2:10" x14ac:dyDescent="0.25">
      <c r="B5" s="76"/>
      <c r="C5" s="141" t="s">
        <v>74</v>
      </c>
      <c r="D5" s="142"/>
      <c r="E5" s="141" t="s">
        <v>82</v>
      </c>
      <c r="F5" s="142"/>
      <c r="G5" s="141" t="s">
        <v>83</v>
      </c>
      <c r="H5" s="142"/>
      <c r="I5" s="141" t="s">
        <v>85</v>
      </c>
      <c r="J5" s="140"/>
    </row>
    <row r="6" spans="2:10" x14ac:dyDescent="0.25">
      <c r="B6" s="77" t="s">
        <v>68</v>
      </c>
      <c r="C6" s="57" t="s">
        <v>4</v>
      </c>
      <c r="D6" s="78" t="s">
        <v>5</v>
      </c>
      <c r="E6" s="58" t="s">
        <v>4</v>
      </c>
      <c r="F6" s="78" t="s">
        <v>5</v>
      </c>
      <c r="G6" s="58" t="s">
        <v>4</v>
      </c>
      <c r="H6" s="78" t="s">
        <v>5</v>
      </c>
      <c r="I6" s="58" t="s">
        <v>4</v>
      </c>
      <c r="J6" s="79" t="s">
        <v>5</v>
      </c>
    </row>
    <row r="7" spans="2:10" x14ac:dyDescent="0.25">
      <c r="B7" s="71" t="s">
        <v>77</v>
      </c>
      <c r="C7" s="80"/>
      <c r="D7" s="81"/>
      <c r="E7" s="82">
        <v>9.1631944444444419E-2</v>
      </c>
      <c r="F7" s="81">
        <f>E7/E10</f>
        <v>0.93781094527363174</v>
      </c>
      <c r="G7" s="82">
        <v>7.8599537037037051E-2</v>
      </c>
      <c r="H7" s="81">
        <f>G7/G10</f>
        <v>0.86454487587523865</v>
      </c>
      <c r="I7" s="83"/>
      <c r="J7" s="70"/>
    </row>
    <row r="8" spans="2:10" x14ac:dyDescent="0.25">
      <c r="B8" s="71" t="s">
        <v>78</v>
      </c>
      <c r="C8" s="80"/>
      <c r="D8" s="81"/>
      <c r="E8" s="82">
        <v>6.076388888888889E-3</v>
      </c>
      <c r="F8" s="81">
        <f>E8/E10</f>
        <v>6.2189054726368174E-2</v>
      </c>
      <c r="G8" s="82">
        <v>1.2314814814814815E-2</v>
      </c>
      <c r="H8" s="81">
        <f>G8/G10</f>
        <v>0.13545512412476127</v>
      </c>
      <c r="I8" s="83"/>
      <c r="J8" s="70"/>
    </row>
    <row r="9" spans="2:10" x14ac:dyDescent="0.25">
      <c r="B9" s="71"/>
      <c r="C9" s="21"/>
      <c r="D9" s="22"/>
      <c r="E9" s="22"/>
      <c r="F9" s="22"/>
      <c r="G9" s="23"/>
      <c r="H9" s="22"/>
      <c r="I9" s="23"/>
      <c r="J9" s="24"/>
    </row>
    <row r="10" spans="2:10" x14ac:dyDescent="0.25">
      <c r="B10" s="72" t="s">
        <v>6</v>
      </c>
      <c r="C10" s="73"/>
      <c r="D10" s="74"/>
      <c r="E10" s="73">
        <f t="shared" ref="E10:G10" si="0">SUM(E7:E8)</f>
        <v>9.7708333333333314E-2</v>
      </c>
      <c r="F10" s="74">
        <f t="shared" ref="F10:H10" si="1">SUM(F7:F9)</f>
        <v>0.99999999999999989</v>
      </c>
      <c r="G10" s="73">
        <f t="shared" si="0"/>
        <v>9.0914351851851871E-2</v>
      </c>
      <c r="H10" s="74">
        <f t="shared" si="1"/>
        <v>0.99999999999999989</v>
      </c>
      <c r="I10" s="84"/>
      <c r="J10" s="85"/>
    </row>
    <row r="11" spans="2:10" ht="66" customHeight="1" thickBot="1" x14ac:dyDescent="0.3">
      <c r="B11" s="180" t="s">
        <v>79</v>
      </c>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&amp;R62</oddHead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4"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49" t="s">
        <v>108</v>
      </c>
      <c r="C3" s="150"/>
      <c r="D3" s="150"/>
      <c r="E3" s="150"/>
      <c r="F3" s="150"/>
      <c r="G3" s="150"/>
      <c r="H3" s="151"/>
      <c r="I3" s="150"/>
      <c r="J3" s="150"/>
      <c r="K3" s="151"/>
    </row>
    <row r="4" spans="2:11" x14ac:dyDescent="0.25">
      <c r="B4" s="138" t="s">
        <v>188</v>
      </c>
      <c r="C4" s="139"/>
      <c r="D4" s="139"/>
      <c r="E4" s="139"/>
      <c r="F4" s="139"/>
      <c r="G4" s="139"/>
      <c r="H4" s="139"/>
      <c r="I4" s="139"/>
      <c r="J4" s="139"/>
      <c r="K4" s="140"/>
    </row>
    <row r="5" spans="2:11" x14ac:dyDescent="0.25">
      <c r="B5" s="119"/>
      <c r="C5" s="152" t="s">
        <v>50</v>
      </c>
      <c r="D5" s="153"/>
      <c r="E5" s="154"/>
      <c r="F5" s="152" t="s">
        <v>51</v>
      </c>
      <c r="G5" s="153"/>
      <c r="H5" s="154"/>
      <c r="I5" s="153" t="s">
        <v>52</v>
      </c>
      <c r="J5" s="153"/>
      <c r="K5" s="155"/>
    </row>
    <row r="6" spans="2:11" x14ac:dyDescent="0.25">
      <c r="B6" s="77" t="s">
        <v>10</v>
      </c>
      <c r="C6" s="104" t="s">
        <v>4</v>
      </c>
      <c r="D6" s="78" t="s">
        <v>5</v>
      </c>
      <c r="E6" s="106" t="s">
        <v>5</v>
      </c>
      <c r="F6" s="104" t="s">
        <v>4</v>
      </c>
      <c r="G6" s="78" t="s">
        <v>5</v>
      </c>
      <c r="H6" s="106" t="s">
        <v>5</v>
      </c>
      <c r="I6" s="105" t="s">
        <v>4</v>
      </c>
      <c r="J6" s="78" t="s">
        <v>5</v>
      </c>
      <c r="K6" s="107" t="s">
        <v>5</v>
      </c>
    </row>
    <row r="7" spans="2:11" x14ac:dyDescent="0.25">
      <c r="B7" s="110" t="s">
        <v>95</v>
      </c>
      <c r="C7" s="93">
        <v>1.3819444444444443E-2</v>
      </c>
      <c r="D7" s="94">
        <v>0.3972055888223554</v>
      </c>
      <c r="E7" s="94">
        <v>0.29992464204973629</v>
      </c>
      <c r="F7" s="93"/>
      <c r="G7" s="94"/>
      <c r="H7" s="94"/>
      <c r="I7" s="96">
        <v>1.3819444444444443E-2</v>
      </c>
      <c r="J7" s="94">
        <v>0.3972055888223554</v>
      </c>
      <c r="K7" s="97">
        <v>0.29992464204973629</v>
      </c>
    </row>
    <row r="8" spans="2:11" x14ac:dyDescent="0.25">
      <c r="B8" s="110" t="s">
        <v>170</v>
      </c>
      <c r="C8" s="93">
        <v>1.2187499999999987E-2</v>
      </c>
      <c r="D8" s="94">
        <v>0.35029940119760455</v>
      </c>
      <c r="E8" s="94">
        <v>0.2645064054257722</v>
      </c>
      <c r="F8" s="93"/>
      <c r="G8" s="94"/>
      <c r="H8" s="94"/>
      <c r="I8" s="96">
        <v>1.2187499999999987E-2</v>
      </c>
      <c r="J8" s="94">
        <v>0.35029940119760455</v>
      </c>
      <c r="K8" s="97">
        <v>0.2645064054257722</v>
      </c>
    </row>
    <row r="9" spans="2:11" x14ac:dyDescent="0.25">
      <c r="B9" s="110" t="s">
        <v>171</v>
      </c>
      <c r="C9" s="93">
        <v>2.7546296296296294E-3</v>
      </c>
      <c r="D9" s="94">
        <v>7.9174983366600157E-2</v>
      </c>
      <c r="E9" s="94">
        <v>5.9783973875910591E-2</v>
      </c>
      <c r="F9" s="93"/>
      <c r="G9" s="94"/>
      <c r="H9" s="94"/>
      <c r="I9" s="96">
        <v>2.7546296296296294E-3</v>
      </c>
      <c r="J9" s="94">
        <v>7.9174983366600157E-2</v>
      </c>
      <c r="K9" s="97">
        <v>5.9783973875910591E-2</v>
      </c>
    </row>
    <row r="10" spans="2:11" x14ac:dyDescent="0.25">
      <c r="B10" s="110" t="s">
        <v>11</v>
      </c>
      <c r="C10" s="93">
        <v>4.2592592592592595E-3</v>
      </c>
      <c r="D10" s="94">
        <v>0.12242182302062547</v>
      </c>
      <c r="E10" s="94">
        <v>9.243908565687016E-2</v>
      </c>
      <c r="F10" s="93"/>
      <c r="G10" s="94"/>
      <c r="H10" s="94"/>
      <c r="I10" s="96">
        <v>4.2592592592592595E-3</v>
      </c>
      <c r="J10" s="94">
        <v>0.12242182302062547</v>
      </c>
      <c r="K10" s="97">
        <v>9.243908565687016E-2</v>
      </c>
    </row>
    <row r="11" spans="2:11" x14ac:dyDescent="0.25">
      <c r="B11" s="110" t="s">
        <v>12</v>
      </c>
      <c r="C11" s="93">
        <v>4.5138888888888887E-4</v>
      </c>
      <c r="D11" s="94">
        <v>1.2974051896207589E-2</v>
      </c>
      <c r="E11" s="94">
        <v>9.7965335342878705E-3</v>
      </c>
      <c r="F11" s="93"/>
      <c r="G11" s="94"/>
      <c r="H11" s="94"/>
      <c r="I11" s="96">
        <v>4.5138888888888887E-4</v>
      </c>
      <c r="J11" s="94">
        <v>1.2974051896207589E-2</v>
      </c>
      <c r="K11" s="97">
        <v>9.7965335342878705E-3</v>
      </c>
    </row>
    <row r="12" spans="2:11" x14ac:dyDescent="0.25">
      <c r="B12" s="110" t="s">
        <v>172</v>
      </c>
      <c r="C12" s="93">
        <v>1.8518518518518518E-4</v>
      </c>
      <c r="D12" s="94">
        <v>5.3226879574184982E-3</v>
      </c>
      <c r="E12" s="94">
        <v>4.0190906807334847E-3</v>
      </c>
      <c r="F12" s="93"/>
      <c r="G12" s="94"/>
      <c r="H12" s="94"/>
      <c r="I12" s="96">
        <v>1.8518518518518518E-4</v>
      </c>
      <c r="J12" s="94">
        <v>5.3226879574184982E-3</v>
      </c>
      <c r="K12" s="97">
        <v>4.0190906807334847E-3</v>
      </c>
    </row>
    <row r="13" spans="2:11" x14ac:dyDescent="0.25">
      <c r="B13" s="110" t="s">
        <v>173</v>
      </c>
      <c r="C13" s="95">
        <v>6.9444444444444444E-5</v>
      </c>
      <c r="D13" s="94">
        <v>1.9960079840319368E-3</v>
      </c>
      <c r="E13" s="94">
        <v>1.507159005275057E-3</v>
      </c>
      <c r="F13" s="95"/>
      <c r="G13" s="94"/>
      <c r="H13" s="94"/>
      <c r="I13" s="96">
        <v>6.9444444444444444E-5</v>
      </c>
      <c r="J13" s="94">
        <v>1.9960079840319368E-3</v>
      </c>
      <c r="K13" s="97">
        <v>1.507159005275057E-3</v>
      </c>
    </row>
    <row r="14" spans="2:11" x14ac:dyDescent="0.25">
      <c r="B14" s="110" t="s">
        <v>174</v>
      </c>
      <c r="C14" s="95"/>
      <c r="D14" s="94"/>
      <c r="E14" s="94"/>
      <c r="F14" s="95"/>
      <c r="G14" s="94"/>
      <c r="H14" s="94"/>
      <c r="I14" s="96"/>
      <c r="J14" s="94"/>
      <c r="K14" s="97"/>
    </row>
    <row r="15" spans="2:11" x14ac:dyDescent="0.25">
      <c r="B15" s="110" t="s">
        <v>175</v>
      </c>
      <c r="C15" s="93"/>
      <c r="D15" s="94"/>
      <c r="E15" s="94"/>
      <c r="F15" s="93"/>
      <c r="G15" s="94"/>
      <c r="H15" s="94"/>
      <c r="I15" s="96"/>
      <c r="J15" s="94"/>
      <c r="K15" s="97"/>
    </row>
    <row r="16" spans="2:11" x14ac:dyDescent="0.25">
      <c r="B16" s="110" t="s">
        <v>176</v>
      </c>
      <c r="C16" s="93">
        <v>1.7361111111111112E-4</v>
      </c>
      <c r="D16" s="94">
        <v>4.9900199600798429E-3</v>
      </c>
      <c r="E16" s="94">
        <v>3.7678975131876426E-3</v>
      </c>
      <c r="F16" s="93"/>
      <c r="G16" s="94"/>
      <c r="H16" s="94"/>
      <c r="I16" s="96">
        <v>1.7361111111111112E-4</v>
      </c>
      <c r="J16" s="94">
        <v>4.9900199600798429E-3</v>
      </c>
      <c r="K16" s="97">
        <v>3.7678975131876426E-3</v>
      </c>
    </row>
    <row r="17" spans="2:11" x14ac:dyDescent="0.25">
      <c r="B17" s="110" t="s">
        <v>13</v>
      </c>
      <c r="C17" s="93"/>
      <c r="D17" s="94"/>
      <c r="E17" s="94"/>
      <c r="F17" s="93"/>
      <c r="G17" s="94"/>
      <c r="H17" s="94"/>
      <c r="I17" s="96"/>
      <c r="J17" s="94"/>
      <c r="K17" s="97"/>
    </row>
    <row r="18" spans="2:11" x14ac:dyDescent="0.25">
      <c r="B18" s="110" t="s">
        <v>14</v>
      </c>
      <c r="C18" s="93">
        <v>8.9120370370370384E-4</v>
      </c>
      <c r="D18" s="94">
        <v>2.5615435795076528E-2</v>
      </c>
      <c r="E18" s="94">
        <v>1.9341873901029902E-2</v>
      </c>
      <c r="F18" s="93"/>
      <c r="G18" s="94"/>
      <c r="H18" s="94"/>
      <c r="I18" s="96">
        <v>8.9120370370370384E-4</v>
      </c>
      <c r="J18" s="94">
        <v>2.5615435795076528E-2</v>
      </c>
      <c r="K18" s="97">
        <v>1.9341873901029902E-2</v>
      </c>
    </row>
    <row r="19" spans="2:11" x14ac:dyDescent="0.25">
      <c r="B19" s="116" t="s">
        <v>3</v>
      </c>
      <c r="C19" s="9">
        <v>3.4791666666666651E-2</v>
      </c>
      <c r="D19" s="111">
        <v>1</v>
      </c>
      <c r="E19" s="6">
        <v>0.75508666164280336</v>
      </c>
      <c r="F19" s="9"/>
      <c r="G19" s="111"/>
      <c r="H19" s="6"/>
      <c r="I19" s="9">
        <v>3.4791666666666651E-2</v>
      </c>
      <c r="J19" s="111">
        <v>1</v>
      </c>
      <c r="K19" s="7">
        <v>0.75508666164280336</v>
      </c>
    </row>
    <row r="20" spans="2:11" x14ac:dyDescent="0.25">
      <c r="B20" s="4"/>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3" t="s">
        <v>16</v>
      </c>
      <c r="C22" s="93">
        <v>7.858796296296296E-3</v>
      </c>
      <c r="D22" s="96"/>
      <c r="E22" s="94">
        <v>0.17056016076362726</v>
      </c>
      <c r="F22" s="93"/>
      <c r="G22" s="96"/>
      <c r="H22" s="94"/>
      <c r="I22" s="96">
        <v>7.858796296296296E-3</v>
      </c>
      <c r="J22" s="96"/>
      <c r="K22" s="97">
        <v>0.17056016076362726</v>
      </c>
    </row>
    <row r="23" spans="2:11" x14ac:dyDescent="0.25">
      <c r="B23" s="123" t="s">
        <v>17</v>
      </c>
      <c r="C23" s="93"/>
      <c r="D23" s="96"/>
      <c r="E23" s="94"/>
      <c r="F23" s="93"/>
      <c r="G23" s="96"/>
      <c r="H23" s="94"/>
      <c r="I23" s="96"/>
      <c r="J23" s="96"/>
      <c r="K23" s="97"/>
    </row>
    <row r="24" spans="2:11" x14ac:dyDescent="0.25">
      <c r="B24" s="123" t="s">
        <v>18</v>
      </c>
      <c r="C24" s="93"/>
      <c r="D24" s="96"/>
      <c r="E24" s="94"/>
      <c r="F24" s="93"/>
      <c r="G24" s="96"/>
      <c r="H24" s="94"/>
      <c r="I24" s="96"/>
      <c r="J24" s="96"/>
      <c r="K24" s="97"/>
    </row>
    <row r="25" spans="2:11" x14ac:dyDescent="0.25">
      <c r="B25" s="123" t="s">
        <v>19</v>
      </c>
      <c r="C25" s="93">
        <v>2.3148148148148149E-4</v>
      </c>
      <c r="D25" s="96"/>
      <c r="E25" s="94">
        <v>5.0238633509168571E-3</v>
      </c>
      <c r="F25" s="93"/>
      <c r="G25" s="96"/>
      <c r="H25" s="94"/>
      <c r="I25" s="96">
        <v>2.3148148148148149E-4</v>
      </c>
      <c r="J25" s="96"/>
      <c r="K25" s="97">
        <v>5.0238633509168571E-3</v>
      </c>
    </row>
    <row r="26" spans="2:11" x14ac:dyDescent="0.25">
      <c r="B26" s="123" t="s">
        <v>20</v>
      </c>
      <c r="C26" s="93">
        <v>2.2106481481481482E-3</v>
      </c>
      <c r="D26" s="96"/>
      <c r="E26" s="94">
        <v>4.7977895001255981E-2</v>
      </c>
      <c r="F26" s="93"/>
      <c r="G26" s="96"/>
      <c r="H26" s="94"/>
      <c r="I26" s="96">
        <v>2.2106481481481482E-3</v>
      </c>
      <c r="J26" s="96"/>
      <c r="K26" s="97">
        <v>4.7977895001255981E-2</v>
      </c>
    </row>
    <row r="27" spans="2:11" x14ac:dyDescent="0.25">
      <c r="B27" s="123" t="s">
        <v>21</v>
      </c>
      <c r="C27" s="93">
        <v>9.8379629629629642E-4</v>
      </c>
      <c r="D27" s="96"/>
      <c r="E27" s="94">
        <v>2.1351419241396642E-2</v>
      </c>
      <c r="F27" s="93"/>
      <c r="G27" s="96"/>
      <c r="H27" s="94"/>
      <c r="I27" s="96">
        <v>9.8379629629629642E-4</v>
      </c>
      <c r="J27" s="96"/>
      <c r="K27" s="97">
        <v>2.1351419241396642E-2</v>
      </c>
    </row>
    <row r="28" spans="2:11" x14ac:dyDescent="0.25">
      <c r="B28" s="124" t="s">
        <v>3</v>
      </c>
      <c r="C28" s="73">
        <v>1.1284722222222222E-2</v>
      </c>
      <c r="D28" s="92"/>
      <c r="E28" s="111">
        <v>0.24491333835719675</v>
      </c>
      <c r="F28" s="73"/>
      <c r="G28" s="92"/>
      <c r="H28" s="111"/>
      <c r="I28" s="73">
        <v>1.1284722222222222E-2</v>
      </c>
      <c r="J28" s="92"/>
      <c r="K28" s="113">
        <v>0.24491333835719675</v>
      </c>
    </row>
    <row r="29" spans="2:11" x14ac:dyDescent="0.25">
      <c r="B29" s="42"/>
      <c r="C29" s="34"/>
      <c r="D29" s="34"/>
      <c r="E29" s="34"/>
      <c r="F29" s="34"/>
      <c r="G29" s="34"/>
      <c r="H29" s="34"/>
      <c r="I29" s="34"/>
      <c r="J29" s="34"/>
      <c r="K29" s="35"/>
    </row>
    <row r="30" spans="2:11" x14ac:dyDescent="0.25">
      <c r="B30" s="116" t="s">
        <v>6</v>
      </c>
      <c r="C30" s="73">
        <v>4.6076388888888875E-2</v>
      </c>
      <c r="D30" s="8"/>
      <c r="E30" s="111">
        <v>1</v>
      </c>
      <c r="F30" s="73"/>
      <c r="G30" s="8"/>
      <c r="H30" s="111"/>
      <c r="I30" s="73">
        <v>4.6076388888888875E-2</v>
      </c>
      <c r="J30" s="8"/>
      <c r="K30" s="113">
        <v>1</v>
      </c>
    </row>
    <row r="31" spans="2:11" ht="66" customHeight="1" thickBot="1" x14ac:dyDescent="0.3">
      <c r="B31" s="146" t="s">
        <v>53</v>
      </c>
      <c r="C31" s="147"/>
      <c r="D31" s="147"/>
      <c r="E31" s="147"/>
      <c r="F31" s="147"/>
      <c r="G31" s="147"/>
      <c r="H31" s="148"/>
      <c r="I31" s="147"/>
      <c r="J31" s="147"/>
      <c r="K31" s="14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&amp;R9</oddHeader>
  </headerFooter>
  <colBreaks count="1" manualBreakCount="1">
    <brk id="11"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121</v>
      </c>
      <c r="C3" s="170"/>
      <c r="D3" s="170"/>
      <c r="E3" s="170"/>
      <c r="F3" s="170"/>
      <c r="G3" s="170"/>
      <c r="H3" s="170"/>
      <c r="I3" s="170"/>
      <c r="J3" s="171"/>
    </row>
    <row r="4" spans="2:10" x14ac:dyDescent="0.25">
      <c r="B4" s="138" t="s">
        <v>188</v>
      </c>
      <c r="C4" s="139"/>
      <c r="D4" s="139"/>
      <c r="E4" s="139"/>
      <c r="F4" s="139"/>
      <c r="G4" s="139"/>
      <c r="H4" s="139"/>
      <c r="I4" s="139"/>
      <c r="J4" s="140"/>
    </row>
    <row r="5" spans="2:10" x14ac:dyDescent="0.25">
      <c r="B5" s="76"/>
      <c r="C5" s="141" t="s">
        <v>74</v>
      </c>
      <c r="D5" s="142"/>
      <c r="E5" s="141" t="s">
        <v>82</v>
      </c>
      <c r="F5" s="142"/>
      <c r="G5" s="141" t="s">
        <v>83</v>
      </c>
      <c r="H5" s="142"/>
      <c r="I5" s="141" t="s">
        <v>85</v>
      </c>
      <c r="J5" s="140"/>
    </row>
    <row r="6" spans="2:10" x14ac:dyDescent="0.25">
      <c r="B6" s="77" t="s">
        <v>68</v>
      </c>
      <c r="C6" s="57" t="s">
        <v>4</v>
      </c>
      <c r="D6" s="78" t="s">
        <v>5</v>
      </c>
      <c r="E6" s="58" t="s">
        <v>4</v>
      </c>
      <c r="F6" s="78" t="s">
        <v>5</v>
      </c>
      <c r="G6" s="58" t="s">
        <v>4</v>
      </c>
      <c r="H6" s="78" t="s">
        <v>5</v>
      </c>
      <c r="I6" s="58" t="s">
        <v>4</v>
      </c>
      <c r="J6" s="79" t="s">
        <v>5</v>
      </c>
    </row>
    <row r="7" spans="2:10" x14ac:dyDescent="0.25">
      <c r="B7" s="71" t="s">
        <v>77</v>
      </c>
      <c r="C7" s="80"/>
      <c r="D7" s="81"/>
      <c r="E7" s="80">
        <v>1.5046296296296297E-4</v>
      </c>
      <c r="F7" s="81">
        <f>E7/E10</f>
        <v>1</v>
      </c>
      <c r="G7" s="80">
        <v>1.25E-3</v>
      </c>
      <c r="H7" s="81">
        <f>G7/G10</f>
        <v>0.71523178807947019</v>
      </c>
      <c r="I7" s="83"/>
      <c r="J7" s="86"/>
    </row>
    <row r="8" spans="2:10" x14ac:dyDescent="0.25">
      <c r="B8" s="71" t="s">
        <v>78</v>
      </c>
      <c r="C8" s="80"/>
      <c r="D8" s="81"/>
      <c r="E8" s="80"/>
      <c r="F8" s="81"/>
      <c r="G8" s="80">
        <v>4.9768518518518521E-4</v>
      </c>
      <c r="H8" s="81">
        <f>G8/G10</f>
        <v>0.28476821192052981</v>
      </c>
      <c r="I8" s="83"/>
      <c r="J8" s="86"/>
    </row>
    <row r="9" spans="2:10" x14ac:dyDescent="0.25">
      <c r="B9" s="71"/>
      <c r="C9" s="21"/>
      <c r="D9" s="22"/>
      <c r="E9" s="22"/>
      <c r="F9" s="22"/>
      <c r="G9" s="22"/>
      <c r="H9" s="22"/>
      <c r="I9" s="23"/>
      <c r="J9" s="24"/>
    </row>
    <row r="10" spans="2:10" x14ac:dyDescent="0.25">
      <c r="B10" s="72" t="s">
        <v>6</v>
      </c>
      <c r="C10" s="73"/>
      <c r="D10" s="74"/>
      <c r="E10" s="73">
        <f t="shared" ref="E10:G10" si="0">SUM(E7:E8)</f>
        <v>1.5046296296296297E-4</v>
      </c>
      <c r="F10" s="74">
        <f>SUM(F7:F8)</f>
        <v>1</v>
      </c>
      <c r="G10" s="73">
        <f t="shared" si="0"/>
        <v>1.7476851851851852E-3</v>
      </c>
      <c r="H10" s="74">
        <f>SUM(H7:H8)</f>
        <v>1</v>
      </c>
      <c r="I10" s="84"/>
      <c r="J10" s="85"/>
    </row>
    <row r="11" spans="2:10" ht="66" customHeight="1" thickBot="1" x14ac:dyDescent="0.3">
      <c r="B11" s="180"/>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&amp;R63</oddHeader>
  </headerFooter>
  <colBreaks count="1" manualBreakCount="1">
    <brk id="10"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x14ac:dyDescent="0.25">
      <c r="B3" s="169" t="s">
        <v>86</v>
      </c>
      <c r="C3" s="170"/>
      <c r="D3" s="170"/>
      <c r="E3" s="170"/>
      <c r="F3" s="170"/>
      <c r="G3" s="170"/>
      <c r="H3" s="182"/>
      <c r="I3" s="182"/>
      <c r="J3" s="183"/>
    </row>
    <row r="4" spans="2:10" x14ac:dyDescent="0.25">
      <c r="B4" s="138" t="s">
        <v>188</v>
      </c>
      <c r="C4" s="139"/>
      <c r="D4" s="139"/>
      <c r="E4" s="139"/>
      <c r="F4" s="139"/>
      <c r="G4" s="139"/>
      <c r="H4" s="139"/>
      <c r="I4" s="139"/>
      <c r="J4" s="140"/>
    </row>
    <row r="5" spans="2:10" x14ac:dyDescent="0.25">
      <c r="B5" s="76"/>
      <c r="C5" s="141" t="s">
        <v>0</v>
      </c>
      <c r="D5" s="142"/>
      <c r="E5" s="141" t="s">
        <v>1</v>
      </c>
      <c r="F5" s="142"/>
      <c r="G5" s="141" t="s">
        <v>2</v>
      </c>
      <c r="H5" s="142"/>
      <c r="I5" s="141" t="s">
        <v>3</v>
      </c>
      <c r="J5" s="140"/>
    </row>
    <row r="6" spans="2:10" x14ac:dyDescent="0.25">
      <c r="B6" s="77" t="s">
        <v>68</v>
      </c>
      <c r="C6" s="57" t="s">
        <v>4</v>
      </c>
      <c r="D6" s="78" t="s">
        <v>5</v>
      </c>
      <c r="E6" s="58" t="s">
        <v>4</v>
      </c>
      <c r="F6" s="78" t="s">
        <v>5</v>
      </c>
      <c r="G6" s="58" t="s">
        <v>4</v>
      </c>
      <c r="H6" s="78" t="s">
        <v>5</v>
      </c>
      <c r="I6" s="58" t="s">
        <v>4</v>
      </c>
      <c r="J6" s="79" t="s">
        <v>5</v>
      </c>
    </row>
    <row r="7" spans="2:10" x14ac:dyDescent="0.25">
      <c r="B7" s="71" t="s">
        <v>77</v>
      </c>
      <c r="C7" s="80">
        <v>3.3541666666666664E-2</v>
      </c>
      <c r="D7" s="81">
        <f>C7/C10</f>
        <v>0.84539089848308058</v>
      </c>
      <c r="E7" s="80">
        <v>1.3240740740740735E-2</v>
      </c>
      <c r="F7" s="81">
        <f>E7/E10</f>
        <v>0.89514866979655705</v>
      </c>
      <c r="G7" s="80">
        <v>2.0115740740740736E-2</v>
      </c>
      <c r="H7" s="81">
        <f>G7/G10</f>
        <v>0.84987775061124682</v>
      </c>
      <c r="I7" s="80">
        <f>C7+E7+G7</f>
        <v>6.6898148148148137E-2</v>
      </c>
      <c r="J7" s="70">
        <f>I7/I10</f>
        <v>0.85616945637683295</v>
      </c>
    </row>
    <row r="8" spans="2:10" x14ac:dyDescent="0.25">
      <c r="B8" s="71" t="s">
        <v>78</v>
      </c>
      <c r="C8" s="80">
        <v>6.1342592592592594E-3</v>
      </c>
      <c r="D8" s="81">
        <f>C8/C10</f>
        <v>0.15460910151691951</v>
      </c>
      <c r="E8" s="80">
        <v>1.5509259259259261E-3</v>
      </c>
      <c r="F8" s="81">
        <f>E8/E10</f>
        <v>0.10485133020344292</v>
      </c>
      <c r="G8" s="80">
        <v>3.5532407407407405E-3</v>
      </c>
      <c r="H8" s="81">
        <f>G8/G10</f>
        <v>0.15012224938875307</v>
      </c>
      <c r="I8" s="80">
        <f>C8+E8+G8</f>
        <v>1.1238425925925926E-2</v>
      </c>
      <c r="J8" s="70">
        <f>I8/I10</f>
        <v>0.14383054362316694</v>
      </c>
    </row>
    <row r="9" spans="2:10" x14ac:dyDescent="0.25">
      <c r="B9" s="71"/>
      <c r="C9" s="21"/>
      <c r="D9" s="22"/>
      <c r="E9" s="22"/>
      <c r="F9" s="22"/>
      <c r="G9" s="22"/>
      <c r="H9" s="22"/>
      <c r="I9" s="22"/>
      <c r="J9" s="20"/>
    </row>
    <row r="10" spans="2:10" x14ac:dyDescent="0.25">
      <c r="B10" s="72" t="s">
        <v>6</v>
      </c>
      <c r="C10" s="73">
        <f>SUM(C7:C8)</f>
        <v>3.967592592592592E-2</v>
      </c>
      <c r="D10" s="74">
        <f>SUM(D7:D8)</f>
        <v>1</v>
      </c>
      <c r="E10" s="73">
        <f t="shared" ref="E10:I10" si="0">SUM(E7:E8)</f>
        <v>1.4791666666666661E-2</v>
      </c>
      <c r="F10" s="74">
        <f>SUM(F7:F8)</f>
        <v>1</v>
      </c>
      <c r="G10" s="73">
        <f t="shared" si="0"/>
        <v>2.3668981481481478E-2</v>
      </c>
      <c r="H10" s="74">
        <f>SUM(H7:H8)</f>
        <v>0.99999999999999989</v>
      </c>
      <c r="I10" s="73">
        <f t="shared" si="0"/>
        <v>7.8136574074074067E-2</v>
      </c>
      <c r="J10" s="75">
        <f>SUM(J7:J9)</f>
        <v>0.99999999999999989</v>
      </c>
    </row>
    <row r="11" spans="2:10" ht="66" customHeight="1" thickBot="1" x14ac:dyDescent="0.3">
      <c r="B11" s="180" t="s">
        <v>79</v>
      </c>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&amp;R64</oddHeader>
  </headerFooter>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x14ac:dyDescent="0.25">
      <c r="B3" s="169" t="s">
        <v>87</v>
      </c>
      <c r="C3" s="170"/>
      <c r="D3" s="170"/>
      <c r="E3" s="170"/>
      <c r="F3" s="170"/>
      <c r="G3" s="170"/>
      <c r="H3" s="182"/>
      <c r="I3" s="182"/>
      <c r="J3" s="183"/>
    </row>
    <row r="4" spans="2:10" x14ac:dyDescent="0.25">
      <c r="B4" s="138" t="s">
        <v>188</v>
      </c>
      <c r="C4" s="139"/>
      <c r="D4" s="139"/>
      <c r="E4" s="139"/>
      <c r="F4" s="139"/>
      <c r="G4" s="139"/>
      <c r="H4" s="139"/>
      <c r="I4" s="139"/>
      <c r="J4" s="140"/>
    </row>
    <row r="5" spans="2:10" x14ac:dyDescent="0.25">
      <c r="B5" s="76"/>
      <c r="C5" s="141" t="s">
        <v>0</v>
      </c>
      <c r="D5" s="142"/>
      <c r="E5" s="141" t="s">
        <v>1</v>
      </c>
      <c r="F5" s="142"/>
      <c r="G5" s="141" t="s">
        <v>2</v>
      </c>
      <c r="H5" s="142"/>
      <c r="I5" s="141" t="s">
        <v>3</v>
      </c>
      <c r="J5" s="140"/>
    </row>
    <row r="6" spans="2:10" x14ac:dyDescent="0.25">
      <c r="B6" s="77" t="s">
        <v>68</v>
      </c>
      <c r="C6" s="57" t="s">
        <v>4</v>
      </c>
      <c r="D6" s="78" t="s">
        <v>5</v>
      </c>
      <c r="E6" s="58" t="s">
        <v>4</v>
      </c>
      <c r="F6" s="78" t="s">
        <v>5</v>
      </c>
      <c r="G6" s="58" t="s">
        <v>4</v>
      </c>
      <c r="H6" s="78" t="s">
        <v>5</v>
      </c>
      <c r="I6" s="58" t="s">
        <v>4</v>
      </c>
      <c r="J6" s="79" t="s">
        <v>5</v>
      </c>
    </row>
    <row r="7" spans="2:10" x14ac:dyDescent="0.25">
      <c r="B7" s="71" t="s">
        <v>77</v>
      </c>
      <c r="C7" s="80">
        <v>1.9675925925925924E-3</v>
      </c>
      <c r="D7" s="81">
        <f>C7/C10</f>
        <v>0.93406593406593408</v>
      </c>
      <c r="E7" s="80">
        <v>1.3194444444444445E-3</v>
      </c>
      <c r="F7" s="81">
        <f>E7/E10</f>
        <v>0.92682926829268286</v>
      </c>
      <c r="G7" s="80">
        <v>1.0300925925925924E-3</v>
      </c>
      <c r="H7" s="81">
        <f>G7/G10</f>
        <v>1</v>
      </c>
      <c r="I7" s="80">
        <f>C7+E7+G7</f>
        <v>4.3171296296296291E-3</v>
      </c>
      <c r="J7" s="70">
        <f>I7/I10</f>
        <v>1</v>
      </c>
    </row>
    <row r="8" spans="2:10" x14ac:dyDescent="0.25">
      <c r="B8" s="71" t="s">
        <v>78</v>
      </c>
      <c r="C8" s="80">
        <v>1.3888888888888889E-4</v>
      </c>
      <c r="D8" s="81">
        <f>C8/C10</f>
        <v>6.5934065934065936E-2</v>
      </c>
      <c r="E8" s="80">
        <v>1.0416666666666667E-4</v>
      </c>
      <c r="F8" s="81">
        <f>E8/E10</f>
        <v>7.3170731707317069E-2</v>
      </c>
      <c r="G8" s="80"/>
      <c r="H8" s="81"/>
      <c r="I8" s="80"/>
      <c r="J8" s="70"/>
    </row>
    <row r="9" spans="2:10" x14ac:dyDescent="0.25">
      <c r="B9" s="71"/>
      <c r="C9" s="21"/>
      <c r="D9" s="22"/>
      <c r="E9" s="22"/>
      <c r="F9" s="22"/>
      <c r="G9" s="22"/>
      <c r="H9" s="22"/>
      <c r="I9" s="22"/>
      <c r="J9" s="20"/>
    </row>
    <row r="10" spans="2:10" x14ac:dyDescent="0.25">
      <c r="B10" s="72" t="s">
        <v>6</v>
      </c>
      <c r="C10" s="73">
        <f>SUM(C7:C8)</f>
        <v>2.1064814814814813E-3</v>
      </c>
      <c r="D10" s="74">
        <f>SUM(D7:D8)</f>
        <v>1</v>
      </c>
      <c r="E10" s="73">
        <f t="shared" ref="E10:I10" si="0">SUM(E7:E8)</f>
        <v>1.4236111111111112E-3</v>
      </c>
      <c r="F10" s="74">
        <f>SUM(F7:F8)</f>
        <v>0.99999999999999989</v>
      </c>
      <c r="G10" s="73">
        <f t="shared" si="0"/>
        <v>1.0300925925925924E-3</v>
      </c>
      <c r="H10" s="74">
        <f>SUM(H7:H8)</f>
        <v>1</v>
      </c>
      <c r="I10" s="73">
        <f t="shared" si="0"/>
        <v>4.3171296296296291E-3</v>
      </c>
      <c r="J10" s="75">
        <f>SUM(J7:J9)</f>
        <v>1</v>
      </c>
    </row>
    <row r="11" spans="2:10" ht="66" customHeight="1" thickBot="1" x14ac:dyDescent="0.3">
      <c r="B11" s="180"/>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&amp;R65</oddHeader>
  </headerFooter>
  <colBreaks count="1" manualBreakCount="1">
    <brk id="10"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69" t="s">
        <v>184</v>
      </c>
      <c r="C3" s="170"/>
      <c r="D3" s="170"/>
      <c r="E3" s="170"/>
      <c r="F3" s="170"/>
      <c r="G3" s="170"/>
      <c r="H3" s="171"/>
    </row>
    <row r="4" spans="2:8" x14ac:dyDescent="0.25">
      <c r="B4" s="138" t="s">
        <v>188</v>
      </c>
      <c r="C4" s="139"/>
      <c r="D4" s="139"/>
      <c r="E4" s="139"/>
      <c r="F4" s="139"/>
      <c r="G4" s="139"/>
      <c r="H4" s="140"/>
    </row>
    <row r="5" spans="2:8" x14ac:dyDescent="0.25">
      <c r="B5" s="76"/>
      <c r="C5" s="141" t="s">
        <v>73</v>
      </c>
      <c r="D5" s="142"/>
      <c r="E5" s="184" t="s">
        <v>74</v>
      </c>
      <c r="F5" s="184"/>
      <c r="G5" s="184" t="s">
        <v>82</v>
      </c>
      <c r="H5" s="185"/>
    </row>
    <row r="6" spans="2:8" x14ac:dyDescent="0.25">
      <c r="B6" s="77" t="s">
        <v>68</v>
      </c>
      <c r="C6" s="104" t="s">
        <v>4</v>
      </c>
      <c r="D6" s="78" t="s">
        <v>5</v>
      </c>
      <c r="E6" s="105" t="s">
        <v>4</v>
      </c>
      <c r="F6" s="78" t="s">
        <v>5</v>
      </c>
      <c r="G6" s="104" t="s">
        <v>4</v>
      </c>
      <c r="H6" s="79" t="s">
        <v>5</v>
      </c>
    </row>
    <row r="7" spans="2:8" x14ac:dyDescent="0.25">
      <c r="B7" s="71" t="s">
        <v>77</v>
      </c>
      <c r="C7" s="82">
        <v>4.2256944444444451E-2</v>
      </c>
      <c r="D7" s="81">
        <f>C7/C10</f>
        <v>0.88295042321644501</v>
      </c>
      <c r="E7" s="82"/>
      <c r="F7" s="81"/>
      <c r="G7" s="80">
        <v>1.6944444444444446E-2</v>
      </c>
      <c r="H7" s="70">
        <f>G7/G10</f>
        <v>0.91557223264540333</v>
      </c>
    </row>
    <row r="8" spans="2:8" x14ac:dyDescent="0.25">
      <c r="B8" s="71" t="s">
        <v>78</v>
      </c>
      <c r="C8" s="80">
        <v>5.6018518518518518E-3</v>
      </c>
      <c r="D8" s="81">
        <f>C8/C10</f>
        <v>0.117049576783555</v>
      </c>
      <c r="E8" s="80"/>
      <c r="F8" s="81"/>
      <c r="G8" s="80">
        <v>1.5624999999999999E-3</v>
      </c>
      <c r="H8" s="70">
        <f>G8/G10</f>
        <v>8.4427767354596603E-2</v>
      </c>
    </row>
    <row r="9" spans="2:8" x14ac:dyDescent="0.25">
      <c r="B9" s="71"/>
      <c r="C9" s="21"/>
      <c r="D9" s="22"/>
      <c r="E9" s="21"/>
      <c r="F9" s="22"/>
      <c r="G9" s="21"/>
      <c r="H9" s="20"/>
    </row>
    <row r="10" spans="2:8" x14ac:dyDescent="0.25">
      <c r="B10" s="72" t="s">
        <v>6</v>
      </c>
      <c r="C10" s="73">
        <f>SUM(C7:C8)</f>
        <v>4.7858796296296302E-2</v>
      </c>
      <c r="D10" s="74">
        <f>SUM(D7:D9)</f>
        <v>1</v>
      </c>
      <c r="E10" s="73"/>
      <c r="F10" s="74"/>
      <c r="G10" s="73">
        <f>SUM(G7:G8)</f>
        <v>1.8506944444444447E-2</v>
      </c>
      <c r="H10" s="75">
        <f>SUM(H7:H8)</f>
        <v>0.99999999999999989</v>
      </c>
    </row>
    <row r="11" spans="2:8" ht="66" customHeight="1" thickBot="1" x14ac:dyDescent="0.3">
      <c r="B11" s="132" t="s">
        <v>79</v>
      </c>
      <c r="C11" s="133"/>
      <c r="D11" s="133"/>
      <c r="E11" s="133"/>
      <c r="F11" s="133"/>
      <c r="G11" s="133"/>
      <c r="H11" s="13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&amp;R66</oddHeader>
  </headerFooter>
  <colBreaks count="1" manualBreakCount="1">
    <brk id="8"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69" t="s">
        <v>185</v>
      </c>
      <c r="C3" s="170"/>
      <c r="D3" s="170"/>
      <c r="E3" s="170"/>
      <c r="F3" s="170"/>
      <c r="G3" s="170"/>
      <c r="H3" s="171"/>
    </row>
    <row r="4" spans="2:8" x14ac:dyDescent="0.25">
      <c r="B4" s="138" t="s">
        <v>188</v>
      </c>
      <c r="C4" s="139"/>
      <c r="D4" s="139"/>
      <c r="E4" s="139"/>
      <c r="F4" s="139"/>
      <c r="G4" s="139"/>
      <c r="H4" s="140"/>
    </row>
    <row r="5" spans="2:8" x14ac:dyDescent="0.25">
      <c r="B5" s="76"/>
      <c r="C5" s="141" t="s">
        <v>73</v>
      </c>
      <c r="D5" s="142"/>
      <c r="E5" s="184" t="s">
        <v>74</v>
      </c>
      <c r="F5" s="184"/>
      <c r="G5" s="184" t="s">
        <v>82</v>
      </c>
      <c r="H5" s="185"/>
    </row>
    <row r="6" spans="2:8" x14ac:dyDescent="0.25">
      <c r="B6" s="77" t="s">
        <v>68</v>
      </c>
      <c r="C6" s="104" t="s">
        <v>4</v>
      </c>
      <c r="D6" s="78" t="s">
        <v>5</v>
      </c>
      <c r="E6" s="105" t="s">
        <v>4</v>
      </c>
      <c r="F6" s="78" t="s">
        <v>5</v>
      </c>
      <c r="G6" s="104" t="s">
        <v>4</v>
      </c>
      <c r="H6" s="79" t="s">
        <v>5</v>
      </c>
    </row>
    <row r="7" spans="2:8" x14ac:dyDescent="0.25">
      <c r="B7" s="71" t="s">
        <v>77</v>
      </c>
      <c r="C7" s="80">
        <v>3.4143518518518516E-3</v>
      </c>
      <c r="D7" s="81">
        <f>C7/C10</f>
        <v>1</v>
      </c>
      <c r="E7" s="80"/>
      <c r="F7" s="81"/>
      <c r="G7" s="80">
        <v>1.5046296296296297E-4</v>
      </c>
      <c r="H7" s="70">
        <f>G7/G10</f>
        <v>1</v>
      </c>
    </row>
    <row r="8" spans="2:8" x14ac:dyDescent="0.25">
      <c r="B8" s="71" t="s">
        <v>78</v>
      </c>
      <c r="C8" s="80"/>
      <c r="D8" s="81"/>
      <c r="E8" s="80"/>
      <c r="F8" s="81"/>
      <c r="G8" s="80"/>
      <c r="H8" s="70"/>
    </row>
    <row r="9" spans="2:8" x14ac:dyDescent="0.25">
      <c r="B9" s="71"/>
      <c r="C9" s="21"/>
      <c r="D9" s="22"/>
      <c r="E9" s="21"/>
      <c r="F9" s="22"/>
      <c r="G9" s="21"/>
      <c r="H9" s="20"/>
    </row>
    <row r="10" spans="2:8" x14ac:dyDescent="0.25">
      <c r="B10" s="72" t="s">
        <v>6</v>
      </c>
      <c r="C10" s="73">
        <f>SUM(C7:C8)</f>
        <v>3.4143518518518516E-3</v>
      </c>
      <c r="D10" s="74">
        <f>SUM(D7:D9)</f>
        <v>1</v>
      </c>
      <c r="E10" s="73"/>
      <c r="F10" s="74"/>
      <c r="G10" s="73">
        <f>SUM(G7:G8)</f>
        <v>1.5046296296296297E-4</v>
      </c>
      <c r="H10" s="75">
        <f>SUM(H7:H8)</f>
        <v>1</v>
      </c>
    </row>
    <row r="11" spans="2:8" ht="66" customHeight="1" thickBot="1" x14ac:dyDescent="0.3">
      <c r="B11" s="132"/>
      <c r="C11" s="133"/>
      <c r="D11" s="133"/>
      <c r="E11" s="133"/>
      <c r="F11" s="133"/>
      <c r="G11" s="133"/>
      <c r="H11" s="13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&amp;R67</oddHeader>
  </headerFooter>
  <colBreaks count="1" manualBreakCount="1">
    <brk id="8"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69" t="s">
        <v>186</v>
      </c>
      <c r="C3" s="170"/>
      <c r="D3" s="170"/>
      <c r="E3" s="170"/>
      <c r="F3" s="170"/>
      <c r="G3" s="170"/>
      <c r="H3" s="171"/>
    </row>
    <row r="4" spans="2:8" x14ac:dyDescent="0.25">
      <c r="B4" s="138" t="s">
        <v>188</v>
      </c>
      <c r="C4" s="139"/>
      <c r="D4" s="139"/>
      <c r="E4" s="139"/>
      <c r="F4" s="139"/>
      <c r="G4" s="139"/>
      <c r="H4" s="140"/>
    </row>
    <row r="5" spans="2:8" x14ac:dyDescent="0.25">
      <c r="B5" s="76"/>
      <c r="C5" s="141" t="s">
        <v>83</v>
      </c>
      <c r="D5" s="142"/>
      <c r="E5" s="184" t="s">
        <v>85</v>
      </c>
      <c r="F5" s="184"/>
      <c r="G5" s="139"/>
      <c r="H5" s="140"/>
    </row>
    <row r="6" spans="2:8" x14ac:dyDescent="0.25">
      <c r="B6" s="77" t="s">
        <v>68</v>
      </c>
      <c r="C6" s="57" t="s">
        <v>4</v>
      </c>
      <c r="D6" s="78" t="s">
        <v>5</v>
      </c>
      <c r="E6" s="58" t="s">
        <v>4</v>
      </c>
      <c r="F6" s="78" t="s">
        <v>5</v>
      </c>
      <c r="G6" s="58"/>
      <c r="H6" s="79"/>
    </row>
    <row r="7" spans="2:8" x14ac:dyDescent="0.25">
      <c r="B7" s="71" t="s">
        <v>77</v>
      </c>
      <c r="C7" s="80">
        <v>3.6064814814814813E-2</v>
      </c>
      <c r="D7" s="81">
        <f>C7/C10</f>
        <v>0.88172043010752688</v>
      </c>
      <c r="E7" s="80"/>
      <c r="F7" s="81"/>
      <c r="G7" s="83"/>
      <c r="H7" s="86"/>
    </row>
    <row r="8" spans="2:8" x14ac:dyDescent="0.25">
      <c r="B8" s="71" t="s">
        <v>78</v>
      </c>
      <c r="C8" s="80">
        <v>4.8379629629629632E-3</v>
      </c>
      <c r="D8" s="81">
        <f>C8/C10</f>
        <v>0.11827956989247314</v>
      </c>
      <c r="E8" s="80"/>
      <c r="F8" s="81"/>
      <c r="G8" s="83"/>
      <c r="H8" s="86"/>
    </row>
    <row r="9" spans="2:8" x14ac:dyDescent="0.25">
      <c r="B9" s="71"/>
      <c r="C9" s="21"/>
      <c r="D9" s="22"/>
      <c r="E9" s="22"/>
      <c r="F9" s="22"/>
      <c r="G9" s="23"/>
      <c r="H9" s="24"/>
    </row>
    <row r="10" spans="2:8" x14ac:dyDescent="0.25">
      <c r="B10" s="72" t="s">
        <v>6</v>
      </c>
      <c r="C10" s="73">
        <f t="shared" ref="C10" si="0">SUM(C7:C8)</f>
        <v>4.0902777777777774E-2</v>
      </c>
      <c r="D10" s="74">
        <f t="shared" ref="D10" si="1">SUM(D7:D9)</f>
        <v>1</v>
      </c>
      <c r="E10" s="73"/>
      <c r="F10" s="74"/>
      <c r="G10" s="84"/>
      <c r="H10" s="85"/>
    </row>
    <row r="11" spans="2:8" ht="66" customHeight="1" thickBot="1" x14ac:dyDescent="0.3">
      <c r="B11" s="180" t="s">
        <v>79</v>
      </c>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&amp;R68</oddHeader>
  </headerFooter>
  <colBreaks count="1" manualBreakCount="1">
    <brk id="8"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69" t="s">
        <v>187</v>
      </c>
      <c r="C3" s="170"/>
      <c r="D3" s="170"/>
      <c r="E3" s="170"/>
      <c r="F3" s="170"/>
      <c r="G3" s="170"/>
      <c r="H3" s="171"/>
    </row>
    <row r="4" spans="2:8" x14ac:dyDescent="0.25">
      <c r="B4" s="138" t="s">
        <v>188</v>
      </c>
      <c r="C4" s="139"/>
      <c r="D4" s="139"/>
      <c r="E4" s="139"/>
      <c r="F4" s="139"/>
      <c r="G4" s="139"/>
      <c r="H4" s="140"/>
    </row>
    <row r="5" spans="2:8" x14ac:dyDescent="0.25">
      <c r="B5" s="76"/>
      <c r="C5" s="141" t="s">
        <v>83</v>
      </c>
      <c r="D5" s="142"/>
      <c r="E5" s="184" t="s">
        <v>85</v>
      </c>
      <c r="F5" s="184"/>
      <c r="G5" s="139"/>
      <c r="H5" s="140"/>
    </row>
    <row r="6" spans="2:8" x14ac:dyDescent="0.25">
      <c r="B6" s="77" t="s">
        <v>68</v>
      </c>
      <c r="C6" s="57" t="s">
        <v>4</v>
      </c>
      <c r="D6" s="78" t="s">
        <v>5</v>
      </c>
      <c r="E6" s="58" t="s">
        <v>4</v>
      </c>
      <c r="F6" s="78" t="s">
        <v>5</v>
      </c>
      <c r="G6" s="58"/>
      <c r="H6" s="79"/>
    </row>
    <row r="7" spans="2:8" x14ac:dyDescent="0.25">
      <c r="B7" s="71" t="s">
        <v>77</v>
      </c>
      <c r="C7" s="80">
        <v>1.712962962962963E-3</v>
      </c>
      <c r="D7" s="81">
        <f>C7/C10</f>
        <v>1</v>
      </c>
      <c r="E7" s="80"/>
      <c r="F7" s="81"/>
      <c r="G7" s="83"/>
      <c r="H7" s="86"/>
    </row>
    <row r="8" spans="2:8" x14ac:dyDescent="0.25">
      <c r="B8" s="71" t="s">
        <v>78</v>
      </c>
      <c r="C8" s="80"/>
      <c r="D8" s="81"/>
      <c r="E8" s="80"/>
      <c r="F8" s="81"/>
      <c r="G8" s="83"/>
      <c r="H8" s="86"/>
    </row>
    <row r="9" spans="2:8" x14ac:dyDescent="0.25">
      <c r="B9" s="71"/>
      <c r="C9" s="22"/>
      <c r="D9" s="22"/>
      <c r="E9" s="22"/>
      <c r="F9" s="22"/>
      <c r="G9" s="23"/>
      <c r="H9" s="24"/>
    </row>
    <row r="10" spans="2:8" x14ac:dyDescent="0.25">
      <c r="B10" s="72" t="s">
        <v>6</v>
      </c>
      <c r="C10" s="73">
        <f t="shared" ref="C10" si="0">SUM(C7:C8)</f>
        <v>1.712962962962963E-3</v>
      </c>
      <c r="D10" s="74">
        <f>SUM(D7:D8)</f>
        <v>1</v>
      </c>
      <c r="E10" s="73"/>
      <c r="F10" s="74"/>
      <c r="G10" s="84"/>
      <c r="H10" s="8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&amp;R69</oddHeader>
  </headerFooter>
  <colBreaks count="1" manualBreakCount="1">
    <brk id="8"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6" customHeight="1" x14ac:dyDescent="0.25">
      <c r="B3" s="169" t="s">
        <v>96</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6.0613425925925932E-2</v>
      </c>
      <c r="D7" s="88">
        <v>0.82866898148148171</v>
      </c>
      <c r="E7" s="80">
        <f>C7+D7</f>
        <v>0.8892824074074076</v>
      </c>
      <c r="F7" s="20">
        <f>E7/E10</f>
        <v>0.83161779827039428</v>
      </c>
    </row>
    <row r="8" spans="2:7" x14ac:dyDescent="0.25">
      <c r="B8" s="71" t="s">
        <v>78</v>
      </c>
      <c r="C8" s="80">
        <v>2.736111111111111E-2</v>
      </c>
      <c r="D8" s="80">
        <v>0.15269675925925927</v>
      </c>
      <c r="E8" s="80">
        <f>C8+D8</f>
        <v>0.18005787037037038</v>
      </c>
      <c r="F8" s="20">
        <f>E8/E10</f>
        <v>0.16838220172960566</v>
      </c>
    </row>
    <row r="9" spans="2:7" x14ac:dyDescent="0.25">
      <c r="B9" s="71"/>
      <c r="C9" s="21"/>
      <c r="D9" s="22"/>
      <c r="E9" s="22"/>
      <c r="F9" s="20"/>
    </row>
    <row r="10" spans="2:7" x14ac:dyDescent="0.25">
      <c r="B10" s="72" t="s">
        <v>6</v>
      </c>
      <c r="C10" s="73">
        <f>SUM(C7:C8)</f>
        <v>8.7974537037037046E-2</v>
      </c>
      <c r="D10" s="73">
        <f>SUM(D7:D8)</f>
        <v>0.98136574074074101</v>
      </c>
      <c r="E10" s="73">
        <f t="shared" ref="E10" si="0">SUM(E7:E8)</f>
        <v>1.0693402777777781</v>
      </c>
      <c r="F10" s="75">
        <f>SUM(F7:F8)</f>
        <v>1</v>
      </c>
    </row>
    <row r="11" spans="2:7" ht="66" customHeight="1" thickBot="1" x14ac:dyDescent="0.3">
      <c r="B11" s="180" t="s">
        <v>79</v>
      </c>
      <c r="C11" s="133"/>
      <c r="D11" s="133"/>
      <c r="E11" s="133"/>
      <c r="F11" s="18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&amp;R70</oddHeader>
  </headerFooter>
  <colBreaks count="1" manualBreakCount="1">
    <brk id="6"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29.25" customHeight="1" x14ac:dyDescent="0.25">
      <c r="B3" s="169" t="s">
        <v>97</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0.33674768518518522</v>
      </c>
      <c r="E7" s="80">
        <f>C7+D7</f>
        <v>0.33674768518518522</v>
      </c>
      <c r="F7" s="20">
        <f>E7/E10</f>
        <v>0.82710293657787759</v>
      </c>
    </row>
    <row r="8" spans="2:7" x14ac:dyDescent="0.25">
      <c r="B8" s="71" t="s">
        <v>78</v>
      </c>
      <c r="C8" s="80">
        <v>5.2662037037037035E-3</v>
      </c>
      <c r="D8" s="80">
        <v>6.5127314814814818E-2</v>
      </c>
      <c r="E8" s="80">
        <f>C8+D8</f>
        <v>7.0393518518518522E-2</v>
      </c>
      <c r="F8" s="20">
        <f>E8/E10</f>
        <v>0.17289706342212238</v>
      </c>
    </row>
    <row r="9" spans="2:7" x14ac:dyDescent="0.25">
      <c r="B9" s="71"/>
      <c r="C9" s="21"/>
      <c r="D9" s="22"/>
      <c r="E9" s="22"/>
      <c r="F9" s="20"/>
    </row>
    <row r="10" spans="2:7" x14ac:dyDescent="0.25">
      <c r="B10" s="72" t="s">
        <v>6</v>
      </c>
      <c r="C10" s="73">
        <f t="shared" ref="C10:E10" si="0">SUM(C7:C8)</f>
        <v>5.2662037037037035E-3</v>
      </c>
      <c r="D10" s="73">
        <f t="shared" si="0"/>
        <v>0.40187500000000004</v>
      </c>
      <c r="E10" s="73">
        <f t="shared" si="0"/>
        <v>0.40714120370370377</v>
      </c>
      <c r="F10" s="75">
        <f>SUM(F7:F8)</f>
        <v>1</v>
      </c>
    </row>
    <row r="11" spans="2:7" ht="66" customHeight="1" thickBot="1" x14ac:dyDescent="0.3">
      <c r="B11" s="180" t="s">
        <v>79</v>
      </c>
      <c r="C11" s="133"/>
      <c r="D11" s="133"/>
      <c r="E11" s="133"/>
      <c r="F11" s="18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&amp;R71</oddHeader>
  </headerFooter>
  <colBreaks count="1" manualBreakCount="1">
    <brk id="6"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122</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6.4814814814814813E-4</v>
      </c>
      <c r="D7" s="80"/>
      <c r="E7" s="80">
        <f>C7+D7</f>
        <v>6.4814814814814813E-4</v>
      </c>
      <c r="F7" s="20">
        <f>E7/E10</f>
        <v>1</v>
      </c>
    </row>
    <row r="8" spans="2:7" x14ac:dyDescent="0.25">
      <c r="B8" s="71" t="s">
        <v>78</v>
      </c>
      <c r="C8" s="80"/>
      <c r="D8" s="80"/>
      <c r="E8" s="80"/>
      <c r="F8" s="20"/>
    </row>
    <row r="9" spans="2:7" x14ac:dyDescent="0.25">
      <c r="B9" s="71"/>
      <c r="C9" s="21"/>
      <c r="D9" s="22"/>
      <c r="E9" s="22"/>
      <c r="F9" s="20"/>
    </row>
    <row r="10" spans="2:7" x14ac:dyDescent="0.25">
      <c r="B10" s="72" t="s">
        <v>6</v>
      </c>
      <c r="C10" s="73">
        <f t="shared" ref="C10:E10" si="0">SUM(C7:C8)</f>
        <v>6.4814814814814813E-4</v>
      </c>
      <c r="D10" s="73"/>
      <c r="E10" s="73">
        <f t="shared" si="0"/>
        <v>6.4814814814814813E-4</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&amp;R72</oddHead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topLeftCell="B2"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154</v>
      </c>
      <c r="C3" s="136"/>
      <c r="D3" s="136"/>
      <c r="E3" s="136"/>
      <c r="F3" s="136"/>
      <c r="G3" s="136"/>
      <c r="H3" s="137"/>
      <c r="I3" s="136"/>
      <c r="J3" s="136"/>
      <c r="K3" s="137"/>
    </row>
    <row r="4" spans="2:11" s="31" customFormat="1" x14ac:dyDescent="0.25">
      <c r="B4" s="138" t="s">
        <v>188</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v>9.3749999999999997E-3</v>
      </c>
      <c r="D7" s="94">
        <v>0.37832788416627749</v>
      </c>
      <c r="E7" s="94">
        <v>0.27579162410623087</v>
      </c>
      <c r="F7" s="93"/>
      <c r="G7" s="94"/>
      <c r="H7" s="94"/>
      <c r="I7" s="96">
        <v>9.3749999999999997E-3</v>
      </c>
      <c r="J7" s="94">
        <v>0.37832788416627749</v>
      </c>
      <c r="K7" s="97">
        <v>0.27579162410623087</v>
      </c>
    </row>
    <row r="8" spans="2:11" s="31" customFormat="1" x14ac:dyDescent="0.25">
      <c r="B8" s="110" t="s">
        <v>170</v>
      </c>
      <c r="C8" s="93">
        <v>7.6388888888888869E-3</v>
      </c>
      <c r="D8" s="94">
        <v>0.30826716487622602</v>
      </c>
      <c r="E8" s="94">
        <v>0.22471910112359544</v>
      </c>
      <c r="F8" s="93"/>
      <c r="G8" s="94"/>
      <c r="H8" s="94"/>
      <c r="I8" s="96">
        <v>7.6388888888888869E-3</v>
      </c>
      <c r="J8" s="94">
        <v>0.30826716487622602</v>
      </c>
      <c r="K8" s="97">
        <v>0.22471910112359544</v>
      </c>
    </row>
    <row r="9" spans="2:11" s="31" customFormat="1" x14ac:dyDescent="0.25">
      <c r="B9" s="110" t="s">
        <v>171</v>
      </c>
      <c r="C9" s="93">
        <v>1.8981481481481484E-3</v>
      </c>
      <c r="D9" s="94">
        <v>7.6599719757122861E-2</v>
      </c>
      <c r="E9" s="94">
        <v>5.5839291794347982E-2</v>
      </c>
      <c r="F9" s="93"/>
      <c r="G9" s="94"/>
      <c r="H9" s="94"/>
      <c r="I9" s="96">
        <v>1.8981481481481484E-3</v>
      </c>
      <c r="J9" s="94">
        <v>7.6599719757122861E-2</v>
      </c>
      <c r="K9" s="97">
        <v>5.5839291794347982E-2</v>
      </c>
    </row>
    <row r="10" spans="2:11" s="31" customFormat="1" x14ac:dyDescent="0.25">
      <c r="B10" s="110" t="s">
        <v>11</v>
      </c>
      <c r="C10" s="93">
        <v>2.8703703703703699E-3</v>
      </c>
      <c r="D10" s="94">
        <v>0.11583372255955161</v>
      </c>
      <c r="E10" s="94">
        <v>8.4439904664623755E-2</v>
      </c>
      <c r="F10" s="93"/>
      <c r="G10" s="94"/>
      <c r="H10" s="94"/>
      <c r="I10" s="96">
        <v>2.8703703703703699E-3</v>
      </c>
      <c r="J10" s="94">
        <v>0.11583372255955161</v>
      </c>
      <c r="K10" s="97">
        <v>8.4439904664623755E-2</v>
      </c>
    </row>
    <row r="11" spans="2:11" s="31" customFormat="1" x14ac:dyDescent="0.25">
      <c r="B11" s="110" t="s">
        <v>12</v>
      </c>
      <c r="C11" s="93">
        <v>3.4722222222222224E-4</v>
      </c>
      <c r="D11" s="94">
        <v>1.4012143858010279E-2</v>
      </c>
      <c r="E11" s="94">
        <v>1.021450459652707E-2</v>
      </c>
      <c r="F11" s="93"/>
      <c r="G11" s="94"/>
      <c r="H11" s="94"/>
      <c r="I11" s="96">
        <v>3.4722222222222224E-4</v>
      </c>
      <c r="J11" s="94">
        <v>1.4012143858010279E-2</v>
      </c>
      <c r="K11" s="97">
        <v>1.021450459652707E-2</v>
      </c>
    </row>
    <row r="12" spans="2:11" s="31" customFormat="1" x14ac:dyDescent="0.25">
      <c r="B12" s="110" t="s">
        <v>172</v>
      </c>
      <c r="C12" s="93"/>
      <c r="D12" s="94"/>
      <c r="E12" s="94"/>
      <c r="F12" s="93"/>
      <c r="G12" s="94"/>
      <c r="H12" s="94"/>
      <c r="I12" s="96"/>
      <c r="J12" s="94"/>
      <c r="K12" s="97"/>
    </row>
    <row r="13" spans="2:11" s="31" customFormat="1" x14ac:dyDescent="0.25">
      <c r="B13" s="110" t="s">
        <v>173</v>
      </c>
      <c r="C13" s="95">
        <v>4.6296296296296294E-5</v>
      </c>
      <c r="D13" s="94">
        <v>1.8682858477347035E-3</v>
      </c>
      <c r="E13" s="94">
        <v>1.361933946203609E-3</v>
      </c>
      <c r="F13" s="95"/>
      <c r="G13" s="94"/>
      <c r="H13" s="94"/>
      <c r="I13" s="96">
        <v>4.6296296296296294E-5</v>
      </c>
      <c r="J13" s="94">
        <v>1.8682858477347035E-3</v>
      </c>
      <c r="K13" s="97">
        <v>1.361933946203609E-3</v>
      </c>
    </row>
    <row r="14" spans="2:11" s="31" customFormat="1" x14ac:dyDescent="0.25">
      <c r="B14" s="110" t="s">
        <v>174</v>
      </c>
      <c r="C14" s="95"/>
      <c r="D14" s="94"/>
      <c r="E14" s="94"/>
      <c r="F14" s="95"/>
      <c r="G14" s="94"/>
      <c r="H14" s="94"/>
      <c r="I14" s="96"/>
      <c r="J14" s="94"/>
      <c r="K14" s="97"/>
    </row>
    <row r="15" spans="2:11" s="31" customFormat="1" x14ac:dyDescent="0.25">
      <c r="B15" s="110" t="s">
        <v>175</v>
      </c>
      <c r="C15" s="93"/>
      <c r="D15" s="94"/>
      <c r="E15" s="94"/>
      <c r="F15" s="95"/>
      <c r="G15" s="94"/>
      <c r="H15" s="94"/>
      <c r="I15" s="96"/>
      <c r="J15" s="94"/>
      <c r="K15" s="97"/>
    </row>
    <row r="16" spans="2:11" s="31" customFormat="1" x14ac:dyDescent="0.25">
      <c r="B16" s="110" t="s">
        <v>176</v>
      </c>
      <c r="C16" s="93">
        <v>1.6203703703703703E-4</v>
      </c>
      <c r="D16" s="94">
        <v>6.5390004670714628E-3</v>
      </c>
      <c r="E16" s="94">
        <v>4.7667688117126322E-3</v>
      </c>
      <c r="F16" s="95"/>
      <c r="G16" s="94"/>
      <c r="H16" s="94"/>
      <c r="I16" s="96">
        <v>1.6203703703703703E-4</v>
      </c>
      <c r="J16" s="94">
        <v>6.5390004670714628E-3</v>
      </c>
      <c r="K16" s="97">
        <v>4.7667688117126322E-3</v>
      </c>
    </row>
    <row r="17" spans="2:11" s="31" customFormat="1" x14ac:dyDescent="0.25">
      <c r="B17" s="110" t="s">
        <v>13</v>
      </c>
      <c r="C17" s="93"/>
      <c r="D17" s="94"/>
      <c r="E17" s="94"/>
      <c r="F17" s="95"/>
      <c r="G17" s="94"/>
      <c r="H17" s="94"/>
      <c r="I17" s="96"/>
      <c r="J17" s="94"/>
      <c r="K17" s="97"/>
    </row>
    <row r="18" spans="2:11" s="31" customFormat="1" x14ac:dyDescent="0.25">
      <c r="B18" s="110" t="s">
        <v>14</v>
      </c>
      <c r="C18" s="93">
        <v>2.4421296296296292E-3</v>
      </c>
      <c r="D18" s="94">
        <v>9.8552078468005594E-2</v>
      </c>
      <c r="E18" s="94">
        <v>7.1842015662240369E-2</v>
      </c>
      <c r="F18" s="95"/>
      <c r="G18" s="94"/>
      <c r="H18" s="94"/>
      <c r="I18" s="96">
        <v>2.4421296296296292E-3</v>
      </c>
      <c r="J18" s="94">
        <v>9.8552078468005594E-2</v>
      </c>
      <c r="K18" s="97">
        <v>7.1842015662240369E-2</v>
      </c>
    </row>
    <row r="19" spans="2:11" s="31" customFormat="1" x14ac:dyDescent="0.25">
      <c r="B19" s="72" t="s">
        <v>3</v>
      </c>
      <c r="C19" s="9">
        <v>2.478009259259259E-2</v>
      </c>
      <c r="D19" s="111">
        <v>1</v>
      </c>
      <c r="E19" s="6">
        <v>0.72897514470548175</v>
      </c>
      <c r="F19" s="9"/>
      <c r="G19" s="111"/>
      <c r="H19" s="6"/>
      <c r="I19" s="9">
        <v>2.478009259259259E-2</v>
      </c>
      <c r="J19" s="111">
        <v>1</v>
      </c>
      <c r="K19" s="7">
        <v>0.72897514470548175</v>
      </c>
    </row>
    <row r="20" spans="2:11" s="31" customFormat="1" x14ac:dyDescent="0.25">
      <c r="B20" s="39"/>
      <c r="C20" s="32"/>
      <c r="D20" s="32"/>
      <c r="E20" s="32"/>
      <c r="F20" s="32"/>
      <c r="G20" s="32"/>
      <c r="H20" s="32"/>
      <c r="I20" s="32"/>
      <c r="J20" s="32"/>
      <c r="K20" s="33"/>
    </row>
    <row r="21" spans="2:11" s="31" customFormat="1" x14ac:dyDescent="0.25">
      <c r="B21" s="77" t="s">
        <v>15</v>
      </c>
      <c r="C21" s="108" t="s">
        <v>4</v>
      </c>
      <c r="D21" s="78" t="s">
        <v>5</v>
      </c>
      <c r="E21" s="78" t="s">
        <v>5</v>
      </c>
      <c r="F21" s="108" t="s">
        <v>4</v>
      </c>
      <c r="G21" s="78" t="s">
        <v>5</v>
      </c>
      <c r="H21" s="78" t="s">
        <v>5</v>
      </c>
      <c r="I21" s="104" t="s">
        <v>4</v>
      </c>
      <c r="J21" s="78" t="s">
        <v>5</v>
      </c>
      <c r="K21" s="79" t="s">
        <v>5</v>
      </c>
    </row>
    <row r="22" spans="2:11" s="31" customFormat="1" x14ac:dyDescent="0.25">
      <c r="B22" s="121" t="s">
        <v>16</v>
      </c>
      <c r="C22" s="93">
        <v>5.659722222222224E-3</v>
      </c>
      <c r="D22" s="96"/>
      <c r="E22" s="94">
        <v>0.16649642492339128</v>
      </c>
      <c r="F22" s="93"/>
      <c r="G22" s="96"/>
      <c r="H22" s="94"/>
      <c r="I22" s="96">
        <v>5.659722222222224E-3</v>
      </c>
      <c r="J22" s="96"/>
      <c r="K22" s="97">
        <v>0.16649642492339128</v>
      </c>
    </row>
    <row r="23" spans="2:11" s="31" customFormat="1" x14ac:dyDescent="0.25">
      <c r="B23" s="121" t="s">
        <v>17</v>
      </c>
      <c r="C23" s="93"/>
      <c r="D23" s="96"/>
      <c r="E23" s="94"/>
      <c r="F23" s="93"/>
      <c r="G23" s="96"/>
      <c r="H23" s="94"/>
      <c r="I23" s="96"/>
      <c r="J23" s="96"/>
      <c r="K23" s="97"/>
    </row>
    <row r="24" spans="2:11" s="31" customFormat="1" x14ac:dyDescent="0.25">
      <c r="B24" s="121" t="s">
        <v>18</v>
      </c>
      <c r="C24" s="93"/>
      <c r="D24" s="96"/>
      <c r="E24" s="94"/>
      <c r="F24" s="93"/>
      <c r="G24" s="96"/>
      <c r="H24" s="94"/>
      <c r="I24" s="96"/>
      <c r="J24" s="96"/>
      <c r="K24" s="97"/>
    </row>
    <row r="25" spans="2:11" s="31" customFormat="1" x14ac:dyDescent="0.25">
      <c r="B25" s="121" t="s">
        <v>19</v>
      </c>
      <c r="C25" s="93">
        <v>3.7037037037037035E-4</v>
      </c>
      <c r="D25" s="96"/>
      <c r="E25" s="94">
        <v>1.0895471569628872E-2</v>
      </c>
      <c r="F25" s="93"/>
      <c r="G25" s="96"/>
      <c r="H25" s="94"/>
      <c r="I25" s="96">
        <v>3.7037037037037035E-4</v>
      </c>
      <c r="J25" s="96"/>
      <c r="K25" s="97">
        <v>1.0895471569628872E-2</v>
      </c>
    </row>
    <row r="26" spans="2:11" s="31" customFormat="1" x14ac:dyDescent="0.25">
      <c r="B26" s="121" t="s">
        <v>20</v>
      </c>
      <c r="C26" s="93">
        <v>1.9907407407407413E-3</v>
      </c>
      <c r="D26" s="96"/>
      <c r="E26" s="94">
        <v>5.8563159686755212E-2</v>
      </c>
      <c r="F26" s="93"/>
      <c r="G26" s="96"/>
      <c r="H26" s="94"/>
      <c r="I26" s="96">
        <v>1.9907407407407413E-3</v>
      </c>
      <c r="J26" s="96"/>
      <c r="K26" s="97">
        <v>5.8563159686755212E-2</v>
      </c>
    </row>
    <row r="27" spans="2:11" s="31" customFormat="1" x14ac:dyDescent="0.25">
      <c r="B27" s="121" t="s">
        <v>21</v>
      </c>
      <c r="C27" s="93">
        <v>1.1921296296296294E-3</v>
      </c>
      <c r="D27" s="96"/>
      <c r="E27" s="94">
        <v>3.5069799114742929E-2</v>
      </c>
      <c r="F27" s="93"/>
      <c r="G27" s="96"/>
      <c r="H27" s="94"/>
      <c r="I27" s="96">
        <v>1.1921296296296294E-3</v>
      </c>
      <c r="J27" s="96"/>
      <c r="K27" s="97">
        <v>3.5069799114742929E-2</v>
      </c>
    </row>
    <row r="28" spans="2:11" s="31" customFormat="1" x14ac:dyDescent="0.25">
      <c r="B28" s="122" t="s">
        <v>3</v>
      </c>
      <c r="C28" s="73">
        <v>9.2129629629629662E-3</v>
      </c>
      <c r="D28" s="92"/>
      <c r="E28" s="111">
        <v>0.27102485529451831</v>
      </c>
      <c r="F28" s="73"/>
      <c r="G28" s="92"/>
      <c r="H28" s="111"/>
      <c r="I28" s="73">
        <v>9.2129629629629662E-3</v>
      </c>
      <c r="J28" s="92"/>
      <c r="K28" s="113">
        <v>0.27102485529451831</v>
      </c>
    </row>
    <row r="29" spans="2:11" s="31" customFormat="1" x14ac:dyDescent="0.25">
      <c r="B29" s="40"/>
      <c r="C29" s="34"/>
      <c r="D29" s="34"/>
      <c r="E29" s="34"/>
      <c r="F29" s="34"/>
      <c r="G29" s="34"/>
      <c r="H29" s="34"/>
      <c r="I29" s="34"/>
      <c r="J29" s="34"/>
      <c r="K29" s="35"/>
    </row>
    <row r="30" spans="2:11" s="31" customFormat="1" x14ac:dyDescent="0.25">
      <c r="B30" s="72" t="s">
        <v>6</v>
      </c>
      <c r="C30" s="73">
        <v>3.3993055555555554E-2</v>
      </c>
      <c r="D30" s="8"/>
      <c r="E30" s="111">
        <v>1</v>
      </c>
      <c r="F30" s="73"/>
      <c r="G30" s="8"/>
      <c r="H30" s="111"/>
      <c r="I30" s="73">
        <v>3.3993055555555554E-2</v>
      </c>
      <c r="J30" s="8"/>
      <c r="K30" s="113">
        <v>1</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&amp;R10</oddHeader>
  </headerFooter>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123</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2.6620370370370372E-4</v>
      </c>
      <c r="D7" s="80"/>
      <c r="E7" s="80">
        <f>C7+D7</f>
        <v>2.6620370370370372E-4</v>
      </c>
      <c r="F7" s="20">
        <f>E7/E10</f>
        <v>1</v>
      </c>
    </row>
    <row r="8" spans="2:7" x14ac:dyDescent="0.25">
      <c r="B8" s="71" t="s">
        <v>78</v>
      </c>
      <c r="C8" s="80"/>
      <c r="D8" s="80"/>
      <c r="E8" s="80"/>
      <c r="F8" s="20"/>
    </row>
    <row r="9" spans="2:7" x14ac:dyDescent="0.25">
      <c r="B9" s="71"/>
      <c r="C9" s="21"/>
      <c r="D9" s="22"/>
      <c r="E9" s="22"/>
      <c r="F9" s="20"/>
    </row>
    <row r="10" spans="2:7" x14ac:dyDescent="0.25">
      <c r="B10" s="72" t="s">
        <v>6</v>
      </c>
      <c r="C10" s="73">
        <f t="shared" ref="C10:E10" si="0">SUM(C7:C8)</f>
        <v>2.6620370370370372E-4</v>
      </c>
      <c r="D10" s="73"/>
      <c r="E10" s="73">
        <f t="shared" si="0"/>
        <v>2.6620370370370372E-4</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&amp;R73</oddHeader>
  </headerFooter>
  <colBreaks count="1" manualBreakCount="1">
    <brk id="6"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164</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1.8518518518518518E-4</v>
      </c>
      <c r="D7" s="80">
        <v>8.9618055555555548E-2</v>
      </c>
      <c r="E7" s="80">
        <f>C7+D7</f>
        <v>8.9803240740740739E-2</v>
      </c>
      <c r="F7" s="20">
        <f>E7/E10</f>
        <v>0.75513381995133821</v>
      </c>
    </row>
    <row r="8" spans="2:7" x14ac:dyDescent="0.25">
      <c r="B8" s="71" t="s">
        <v>78</v>
      </c>
      <c r="C8" s="80"/>
      <c r="D8" s="80">
        <v>2.9120370370370373E-2</v>
      </c>
      <c r="E8" s="80">
        <f>C8+D8</f>
        <v>2.9120370370370373E-2</v>
      </c>
      <c r="F8" s="20">
        <f>E8/E10</f>
        <v>0.24486618004866184</v>
      </c>
    </row>
    <row r="9" spans="2:7" x14ac:dyDescent="0.25">
      <c r="B9" s="71"/>
      <c r="C9" s="22"/>
      <c r="D9" s="22"/>
      <c r="E9" s="22"/>
      <c r="F9" s="20"/>
    </row>
    <row r="10" spans="2:7" x14ac:dyDescent="0.25">
      <c r="B10" s="72" t="s">
        <v>6</v>
      </c>
      <c r="C10" s="73">
        <f t="shared" ref="C10:E10" si="0">SUM(C7:C8)</f>
        <v>1.8518518518518518E-4</v>
      </c>
      <c r="D10" s="73">
        <f t="shared" si="0"/>
        <v>0.11873842592592593</v>
      </c>
      <c r="E10" s="73">
        <f t="shared" si="0"/>
        <v>0.1189236111111111</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&amp;R74</oddHeader>
  </headerFooter>
  <colBreaks count="1" manualBreakCount="1">
    <brk id="6"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s="26" customFormat="1" ht="29.25" customHeight="1" x14ac:dyDescent="0.25">
      <c r="B3" s="169" t="s">
        <v>163</v>
      </c>
      <c r="C3" s="170"/>
      <c r="D3" s="170"/>
      <c r="E3" s="170"/>
      <c r="F3" s="171"/>
      <c r="G3" s="27"/>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5.4398148148148144E-4</v>
      </c>
      <c r="E7" s="80">
        <f>C7+D7</f>
        <v>5.4398148148148144E-4</v>
      </c>
      <c r="F7" s="20">
        <f>E7/E10</f>
        <v>0.24867724867724869</v>
      </c>
    </row>
    <row r="8" spans="2:7" x14ac:dyDescent="0.25">
      <c r="B8" s="71" t="s">
        <v>78</v>
      </c>
      <c r="C8" s="80"/>
      <c r="D8" s="80">
        <v>1.6435185185185183E-3</v>
      </c>
      <c r="E8" s="80">
        <f>C8+D8</f>
        <v>1.6435185185185183E-3</v>
      </c>
      <c r="F8" s="20">
        <f>E8/E10</f>
        <v>0.75132275132275128</v>
      </c>
    </row>
    <row r="9" spans="2:7" x14ac:dyDescent="0.25">
      <c r="B9" s="71"/>
      <c r="C9" s="21"/>
      <c r="D9" s="22"/>
      <c r="E9" s="22"/>
      <c r="F9" s="20"/>
    </row>
    <row r="10" spans="2:7" x14ac:dyDescent="0.25">
      <c r="B10" s="72" t="s">
        <v>6</v>
      </c>
      <c r="C10" s="73"/>
      <c r="D10" s="73">
        <f t="shared" ref="D10:E10" si="0">SUM(D7:D8)</f>
        <v>2.1874999999999998E-3</v>
      </c>
      <c r="E10" s="73">
        <f t="shared" si="0"/>
        <v>2.1874999999999998E-3</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&amp;R75</oddHeader>
  </headerFooter>
  <colBreaks count="1" manualBreakCount="1">
    <brk id="6"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124</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2"/>
      <c r="D9" s="22"/>
      <c r="E9" s="22"/>
      <c r="F9" s="20"/>
    </row>
    <row r="10" spans="2:7" x14ac:dyDescent="0.25">
      <c r="B10" s="72" t="s">
        <v>6</v>
      </c>
      <c r="C10" s="73"/>
      <c r="D10" s="73"/>
      <c r="E10" s="73"/>
      <c r="F10" s="75"/>
    </row>
    <row r="11" spans="2:7" ht="66" customHeight="1" thickBot="1" x14ac:dyDescent="0.3">
      <c r="B11" s="180" t="s">
        <v>79</v>
      </c>
      <c r="C11" s="133"/>
      <c r="D11" s="133"/>
      <c r="E11" s="133"/>
      <c r="F11" s="18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&amp;R76</oddHeader>
  </headerFooter>
  <colBreaks count="1" manualBreakCount="1">
    <brk id="6"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125</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1"/>
      <c r="D9" s="22"/>
      <c r="E9" s="22"/>
      <c r="F9" s="20"/>
    </row>
    <row r="10" spans="2:7" x14ac:dyDescent="0.25">
      <c r="B10" s="72" t="s">
        <v>6</v>
      </c>
      <c r="C10" s="73"/>
      <c r="D10" s="73"/>
      <c r="E10" s="73"/>
      <c r="F10" s="75"/>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&amp;R77</oddHeader>
  </headerFooter>
  <colBreaks count="1" manualBreakCount="1">
    <brk id="6"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126</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0.16094907407407405</v>
      </c>
      <c r="E7" s="80">
        <f>C7+D7</f>
        <v>0.16094907407407405</v>
      </c>
      <c r="F7" s="20">
        <f>E7/E10</f>
        <v>0.86195995785036883</v>
      </c>
    </row>
    <row r="8" spans="2:7" x14ac:dyDescent="0.25">
      <c r="B8" s="71" t="s">
        <v>78</v>
      </c>
      <c r="C8" s="80"/>
      <c r="D8" s="80">
        <v>2.5775462962962962E-2</v>
      </c>
      <c r="E8" s="80">
        <f>C8+D8</f>
        <v>2.5775462962962962E-2</v>
      </c>
      <c r="F8" s="20">
        <f>E8/E10</f>
        <v>0.1380400421496312</v>
      </c>
    </row>
    <row r="9" spans="2:7" x14ac:dyDescent="0.25">
      <c r="B9" s="71"/>
      <c r="C9" s="21"/>
      <c r="D9" s="22"/>
      <c r="E9" s="22"/>
      <c r="F9" s="20"/>
    </row>
    <row r="10" spans="2:7" x14ac:dyDescent="0.25">
      <c r="B10" s="72" t="s">
        <v>6</v>
      </c>
      <c r="C10" s="73"/>
      <c r="D10" s="73">
        <f>SUM(D7:D8)</f>
        <v>0.18672453703703701</v>
      </c>
      <c r="E10" s="73">
        <f t="shared" ref="E10" si="0">SUM(E7:E8)</f>
        <v>0.18672453703703701</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&amp;R78</oddHeader>
  </headerFooter>
  <colBreaks count="1" manualBreakCount="1">
    <brk id="6"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1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127</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1"/>
      <c r="D9" s="22"/>
      <c r="E9" s="22"/>
      <c r="F9" s="20"/>
    </row>
    <row r="10" spans="2:7" x14ac:dyDescent="0.25">
      <c r="B10" s="72" t="s">
        <v>6</v>
      </c>
      <c r="C10" s="73"/>
      <c r="D10" s="73"/>
      <c r="E10" s="73"/>
      <c r="F10" s="75"/>
    </row>
    <row r="11" spans="2:7" ht="66" customHeight="1" thickBot="1" x14ac:dyDescent="0.3">
      <c r="B11" s="180" t="s">
        <v>79</v>
      </c>
      <c r="C11" s="133"/>
      <c r="D11" s="133"/>
      <c r="E11" s="133"/>
      <c r="F11" s="18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&amp;R79</oddHeader>
  </headerFooter>
  <colBreaks count="1" manualBreakCount="1">
    <brk id="6"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128</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4.5949074074074078E-3</v>
      </c>
      <c r="D7" s="80">
        <v>5.2997685185185189E-2</v>
      </c>
      <c r="E7" s="80">
        <f>C7+D7</f>
        <v>5.7592592592592598E-2</v>
      </c>
      <c r="F7" s="20">
        <f>E7/E10</f>
        <v>1</v>
      </c>
    </row>
    <row r="8" spans="2:7" x14ac:dyDescent="0.25">
      <c r="B8" s="71" t="s">
        <v>78</v>
      </c>
      <c r="C8" s="80"/>
      <c r="D8" s="80"/>
      <c r="E8" s="80"/>
      <c r="F8" s="20"/>
    </row>
    <row r="9" spans="2:7" x14ac:dyDescent="0.25">
      <c r="B9" s="71"/>
      <c r="C9" s="22"/>
      <c r="D9" s="22"/>
      <c r="E9" s="22"/>
      <c r="F9" s="20"/>
    </row>
    <row r="10" spans="2:7" x14ac:dyDescent="0.25">
      <c r="B10" s="72" t="s">
        <v>6</v>
      </c>
      <c r="C10" s="73">
        <f t="shared" ref="C10:E10" si="0">SUM(C7:C8)</f>
        <v>4.5949074074074078E-3</v>
      </c>
      <c r="D10" s="73">
        <f t="shared" si="0"/>
        <v>5.2997685185185189E-2</v>
      </c>
      <c r="E10" s="73">
        <f t="shared" si="0"/>
        <v>5.7592592592592598E-2</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&amp;R80</oddHeader>
  </headerFooter>
  <colBreaks count="1" manualBreakCount="1">
    <brk id="6"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4.5" customHeight="1" x14ac:dyDescent="0.25">
      <c r="B3" s="169" t="s">
        <v>129</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1"/>
      <c r="D9" s="22"/>
      <c r="E9" s="22"/>
      <c r="F9" s="20"/>
    </row>
    <row r="10" spans="2:7" x14ac:dyDescent="0.25">
      <c r="B10" s="72" t="s">
        <v>6</v>
      </c>
      <c r="C10" s="73"/>
      <c r="D10" s="73"/>
      <c r="E10" s="73"/>
      <c r="F10" s="75"/>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&amp;R81</oddHeader>
  </headerFooter>
  <colBreaks count="1" manualBreakCount="1">
    <brk id="6"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98</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2"/>
      <c r="D9" s="22"/>
      <c r="E9" s="22"/>
      <c r="F9" s="20"/>
    </row>
    <row r="10" spans="2:7" x14ac:dyDescent="0.25">
      <c r="B10" s="72" t="s">
        <v>6</v>
      </c>
      <c r="C10" s="73"/>
      <c r="D10" s="73"/>
      <c r="E10" s="73"/>
      <c r="F10" s="75"/>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&amp;R82</oddHead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35" t="s">
        <v>153</v>
      </c>
      <c r="C3" s="136"/>
      <c r="D3" s="136"/>
      <c r="E3" s="136"/>
      <c r="F3" s="136"/>
      <c r="G3" s="136"/>
      <c r="H3" s="137"/>
      <c r="I3" s="136"/>
      <c r="J3" s="136"/>
      <c r="K3" s="137"/>
    </row>
    <row r="4" spans="2:11" x14ac:dyDescent="0.25">
      <c r="B4" s="138" t="s">
        <v>188</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6.3449074074073991E-2</v>
      </c>
      <c r="D7" s="94">
        <v>0.32468609334280951</v>
      </c>
      <c r="E7" s="94">
        <v>0.23900248506779417</v>
      </c>
      <c r="F7" s="93">
        <v>1.7928240740740738E-2</v>
      </c>
      <c r="G7" s="94">
        <v>0.32419422352448724</v>
      </c>
      <c r="H7" s="94">
        <v>0.28153398764085785</v>
      </c>
      <c r="I7" s="96">
        <v>8.1377314814814722E-2</v>
      </c>
      <c r="J7" s="94">
        <v>0.32457760132951685</v>
      </c>
      <c r="K7" s="97">
        <v>0.24723091529237995</v>
      </c>
    </row>
    <row r="8" spans="2:11" x14ac:dyDescent="0.25">
      <c r="B8" s="110" t="s">
        <v>170</v>
      </c>
      <c r="C8" s="93">
        <v>3.4675925925925895E-2</v>
      </c>
      <c r="D8" s="94">
        <v>0.17744610281923706</v>
      </c>
      <c r="E8" s="94">
        <v>0.13061865108776205</v>
      </c>
      <c r="F8" s="93">
        <v>1.3125000000000001E-2</v>
      </c>
      <c r="G8" s="94">
        <v>0.23733779824194229</v>
      </c>
      <c r="H8" s="94">
        <v>0.20610687022900767</v>
      </c>
      <c r="I8" s="96">
        <v>4.78009259259259E-2</v>
      </c>
      <c r="J8" s="94">
        <v>0.19065644908134055</v>
      </c>
      <c r="K8" s="97">
        <v>0.14522310911072819</v>
      </c>
    </row>
    <row r="9" spans="2:11" x14ac:dyDescent="0.25">
      <c r="B9" s="110" t="s">
        <v>171</v>
      </c>
      <c r="C9" s="93">
        <v>1.5254629629629634E-2</v>
      </c>
      <c r="D9" s="94">
        <v>7.8062070599384095E-2</v>
      </c>
      <c r="E9" s="94">
        <v>5.746174303527056E-2</v>
      </c>
      <c r="F9" s="93">
        <v>6.3773148148148166E-3</v>
      </c>
      <c r="G9" s="94">
        <v>0.11532021766429473</v>
      </c>
      <c r="H9" s="94">
        <v>0.10014540167211927</v>
      </c>
      <c r="I9" s="96">
        <v>2.163194444444445E-2</v>
      </c>
      <c r="J9" s="94">
        <v>8.6280121872403331E-2</v>
      </c>
      <c r="K9" s="97">
        <v>6.571961039417705E-2</v>
      </c>
    </row>
    <row r="10" spans="2:11" x14ac:dyDescent="0.25">
      <c r="B10" s="110" t="s">
        <v>11</v>
      </c>
      <c r="C10" s="93">
        <v>1.9479166666666655E-2</v>
      </c>
      <c r="D10" s="94">
        <v>9.968017057569295E-2</v>
      </c>
      <c r="E10" s="94">
        <v>7.3374896455508556E-2</v>
      </c>
      <c r="F10" s="93">
        <v>1.1388888888888889E-2</v>
      </c>
      <c r="G10" s="94">
        <v>0.20594390958560069</v>
      </c>
      <c r="H10" s="94">
        <v>0.17884405670665215</v>
      </c>
      <c r="I10" s="96">
        <v>3.0868055555555544E-2</v>
      </c>
      <c r="J10" s="94">
        <v>0.12311882559320468</v>
      </c>
      <c r="K10" s="97">
        <v>9.3779668764724489E-2</v>
      </c>
    </row>
    <row r="11" spans="2:11" x14ac:dyDescent="0.25">
      <c r="B11" s="110" t="s">
        <v>12</v>
      </c>
      <c r="C11" s="93">
        <v>3.5879629629629621E-3</v>
      </c>
      <c r="D11" s="94">
        <v>1.8360578062070605E-2</v>
      </c>
      <c r="E11" s="94">
        <v>1.351528098705149E-2</v>
      </c>
      <c r="F11" s="93">
        <v>3.2870370370370367E-3</v>
      </c>
      <c r="G11" s="94">
        <v>5.94390958560067E-2</v>
      </c>
      <c r="H11" s="94">
        <v>5.1617593602326428E-2</v>
      </c>
      <c r="I11" s="96">
        <v>6.8749999999999992E-3</v>
      </c>
      <c r="J11" s="94">
        <v>2.7421290739543906E-2</v>
      </c>
      <c r="K11" s="97">
        <v>2.0886810366046629E-2</v>
      </c>
    </row>
    <row r="12" spans="2:11" x14ac:dyDescent="0.25">
      <c r="B12" s="110" t="s">
        <v>172</v>
      </c>
      <c r="C12" s="93"/>
      <c r="D12" s="94"/>
      <c r="E12" s="94"/>
      <c r="F12" s="93"/>
      <c r="G12" s="94"/>
      <c r="H12" s="94"/>
      <c r="I12" s="96"/>
      <c r="J12" s="94"/>
      <c r="K12" s="97"/>
    </row>
    <row r="13" spans="2:11" x14ac:dyDescent="0.25">
      <c r="B13" s="110" t="s">
        <v>173</v>
      </c>
      <c r="C13" s="95">
        <v>6.9444444444444444E-5</v>
      </c>
      <c r="D13" s="94">
        <v>3.5536602700781821E-4</v>
      </c>
      <c r="E13" s="94">
        <v>2.6158608362035149E-4</v>
      </c>
      <c r="F13" s="95">
        <v>2.199074074074074E-4</v>
      </c>
      <c r="G13" s="94">
        <v>3.9765592298032651E-3</v>
      </c>
      <c r="H13" s="94">
        <v>3.4532897128316982E-3</v>
      </c>
      <c r="I13" s="96">
        <v>2.8935185185185184E-4</v>
      </c>
      <c r="J13" s="94">
        <v>1.1540947280952822E-3</v>
      </c>
      <c r="K13" s="97">
        <v>8.7907451035549786E-4</v>
      </c>
    </row>
    <row r="14" spans="2:11" x14ac:dyDescent="0.25">
      <c r="B14" s="110" t="s">
        <v>174</v>
      </c>
      <c r="C14" s="95">
        <v>2.3148148148148149E-4</v>
      </c>
      <c r="D14" s="94">
        <v>1.1845534233593941E-3</v>
      </c>
      <c r="E14" s="94">
        <v>8.7195361206783833E-4</v>
      </c>
      <c r="F14" s="95"/>
      <c r="G14" s="94"/>
      <c r="H14" s="94"/>
      <c r="I14" s="96">
        <v>2.3148148148148149E-4</v>
      </c>
      <c r="J14" s="94">
        <v>9.2327578247622594E-4</v>
      </c>
      <c r="K14" s="97">
        <v>7.0325960828439835E-4</v>
      </c>
    </row>
    <row r="15" spans="2:11" x14ac:dyDescent="0.25">
      <c r="B15" s="110" t="s">
        <v>175</v>
      </c>
      <c r="C15" s="93">
        <v>7.5231481481481482E-4</v>
      </c>
      <c r="D15" s="94">
        <v>3.8497986259180307E-3</v>
      </c>
      <c r="E15" s="94">
        <v>2.8338492392204744E-3</v>
      </c>
      <c r="F15" s="93">
        <v>1.6435185185185185E-3</v>
      </c>
      <c r="G15" s="94">
        <v>2.9719547928003354E-2</v>
      </c>
      <c r="H15" s="94">
        <v>2.5808796801163218E-2</v>
      </c>
      <c r="I15" s="96">
        <v>2.3958333333333331E-3</v>
      </c>
      <c r="J15" s="94">
        <v>9.555904348628937E-3</v>
      </c>
      <c r="K15" s="97">
        <v>7.2787369457435226E-3</v>
      </c>
    </row>
    <row r="16" spans="2:11" x14ac:dyDescent="0.25">
      <c r="B16" s="110" t="s">
        <v>176</v>
      </c>
      <c r="C16" s="93">
        <v>3.2407407407407406E-4</v>
      </c>
      <c r="D16" s="94">
        <v>1.6583747927031516E-3</v>
      </c>
      <c r="E16" s="94">
        <v>1.2207350568949737E-3</v>
      </c>
      <c r="F16" s="93"/>
      <c r="G16" s="94"/>
      <c r="H16" s="94"/>
      <c r="I16" s="96">
        <v>3.2407407407407406E-4</v>
      </c>
      <c r="J16" s="94">
        <v>1.2925860954667162E-3</v>
      </c>
      <c r="K16" s="97">
        <v>9.8456345159815767E-4</v>
      </c>
    </row>
    <row r="17" spans="2:11" x14ac:dyDescent="0.25">
      <c r="B17" s="110" t="s">
        <v>13</v>
      </c>
      <c r="C17" s="93"/>
      <c r="D17" s="94"/>
      <c r="E17" s="94"/>
      <c r="F17" s="93"/>
      <c r="G17" s="94"/>
      <c r="H17" s="94"/>
      <c r="I17" s="96"/>
      <c r="J17" s="94"/>
      <c r="K17" s="97"/>
    </row>
    <row r="18" spans="2:11" x14ac:dyDescent="0.25">
      <c r="B18" s="110" t="s">
        <v>14</v>
      </c>
      <c r="C18" s="93">
        <v>5.7592592592592654E-2</v>
      </c>
      <c r="D18" s="94">
        <v>0.29471689173181753</v>
      </c>
      <c r="E18" s="94">
        <v>0.2169420586824784</v>
      </c>
      <c r="F18" s="93">
        <v>1.3310185185185187E-3</v>
      </c>
      <c r="G18" s="94">
        <v>2.4068647969861873E-2</v>
      </c>
      <c r="H18" s="94">
        <v>2.0901490367139227E-2</v>
      </c>
      <c r="I18" s="96">
        <v>5.892361111111117E-2</v>
      </c>
      <c r="J18" s="94">
        <v>0.23501985042932355</v>
      </c>
      <c r="K18" s="97">
        <v>0.17901473328879378</v>
      </c>
    </row>
    <row r="19" spans="2:11" x14ac:dyDescent="0.25">
      <c r="B19" s="72" t="s">
        <v>3</v>
      </c>
      <c r="C19" s="9">
        <v>0.19541666666666657</v>
      </c>
      <c r="D19" s="111">
        <v>1.0000000000000002</v>
      </c>
      <c r="E19" s="6">
        <v>0.73610323930766897</v>
      </c>
      <c r="F19" s="9">
        <v>5.530092592592592E-2</v>
      </c>
      <c r="G19" s="111">
        <v>1</v>
      </c>
      <c r="H19" s="6">
        <v>0.86841148673209745</v>
      </c>
      <c r="I19" s="9">
        <v>0.25071759259259252</v>
      </c>
      <c r="J19" s="111">
        <v>1</v>
      </c>
      <c r="K19" s="7">
        <v>0.76170048173283178</v>
      </c>
    </row>
    <row r="20" spans="2:11" x14ac:dyDescent="0.25">
      <c r="B20" s="39"/>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5.423611111111111E-2</v>
      </c>
      <c r="D22" s="96"/>
      <c r="E22" s="94">
        <v>0.20429873130749451</v>
      </c>
      <c r="F22" s="93">
        <v>4.9305555555555552E-3</v>
      </c>
      <c r="G22" s="96"/>
      <c r="H22" s="94">
        <v>7.7426390403489642E-2</v>
      </c>
      <c r="I22" s="96">
        <v>5.9166666666666666E-2</v>
      </c>
      <c r="J22" s="96"/>
      <c r="K22" s="97">
        <v>0.17975315587749222</v>
      </c>
    </row>
    <row r="23" spans="2:11" x14ac:dyDescent="0.25">
      <c r="B23" s="121" t="s">
        <v>17</v>
      </c>
      <c r="C23" s="93">
        <v>8.1018518518518516E-5</v>
      </c>
      <c r="D23" s="96"/>
      <c r="E23" s="94">
        <v>3.0518376422374342E-4</v>
      </c>
      <c r="F23" s="93"/>
      <c r="G23" s="96"/>
      <c r="H23" s="94"/>
      <c r="I23" s="96">
        <v>8.1018518518518516E-5</v>
      </c>
      <c r="J23" s="96"/>
      <c r="K23" s="97">
        <v>2.4614086289953942E-4</v>
      </c>
    </row>
    <row r="24" spans="2:11" x14ac:dyDescent="0.25">
      <c r="B24" s="121" t="s">
        <v>18</v>
      </c>
      <c r="C24" s="93">
        <v>5.7870370370370367E-4</v>
      </c>
      <c r="D24" s="96"/>
      <c r="E24" s="94">
        <v>2.1798840301695955E-3</v>
      </c>
      <c r="F24" s="93">
        <v>2.6620370370370372E-4</v>
      </c>
      <c r="G24" s="96"/>
      <c r="H24" s="94">
        <v>4.1802980734278452E-3</v>
      </c>
      <c r="I24" s="96">
        <v>8.4490740740740739E-4</v>
      </c>
      <c r="J24" s="96"/>
      <c r="K24" s="97">
        <v>2.5668975702380541E-3</v>
      </c>
    </row>
    <row r="25" spans="2:11" x14ac:dyDescent="0.25">
      <c r="B25" s="121" t="s">
        <v>19</v>
      </c>
      <c r="C25" s="93">
        <v>4.6064814814814805E-3</v>
      </c>
      <c r="D25" s="96"/>
      <c r="E25" s="94">
        <v>1.7351876880149979E-2</v>
      </c>
      <c r="F25" s="93">
        <v>7.9861111111111116E-4</v>
      </c>
      <c r="G25" s="96"/>
      <c r="H25" s="94">
        <v>1.2540894220283537E-2</v>
      </c>
      <c r="I25" s="96">
        <v>5.4050925925925915E-3</v>
      </c>
      <c r="J25" s="96"/>
      <c r="K25" s="97">
        <v>1.6421111853440699E-2</v>
      </c>
    </row>
    <row r="26" spans="2:11" x14ac:dyDescent="0.25">
      <c r="B26" s="121" t="s">
        <v>20</v>
      </c>
      <c r="C26" s="93">
        <v>7.905092592592592E-3</v>
      </c>
      <c r="D26" s="96"/>
      <c r="E26" s="94">
        <v>2.9777215852116675E-2</v>
      </c>
      <c r="F26" s="93">
        <v>9.4907407407407397E-4</v>
      </c>
      <c r="G26" s="96"/>
      <c r="H26" s="94">
        <v>1.4903671392221011E-2</v>
      </c>
      <c r="I26" s="96">
        <v>8.8541666666666664E-3</v>
      </c>
      <c r="J26" s="96"/>
      <c r="K26" s="97">
        <v>2.6899680016878237E-2</v>
      </c>
    </row>
    <row r="27" spans="2:11" x14ac:dyDescent="0.25">
      <c r="B27" s="121" t="s">
        <v>21</v>
      </c>
      <c r="C27" s="93">
        <v>2.6504629629629634E-3</v>
      </c>
      <c r="D27" s="96"/>
      <c r="E27" s="94">
        <v>9.9838688581767501E-3</v>
      </c>
      <c r="F27" s="93">
        <v>1.4351851851851852E-3</v>
      </c>
      <c r="G27" s="96"/>
      <c r="H27" s="94">
        <v>2.2537259178480557E-2</v>
      </c>
      <c r="I27" s="96">
        <v>4.085648148148149E-3</v>
      </c>
      <c r="J27" s="96"/>
      <c r="K27" s="97">
        <v>1.2412532086219634E-2</v>
      </c>
    </row>
    <row r="28" spans="2:11" x14ac:dyDescent="0.25">
      <c r="B28" s="122" t="s">
        <v>3</v>
      </c>
      <c r="C28" s="73">
        <v>7.0057870370370381E-2</v>
      </c>
      <c r="D28" s="92"/>
      <c r="E28" s="111">
        <v>0.26389676069233126</v>
      </c>
      <c r="F28" s="73">
        <v>8.3796296296296292E-3</v>
      </c>
      <c r="G28" s="92"/>
      <c r="H28" s="111">
        <v>0.13158851326790261</v>
      </c>
      <c r="I28" s="73">
        <v>7.8437499999999993E-2</v>
      </c>
      <c r="J28" s="92"/>
      <c r="K28" s="113">
        <v>0.23829951826716839</v>
      </c>
    </row>
    <row r="29" spans="2:11" x14ac:dyDescent="0.25">
      <c r="B29" s="40"/>
      <c r="C29" s="34"/>
      <c r="D29" s="34"/>
      <c r="E29" s="34"/>
      <c r="F29" s="34"/>
      <c r="G29" s="34"/>
      <c r="H29" s="34"/>
      <c r="I29" s="34"/>
      <c r="J29" s="34"/>
      <c r="K29" s="35"/>
    </row>
    <row r="30" spans="2:11" x14ac:dyDescent="0.25">
      <c r="B30" s="72" t="s">
        <v>6</v>
      </c>
      <c r="C30" s="73">
        <v>0.26547453703703694</v>
      </c>
      <c r="D30" s="8"/>
      <c r="E30" s="111">
        <v>1.0000000000000002</v>
      </c>
      <c r="F30" s="73">
        <v>6.3680555555555546E-2</v>
      </c>
      <c r="G30" s="8"/>
      <c r="H30" s="111">
        <v>1</v>
      </c>
      <c r="I30" s="73">
        <v>0.32915509259259251</v>
      </c>
      <c r="J30" s="8"/>
      <c r="K30" s="113">
        <v>1.0000000000000002</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&amp;R11</oddHeader>
  </headerFooter>
  <colBreaks count="1" manualBreakCount="1">
    <brk id="11"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6" customHeight="1" x14ac:dyDescent="0.25">
      <c r="B3" s="169" t="s">
        <v>99</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7.4074074074074081E-4</v>
      </c>
      <c r="E7" s="80">
        <f>C7+D7</f>
        <v>7.4074074074074081E-4</v>
      </c>
      <c r="F7" s="20">
        <f>E7/E10</f>
        <v>2.2145328719723179E-2</v>
      </c>
    </row>
    <row r="8" spans="2:7" x14ac:dyDescent="0.25">
      <c r="B8" s="71" t="s">
        <v>78</v>
      </c>
      <c r="C8" s="80"/>
      <c r="D8" s="80">
        <v>3.2708333333333339E-2</v>
      </c>
      <c r="E8" s="80">
        <f>C8+D8</f>
        <v>3.2708333333333339E-2</v>
      </c>
      <c r="F8" s="20">
        <f>E8/E10</f>
        <v>0.9778546712802767</v>
      </c>
    </row>
    <row r="9" spans="2:7" x14ac:dyDescent="0.25">
      <c r="B9" s="71"/>
      <c r="C9" s="21"/>
      <c r="D9" s="22"/>
      <c r="E9" s="22"/>
      <c r="F9" s="20"/>
    </row>
    <row r="10" spans="2:7" x14ac:dyDescent="0.25">
      <c r="B10" s="72" t="s">
        <v>6</v>
      </c>
      <c r="C10" s="73"/>
      <c r="D10" s="73">
        <f t="shared" ref="C10:E10" si="0">SUM(D7:D8)</f>
        <v>3.3449074074074082E-2</v>
      </c>
      <c r="E10" s="73">
        <f t="shared" si="0"/>
        <v>3.3449074074074082E-2</v>
      </c>
      <c r="F10" s="75">
        <f>SUM(F7:F8)</f>
        <v>0.99999999999999989</v>
      </c>
    </row>
    <row r="11" spans="2:7" ht="66" customHeight="1" thickBot="1" x14ac:dyDescent="0.3">
      <c r="B11" s="180"/>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&amp;R83</oddHeader>
  </headerFooter>
  <colBreaks count="1" manualBreakCount="1">
    <brk id="6" max="1048575"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1.5" customHeight="1" x14ac:dyDescent="0.25">
      <c r="B3" s="169" t="s">
        <v>100</v>
      </c>
      <c r="C3" s="170"/>
      <c r="D3" s="170"/>
      <c r="E3" s="170"/>
      <c r="F3" s="171"/>
      <c r="G3" s="25"/>
    </row>
    <row r="4" spans="2:7" x14ac:dyDescent="0.25">
      <c r="B4" s="138" t="s">
        <v>188</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1.4780092592592593E-2</v>
      </c>
      <c r="E7" s="80">
        <f>C7+D7</f>
        <v>1.4780092592592593E-2</v>
      </c>
      <c r="F7" s="20">
        <f>E7/E10</f>
        <v>1</v>
      </c>
    </row>
    <row r="8" spans="2:7" x14ac:dyDescent="0.25">
      <c r="B8" s="71" t="s">
        <v>78</v>
      </c>
      <c r="C8" s="80"/>
      <c r="D8" s="80"/>
      <c r="E8" s="80"/>
      <c r="F8" s="20"/>
    </row>
    <row r="9" spans="2:7" x14ac:dyDescent="0.25">
      <c r="B9" s="71"/>
      <c r="C9" s="22"/>
      <c r="D9" s="22"/>
      <c r="E9" s="22"/>
      <c r="F9" s="20"/>
    </row>
    <row r="10" spans="2:7" x14ac:dyDescent="0.25">
      <c r="B10" s="72" t="s">
        <v>6</v>
      </c>
      <c r="C10" s="73"/>
      <c r="D10" s="73">
        <f t="shared" ref="D10:E10" si="0">SUM(D7:D8)</f>
        <v>1.4780092592592593E-2</v>
      </c>
      <c r="E10" s="73">
        <f t="shared" si="0"/>
        <v>1.4780092592592593E-2</v>
      </c>
      <c r="F10" s="75">
        <f>SUM(F7:F8)</f>
        <v>1</v>
      </c>
    </row>
    <row r="11" spans="2:7" ht="66" customHeight="1" thickBot="1" x14ac:dyDescent="0.3">
      <c r="B11" s="180"/>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&amp;R84</oddHeader>
  </headerFooter>
  <colBreaks count="1" manualBreakCount="1">
    <brk id="6" max="1048575"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130</v>
      </c>
      <c r="C3" s="170"/>
      <c r="D3" s="170"/>
      <c r="E3" s="170"/>
      <c r="F3" s="170"/>
      <c r="G3" s="170"/>
      <c r="H3" s="171"/>
    </row>
    <row r="4" spans="2:8" x14ac:dyDescent="0.25">
      <c r="B4" s="138" t="s">
        <v>188</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8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73"/>
      <c r="F10" s="73"/>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&amp;R85</oddHeader>
  </headerFooter>
  <colBreaks count="1" manualBreakCount="1">
    <brk id="8"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131</v>
      </c>
      <c r="C3" s="170"/>
      <c r="D3" s="170"/>
      <c r="E3" s="170"/>
      <c r="F3" s="170"/>
      <c r="G3" s="170"/>
      <c r="H3" s="171"/>
    </row>
    <row r="4" spans="2:8" x14ac:dyDescent="0.25">
      <c r="B4" s="138" t="s">
        <v>188</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&amp;R86</oddHeader>
  </headerFooter>
  <colBreaks count="1" manualBreakCount="1">
    <brk id="8"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165</v>
      </c>
      <c r="C3" s="170"/>
      <c r="D3" s="170"/>
      <c r="E3" s="170"/>
      <c r="F3" s="170"/>
      <c r="G3" s="170"/>
      <c r="H3" s="171"/>
    </row>
    <row r="4" spans="2:8" x14ac:dyDescent="0.25">
      <c r="B4" s="138" t="s">
        <v>188</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81"/>
      <c r="E8" s="90"/>
      <c r="F8" s="81"/>
      <c r="G8" s="80"/>
      <c r="H8" s="20"/>
    </row>
    <row r="9" spans="2:8" x14ac:dyDescent="0.25">
      <c r="B9" s="71"/>
      <c r="C9" s="29"/>
      <c r="D9" s="28"/>
      <c r="E9" s="29"/>
      <c r="F9" s="28"/>
      <c r="G9" s="22"/>
      <c r="H9" s="20"/>
    </row>
    <row r="10" spans="2:8" x14ac:dyDescent="0.25">
      <c r="B10" s="72" t="s">
        <v>6</v>
      </c>
      <c r="C10" s="73"/>
      <c r="D10" s="74"/>
      <c r="E10" s="73"/>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&amp;R87</oddHeader>
  </headerFooter>
  <colBreaks count="1" manualBreakCount="1">
    <brk id="8" max="1048575" man="1"/>
  </col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ht="29.25" customHeight="1" x14ac:dyDescent="0.25">
      <c r="B3" s="169" t="s">
        <v>166</v>
      </c>
      <c r="C3" s="170"/>
      <c r="D3" s="170"/>
      <c r="E3" s="170"/>
      <c r="F3" s="170"/>
      <c r="G3" s="170"/>
      <c r="H3" s="171"/>
    </row>
    <row r="4" spans="2:8" x14ac:dyDescent="0.25">
      <c r="B4" s="138" t="s">
        <v>188</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9"/>
      <c r="E7" s="90"/>
      <c r="F7" s="99"/>
      <c r="G7" s="90"/>
      <c r="H7" s="20"/>
    </row>
    <row r="8" spans="2:8" x14ac:dyDescent="0.25">
      <c r="B8" s="71" t="s">
        <v>78</v>
      </c>
      <c r="C8" s="80"/>
      <c r="D8" s="99"/>
      <c r="E8" s="90"/>
      <c r="F8" s="99"/>
      <c r="G8" s="90"/>
      <c r="H8" s="20"/>
    </row>
    <row r="9" spans="2:8" x14ac:dyDescent="0.25">
      <c r="B9" s="71"/>
      <c r="C9" s="22"/>
      <c r="D9" s="22"/>
      <c r="E9" s="22"/>
      <c r="F9" s="22"/>
      <c r="G9" s="22"/>
      <c r="H9" s="20"/>
    </row>
    <row r="10" spans="2:8" x14ac:dyDescent="0.25">
      <c r="B10" s="72" t="s">
        <v>6</v>
      </c>
      <c r="C10" s="73"/>
      <c r="D10" s="74"/>
      <c r="E10" s="30"/>
      <c r="F10" s="74"/>
      <c r="G10" s="30"/>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&amp;R88</oddHeader>
  </headerFooter>
  <colBreaks count="1" manualBreakCount="1">
    <brk id="8" max="1048575"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132</v>
      </c>
      <c r="C3" s="170"/>
      <c r="D3" s="170"/>
      <c r="E3" s="170"/>
      <c r="F3" s="170"/>
      <c r="G3" s="170"/>
      <c r="H3" s="171"/>
    </row>
    <row r="4" spans="2:8" x14ac:dyDescent="0.25">
      <c r="B4" s="138" t="s">
        <v>188</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8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&amp;R89</oddHeader>
  </headerFooter>
  <colBreaks count="1" manualBreakCount="1">
    <brk id="8" max="1048575" man="1"/>
  </col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133</v>
      </c>
      <c r="C3" s="170"/>
      <c r="D3" s="170"/>
      <c r="E3" s="170"/>
      <c r="F3" s="170"/>
      <c r="G3" s="170"/>
      <c r="H3" s="171"/>
    </row>
    <row r="4" spans="2:8" x14ac:dyDescent="0.25">
      <c r="B4" s="138" t="s">
        <v>188</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8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&amp;R90</oddHeader>
  </headerFooter>
  <colBreaks count="1" manualBreakCount="1">
    <brk id="8" max="1048575"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134</v>
      </c>
      <c r="C3" s="170"/>
      <c r="D3" s="170"/>
      <c r="E3" s="170"/>
      <c r="F3" s="170"/>
      <c r="G3" s="170"/>
      <c r="H3" s="171"/>
    </row>
    <row r="4" spans="2:8" x14ac:dyDescent="0.25">
      <c r="B4" s="138" t="s">
        <v>188</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9"/>
      <c r="E7" s="90">
        <v>1.6712962962962961E-2</v>
      </c>
      <c r="F7" s="99">
        <f>E7/E10</f>
        <v>1</v>
      </c>
      <c r="G7" s="90">
        <f>E7+C7</f>
        <v>1.6712962962962961E-2</v>
      </c>
      <c r="H7" s="20">
        <f>G7/G10</f>
        <v>1</v>
      </c>
    </row>
    <row r="8" spans="2:8" x14ac:dyDescent="0.25">
      <c r="B8" s="71" t="s">
        <v>78</v>
      </c>
      <c r="C8" s="80"/>
      <c r="D8" s="99"/>
      <c r="E8" s="90"/>
      <c r="F8" s="99"/>
      <c r="G8" s="90"/>
      <c r="H8" s="20"/>
    </row>
    <row r="9" spans="2:8" x14ac:dyDescent="0.25">
      <c r="B9" s="71"/>
      <c r="C9" s="22"/>
      <c r="D9" s="22"/>
      <c r="E9" s="22"/>
      <c r="F9" s="22"/>
      <c r="G9" s="22"/>
      <c r="H9" s="20"/>
    </row>
    <row r="10" spans="2:8" x14ac:dyDescent="0.25">
      <c r="B10" s="72" t="s">
        <v>6</v>
      </c>
      <c r="C10" s="73"/>
      <c r="D10" s="74"/>
      <c r="E10" s="30">
        <f t="shared" ref="E10" si="0">SUM(E7:E8)</f>
        <v>1.6712962962962961E-2</v>
      </c>
      <c r="F10" s="74">
        <f>SUM(F7:F8)</f>
        <v>1</v>
      </c>
      <c r="G10" s="30">
        <f t="shared" ref="G10" si="1">SUM(G7:G8)</f>
        <v>1.6712962962962961E-2</v>
      </c>
      <c r="H10" s="75">
        <f>SUM(H7:H8)</f>
        <v>1</v>
      </c>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&amp;R91</oddHeader>
  </headerFooter>
  <colBreaks count="1" manualBreakCount="1">
    <brk id="8" max="1048575" man="1"/>
  </col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135</v>
      </c>
      <c r="C3" s="170"/>
      <c r="D3" s="170"/>
      <c r="E3" s="170"/>
      <c r="F3" s="170"/>
      <c r="G3" s="170"/>
      <c r="H3" s="171"/>
    </row>
    <row r="4" spans="2:8" x14ac:dyDescent="0.25">
      <c r="B4" s="138" t="s">
        <v>188</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&amp;R92</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H13" sqref="H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102</v>
      </c>
      <c r="C3" s="136"/>
      <c r="D3" s="136"/>
      <c r="E3" s="136"/>
      <c r="F3" s="136"/>
      <c r="G3" s="136"/>
      <c r="H3" s="137"/>
      <c r="I3" s="136"/>
      <c r="J3" s="136"/>
      <c r="K3" s="137"/>
    </row>
    <row r="4" spans="2:11" s="31" customFormat="1" x14ac:dyDescent="0.25">
      <c r="B4" s="138" t="s">
        <v>188</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t="s">
        <v>314</v>
      </c>
      <c r="D7" s="94" t="s">
        <v>315</v>
      </c>
      <c r="E7" s="94" t="s">
        <v>316</v>
      </c>
      <c r="F7" s="93"/>
      <c r="G7" s="94"/>
      <c r="H7" s="94"/>
      <c r="I7" s="96" t="s">
        <v>314</v>
      </c>
      <c r="J7" s="94" t="s">
        <v>315</v>
      </c>
      <c r="K7" s="97" t="s">
        <v>316</v>
      </c>
    </row>
    <row r="8" spans="2:11" s="31" customFormat="1" x14ac:dyDescent="0.25">
      <c r="B8" s="110" t="s">
        <v>170</v>
      </c>
      <c r="C8" s="93" t="s">
        <v>317</v>
      </c>
      <c r="D8" s="94" t="s">
        <v>318</v>
      </c>
      <c r="E8" s="94" t="s">
        <v>319</v>
      </c>
      <c r="F8" s="93"/>
      <c r="G8" s="94"/>
      <c r="H8" s="94"/>
      <c r="I8" s="96" t="s">
        <v>317</v>
      </c>
      <c r="J8" s="94" t="s">
        <v>318</v>
      </c>
      <c r="K8" s="97" t="s">
        <v>319</v>
      </c>
    </row>
    <row r="9" spans="2:11" s="31" customFormat="1" x14ac:dyDescent="0.25">
      <c r="B9" s="110" t="s">
        <v>171</v>
      </c>
      <c r="C9" s="93" t="s">
        <v>320</v>
      </c>
      <c r="D9" s="94" t="s">
        <v>321</v>
      </c>
      <c r="E9" s="94" t="s">
        <v>322</v>
      </c>
      <c r="F9" s="93"/>
      <c r="G9" s="94"/>
      <c r="H9" s="94"/>
      <c r="I9" s="96" t="s">
        <v>320</v>
      </c>
      <c r="J9" s="94" t="s">
        <v>321</v>
      </c>
      <c r="K9" s="97" t="s">
        <v>322</v>
      </c>
    </row>
    <row r="10" spans="2:11" s="31" customFormat="1" x14ac:dyDescent="0.25">
      <c r="B10" s="110" t="s">
        <v>11</v>
      </c>
      <c r="C10" s="93" t="s">
        <v>256</v>
      </c>
      <c r="D10" s="94" t="s">
        <v>323</v>
      </c>
      <c r="E10" s="94" t="s">
        <v>324</v>
      </c>
      <c r="F10" s="93"/>
      <c r="G10" s="94"/>
      <c r="H10" s="94"/>
      <c r="I10" s="96" t="s">
        <v>256</v>
      </c>
      <c r="J10" s="94" t="s">
        <v>323</v>
      </c>
      <c r="K10" s="97" t="s">
        <v>324</v>
      </c>
    </row>
    <row r="11" spans="2:11" s="31" customFormat="1" x14ac:dyDescent="0.25">
      <c r="B11" s="110" t="s">
        <v>12</v>
      </c>
      <c r="C11" s="93"/>
      <c r="D11" s="94"/>
      <c r="E11" s="94"/>
      <c r="F11" s="93"/>
      <c r="G11" s="94"/>
      <c r="H11" s="94"/>
      <c r="I11" s="96"/>
      <c r="J11" s="94"/>
      <c r="K11" s="97"/>
    </row>
    <row r="12" spans="2:11" s="31" customFormat="1" x14ac:dyDescent="0.25">
      <c r="B12" s="110" t="s">
        <v>172</v>
      </c>
      <c r="C12" s="93"/>
      <c r="D12" s="94"/>
      <c r="E12" s="94"/>
      <c r="F12" s="93"/>
      <c r="G12" s="94"/>
      <c r="H12" s="94"/>
      <c r="I12" s="96"/>
      <c r="J12" s="94"/>
      <c r="K12" s="97"/>
    </row>
    <row r="13" spans="2:11" s="31" customFormat="1" x14ac:dyDescent="0.25">
      <c r="B13" s="110" t="s">
        <v>173</v>
      </c>
      <c r="C13" s="95"/>
      <c r="D13" s="94"/>
      <c r="E13" s="94"/>
      <c r="F13" s="95"/>
      <c r="G13" s="94"/>
      <c r="H13" s="94"/>
      <c r="I13" s="96"/>
      <c r="J13" s="94"/>
      <c r="K13" s="97"/>
    </row>
    <row r="14" spans="2:11" s="31" customFormat="1" x14ac:dyDescent="0.25">
      <c r="B14" s="110" t="s">
        <v>174</v>
      </c>
      <c r="C14" s="95"/>
      <c r="D14" s="94"/>
      <c r="E14" s="94"/>
      <c r="F14" s="95"/>
      <c r="G14" s="94"/>
      <c r="H14" s="94"/>
      <c r="I14" s="96"/>
      <c r="J14" s="94"/>
      <c r="K14" s="97"/>
    </row>
    <row r="15" spans="2:11" s="31" customFormat="1" x14ac:dyDescent="0.25">
      <c r="B15" s="110" t="s">
        <v>175</v>
      </c>
      <c r="C15" s="93"/>
      <c r="D15" s="94"/>
      <c r="E15" s="94"/>
      <c r="F15" s="93"/>
      <c r="G15" s="94"/>
      <c r="H15" s="94"/>
      <c r="I15" s="96"/>
      <c r="J15" s="94"/>
      <c r="K15" s="97"/>
    </row>
    <row r="16" spans="2:11" s="31" customFormat="1" x14ac:dyDescent="0.25">
      <c r="B16" s="110" t="s">
        <v>176</v>
      </c>
      <c r="C16" s="93"/>
      <c r="D16" s="94"/>
      <c r="E16" s="94"/>
      <c r="F16" s="93"/>
      <c r="G16" s="94"/>
      <c r="H16" s="94"/>
      <c r="I16" s="96"/>
      <c r="J16" s="94"/>
      <c r="K16" s="97"/>
    </row>
    <row r="17" spans="2:11" s="31" customFormat="1" x14ac:dyDescent="0.25">
      <c r="B17" s="110" t="s">
        <v>13</v>
      </c>
      <c r="C17" s="93"/>
      <c r="D17" s="94"/>
      <c r="E17" s="94"/>
      <c r="F17" s="93"/>
      <c r="G17" s="94"/>
      <c r="H17" s="94"/>
      <c r="I17" s="96"/>
      <c r="J17" s="94"/>
      <c r="K17" s="97"/>
    </row>
    <row r="18" spans="2:11" s="31" customFormat="1" x14ac:dyDescent="0.25">
      <c r="B18" s="110" t="s">
        <v>14</v>
      </c>
      <c r="C18" s="93"/>
      <c r="D18" s="94"/>
      <c r="E18" s="94"/>
      <c r="F18" s="93"/>
      <c r="G18" s="94"/>
      <c r="H18" s="94"/>
      <c r="I18" s="96"/>
      <c r="J18" s="94"/>
      <c r="K18" s="97"/>
    </row>
    <row r="19" spans="2:11" s="31" customFormat="1" x14ac:dyDescent="0.25">
      <c r="B19" s="72" t="s">
        <v>3</v>
      </c>
      <c r="C19" s="9" t="s">
        <v>325</v>
      </c>
      <c r="D19" s="111" t="s">
        <v>272</v>
      </c>
      <c r="E19" s="6" t="s">
        <v>326</v>
      </c>
      <c r="F19" s="9"/>
      <c r="G19" s="111"/>
      <c r="H19" s="6"/>
      <c r="I19" s="9" t="s">
        <v>325</v>
      </c>
      <c r="J19" s="111" t="s">
        <v>272</v>
      </c>
      <c r="K19" s="7" t="s">
        <v>326</v>
      </c>
    </row>
    <row r="20" spans="2:11" s="31" customFormat="1" x14ac:dyDescent="0.25">
      <c r="B20" s="39"/>
      <c r="C20" s="32"/>
      <c r="D20" s="32"/>
      <c r="E20" s="32"/>
      <c r="F20" s="32"/>
      <c r="G20" s="32"/>
      <c r="H20" s="32"/>
      <c r="I20" s="32"/>
      <c r="J20" s="32"/>
      <c r="K20" s="33"/>
    </row>
    <row r="21" spans="2:11" s="31" customFormat="1" x14ac:dyDescent="0.25">
      <c r="B21" s="77" t="s">
        <v>15</v>
      </c>
      <c r="C21" s="108" t="s">
        <v>278</v>
      </c>
      <c r="D21" s="78" t="s">
        <v>5</v>
      </c>
      <c r="E21" s="78" t="s">
        <v>5</v>
      </c>
      <c r="F21" s="108" t="s">
        <v>278</v>
      </c>
      <c r="G21" s="78" t="s">
        <v>5</v>
      </c>
      <c r="H21" s="78" t="s">
        <v>5</v>
      </c>
      <c r="I21" s="104" t="s">
        <v>278</v>
      </c>
      <c r="J21" s="78" t="s">
        <v>5</v>
      </c>
      <c r="K21" s="79" t="s">
        <v>5</v>
      </c>
    </row>
    <row r="22" spans="2:11" s="31" customFormat="1" x14ac:dyDescent="0.25">
      <c r="B22" s="71" t="s">
        <v>16</v>
      </c>
      <c r="C22" s="93" t="s">
        <v>327</v>
      </c>
      <c r="D22" s="96"/>
      <c r="E22" s="94" t="s">
        <v>328</v>
      </c>
      <c r="F22" s="93"/>
      <c r="G22" s="96"/>
      <c r="H22" s="94"/>
      <c r="I22" s="96" t="s">
        <v>327</v>
      </c>
      <c r="J22" s="96"/>
      <c r="K22" s="97" t="s">
        <v>328</v>
      </c>
    </row>
    <row r="23" spans="2:11" s="31" customFormat="1" x14ac:dyDescent="0.25">
      <c r="B23" s="71" t="s">
        <v>17</v>
      </c>
      <c r="C23" s="93"/>
      <c r="D23" s="96"/>
      <c r="E23" s="94"/>
      <c r="F23" s="93"/>
      <c r="G23" s="96"/>
      <c r="H23" s="94"/>
      <c r="I23" s="96"/>
      <c r="J23" s="96"/>
      <c r="K23" s="97"/>
    </row>
    <row r="24" spans="2:11" s="31" customFormat="1" x14ac:dyDescent="0.25">
      <c r="B24" s="71" t="s">
        <v>18</v>
      </c>
      <c r="C24" s="93"/>
      <c r="D24" s="96"/>
      <c r="E24" s="94"/>
      <c r="F24" s="93"/>
      <c r="G24" s="96"/>
      <c r="H24" s="94"/>
      <c r="I24" s="96"/>
      <c r="J24" s="96"/>
      <c r="K24" s="97"/>
    </row>
    <row r="25" spans="2:11" s="31" customFormat="1" x14ac:dyDescent="0.25">
      <c r="B25" s="71" t="s">
        <v>19</v>
      </c>
      <c r="C25" s="93" t="s">
        <v>329</v>
      </c>
      <c r="D25" s="96"/>
      <c r="E25" s="94" t="s">
        <v>330</v>
      </c>
      <c r="F25" s="93"/>
      <c r="G25" s="96"/>
      <c r="H25" s="94"/>
      <c r="I25" s="96" t="s">
        <v>329</v>
      </c>
      <c r="J25" s="96"/>
      <c r="K25" s="97" t="s">
        <v>330</v>
      </c>
    </row>
    <row r="26" spans="2:11" s="31" customFormat="1" x14ac:dyDescent="0.25">
      <c r="B26" s="71" t="s">
        <v>20</v>
      </c>
      <c r="C26" s="93" t="s">
        <v>331</v>
      </c>
      <c r="D26" s="96"/>
      <c r="E26" s="94" t="s">
        <v>332</v>
      </c>
      <c r="F26" s="93"/>
      <c r="G26" s="96"/>
      <c r="H26" s="94"/>
      <c r="I26" s="96" t="s">
        <v>331</v>
      </c>
      <c r="J26" s="96"/>
      <c r="K26" s="97" t="s">
        <v>332</v>
      </c>
    </row>
    <row r="27" spans="2:11" s="31" customFormat="1" x14ac:dyDescent="0.25">
      <c r="B27" s="71" t="s">
        <v>21</v>
      </c>
      <c r="C27" s="93"/>
      <c r="D27" s="96"/>
      <c r="E27" s="94"/>
      <c r="F27" s="93"/>
      <c r="G27" s="96"/>
      <c r="H27" s="94"/>
      <c r="I27" s="96"/>
      <c r="J27" s="96"/>
      <c r="K27" s="97"/>
    </row>
    <row r="28" spans="2:11" s="31" customFormat="1" x14ac:dyDescent="0.25">
      <c r="B28" s="72" t="s">
        <v>3</v>
      </c>
      <c r="C28" s="73" t="s">
        <v>333</v>
      </c>
      <c r="D28" s="92"/>
      <c r="E28" s="111" t="s">
        <v>334</v>
      </c>
      <c r="F28" s="73"/>
      <c r="G28" s="92"/>
      <c r="H28" s="111"/>
      <c r="I28" s="73" t="s">
        <v>333</v>
      </c>
      <c r="J28" s="92"/>
      <c r="K28" s="113" t="s">
        <v>334</v>
      </c>
    </row>
    <row r="29" spans="2:11" s="31" customFormat="1" x14ac:dyDescent="0.25">
      <c r="B29" s="40"/>
      <c r="C29" s="34"/>
      <c r="D29" s="34"/>
      <c r="E29" s="34"/>
      <c r="F29" s="34"/>
      <c r="G29" s="34"/>
      <c r="H29" s="34"/>
      <c r="I29" s="34"/>
      <c r="J29" s="34"/>
      <c r="K29" s="35"/>
    </row>
    <row r="30" spans="2:11" s="31" customFormat="1" x14ac:dyDescent="0.25">
      <c r="B30" s="72" t="s">
        <v>6</v>
      </c>
      <c r="C30" s="73" t="s">
        <v>335</v>
      </c>
      <c r="D30" s="8"/>
      <c r="E30" s="111" t="s">
        <v>272</v>
      </c>
      <c r="F30" s="73"/>
      <c r="G30" s="8"/>
      <c r="H30" s="111"/>
      <c r="I30" s="73" t="s">
        <v>335</v>
      </c>
      <c r="J30" s="8"/>
      <c r="K30" s="113" t="s">
        <v>272</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&amp;R12</oddHeader>
  </headerFooter>
  <colBreaks count="1" manualBreakCount="1">
    <brk id="11" max="1048575" man="1"/>
  </col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0" zoomScaleNormal="120"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137</v>
      </c>
      <c r="C3" s="170"/>
      <c r="D3" s="170"/>
      <c r="E3" s="170"/>
      <c r="F3" s="170"/>
      <c r="G3" s="170"/>
      <c r="H3" s="171"/>
    </row>
    <row r="4" spans="2:8" x14ac:dyDescent="0.25">
      <c r="B4" s="138" t="s">
        <v>188</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9"/>
      <c r="E7" s="90"/>
      <c r="F7" s="99"/>
      <c r="G7" s="90"/>
      <c r="H7" s="20"/>
    </row>
    <row r="8" spans="2:8" x14ac:dyDescent="0.25">
      <c r="B8" s="71" t="s">
        <v>78</v>
      </c>
      <c r="C8" s="80"/>
      <c r="D8" s="99"/>
      <c r="E8" s="90"/>
      <c r="F8" s="99"/>
      <c r="G8" s="90"/>
      <c r="H8" s="20"/>
    </row>
    <row r="9" spans="2:8" x14ac:dyDescent="0.25">
      <c r="B9" s="71"/>
      <c r="C9" s="22"/>
      <c r="D9" s="22"/>
      <c r="E9" s="22"/>
      <c r="F9" s="22"/>
      <c r="G9" s="22"/>
      <c r="H9" s="20"/>
    </row>
    <row r="10" spans="2:8" x14ac:dyDescent="0.25">
      <c r="B10" s="72" t="s">
        <v>6</v>
      </c>
      <c r="C10" s="73"/>
      <c r="D10" s="74"/>
      <c r="E10" s="30"/>
      <c r="F10" s="74"/>
      <c r="G10" s="30"/>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&amp;R93</oddHeader>
  </headerFooter>
  <colBreaks count="1" manualBreakCount="1">
    <brk id="8" max="1048575" man="1"/>
  </col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ht="36.75" customHeight="1" x14ac:dyDescent="0.25">
      <c r="B3" s="169" t="s">
        <v>136</v>
      </c>
      <c r="C3" s="170"/>
      <c r="D3" s="170"/>
      <c r="E3" s="170"/>
      <c r="F3" s="170"/>
      <c r="G3" s="170"/>
      <c r="H3" s="171"/>
    </row>
    <row r="4" spans="2:8" x14ac:dyDescent="0.25">
      <c r="B4" s="138" t="s">
        <v>188</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&amp;R94</oddHeader>
  </headerFooter>
  <colBreaks count="1" manualBreakCount="1">
    <brk id="8" max="1048575" man="1"/>
  </col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H13" sqref="H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101</v>
      </c>
      <c r="C3" s="170"/>
      <c r="D3" s="170"/>
      <c r="E3" s="170"/>
      <c r="F3" s="170"/>
      <c r="G3" s="170"/>
      <c r="H3" s="171"/>
    </row>
    <row r="4" spans="2:8" x14ac:dyDescent="0.25">
      <c r="B4" s="138" t="s">
        <v>188</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&amp;R95</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92</vt:i4>
      </vt:variant>
      <vt:variant>
        <vt:lpstr>Intervalli denominati</vt:lpstr>
      </vt:variant>
      <vt:variant>
        <vt:i4>29</vt:i4>
      </vt:variant>
    </vt:vector>
  </HeadingPairs>
  <TitlesOfParts>
    <vt:vector size="121"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lpstr>D38</vt:lpstr>
      <vt:lpstr>D39</vt:lpstr>
      <vt:lpstr>D40</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lpstr>'D3'!Area_stampa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2018-06-20T10:36:42Z</cp:lastPrinted>
  <dcterms:created xsi:type="dcterms:W3CDTF">2015-07-28T09:23:17Z</dcterms:created>
  <dcterms:modified xsi:type="dcterms:W3CDTF">2018-06-20T10:37:06Z</dcterms:modified>
</cp:coreProperties>
</file>