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470" windowWidth="19230" windowHeight="451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6" r:id="rId20"/>
    <sheet name="A21" sheetId="257" r:id="rId21"/>
    <sheet name="A22" sheetId="259" r:id="rId22"/>
    <sheet name="A23" sheetId="260" r:id="rId23"/>
    <sheet name="B1" sheetId="170" r:id="rId24"/>
    <sheet name="B2" sheetId="171" r:id="rId25"/>
    <sheet name="B3" sheetId="172" r:id="rId26"/>
    <sheet name="B4" sheetId="175" r:id="rId27"/>
    <sheet name="B5" sheetId="179" r:id="rId28"/>
    <sheet name="B6" sheetId="182" r:id="rId29"/>
    <sheet name="B7" sheetId="180" r:id="rId30"/>
    <sheet name="B8" sheetId="173" r:id="rId31"/>
    <sheet name="B9" sheetId="177" r:id="rId32"/>
    <sheet name="B10" sheetId="181" r:id="rId33"/>
    <sheet name="B11" sheetId="174" r:id="rId34"/>
    <sheet name="B12" sheetId="176" r:id="rId35"/>
    <sheet name="B13" sheetId="178" r:id="rId36"/>
    <sheet name="B14" sheetId="183" r:id="rId37"/>
    <sheet name="C1" sheetId="185" r:id="rId38"/>
    <sheet name="C2" sheetId="186" r:id="rId39"/>
    <sheet name="C3" sheetId="187" r:id="rId40"/>
    <sheet name="C4" sheetId="188" r:id="rId41"/>
    <sheet name="C5" sheetId="191" r:id="rId42"/>
    <sheet name="C6" sheetId="195" r:id="rId43"/>
    <sheet name="C7" sheetId="198" r:id="rId44"/>
    <sheet name="C8" sheetId="196" r:id="rId45"/>
    <sheet name="C9" sheetId="189" r:id="rId46"/>
    <sheet name="C10" sheetId="193" r:id="rId47"/>
    <sheet name="C11" sheetId="197" r:id="rId48"/>
    <sheet name="C12" sheetId="190" r:id="rId49"/>
    <sheet name="C13" sheetId="192" r:id="rId50"/>
    <sheet name="C14" sheetId="194" r:id="rId51"/>
    <sheet name="C15" sheetId="199" r:id="rId52"/>
    <sheet name="D1" sheetId="578" r:id="rId53"/>
    <sheet name="D2" sheetId="579" r:id="rId54"/>
    <sheet name="D3" sheetId="580" r:id="rId55"/>
    <sheet name="D4" sheetId="581" r:id="rId56"/>
    <sheet name="D5" sheetId="582" r:id="rId57"/>
    <sheet name="D6" sheetId="583" r:id="rId58"/>
    <sheet name="D7" sheetId="584" r:id="rId59"/>
    <sheet name="D8" sheetId="585" r:id="rId60"/>
    <sheet name="D9" sheetId="586" r:id="rId61"/>
    <sheet name="D10" sheetId="587" r:id="rId62"/>
    <sheet name="D11" sheetId="588" r:id="rId63"/>
    <sheet name="D12" sheetId="589" r:id="rId64"/>
    <sheet name="D13" sheetId="590" r:id="rId65"/>
    <sheet name="D14" sheetId="591" r:id="rId66"/>
    <sheet name="D15" sheetId="592" r:id="rId67"/>
    <sheet name="D16" sheetId="593" r:id="rId68"/>
    <sheet name="D17" sheetId="594" r:id="rId69"/>
    <sheet name="D18" sheetId="595" r:id="rId70"/>
    <sheet name="D19" sheetId="596" r:id="rId71"/>
    <sheet name="D20" sheetId="597" r:id="rId72"/>
    <sheet name="D21" sheetId="598" r:id="rId73"/>
    <sheet name="D22" sheetId="599" r:id="rId74"/>
    <sheet name="D23" sheetId="600" r:id="rId75"/>
    <sheet name="D24" sheetId="601" r:id="rId76"/>
    <sheet name="D25" sheetId="602" r:id="rId77"/>
    <sheet name="D26" sheetId="603" r:id="rId78"/>
    <sheet name="D27" sheetId="604" r:id="rId79"/>
    <sheet name="D28" sheetId="605" r:id="rId80"/>
    <sheet name="D29" sheetId="606" r:id="rId81"/>
    <sheet name="D30" sheetId="607" r:id="rId82"/>
    <sheet name="D31" sheetId="608" r:id="rId83"/>
    <sheet name="D32" sheetId="609" r:id="rId84"/>
    <sheet name="D33" sheetId="610" r:id="rId85"/>
    <sheet name="D34" sheetId="611" r:id="rId86"/>
    <sheet name="D35" sheetId="612" r:id="rId87"/>
    <sheet name="D36" sheetId="613" r:id="rId88"/>
    <sheet name="D37" sheetId="614" r:id="rId89"/>
    <sheet name="D38" sheetId="615" r:id="rId90"/>
    <sheet name="D39" sheetId="616" r:id="rId91"/>
    <sheet name="D40" sheetId="617" r:id="rId92"/>
  </sheets>
  <definedNames>
    <definedName name="_xlnm.Print_Area" localSheetId="9">'A10'!$A$1:$K$31</definedName>
    <definedName name="_xlnm.Print_Area" localSheetId="10">'A11'!$A$1:$K$31</definedName>
    <definedName name="_xlnm.Print_Area" localSheetId="11">'A12'!$A$1:$K$31</definedName>
    <definedName name="_xlnm.Print_Area" localSheetId="12">'A13'!$A$1:$K$31</definedName>
    <definedName name="_xlnm.Print_Area" localSheetId="13">'A14'!$A$1:$K$31</definedName>
    <definedName name="_xlnm.Print_Area" localSheetId="14">'A15'!$A$1:$K$31</definedName>
    <definedName name="_xlnm.Print_Area" localSheetId="18">'A19'!$A$1:$K$31</definedName>
    <definedName name="_xlnm.Print_Area" localSheetId="19">'A20'!$A$1:$K$31</definedName>
    <definedName name="_xlnm.Print_Area" localSheetId="20">'A21'!$A$1:$K$31</definedName>
    <definedName name="_xlnm.Print_Area" localSheetId="21">'A22'!$A$1:$K$31</definedName>
    <definedName name="_xlnm.Print_Area" localSheetId="22">'A23'!$A$1:$K$31</definedName>
    <definedName name="_xlnm.Print_Area" localSheetId="4">'A5'!$A$1:$K$31</definedName>
    <definedName name="_xlnm.Print_Area" localSheetId="5">'A6'!$A$1:$K$31</definedName>
    <definedName name="_xlnm.Print_Area" localSheetId="6">'A7'!$A$1:$K$31</definedName>
    <definedName name="_xlnm.Print_Area" localSheetId="7">'A8'!$A$1:$K$31</definedName>
    <definedName name="_xlnm.Print_Area" localSheetId="8">'A9'!$A$1:$K$31</definedName>
    <definedName name="_xlnm.Print_Area" localSheetId="32">'B10'!$A$1:$K$31</definedName>
    <definedName name="_xlnm.Print_Area" localSheetId="33">'B11'!$A$1:$K$31</definedName>
    <definedName name="_xlnm.Print_Area" localSheetId="34">'B12'!$A$1:$K$31</definedName>
    <definedName name="_xlnm.Print_Area" localSheetId="35">'B13'!$A$1:$K$31</definedName>
    <definedName name="_xlnm.Print_Area" localSheetId="36">'B14'!$A$1:$K$31</definedName>
    <definedName name="_xlnm.Print_Area" localSheetId="25">'B3'!$A$1:$K$31</definedName>
    <definedName name="_xlnm.Print_Area" localSheetId="26">'B4'!$A$1:$K$31</definedName>
    <definedName name="_xlnm.Print_Area" localSheetId="27">'B5'!$A$1:$K$31</definedName>
    <definedName name="_xlnm.Print_Area" localSheetId="28">'B6'!$A$1:$K$31</definedName>
    <definedName name="_xlnm.Print_Area" localSheetId="29">'B7'!$A$1:$K$31</definedName>
    <definedName name="_xlnm.Print_Area" localSheetId="30">'B8'!$A$1:$K$31</definedName>
    <definedName name="_xlnm.Print_Area" localSheetId="31">'B9'!$A$1:$K$31</definedName>
    <definedName name="_xlnm.Print_Area" localSheetId="54">'D3'!$A$1:$J$11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8" i="613" l="1"/>
  <c r="F8" i="613"/>
  <c r="G8" i="613"/>
  <c r="E10" i="610"/>
  <c r="F7" i="610" s="1"/>
  <c r="F10" i="610" s="1"/>
  <c r="G7" i="610"/>
  <c r="F8" i="606"/>
  <c r="E8" i="606"/>
  <c r="C10" i="605"/>
  <c r="C10" i="596"/>
  <c r="G10" i="610" l="1"/>
  <c r="H7" i="610" s="1"/>
  <c r="H10" i="610" s="1"/>
  <c r="D8" i="591" l="1"/>
  <c r="D8" i="589"/>
  <c r="J8" i="583"/>
  <c r="D8" i="583"/>
  <c r="J8" i="581"/>
  <c r="F7" i="579"/>
  <c r="F8" i="579"/>
  <c r="C10" i="602" l="1"/>
  <c r="C10" i="591"/>
  <c r="C10" i="590"/>
  <c r="D8" i="590" s="1"/>
  <c r="D7" i="590" l="1"/>
  <c r="D10" i="590" s="1"/>
  <c r="D7" i="591"/>
  <c r="D10" i="591" s="1"/>
  <c r="E8" i="597"/>
  <c r="E7" i="592"/>
  <c r="E8" i="596" l="1"/>
  <c r="E7" i="596"/>
  <c r="D10" i="596"/>
  <c r="E10" i="596" l="1"/>
  <c r="F8" i="596" s="1"/>
  <c r="E7" i="593"/>
  <c r="F7" i="596" l="1"/>
  <c r="F10" i="596" s="1"/>
  <c r="E10" i="613"/>
  <c r="G7" i="613"/>
  <c r="E8" i="600"/>
  <c r="D10" i="600"/>
  <c r="D10" i="597"/>
  <c r="E7" i="597"/>
  <c r="E10" i="597" s="1"/>
  <c r="F8" i="597" s="1"/>
  <c r="F7" i="613" l="1"/>
  <c r="F10" i="613" s="1"/>
  <c r="G10" i="613"/>
  <c r="H7" i="613" s="1"/>
  <c r="F7" i="597"/>
  <c r="F10" i="597" s="1"/>
  <c r="H10" i="613" l="1"/>
  <c r="D10" i="606" l="1"/>
  <c r="E7" i="606"/>
  <c r="D10" i="605"/>
  <c r="E8" i="605"/>
  <c r="E7" i="605"/>
  <c r="D10" i="602"/>
  <c r="E7" i="602"/>
  <c r="E10" i="602" s="1"/>
  <c r="E7" i="600"/>
  <c r="E10" i="600" s="1"/>
  <c r="F8" i="600" s="1"/>
  <c r="D10" i="593"/>
  <c r="E8" i="593"/>
  <c r="E10" i="593" s="1"/>
  <c r="F8" i="593" s="1"/>
  <c r="D10" i="592"/>
  <c r="C10" i="592"/>
  <c r="E8" i="592"/>
  <c r="G10" i="589"/>
  <c r="C10" i="589"/>
  <c r="G10" i="588"/>
  <c r="H8" i="588" s="1"/>
  <c r="C10" i="588"/>
  <c r="D7" i="588" s="1"/>
  <c r="G10" i="587"/>
  <c r="E10" i="587"/>
  <c r="F7" i="587" s="1"/>
  <c r="C10" i="587"/>
  <c r="D7" i="587" s="1"/>
  <c r="I7" i="587"/>
  <c r="G10" i="586"/>
  <c r="H7" i="586" s="1"/>
  <c r="E10" i="586"/>
  <c r="F8" i="586" s="1"/>
  <c r="C10" i="586"/>
  <c r="D8" i="586" s="1"/>
  <c r="I8" i="586"/>
  <c r="I7" i="586"/>
  <c r="G10" i="585"/>
  <c r="H7" i="585" s="1"/>
  <c r="E10" i="585"/>
  <c r="G10" i="584"/>
  <c r="H7" i="584" s="1"/>
  <c r="E10" i="584"/>
  <c r="F8" i="584" s="1"/>
  <c r="I10" i="583"/>
  <c r="G10" i="583"/>
  <c r="C10" i="583"/>
  <c r="D7" i="583" s="1"/>
  <c r="I10" i="582"/>
  <c r="J8" i="582" s="1"/>
  <c r="G10" i="582"/>
  <c r="C10" i="582"/>
  <c r="D7" i="582" s="1"/>
  <c r="I10" i="581"/>
  <c r="I10" i="580"/>
  <c r="J8" i="580" s="1"/>
  <c r="E10" i="579"/>
  <c r="D10" i="579"/>
  <c r="C10" i="579"/>
  <c r="E10" i="578"/>
  <c r="D10" i="578"/>
  <c r="C10" i="578"/>
  <c r="F8" i="578"/>
  <c r="F7" i="578"/>
  <c r="D7" i="589" l="1"/>
  <c r="D10" i="589" s="1"/>
  <c r="D7" i="586"/>
  <c r="D10" i="586" s="1"/>
  <c r="H8" i="586"/>
  <c r="H10" i="586" s="1"/>
  <c r="F7" i="602"/>
  <c r="H7" i="583"/>
  <c r="H7" i="582"/>
  <c r="H8" i="582"/>
  <c r="E10" i="592"/>
  <c r="F8" i="592" s="1"/>
  <c r="H7" i="587"/>
  <c r="H10" i="587" s="1"/>
  <c r="H7" i="588"/>
  <c r="H10" i="588" s="1"/>
  <c r="D8" i="588"/>
  <c r="D10" i="588" s="1"/>
  <c r="J7" i="582"/>
  <c r="J10" i="582" s="1"/>
  <c r="D8" i="582"/>
  <c r="D10" i="582" s="1"/>
  <c r="E10" i="606"/>
  <c r="F7" i="606" s="1"/>
  <c r="E10" i="605"/>
  <c r="F7" i="605" s="1"/>
  <c r="F7" i="600"/>
  <c r="F10" i="600" s="1"/>
  <c r="H7" i="589"/>
  <c r="H10" i="589" s="1"/>
  <c r="F10" i="587"/>
  <c r="I10" i="587"/>
  <c r="D10" i="587"/>
  <c r="H8" i="585"/>
  <c r="H10" i="585" s="1"/>
  <c r="J7" i="583"/>
  <c r="J10" i="583" s="1"/>
  <c r="D10" i="583"/>
  <c r="J7" i="581"/>
  <c r="J10" i="581" s="1"/>
  <c r="I10" i="586"/>
  <c r="J7" i="586" s="1"/>
  <c r="F7" i="584"/>
  <c r="F10" i="584" s="1"/>
  <c r="H8" i="584"/>
  <c r="H10" i="584" s="1"/>
  <c r="F10" i="578"/>
  <c r="G7" i="578" s="1"/>
  <c r="J7" i="580"/>
  <c r="J10" i="580" s="1"/>
  <c r="F7" i="585"/>
  <c r="F10" i="585" s="1"/>
  <c r="F7" i="586"/>
  <c r="F10" i="586" s="1"/>
  <c r="F7" i="593"/>
  <c r="F10" i="593" s="1"/>
  <c r="F10" i="579"/>
  <c r="G8" i="579" s="1"/>
  <c r="H10" i="582" l="1"/>
  <c r="F10" i="602"/>
  <c r="F7" i="592"/>
  <c r="F10" i="592" s="1"/>
  <c r="H10" i="583"/>
  <c r="F8" i="605"/>
  <c r="F10" i="605" s="1"/>
  <c r="G8" i="578"/>
  <c r="G10" i="578" s="1"/>
  <c r="F10" i="606"/>
  <c r="J7" i="587"/>
  <c r="J10" i="587" s="1"/>
  <c r="G7" i="579"/>
  <c r="G10" i="579" s="1"/>
  <c r="J8" i="586"/>
  <c r="J10" i="586" s="1"/>
</calcChain>
</file>

<file path=xl/sharedStrings.xml><?xml version="1.0" encoding="utf-8"?>
<sst xmlns="http://schemas.openxmlformats.org/spreadsheetml/2006/main" count="3198" uniqueCount="196">
  <si>
    <t>GR1</t>
  </si>
  <si>
    <t>GR2</t>
  </si>
  <si>
    <t>GR3</t>
  </si>
  <si>
    <t>Totale</t>
  </si>
  <si>
    <t>V.A</t>
  </si>
  <si>
    <t>%</t>
  </si>
  <si>
    <t>TOTALE</t>
  </si>
  <si>
    <t>Radio Uno</t>
  </si>
  <si>
    <t>Radio Due</t>
  </si>
  <si>
    <t>Radio Tre</t>
  </si>
  <si>
    <t>Soggetti politici</t>
  </si>
  <si>
    <t>Partito Democratico</t>
  </si>
  <si>
    <t>Fratelli d'Italia</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</si>
  <si>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</si>
  <si>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</si>
  <si>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</si>
  <si>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</si>
  <si>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</si>
  <si>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</si>
  <si>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</si>
  <si>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</si>
  <si>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</si>
  <si>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</si>
  <si>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</si>
  <si>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</si>
  <si>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</si>
  <si>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</si>
  <si>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</si>
  <si>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</si>
  <si>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</si>
  <si>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</si>
  <si>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</si>
  <si>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</si>
  <si>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</si>
  <si>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</si>
  <si>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</si>
  <si>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</si>
  <si>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</si>
  <si>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</si>
  <si>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</si>
  <si>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</si>
  <si>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</si>
  <si>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</si>
  <si>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</si>
  <si>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</si>
  <si>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</si>
  <si>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</si>
  <si>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</si>
  <si>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</si>
  <si>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</si>
  <si>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</si>
  <si>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</si>
  <si>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</si>
  <si>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</si>
  <si>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</si>
  <si>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</si>
  <si>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</si>
  <si>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</si>
  <si>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</si>
  <si>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</si>
  <si>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</si>
  <si>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</si>
  <si>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</si>
  <si>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</si>
  <si>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</si>
  <si>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</si>
  <si>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</si>
  <si>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</si>
  <si>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</si>
  <si>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</si>
  <si>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</si>
  <si>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</si>
  <si>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</si>
  <si>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</si>
  <si>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</si>
  <si>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</si>
  <si>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</si>
  <si>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</si>
  <si>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</si>
  <si>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</si>
  <si>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</si>
  <si>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</si>
  <si>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</si>
  <si>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</si>
  <si>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</si>
  <si>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</si>
  <si>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</si>
  <si>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</si>
  <si>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</si>
  <si>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</si>
  <si>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</si>
  <si>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</si>
  <si>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</si>
  <si>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</si>
  <si>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</si>
  <si>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</si>
  <si>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</si>
  <si>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</si>
  <si>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</si>
  <si>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</si>
  <si>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</si>
  <si>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</si>
  <si>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</si>
  <si>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</si>
  <si>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</si>
  <si>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</si>
  <si>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</si>
  <si>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</si>
  <si>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</si>
  <si>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</si>
  <si>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</si>
  <si>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</si>
  <si>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</si>
  <si>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</si>
  <si>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</si>
  <si>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</si>
  <si>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</si>
  <si>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</si>
  <si>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</si>
  <si>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</si>
  <si>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</si>
  <si>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</si>
  <si>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</si>
  <si>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</si>
  <si>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</si>
  <si>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</si>
  <si>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</si>
  <si>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</si>
  <si>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</si>
  <si>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</si>
  <si>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</si>
  <si>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</si>
  <si>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</si>
  <si>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</si>
  <si>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</si>
  <si>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</si>
  <si>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</si>
  <si>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</si>
  <si>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</si>
  <si>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</si>
  <si>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</si>
  <si>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</si>
  <si>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</si>
  <si>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</si>
  <si>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</si>
  <si>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</si>
  <si>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</si>
  <si>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</si>
  <si>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</si>
  <si>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</si>
  <si>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</si>
  <si>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</si>
  <si>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</si>
  <si>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</si>
  <si>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</si>
  <si>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</si>
  <si>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</si>
  <si>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</si>
  <si>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</si>
  <si>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</si>
  <si>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</si>
  <si>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</si>
  <si>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</si>
  <si>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</si>
  <si>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</si>
  <si>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</si>
  <si>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</si>
  <si>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</si>
  <si>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 xml:space="preserve">Tempo di Parola: indica il tempo in cui il soggetto politico/istituzionale parla direttamente in voce
Rete Radio Italia: 
Testata Radio Italia Notizie: </t>
  </si>
  <si>
    <t>Testata Videonews</t>
  </si>
  <si>
    <t>Tab. B6 - Tempo di parola dei soggetti politici ed istituzionali nei programmi extra-gr di rete e di testata. Rete Radio 105 network - Testata Videonews</t>
  </si>
  <si>
    <t>Lega</t>
  </si>
  <si>
    <t>Forza Italia</t>
  </si>
  <si>
    <t>Noi con l'Italia</t>
  </si>
  <si>
    <t>+Europa - Centro Democratico</t>
  </si>
  <si>
    <t>Civica popolare-AP-Psi-Area Civica</t>
  </si>
  <si>
    <t>Liberi e Uguali</t>
  </si>
  <si>
    <t>Per le autonomie - Minoranze Linguistiche</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</si>
  <si>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</si>
  <si>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</si>
  <si>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A23 - Tempo di notizia, parola e antenna dei soggetti politici ed istituzionali nei Radiogiornali di Radio Italia - edizioni principali</t>
  </si>
  <si>
    <t>Tab. A22 - Tempo di notizia, parola e antenna dei soggetti politici ed istituzionali nei Radiogiornali di Radio Dimensione Suono - edizioni principali</t>
  </si>
  <si>
    <t>Periodo dal 01.04.2018 al 30.04.2018</t>
  </si>
  <si>
    <r>
      <t xml:space="preserve">Tempo di Parola: indica il tempo in cui il soggetto politico/istituzionale parla direttamente in voce
</t>
    </r>
    <r>
      <rPr>
        <sz val="11"/>
        <rFont val="Calibri"/>
        <family val="2"/>
      </rPr>
      <t>Radio Uno:
Radio Due: Caterpillar, Decanter, I provinciali, Miracolo italiano
Radio Tre: Radio3 mondo, Tutta la città ne parla</t>
    </r>
  </si>
  <si>
    <r>
      <t xml:space="preserve">Tempo di Parola: indica il tempo in cui il soggetto politico/istituzionale parla direttamente in voce
</t>
    </r>
    <r>
      <rPr>
        <sz val="11"/>
        <rFont val="Calibri"/>
        <family val="2"/>
      </rPr>
      <t xml:space="preserve">Radio Uno: 6 su Radio1, Caffè Europa, Culto evangelico, Est-ovest, Fuorigioco, Gioco a Premier, GR 1 economia, Italia sotto inchiesta, La radio ne parla, Prima Radio1, Radio anch'io, Speciale GR 1, Top car, Tra poco in edicola, Tre di cuori, Un giorno da pecora, Voci dal mondo, Zapping Radio1 
Radio Due: 
Radio Tre: </t>
    </r>
  </si>
  <si>
    <t>Tempo di Parola: indica il tempo in cui il soggetto politico/istituzionale parla direttamente in voce
Rete Radio 24: 
Testata Radio 24: 24 Mattino, 24 Mattino con Oscar Giannino, Effetto giorno, Effetto notte, Europa Europa, I funamboli, La versione di Oscar, La zanzara, Si può fare</t>
  </si>
  <si>
    <t xml:space="preserve">Tempo di Parola: indica il tempo in cui il soggetto politico/istituzionale parla direttamente in voce
Rete Radio 101: 
Testata Pagina 101: </t>
  </si>
  <si>
    <t>Tempo di Parola: indica il tempo in cui il soggetto politico/istituzionale parla direttamente in voce
Rete Radio 105 network: 105 friends, Tutto esaurito
Testata Videonews: 105 Matrix</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</si>
  <si>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</si>
  <si>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Radio Deejay: 
Testata Radio Deejay: </t>
  </si>
  <si>
    <t>Tempo di Parola: indica il tempo in cui il soggetto politico/istituzionale parla direttamente in voce
Rete Radio Capital: 
Testata Radio Capital: Capital start up, Circo Massimo, Tg zero</t>
  </si>
  <si>
    <t>Tempo di Parola: indica il tempo in cui il soggetto politico/istituzionale parla direttamente in voce
Rete RTL 102.5: W l'Italia
Testata RTL 102.5: Non stop news</t>
  </si>
  <si>
    <t>Tab. D11 - Tempo di parola dei soggetti politici ed istituzionali (escluso Governo) secondo la variabile sesso nei Radiogiornali di Radio 24, Radio Kiss Kiss, Radio RTL 102.5 - edizioni principali</t>
  </si>
  <si>
    <t>Tab. D12 - Tempo di parola dei membri del Governo e del Presidente del Consiglio secondo la variabile sesso nei Radiogiornali di Radio 24, Radio Kiss Kiss, Radio RTL 102.5 - edizioni principali</t>
  </si>
  <si>
    <t>Tab. D13 - Tempo di parola dei soggetti politici ed istituzionali (escluso Governo) secondo la variabile sesso nei Radiogiornali di Radio Dimensione Suono, Radio Italia - edizioni principali</t>
  </si>
  <si>
    <t>Tab. D14 - Tempo di parola dei membri del Governo e del Presidente del Consiglio secondo la variabile sesso nei Radiogiornali di Radio Dimensione Suono, Radio Italia - edizioni principali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</si>
</sst>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86">
    <xf numFmtId="0" fontId="0" fillId="0" borderId="0" xfId="0"/>
    <xf numFmtId="0" fontId="21" fillId="0" borderId="0" xfId="97"/>
    <xf numFmtId="0" fontId="20" fillId="0" borderId="0" xfId="97" applyFont="1"/>
    <xf numFmtId="0" fontId="21" fillId="0" borderId="0" xfId="97" applyFont="1"/>
    <xf numFmtId="0" fontId="21" fillId="0" borderId="9" xfId="97" applyBorder="1" applyAlignment="1"/>
    <xf numFmtId="46" fontId="25" fillId="0" borderId="6" xfId="97" applyNumberFormat="1" applyFont="1" applyBorder="1" applyAlignment="1">
      <alignment horizontal="center"/>
    </xf>
    <xf numFmtId="10" fontId="25" fillId="0" borderId="7" xfId="99" applyNumberFormat="1" applyFont="1" applyBorder="1" applyAlignment="1">
      <alignment horizontal="center"/>
    </xf>
    <xf numFmtId="10" fontId="25" fillId="0" borderId="5" xfId="99" applyNumberFormat="1" applyFont="1" applyBorder="1" applyAlignment="1">
      <alignment horizontal="center"/>
    </xf>
    <xf numFmtId="46" fontId="25" fillId="0" borderId="4" xfId="97" applyNumberFormat="1" applyFont="1" applyBorder="1" applyAlignment="1">
      <alignment horizontal="center"/>
    </xf>
    <xf numFmtId="46" fontId="25" fillId="0" borderId="6" xfId="97" applyNumberFormat="1" applyFont="1" applyFill="1" applyBorder="1" applyAlignment="1">
      <alignment horizontal="center"/>
    </xf>
    <xf numFmtId="20" fontId="20" fillId="0" borderId="5" xfId="97" applyNumberFormat="1" applyFont="1" applyBorder="1" applyAlignment="1">
      <alignment horizontal="center"/>
    </xf>
    <xf numFmtId="0" fontId="21" fillId="0" borderId="0" xfId="97" applyAlignment="1">
      <alignment horizontal="center"/>
    </xf>
    <xf numFmtId="46" fontId="24" fillId="0" borderId="5" xfId="99" applyNumberFormat="1" applyFont="1" applyBorder="1" applyAlignment="1">
      <alignment horizontal="center"/>
    </xf>
    <xf numFmtId="46" fontId="25" fillId="0" borderId="5" xfId="99" applyNumberFormat="1" applyFont="1" applyBorder="1" applyAlignment="1">
      <alignment horizontal="center"/>
    </xf>
    <xf numFmtId="0" fontId="21" fillId="0" borderId="9"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8" xfId="99" applyNumberFormat="1" applyFont="1" applyBorder="1" applyAlignment="1">
      <alignment horizontal="center"/>
    </xf>
    <xf numFmtId="46" fontId="24" fillId="0" borderId="4" xfId="97" applyNumberFormat="1" applyFont="1" applyBorder="1" applyAlignment="1">
      <alignment horizontal="center"/>
    </xf>
    <xf numFmtId="0" fontId="21" fillId="0" borderId="0" xfId="97" applyAlignment="1">
      <alignment horizontal="right"/>
    </xf>
    <xf numFmtId="10" fontId="24" fillId="0" borderId="5" xfId="99" applyNumberFormat="1" applyFont="1" applyFill="1" applyBorder="1" applyAlignment="1">
      <alignment horizontal="center"/>
    </xf>
    <xf numFmtId="46" fontId="24" fillId="0" borderId="4" xfId="97" applyNumberFormat="1" applyFont="1" applyFill="1" applyBorder="1" applyAlignment="1">
      <alignment horizontal="center"/>
    </xf>
    <xf numFmtId="10" fontId="24" fillId="0" borderId="4" xfId="99" applyNumberFormat="1" applyFont="1" applyFill="1" applyBorder="1" applyAlignment="1">
      <alignment horizontal="center"/>
    </xf>
    <xf numFmtId="10" fontId="24" fillId="0" borderId="4" xfId="99" applyNumberFormat="1" applyFont="1" applyFill="1" applyBorder="1" applyAlignment="1">
      <alignment horizontal="right"/>
    </xf>
    <xf numFmtId="10" fontId="24" fillId="0" borderId="5"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7" xfId="97" applyNumberFormat="1" applyFont="1" applyFill="1" applyBorder="1" applyAlignment="1">
      <alignment horizontal="center"/>
    </xf>
    <xf numFmtId="0" fontId="21" fillId="0" borderId="0" xfId="97" applyFill="1"/>
    <xf numFmtId="0" fontId="21" fillId="0" borderId="4" xfId="97" applyFill="1" applyBorder="1" applyAlignment="1"/>
    <xf numFmtId="0" fontId="21" fillId="0" borderId="5" xfId="97" applyFill="1" applyBorder="1" applyAlignment="1"/>
    <xf numFmtId="0" fontId="24" fillId="0" borderId="4" xfId="97" applyFont="1" applyFill="1" applyBorder="1" applyAlignment="1"/>
    <xf numFmtId="0" fontId="24" fillId="0" borderId="5"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0" fontId="21" fillId="0" borderId="9" xfId="97" applyFill="1" applyBorder="1" applyAlignment="1"/>
    <xf numFmtId="0" fontId="24" fillId="0" borderId="9" xfId="97" applyFont="1" applyFill="1" applyBorder="1" applyAlignment="1"/>
    <xf numFmtId="0" fontId="24" fillId="0" borderId="10" xfId="97" applyFont="1" applyFill="1" applyBorder="1" applyAlignment="1">
      <alignment horizontal="left"/>
    </xf>
    <xf numFmtId="0" fontId="24" fillId="0" borderId="9" xfId="97" applyFont="1" applyBorder="1" applyAlignment="1"/>
    <xf numFmtId="0" fontId="32" fillId="0" borderId="0" xfId="97" applyFont="1"/>
    <xf numFmtId="0" fontId="21" fillId="0" borderId="0" xfId="97" applyBorder="1"/>
    <xf numFmtId="0" fontId="24" fillId="0" borderId="16" xfId="97" applyFont="1" applyFill="1" applyBorder="1" applyAlignment="1">
      <alignment horizontal="left"/>
    </xf>
    <xf numFmtId="0" fontId="25" fillId="0" borderId="16" xfId="97" applyFont="1" applyFill="1" applyBorder="1" applyAlignment="1">
      <alignment horizontal="left"/>
    </xf>
    <xf numFmtId="46" fontId="25" fillId="0" borderId="17" xfId="97" applyNumberFormat="1" applyFont="1" applyFill="1" applyBorder="1" applyAlignment="1">
      <alignment horizontal="center"/>
    </xf>
    <xf numFmtId="10" fontId="25" fillId="0" borderId="17" xfId="99" applyNumberFormat="1" applyFont="1" applyFill="1" applyBorder="1" applyAlignment="1">
      <alignment horizontal="center"/>
    </xf>
    <xf numFmtId="10" fontId="25" fillId="0" borderId="15" xfId="99" applyNumberFormat="1" applyFont="1" applyFill="1" applyBorder="1" applyAlignment="1">
      <alignment horizontal="center"/>
    </xf>
    <xf numFmtId="0" fontId="26" fillId="0" borderId="16" xfId="97" applyFont="1" applyFill="1" applyBorder="1" applyAlignment="1">
      <alignment vertical="center"/>
    </xf>
    <xf numFmtId="0" fontId="26" fillId="0" borderId="16" xfId="97" applyFont="1" applyFill="1" applyBorder="1"/>
    <xf numFmtId="0" fontId="20" fillId="0" borderId="17" xfId="97" applyFont="1" applyBorder="1" applyAlignment="1">
      <alignment horizontal="center"/>
    </xf>
    <xf numFmtId="0" fontId="20" fillId="0" borderId="15" xfId="97" applyFont="1" applyBorder="1" applyAlignment="1">
      <alignment horizontal="center"/>
    </xf>
    <xf numFmtId="46" fontId="21" fillId="0" borderId="17" xfId="100" applyNumberFormat="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17" xfId="97" applyFont="1" applyFill="1" applyBorder="1" applyAlignment="1">
      <alignment horizontal="center"/>
    </xf>
    <xf numFmtId="46" fontId="1" fillId="0" borderId="17" xfId="157" applyNumberFormat="1" applyBorder="1" applyAlignment="1">
      <alignment horizontal="center"/>
    </xf>
    <xf numFmtId="46" fontId="21" fillId="0" borderId="17" xfId="100" applyNumberFormat="1" applyFill="1" applyBorder="1" applyAlignment="1">
      <alignment horizontal="center"/>
    </xf>
    <xf numFmtId="10" fontId="1" fillId="0" borderId="17" xfId="99" applyNumberFormat="1" applyFont="1" applyBorder="1" applyAlignment="1">
      <alignment horizontal="center"/>
    </xf>
    <xf numFmtId="10" fontId="1" fillId="0" borderId="15" xfId="99" applyNumberFormat="1" applyFont="1" applyBorder="1" applyAlignment="1">
      <alignment horizontal="center"/>
    </xf>
    <xf numFmtId="46" fontId="21" fillId="0" borderId="18" xfId="100" applyNumberFormat="1" applyFill="1" applyBorder="1" applyAlignment="1">
      <alignment horizontal="center"/>
    </xf>
    <xf numFmtId="10" fontId="1" fillId="0" borderId="19" xfId="99" applyNumberFormat="1" applyFont="1" applyBorder="1" applyAlignment="1">
      <alignment horizontal="center"/>
    </xf>
    <xf numFmtId="0" fontId="24" fillId="0" borderId="20" xfId="97" applyFont="1" applyFill="1" applyBorder="1" applyAlignment="1">
      <alignment horizontal="left"/>
    </xf>
    <xf numFmtId="46" fontId="21" fillId="0" borderId="21" xfId="100" applyNumberFormat="1" applyFill="1" applyBorder="1" applyAlignment="1">
      <alignment horizontal="center"/>
    </xf>
    <xf numFmtId="10" fontId="1" fillId="0" borderId="21" xfId="99" applyNumberFormat="1" applyFont="1" applyBorder="1" applyAlignment="1">
      <alignment horizontal="center"/>
    </xf>
    <xf numFmtId="46" fontId="21" fillId="0" borderId="22" xfId="100" applyNumberFormat="1" applyFill="1" applyBorder="1" applyAlignment="1">
      <alignment horizontal="center"/>
    </xf>
    <xf numFmtId="10" fontId="1" fillId="0" borderId="23" xfId="99" applyNumberFormat="1" applyFont="1" applyBorder="1" applyAlignment="1">
      <alignment horizontal="center"/>
    </xf>
    <xf numFmtId="0" fontId="24" fillId="0" borderId="24" xfId="97" applyFont="1" applyFill="1" applyBorder="1" applyAlignment="1">
      <alignment horizontal="left"/>
    </xf>
    <xf numFmtId="0" fontId="25" fillId="0" borderId="24" xfId="97" applyFont="1" applyFill="1" applyBorder="1" applyAlignment="1">
      <alignment horizontal="left"/>
    </xf>
    <xf numFmtId="46" fontId="25" fillId="0" borderId="25" xfId="97" applyNumberFormat="1" applyFont="1" applyFill="1" applyBorder="1" applyAlignment="1">
      <alignment horizontal="center"/>
    </xf>
    <xf numFmtId="10" fontId="25" fillId="0" borderId="25" xfId="99" applyNumberFormat="1" applyFont="1" applyFill="1" applyBorder="1" applyAlignment="1">
      <alignment horizontal="center"/>
    </xf>
    <xf numFmtId="10" fontId="25" fillId="0" borderId="23" xfId="99" applyNumberFormat="1" applyFont="1" applyFill="1" applyBorder="1" applyAlignment="1">
      <alignment horizontal="center"/>
    </xf>
    <xf numFmtId="0" fontId="26" fillId="0" borderId="24" xfId="97" applyFont="1" applyFill="1" applyBorder="1" applyAlignment="1">
      <alignment vertical="center"/>
    </xf>
    <xf numFmtId="0" fontId="26" fillId="0" borderId="24" xfId="97" applyFont="1" applyFill="1" applyBorder="1"/>
    <xf numFmtId="0" fontId="20" fillId="0" borderId="25" xfId="97" applyFont="1" applyBorder="1" applyAlignment="1">
      <alignment horizontal="center"/>
    </xf>
    <xf numFmtId="0" fontId="20" fillId="0" borderId="23" xfId="97" applyFont="1" applyBorder="1" applyAlignment="1">
      <alignment horizontal="center"/>
    </xf>
    <xf numFmtId="46" fontId="1" fillId="0" borderId="25" xfId="157" applyNumberFormat="1" applyBorder="1" applyAlignment="1">
      <alignment horizontal="center"/>
    </xf>
    <xf numFmtId="10" fontId="1" fillId="0" borderId="25" xfId="99" applyNumberFormat="1" applyFont="1" applyBorder="1" applyAlignment="1">
      <alignment horizontal="center"/>
    </xf>
    <xf numFmtId="46" fontId="21" fillId="0" borderId="25" xfId="100" applyNumberFormat="1" applyBorder="1" applyAlignment="1">
      <alignment horizontal="center"/>
    </xf>
    <xf numFmtId="46" fontId="1" fillId="0" borderId="25" xfId="157" applyNumberFormat="1" applyBorder="1"/>
    <xf numFmtId="46" fontId="25" fillId="0" borderId="25" xfId="97" applyNumberFormat="1" applyFont="1" applyFill="1" applyBorder="1" applyAlignment="1">
      <alignment horizontal="right"/>
    </xf>
    <xf numFmtId="10" fontId="25" fillId="0" borderId="23" xfId="99" applyNumberFormat="1" applyFont="1" applyFill="1" applyBorder="1" applyAlignment="1">
      <alignment horizontal="right"/>
    </xf>
    <xf numFmtId="10" fontId="1" fillId="0" borderId="23" xfId="99" applyNumberFormat="1" applyFont="1" applyBorder="1"/>
    <xf numFmtId="0" fontId="20" fillId="0" borderId="25" xfId="97" applyFont="1" applyFill="1" applyBorder="1" applyAlignment="1">
      <alignment horizontal="center"/>
    </xf>
    <xf numFmtId="46" fontId="1" fillId="0" borderId="25" xfId="157" applyNumberFormat="1" applyFont="1" applyBorder="1" applyAlignment="1">
      <alignment horizontal="center"/>
    </xf>
    <xf numFmtId="46" fontId="28" fillId="0" borderId="25" xfId="157" applyNumberFormat="1" applyFont="1" applyBorder="1" applyAlignment="1">
      <alignment horizontal="center"/>
    </xf>
    <xf numFmtId="46" fontId="1" fillId="0" borderId="7" xfId="157" applyNumberFormat="1" applyBorder="1" applyAlignment="1">
      <alignment horizontal="center"/>
    </xf>
    <xf numFmtId="10" fontId="24" fillId="0" borderId="25" xfId="99" applyNumberFormat="1" applyFont="1" applyFill="1" applyBorder="1" applyAlignment="1">
      <alignment horizontal="center"/>
    </xf>
    <xf numFmtId="46" fontId="25" fillId="0" borderId="25" xfId="97" applyNumberFormat="1" applyFont="1" applyBorder="1" applyAlignment="1">
      <alignment horizontal="center"/>
    </xf>
    <xf numFmtId="46" fontId="11" fillId="0" borderId="25" xfId="145" applyNumberFormat="1" applyFill="1" applyBorder="1" applyAlignment="1">
      <alignment horizontal="center"/>
    </xf>
    <xf numFmtId="10" fontId="24" fillId="0" borderId="25" xfId="99" applyNumberFormat="1" applyFont="1" applyBorder="1" applyAlignment="1">
      <alignment horizontal="center"/>
    </xf>
    <xf numFmtId="46" fontId="11" fillId="2" borderId="25" xfId="145" applyNumberFormat="1" applyFill="1" applyBorder="1" applyAlignment="1">
      <alignment horizontal="center"/>
    </xf>
    <xf numFmtId="46" fontId="24" fillId="0" borderId="25" xfId="97" applyNumberFormat="1" applyFont="1" applyBorder="1" applyAlignment="1">
      <alignment horizontal="center"/>
    </xf>
    <xf numFmtId="10" fontId="24" fillId="0" borderId="23" xfId="99" applyNumberFormat="1" applyFont="1" applyBorder="1" applyAlignment="1">
      <alignment horizontal="center"/>
    </xf>
    <xf numFmtId="46" fontId="13" fillId="0" borderId="25" xfId="143" applyNumberFormat="1" applyFill="1" applyBorder="1" applyAlignment="1">
      <alignment horizontal="center"/>
    </xf>
    <xf numFmtId="10" fontId="24" fillId="0" borderId="7" xfId="99" applyNumberFormat="1"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5" xfId="97" applyFont="1" applyFill="1" applyBorder="1" applyAlignment="1">
      <alignment horizontal="center"/>
    </xf>
    <xf numFmtId="0" fontId="21" fillId="0" borderId="24" xfId="97" applyFill="1" applyBorder="1"/>
    <xf numFmtId="0" fontId="0" fillId="0" borderId="29" xfId="0" applyBorder="1"/>
    <xf numFmtId="10" fontId="25" fillId="0" borderId="25" xfId="99" applyNumberFormat="1" applyFont="1" applyBorder="1" applyAlignment="1">
      <alignment horizontal="center"/>
    </xf>
    <xf numFmtId="0" fontId="21" fillId="0" borderId="24" xfId="97" applyFill="1" applyBorder="1" applyAlignment="1"/>
    <xf numFmtId="10" fontId="25" fillId="0" borderId="23" xfId="99" applyNumberFormat="1" applyFont="1" applyBorder="1" applyAlignment="1">
      <alignment horizontal="center"/>
    </xf>
    <xf numFmtId="0" fontId="24" fillId="0" borderId="24" xfId="97" applyFont="1" applyFill="1" applyBorder="1" applyAlignment="1"/>
    <xf numFmtId="0" fontId="21" fillId="0" borderId="24" xfId="97" applyBorder="1" applyAlignment="1">
      <alignment horizontal="center"/>
    </xf>
    <xf numFmtId="0" fontId="25" fillId="0" borderId="24" xfId="97" applyFont="1" applyBorder="1" applyAlignment="1">
      <alignment horizontal="left"/>
    </xf>
    <xf numFmtId="0" fontId="24" fillId="0" borderId="24" xfId="97" applyFont="1" applyBorder="1" applyAlignment="1">
      <alignment horizontal="left"/>
    </xf>
    <xf numFmtId="46" fontId="25" fillId="0" borderId="23" xfId="97" applyNumberFormat="1" applyFont="1" applyBorder="1" applyAlignment="1">
      <alignment horizontal="center"/>
    </xf>
    <xf numFmtId="0" fontId="21" fillId="0" borderId="24" xfId="97" applyBorder="1"/>
    <xf numFmtId="0" fontId="21" fillId="0" borderId="24" xfId="97" applyBorder="1" applyAlignment="1"/>
    <xf numFmtId="0" fontId="24" fillId="0" borderId="29" xfId="97" applyFont="1" applyFill="1" applyBorder="1" applyAlignment="1">
      <alignment horizontal="left"/>
    </xf>
    <xf numFmtId="0" fontId="25" fillId="0" borderId="29" xfId="97" applyFont="1" applyFill="1" applyBorder="1" applyAlignment="1">
      <alignment horizontal="left"/>
    </xf>
    <xf numFmtId="0" fontId="24" fillId="0" borderId="29" xfId="97" applyFont="1" applyBorder="1" applyAlignment="1">
      <alignment horizontal="left"/>
    </xf>
    <xf numFmtId="0" fontId="25" fillId="0" borderId="29" xfId="97" applyFont="1" applyBorder="1" applyAlignment="1">
      <alignment horizontal="left"/>
    </xf>
    <xf numFmtId="0" fontId="24" fillId="0" borderId="24" xfId="97" applyFont="1" applyBorder="1" applyAlignment="1"/>
    <xf numFmtId="0" fontId="25" fillId="0" borderId="30" xfId="97" applyFont="1" applyBorder="1" applyAlignment="1">
      <alignment horizontal="left"/>
    </xf>
    <xf numFmtId="46" fontId="25" fillId="0" borderId="31" xfId="97" applyNumberFormat="1" applyFont="1" applyBorder="1"/>
    <xf numFmtId="46" fontId="24" fillId="0" borderId="31" xfId="97" applyNumberFormat="1" applyFont="1" applyBorder="1"/>
    <xf numFmtId="46" fontId="25" fillId="0" borderId="32" xfId="97" applyNumberFormat="1" applyFont="1" applyBorder="1"/>
    <xf numFmtId="0" fontId="20" fillId="0" borderId="6" xfId="97" applyFont="1" applyBorder="1" applyAlignment="1">
      <alignment horizontal="center"/>
    </xf>
    <xf numFmtId="0" fontId="20" fillId="0" borderId="25" xfId="97" applyFont="1" applyFill="1" applyBorder="1" applyAlignment="1">
      <alignment horizontal="center"/>
    </xf>
    <xf numFmtId="0" fontId="21" fillId="0" borderId="11" xfId="97" applyFont="1" applyFill="1" applyBorder="1" applyAlignment="1">
      <alignment horizontal="left" vertical="top" wrapText="1"/>
    </xf>
    <xf numFmtId="0" fontId="21" fillId="0" borderId="27" xfId="97" applyFont="1" applyFill="1" applyBorder="1" applyAlignment="1">
      <alignment horizontal="left" vertical="top" wrapText="1"/>
    </xf>
    <xf numFmtId="0" fontId="21" fillId="0" borderId="1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4" xfId="97"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1" fillId="0" borderId="11" xfId="97" applyFill="1" applyBorder="1" applyAlignment="1">
      <alignment horizontal="left" vertical="top" wrapText="1"/>
    </xf>
    <xf numFmtId="0" fontId="21" fillId="0" borderId="27" xfId="97" applyFill="1" applyBorder="1" applyAlignment="1">
      <alignment horizontal="left" vertical="top" wrapText="1"/>
    </xf>
    <xf numFmtId="0" fontId="21" fillId="0" borderId="13" xfId="97" applyFill="1" applyBorder="1" applyAlignment="1">
      <alignment horizontal="left" vertical="top" wrapText="1"/>
    </xf>
    <xf numFmtId="0" fontId="21" fillId="0" borderId="11" xfId="97" applyFont="1" applyBorder="1" applyAlignment="1">
      <alignment horizontal="left" vertical="top" wrapText="1"/>
    </xf>
    <xf numFmtId="0" fontId="21" fillId="0" borderId="27" xfId="97" applyFont="1" applyBorder="1" applyAlignment="1">
      <alignment horizontal="left" vertical="top" wrapText="1"/>
    </xf>
    <xf numFmtId="0" fontId="21" fillId="0" borderId="13"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1" fillId="0" borderId="11" xfId="97" applyFill="1" applyBorder="1" applyAlignment="1">
      <alignment horizontal="left" vertical="top"/>
    </xf>
    <xf numFmtId="0" fontId="21" fillId="0" borderId="27" xfId="97" applyFill="1" applyBorder="1" applyAlignment="1">
      <alignment horizontal="left" vertical="top"/>
    </xf>
    <xf numFmtId="0" fontId="21" fillId="0" borderId="13" xfId="97" applyFill="1" applyBorder="1" applyAlignment="1">
      <alignment horizontal="left" vertical="top"/>
    </xf>
    <xf numFmtId="0" fontId="21" fillId="0" borderId="27" xfId="97" applyBorder="1" applyAlignment="1">
      <alignment horizontal="left" vertical="top" wrapText="1"/>
    </xf>
    <xf numFmtId="0" fontId="21" fillId="0" borderId="13" xfId="97" applyBorder="1" applyAlignment="1">
      <alignment horizontal="left" vertical="top" wrapText="1"/>
    </xf>
    <xf numFmtId="0" fontId="20" fillId="0" borderId="24" xfId="97" applyFont="1" applyBorder="1" applyAlignment="1">
      <alignment horizontal="center"/>
    </xf>
    <xf numFmtId="0" fontId="26" fillId="0" borderId="6" xfId="97" applyFont="1" applyBorder="1" applyAlignment="1">
      <alignment horizontal="center"/>
    </xf>
    <xf numFmtId="0" fontId="26" fillId="0" borderId="4" xfId="97" applyFont="1" applyBorder="1" applyAlignment="1">
      <alignment horizontal="center"/>
    </xf>
    <xf numFmtId="0" fontId="26" fillId="0" borderId="7" xfId="97" applyFont="1" applyBorder="1" applyAlignment="1">
      <alignment horizontal="center"/>
    </xf>
    <xf numFmtId="0" fontId="30" fillId="0" borderId="11" xfId="97" applyFont="1" applyBorder="1" applyAlignment="1">
      <alignment horizontal="left" vertical="top" wrapText="1"/>
    </xf>
    <xf numFmtId="0" fontId="30" fillId="0" borderId="27" xfId="97" applyFont="1" applyBorder="1" applyAlignment="1">
      <alignment horizontal="left" vertical="top" wrapText="1"/>
    </xf>
    <xf numFmtId="0" fontId="30" fillId="0" borderId="13" xfId="97" applyFont="1" applyBorder="1" applyAlignment="1">
      <alignment horizontal="left" vertical="top" wrapText="1"/>
    </xf>
    <xf numFmtId="0" fontId="0" fillId="0" borderId="11"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14" xfId="97" applyFont="1" applyFill="1" applyBorder="1" applyAlignment="1">
      <alignment horizontal="center"/>
    </xf>
    <xf numFmtId="0" fontId="21" fillId="0" borderId="12" xfId="97" applyFont="1" applyFill="1" applyBorder="1" applyAlignment="1">
      <alignment horizontal="left" vertical="top" wrapText="1"/>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16" xfId="97" applyFont="1" applyFill="1" applyBorder="1" applyAlignment="1">
      <alignment horizontal="center"/>
    </xf>
    <xf numFmtId="0" fontId="20" fillId="0" borderId="17" xfId="97" applyFont="1" applyFill="1" applyBorder="1" applyAlignment="1">
      <alignment horizontal="center"/>
    </xf>
    <xf numFmtId="0" fontId="20" fillId="0" borderId="15" xfId="97" applyFont="1" applyFill="1" applyBorder="1" applyAlignment="1">
      <alignment horizontal="center"/>
    </xf>
    <xf numFmtId="0" fontId="21" fillId="0" borderId="26" xfId="97" applyFont="1" applyFill="1" applyBorder="1" applyAlignment="1">
      <alignment horizontal="left" vertical="top" wrapText="1"/>
    </xf>
    <xf numFmtId="0" fontId="21" fillId="0" borderId="28" xfId="97" applyFont="1" applyFill="1" applyBorder="1" applyAlignment="1">
      <alignment horizontal="left" vertical="top" wrapText="1"/>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25" xfId="97" applyFont="1" applyFill="1" applyBorder="1" applyAlignment="1">
      <alignment horizontal="center"/>
    </xf>
    <xf numFmtId="0" fontId="20" fillId="0" borderId="23"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abSelected="1" zoomScaleSheetLayoutView="100" workbookViewId="0"/>
  </sheetViews>
  <sheetFormatPr defaultColWidth="8.85546875" defaultRowHeight="15" x14ac:dyDescent="0.25"/>
  <cols>
    <col min="1" max="1" width="6.140625" style="31" customWidth="1"/>
    <col min="2" max="2" width="56.7109375" style="31" bestFit="1" customWidth="1"/>
    <col min="3" max="14" width="8.42578125" style="31" customWidth="1"/>
    <col min="15" max="16384" width="8.85546875" style="31"/>
  </cols>
  <sheetData>
    <row r="2" spans="2:14" ht="15.75" thickBot="1" x14ac:dyDescent="0.3"/>
    <row r="3" spans="2:14" x14ac:dyDescent="0.25">
      <c r="B3" s="135" t="s">
        <v>54</v>
      </c>
      <c r="C3" s="136"/>
      <c r="D3" s="136"/>
      <c r="E3" s="136"/>
      <c r="F3" s="136"/>
      <c r="G3" s="136"/>
      <c r="H3" s="137"/>
      <c r="I3" s="136"/>
      <c r="J3" s="136"/>
      <c r="K3" s="136"/>
      <c r="L3" s="136"/>
      <c r="M3" s="136"/>
      <c r="N3" s="137"/>
    </row>
    <row r="4" spans="2:14" x14ac:dyDescent="0.25">
      <c r="B4" s="138" t="s">
        <v>182</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2.732638888888889E-2</v>
      </c>
      <c r="D7" s="94">
        <v>0.27511069680727107</v>
      </c>
      <c r="E7" s="94">
        <v>0.21790493770189204</v>
      </c>
      <c r="F7" s="93">
        <v>5.347222222222222E-3</v>
      </c>
      <c r="G7" s="94">
        <v>0.279322853688029</v>
      </c>
      <c r="H7" s="94">
        <v>0.19322459222082811</v>
      </c>
      <c r="I7" s="93">
        <v>8.1018518518518514E-3</v>
      </c>
      <c r="J7" s="94">
        <v>0.30541012216404884</v>
      </c>
      <c r="K7" s="94">
        <v>0.24121295658166778</v>
      </c>
      <c r="L7" s="96">
        <v>4.0775462962962965E-2</v>
      </c>
      <c r="M7" s="94">
        <v>0.28121008939974462</v>
      </c>
      <c r="N7" s="97">
        <v>0.2184399801587302</v>
      </c>
    </row>
    <row r="8" spans="2:14" x14ac:dyDescent="0.25">
      <c r="B8" s="110" t="s">
        <v>171</v>
      </c>
      <c r="C8" s="93">
        <v>2.0694444444444446E-2</v>
      </c>
      <c r="D8" s="94">
        <v>0.20834304357958522</v>
      </c>
      <c r="E8" s="94">
        <v>0.1650207660359945</v>
      </c>
      <c r="F8" s="93">
        <v>3.4027777777777784E-3</v>
      </c>
      <c r="G8" s="94">
        <v>0.17775090689238215</v>
      </c>
      <c r="H8" s="94">
        <v>0.12296110414052701</v>
      </c>
      <c r="I8" s="93">
        <v>5.3240740740740748E-3</v>
      </c>
      <c r="J8" s="94">
        <v>0.20069808027923214</v>
      </c>
      <c r="K8" s="94">
        <v>0.15851137146795316</v>
      </c>
      <c r="L8" s="96">
        <v>2.94212962962963E-2</v>
      </c>
      <c r="M8" s="94">
        <v>0.20290549169859518</v>
      </c>
      <c r="N8" s="97">
        <v>0.15761408730158732</v>
      </c>
    </row>
    <row r="9" spans="2:14" x14ac:dyDescent="0.25">
      <c r="B9" s="110" t="s">
        <v>172</v>
      </c>
      <c r="C9" s="93">
        <v>1.6122685185185184E-2</v>
      </c>
      <c r="D9" s="94">
        <v>0.16231647634584012</v>
      </c>
      <c r="E9" s="94">
        <v>0.12856483617904937</v>
      </c>
      <c r="F9" s="93">
        <v>2.8240740740740739E-3</v>
      </c>
      <c r="G9" s="94">
        <v>0.14752116082224909</v>
      </c>
      <c r="H9" s="94">
        <v>0.10204935173567545</v>
      </c>
      <c r="I9" s="93">
        <v>4.340277777777778E-3</v>
      </c>
      <c r="J9" s="94">
        <v>0.16361256544502617</v>
      </c>
      <c r="K9" s="94">
        <v>0.12922122674017919</v>
      </c>
      <c r="L9" s="96">
        <v>2.3287037037037037E-2</v>
      </c>
      <c r="M9" s="94">
        <v>0.16060025542784165</v>
      </c>
      <c r="N9" s="97">
        <v>0.12475198412698414</v>
      </c>
    </row>
    <row r="10" spans="2:14" x14ac:dyDescent="0.25">
      <c r="B10" s="110" t="s">
        <v>11</v>
      </c>
      <c r="C10" s="93">
        <v>2.5995370370370367E-2</v>
      </c>
      <c r="D10" s="94">
        <v>0.26171055697972501</v>
      </c>
      <c r="E10" s="94">
        <v>0.20729118597138901</v>
      </c>
      <c r="F10" s="93">
        <v>3.5069444444444445E-3</v>
      </c>
      <c r="G10" s="94">
        <v>0.18319226118500606</v>
      </c>
      <c r="H10" s="94">
        <v>0.12672521957340024</v>
      </c>
      <c r="I10" s="93">
        <v>5.8680555555555543E-3</v>
      </c>
      <c r="J10" s="94">
        <v>0.22120418848167533</v>
      </c>
      <c r="K10" s="94">
        <v>0.17470709855272221</v>
      </c>
      <c r="L10" s="96">
        <v>3.5370370370370365E-2</v>
      </c>
      <c r="M10" s="94">
        <v>0.24393358876117494</v>
      </c>
      <c r="N10" s="97">
        <v>0.18948412698412698</v>
      </c>
    </row>
    <row r="11" spans="2:14" x14ac:dyDescent="0.25">
      <c r="B11" s="110" t="s">
        <v>12</v>
      </c>
      <c r="C11" s="93">
        <v>1.5393518518518519E-3</v>
      </c>
      <c r="D11" s="94">
        <v>1.5497553017944535E-2</v>
      </c>
      <c r="E11" s="94">
        <v>1.2275034610059993E-2</v>
      </c>
      <c r="F11" s="93">
        <v>5.5555555555555556E-4</v>
      </c>
      <c r="G11" s="94">
        <v>2.9020556227327691E-2</v>
      </c>
      <c r="H11" s="94">
        <v>2.0075282308657467E-2</v>
      </c>
      <c r="I11" s="93">
        <v>2.4305555555555552E-4</v>
      </c>
      <c r="J11" s="94">
        <v>9.1623036649214652E-3</v>
      </c>
      <c r="K11" s="94">
        <v>7.2363886974500333E-3</v>
      </c>
      <c r="L11" s="96">
        <v>2.3379629629629627E-3</v>
      </c>
      <c r="M11" s="94">
        <v>1.6123882503192848E-2</v>
      </c>
      <c r="N11" s="97">
        <v>1.2524801587301588E-2</v>
      </c>
    </row>
    <row r="12" spans="2:14" x14ac:dyDescent="0.25">
      <c r="B12" s="110" t="s">
        <v>173</v>
      </c>
      <c r="C12" s="93"/>
      <c r="D12" s="94"/>
      <c r="E12" s="94"/>
      <c r="F12" s="93"/>
      <c r="G12" s="94"/>
      <c r="H12" s="94"/>
      <c r="I12" s="93">
        <v>6.9444444444444444E-5</v>
      </c>
      <c r="J12" s="94">
        <v>2.6178010471204186E-3</v>
      </c>
      <c r="K12" s="94">
        <v>2.0675396278428669E-3</v>
      </c>
      <c r="L12" s="96">
        <v>6.9444444444444444E-5</v>
      </c>
      <c r="M12" s="94">
        <v>4.7892720306513413E-4</v>
      </c>
      <c r="N12" s="97">
        <v>3.7202380952380956E-4</v>
      </c>
    </row>
    <row r="13" spans="2:14" x14ac:dyDescent="0.25">
      <c r="B13" s="110" t="s">
        <v>174</v>
      </c>
      <c r="C13" s="93">
        <v>2.199074074074074E-4</v>
      </c>
      <c r="D13" s="94">
        <v>2.2139361454206479E-3</v>
      </c>
      <c r="E13" s="94">
        <v>1.7535763728657131E-3</v>
      </c>
      <c r="F13" s="95"/>
      <c r="G13" s="94"/>
      <c r="H13" s="94"/>
      <c r="I13" s="95"/>
      <c r="J13" s="94"/>
      <c r="K13" s="94"/>
      <c r="L13" s="96">
        <v>2.199074074074074E-4</v>
      </c>
      <c r="M13" s="94">
        <v>1.5166028097062581E-3</v>
      </c>
      <c r="N13" s="97">
        <v>1.178075396825397E-3</v>
      </c>
    </row>
    <row r="14" spans="2:14" x14ac:dyDescent="0.25">
      <c r="B14" s="110" t="s">
        <v>175</v>
      </c>
      <c r="C14" s="93">
        <v>1.423611111111111E-3</v>
      </c>
      <c r="D14" s="94">
        <v>1.4332323467723141E-2</v>
      </c>
      <c r="E14" s="94">
        <v>1.1352099676972774E-2</v>
      </c>
      <c r="F14" s="95">
        <v>6.9444444444444444E-5</v>
      </c>
      <c r="G14" s="94">
        <v>3.6275695284159614E-3</v>
      </c>
      <c r="H14" s="94">
        <v>2.5094102885821834E-3</v>
      </c>
      <c r="I14" s="95">
        <v>5.7870370370370366E-5</v>
      </c>
      <c r="J14" s="94">
        <v>2.1815008726003486E-3</v>
      </c>
      <c r="K14" s="94">
        <v>1.7229496898690556E-3</v>
      </c>
      <c r="L14" s="96">
        <v>1.5509259259259259E-3</v>
      </c>
      <c r="M14" s="94">
        <v>1.0696040868454661E-2</v>
      </c>
      <c r="N14" s="97">
        <v>8.308531746031746E-3</v>
      </c>
    </row>
    <row r="15" spans="2:14" x14ac:dyDescent="0.25">
      <c r="B15" s="110" t="s">
        <v>176</v>
      </c>
      <c r="C15" s="93">
        <v>1.4699074074074074E-3</v>
      </c>
      <c r="D15" s="94">
        <v>1.47984152878117E-2</v>
      </c>
      <c r="E15" s="94">
        <v>1.1721273650207661E-2</v>
      </c>
      <c r="F15" s="93">
        <v>5.3240740740740744E-4</v>
      </c>
      <c r="G15" s="94">
        <v>2.7811366384522373E-2</v>
      </c>
      <c r="H15" s="94">
        <v>1.9238812212463405E-2</v>
      </c>
      <c r="I15" s="93">
        <v>4.6296296296296293E-4</v>
      </c>
      <c r="J15" s="94">
        <v>1.7452006980802789E-2</v>
      </c>
      <c r="K15" s="94">
        <v>1.3783597518952445E-2</v>
      </c>
      <c r="L15" s="96">
        <v>2.4652777777777776E-3</v>
      </c>
      <c r="M15" s="94">
        <v>1.7001915708812262E-2</v>
      </c>
      <c r="N15" s="97">
        <v>1.3206845238095238E-2</v>
      </c>
    </row>
    <row r="16" spans="2:14" x14ac:dyDescent="0.25">
      <c r="B16" s="110" t="s">
        <v>177</v>
      </c>
      <c r="C16" s="93">
        <v>3.5879629629629635E-4</v>
      </c>
      <c r="D16" s="94">
        <v>3.6122116056863211E-3</v>
      </c>
      <c r="E16" s="94">
        <v>2.8610982925703745E-3</v>
      </c>
      <c r="F16" s="93">
        <v>4.8611111111111104E-4</v>
      </c>
      <c r="G16" s="94">
        <v>2.5392986698911726E-2</v>
      </c>
      <c r="H16" s="94">
        <v>1.7565872020075281E-2</v>
      </c>
      <c r="I16" s="93">
        <v>1.3888888888888889E-4</v>
      </c>
      <c r="J16" s="94">
        <v>5.2356020942408371E-3</v>
      </c>
      <c r="K16" s="94">
        <v>4.1350792556857337E-3</v>
      </c>
      <c r="L16" s="96">
        <v>9.837962962962962E-4</v>
      </c>
      <c r="M16" s="94">
        <v>6.7848020434227328E-3</v>
      </c>
      <c r="N16" s="97">
        <v>5.2703373015873019E-3</v>
      </c>
    </row>
    <row r="17" spans="2:14" x14ac:dyDescent="0.25">
      <c r="B17" s="110" t="s">
        <v>13</v>
      </c>
      <c r="C17" s="93"/>
      <c r="D17" s="94"/>
      <c r="E17" s="94"/>
      <c r="F17" s="93"/>
      <c r="G17" s="94"/>
      <c r="H17" s="94"/>
      <c r="I17" s="93"/>
      <c r="J17" s="94"/>
      <c r="K17" s="94"/>
      <c r="L17" s="96"/>
      <c r="M17" s="94"/>
      <c r="N17" s="97"/>
    </row>
    <row r="18" spans="2:14" x14ac:dyDescent="0.25">
      <c r="B18" s="110" t="s">
        <v>14</v>
      </c>
      <c r="C18" s="93">
        <v>4.1782407407407402E-3</v>
      </c>
      <c r="D18" s="94">
        <v>4.2064786762992308E-2</v>
      </c>
      <c r="E18" s="94">
        <v>3.3317951084448544E-2</v>
      </c>
      <c r="F18" s="93">
        <v>2.4189814814814816E-3</v>
      </c>
      <c r="G18" s="94">
        <v>0.12636033857315598</v>
      </c>
      <c r="H18" s="94">
        <v>8.7411125052279381E-2</v>
      </c>
      <c r="I18" s="93">
        <v>1.9212962962962962E-3</v>
      </c>
      <c r="J18" s="94">
        <v>7.2425828970331577E-2</v>
      </c>
      <c r="K18" s="94">
        <v>5.7201929703652649E-2</v>
      </c>
      <c r="L18" s="96">
        <v>8.5185185185185173E-3</v>
      </c>
      <c r="M18" s="94">
        <v>5.8748403575989781E-2</v>
      </c>
      <c r="N18" s="97">
        <v>4.5634920634920632E-2</v>
      </c>
    </row>
    <row r="19" spans="2:14" x14ac:dyDescent="0.25">
      <c r="B19" s="72" t="s">
        <v>3</v>
      </c>
      <c r="C19" s="9">
        <v>9.9328703703703697E-2</v>
      </c>
      <c r="D19" s="111">
        <v>1.0000000000000002</v>
      </c>
      <c r="E19" s="6">
        <v>0.79206275957545003</v>
      </c>
      <c r="F19" s="9">
        <v>1.9143518518518518E-2</v>
      </c>
      <c r="G19" s="111">
        <v>1</v>
      </c>
      <c r="H19" s="6">
        <v>0.69176076955248855</v>
      </c>
      <c r="I19" s="9">
        <v>2.6527777777777779E-2</v>
      </c>
      <c r="J19" s="111">
        <v>0.99999999999999989</v>
      </c>
      <c r="K19" s="6">
        <v>0.78980013783597502</v>
      </c>
      <c r="L19" s="9">
        <v>0.14499999999999999</v>
      </c>
      <c r="M19" s="111">
        <v>1</v>
      </c>
      <c r="N19" s="7">
        <v>0.77678571428571441</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1.0868055555555556E-2</v>
      </c>
      <c r="D22" s="96"/>
      <c r="E22" s="94">
        <v>8.6663590216889727E-2</v>
      </c>
      <c r="F22" s="93">
        <v>4.9652777777777777E-3</v>
      </c>
      <c r="G22" s="96"/>
      <c r="H22" s="94">
        <v>0.1794228356336261</v>
      </c>
      <c r="I22" s="93">
        <v>2.615740740740741E-3</v>
      </c>
      <c r="J22" s="96"/>
      <c r="K22" s="94">
        <v>7.787732598208133E-2</v>
      </c>
      <c r="L22" s="96">
        <v>1.8449074074074076E-2</v>
      </c>
      <c r="M22" s="96"/>
      <c r="N22" s="97">
        <v>9.883432539682542E-2</v>
      </c>
    </row>
    <row r="23" spans="2:14" x14ac:dyDescent="0.25">
      <c r="B23" s="71" t="s">
        <v>17</v>
      </c>
      <c r="C23" s="93">
        <v>3.1134259259259257E-3</v>
      </c>
      <c r="D23" s="96"/>
      <c r="E23" s="94">
        <v>2.4826949700046147E-2</v>
      </c>
      <c r="F23" s="93">
        <v>6.134259259259259E-4</v>
      </c>
      <c r="G23" s="96"/>
      <c r="H23" s="94">
        <v>2.2166457549142617E-2</v>
      </c>
      <c r="I23" s="93">
        <v>5.7870370370370378E-4</v>
      </c>
      <c r="J23" s="96"/>
      <c r="K23" s="94">
        <v>1.722949689869056E-2</v>
      </c>
      <c r="L23" s="96">
        <v>4.3055555555555555E-3</v>
      </c>
      <c r="M23" s="96"/>
      <c r="N23" s="97">
        <v>2.3065476190476192E-2</v>
      </c>
    </row>
    <row r="24" spans="2:14" x14ac:dyDescent="0.25">
      <c r="B24" s="71" t="s">
        <v>18</v>
      </c>
      <c r="C24" s="93">
        <v>4.6412037037037038E-3</v>
      </c>
      <c r="D24" s="96"/>
      <c r="E24" s="94">
        <v>3.7009690816797419E-2</v>
      </c>
      <c r="F24" s="93">
        <v>1.4699074074074074E-3</v>
      </c>
      <c r="G24" s="96"/>
      <c r="H24" s="94">
        <v>5.3115851108322877E-2</v>
      </c>
      <c r="I24" s="93">
        <v>8.9120370370370362E-4</v>
      </c>
      <c r="J24" s="96"/>
      <c r="K24" s="94">
        <v>2.6533425223983456E-2</v>
      </c>
      <c r="L24" s="96">
        <v>7.0023148148148154E-3</v>
      </c>
      <c r="M24" s="96"/>
      <c r="N24" s="97">
        <v>3.7512400793650799E-2</v>
      </c>
    </row>
    <row r="25" spans="2:14" x14ac:dyDescent="0.25">
      <c r="B25" s="71" t="s">
        <v>19</v>
      </c>
      <c r="C25" s="93">
        <v>3.8078703703703707E-3</v>
      </c>
      <c r="D25" s="96"/>
      <c r="E25" s="94">
        <v>3.0364559298569457E-2</v>
      </c>
      <c r="F25" s="93">
        <v>5.4398148148148144E-4</v>
      </c>
      <c r="G25" s="96"/>
      <c r="H25" s="94">
        <v>1.9657047260560435E-2</v>
      </c>
      <c r="I25" s="93">
        <v>9.7222222222222209E-4</v>
      </c>
      <c r="J25" s="96"/>
      <c r="K25" s="94">
        <v>2.8945554789800133E-2</v>
      </c>
      <c r="L25" s="96">
        <v>5.3240740740740748E-3</v>
      </c>
      <c r="M25" s="96"/>
      <c r="N25" s="97">
        <v>2.8521825396825403E-2</v>
      </c>
    </row>
    <row r="26" spans="2:14" x14ac:dyDescent="0.25">
      <c r="B26" s="71" t="s">
        <v>20</v>
      </c>
      <c r="C26" s="93">
        <v>3.645833333333333E-3</v>
      </c>
      <c r="D26" s="96"/>
      <c r="E26" s="94">
        <v>2.9072450392247345E-2</v>
      </c>
      <c r="F26" s="93">
        <v>9.3750000000000007E-4</v>
      </c>
      <c r="G26" s="96"/>
      <c r="H26" s="94">
        <v>3.3877038895859475E-2</v>
      </c>
      <c r="I26" s="93">
        <v>1.8287037037037037E-3</v>
      </c>
      <c r="J26" s="96"/>
      <c r="K26" s="94">
        <v>5.4445210199862162E-2</v>
      </c>
      <c r="L26" s="96">
        <v>6.4120370370370373E-3</v>
      </c>
      <c r="M26" s="96"/>
      <c r="N26" s="97">
        <v>3.4350198412698416E-2</v>
      </c>
    </row>
    <row r="27" spans="2:14" x14ac:dyDescent="0.25">
      <c r="B27" s="71" t="s">
        <v>21</v>
      </c>
      <c r="C27" s="93"/>
      <c r="D27" s="96"/>
      <c r="E27" s="94"/>
      <c r="F27" s="93"/>
      <c r="G27" s="96"/>
      <c r="H27" s="94"/>
      <c r="I27" s="93">
        <v>1.7361111111111112E-4</v>
      </c>
      <c r="J27" s="96"/>
      <c r="K27" s="94">
        <v>5.1688490696071669E-3</v>
      </c>
      <c r="L27" s="96">
        <v>1.7361111111111112E-4</v>
      </c>
      <c r="M27" s="96"/>
      <c r="N27" s="97">
        <v>9.3005952380952397E-4</v>
      </c>
    </row>
    <row r="28" spans="2:14" x14ac:dyDescent="0.25">
      <c r="B28" s="72" t="s">
        <v>3</v>
      </c>
      <c r="C28" s="73">
        <v>2.6076388888888892E-2</v>
      </c>
      <c r="D28" s="92"/>
      <c r="E28" s="111">
        <v>0.20793724042455011</v>
      </c>
      <c r="F28" s="73">
        <v>8.5300925925925926E-3</v>
      </c>
      <c r="G28" s="92"/>
      <c r="H28" s="111">
        <v>0.3082392304475115</v>
      </c>
      <c r="I28" s="73">
        <v>7.0601851851851858E-3</v>
      </c>
      <c r="J28" s="92"/>
      <c r="K28" s="111">
        <v>0.21019986216402478</v>
      </c>
      <c r="L28" s="73">
        <v>4.1666666666666671E-2</v>
      </c>
      <c r="M28" s="92"/>
      <c r="N28" s="113">
        <v>0.22321428571428575</v>
      </c>
    </row>
    <row r="29" spans="2:14" x14ac:dyDescent="0.25">
      <c r="B29" s="114"/>
      <c r="C29" s="34"/>
      <c r="D29" s="34"/>
      <c r="E29" s="34"/>
      <c r="F29" s="34"/>
      <c r="G29" s="34"/>
      <c r="H29" s="34"/>
      <c r="I29" s="34"/>
      <c r="J29" s="34"/>
      <c r="K29" s="34"/>
      <c r="L29" s="34"/>
      <c r="M29" s="34"/>
      <c r="N29" s="35"/>
    </row>
    <row r="30" spans="2:14" x14ac:dyDescent="0.25">
      <c r="B30" s="72" t="s">
        <v>6</v>
      </c>
      <c r="C30" s="73">
        <v>0.12540509259259258</v>
      </c>
      <c r="D30" s="8"/>
      <c r="E30" s="111">
        <v>1.0000000000000002</v>
      </c>
      <c r="F30" s="73">
        <v>2.7673611111111111E-2</v>
      </c>
      <c r="G30" s="8"/>
      <c r="H30" s="111">
        <v>1</v>
      </c>
      <c r="I30" s="73">
        <v>3.3587962962962965E-2</v>
      </c>
      <c r="J30" s="8"/>
      <c r="K30" s="111">
        <v>0.99999999999999978</v>
      </c>
      <c r="L30" s="73">
        <v>0.18666666666666665</v>
      </c>
      <c r="M30" s="8"/>
      <c r="N30" s="113">
        <v>1.0000000000000002</v>
      </c>
    </row>
    <row r="31" spans="2:14" ht="66" customHeight="1" thickBot="1" x14ac:dyDescent="0.3">
      <c r="B31" s="132" t="s">
        <v>55</v>
      </c>
      <c r="C31" s="133"/>
      <c r="D31" s="133"/>
      <c r="E31" s="133"/>
      <c r="F31" s="133"/>
      <c r="G31" s="133"/>
      <c r="H31" s="134"/>
      <c r="I31" s="133"/>
      <c r="J31" s="133"/>
      <c r="K31" s="133"/>
      <c r="L31" s="133"/>
      <c r="M31" s="133"/>
      <c r="N31" s="134"/>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106</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1.0347222222222223E-2</v>
      </c>
      <c r="D7" s="94">
        <v>0.27431727523780303</v>
      </c>
      <c r="E7" s="94">
        <v>0.16148843930635839</v>
      </c>
      <c r="F7" s="93">
        <v>1.7592592592592592E-3</v>
      </c>
      <c r="G7" s="94">
        <v>0.6495726495726496</v>
      </c>
      <c r="H7" s="94">
        <v>0.33333333333333331</v>
      </c>
      <c r="I7" s="96">
        <v>1.2106481481481482E-2</v>
      </c>
      <c r="J7" s="94">
        <v>0.299456054967077</v>
      </c>
      <c r="K7" s="97">
        <v>0.17456608811748997</v>
      </c>
    </row>
    <row r="8" spans="2:11" x14ac:dyDescent="0.25">
      <c r="B8" s="110" t="s">
        <v>171</v>
      </c>
      <c r="C8" s="93">
        <v>8.2870370370370372E-3</v>
      </c>
      <c r="D8" s="94">
        <v>0.21969929426204357</v>
      </c>
      <c r="E8" s="94">
        <v>0.12933526011560695</v>
      </c>
      <c r="F8" s="93">
        <v>9.4907407407407408E-4</v>
      </c>
      <c r="G8" s="94">
        <v>0.3504273504273504</v>
      </c>
      <c r="H8" s="94">
        <v>0.17982456140350878</v>
      </c>
      <c r="I8" s="96">
        <v>9.2361111111111116E-3</v>
      </c>
      <c r="J8" s="94">
        <v>0.22845691382765532</v>
      </c>
      <c r="K8" s="97">
        <v>0.13317757009345793</v>
      </c>
    </row>
    <row r="9" spans="2:11" x14ac:dyDescent="0.25">
      <c r="B9" s="110" t="s">
        <v>172</v>
      </c>
      <c r="C9" s="93">
        <v>5.2893518518518515E-3</v>
      </c>
      <c r="D9" s="94">
        <v>0.14022706351641606</v>
      </c>
      <c r="E9" s="94">
        <v>8.2550578034682076E-2</v>
      </c>
      <c r="F9" s="93"/>
      <c r="G9" s="94"/>
      <c r="H9" s="94"/>
      <c r="I9" s="96">
        <v>5.2893518518518515E-3</v>
      </c>
      <c r="J9" s="94">
        <v>0.13083309476095045</v>
      </c>
      <c r="K9" s="97">
        <v>7.626835781041387E-2</v>
      </c>
    </row>
    <row r="10" spans="2:11" x14ac:dyDescent="0.25">
      <c r="B10" s="110" t="s">
        <v>11</v>
      </c>
      <c r="C10" s="93">
        <v>7.9629629629629634E-3</v>
      </c>
      <c r="D10" s="94">
        <v>0.21110770174900276</v>
      </c>
      <c r="E10" s="94">
        <v>0.12427745664739885</v>
      </c>
      <c r="F10" s="93"/>
      <c r="G10" s="94"/>
      <c r="H10" s="94"/>
      <c r="I10" s="96">
        <v>7.9629629629629634E-3</v>
      </c>
      <c r="J10" s="94">
        <v>0.19696535929000858</v>
      </c>
      <c r="K10" s="97">
        <v>0.11481975967957275</v>
      </c>
    </row>
    <row r="11" spans="2:11" x14ac:dyDescent="0.25">
      <c r="B11" s="110" t="s">
        <v>12</v>
      </c>
      <c r="C11" s="93">
        <v>5.7870370370370366E-5</v>
      </c>
      <c r="D11" s="94">
        <v>1.5342129487572872E-3</v>
      </c>
      <c r="E11" s="94">
        <v>9.0317919075144496E-4</v>
      </c>
      <c r="F11" s="93"/>
      <c r="G11" s="94"/>
      <c r="H11" s="94"/>
      <c r="I11" s="96">
        <v>5.7870370370370366E-5</v>
      </c>
      <c r="J11" s="94">
        <v>1.43143429716576E-3</v>
      </c>
      <c r="K11" s="97">
        <v>8.3444592790387164E-4</v>
      </c>
    </row>
    <row r="12" spans="2:11" x14ac:dyDescent="0.25">
      <c r="B12" s="110" t="s">
        <v>173</v>
      </c>
      <c r="C12" s="93"/>
      <c r="D12" s="94"/>
      <c r="E12" s="94"/>
      <c r="F12" s="93"/>
      <c r="G12" s="94"/>
      <c r="H12" s="94"/>
      <c r="I12" s="96"/>
      <c r="J12" s="94"/>
      <c r="K12" s="97"/>
    </row>
    <row r="13" spans="2:11" x14ac:dyDescent="0.25">
      <c r="B13" s="110" t="s">
        <v>174</v>
      </c>
      <c r="C13" s="95">
        <v>9.2592592592592588E-5</v>
      </c>
      <c r="D13" s="94">
        <v>2.4547407180116596E-3</v>
      </c>
      <c r="E13" s="94">
        <v>1.4450867052023121E-3</v>
      </c>
      <c r="F13" s="95"/>
      <c r="G13" s="94"/>
      <c r="H13" s="94"/>
      <c r="I13" s="96">
        <v>9.2592592592592588E-5</v>
      </c>
      <c r="J13" s="94">
        <v>2.290294875465216E-3</v>
      </c>
      <c r="K13" s="97">
        <v>1.3351134846461947E-3</v>
      </c>
    </row>
    <row r="14" spans="2:11" x14ac:dyDescent="0.25">
      <c r="B14" s="110" t="s">
        <v>175</v>
      </c>
      <c r="C14" s="95"/>
      <c r="D14" s="94"/>
      <c r="E14" s="94"/>
      <c r="F14" s="95"/>
      <c r="G14" s="94"/>
      <c r="H14" s="94"/>
      <c r="I14" s="96"/>
      <c r="J14" s="94"/>
      <c r="K14" s="97"/>
    </row>
    <row r="15" spans="2:11" x14ac:dyDescent="0.25">
      <c r="B15" s="110" t="s">
        <v>176</v>
      </c>
      <c r="C15" s="93">
        <v>1.6203703703703703E-4</v>
      </c>
      <c r="D15" s="94">
        <v>4.2957962565204049E-3</v>
      </c>
      <c r="E15" s="94">
        <v>2.5289017341040463E-3</v>
      </c>
      <c r="F15" s="93"/>
      <c r="G15" s="94"/>
      <c r="H15" s="94"/>
      <c r="I15" s="96">
        <v>1.6203703703703703E-4</v>
      </c>
      <c r="J15" s="94">
        <v>4.0080160320641279E-3</v>
      </c>
      <c r="K15" s="97">
        <v>2.3364485981308409E-3</v>
      </c>
    </row>
    <row r="16" spans="2:11" x14ac:dyDescent="0.25">
      <c r="B16" s="110" t="s">
        <v>177</v>
      </c>
      <c r="C16" s="93">
        <v>1.4120370370370369E-3</v>
      </c>
      <c r="D16" s="94">
        <v>3.7434795949677808E-2</v>
      </c>
      <c r="E16" s="94">
        <v>2.203757225433526E-2</v>
      </c>
      <c r="F16" s="93"/>
      <c r="G16" s="94"/>
      <c r="H16" s="94"/>
      <c r="I16" s="96">
        <v>1.4120370370370369E-3</v>
      </c>
      <c r="J16" s="94">
        <v>3.4926996850844542E-2</v>
      </c>
      <c r="K16" s="97">
        <v>2.036048064085447E-2</v>
      </c>
    </row>
    <row r="17" spans="2:11" x14ac:dyDescent="0.25">
      <c r="B17" s="110" t="s">
        <v>13</v>
      </c>
      <c r="C17" s="93"/>
      <c r="D17" s="94"/>
      <c r="E17" s="94"/>
      <c r="F17" s="93"/>
      <c r="G17" s="94"/>
      <c r="H17" s="94"/>
      <c r="I17" s="96"/>
      <c r="J17" s="94"/>
      <c r="K17" s="97"/>
    </row>
    <row r="18" spans="2:11" x14ac:dyDescent="0.25">
      <c r="B18" s="110" t="s">
        <v>14</v>
      </c>
      <c r="C18" s="93">
        <v>4.108796296296297E-3</v>
      </c>
      <c r="D18" s="94">
        <v>0.10892911936176743</v>
      </c>
      <c r="E18" s="94">
        <v>6.4125722543352609E-2</v>
      </c>
      <c r="F18" s="93"/>
      <c r="G18" s="94"/>
      <c r="H18" s="94"/>
      <c r="I18" s="96">
        <v>4.108796296296297E-3</v>
      </c>
      <c r="J18" s="94">
        <v>0.10163183509876898</v>
      </c>
      <c r="K18" s="97">
        <v>5.9245660881174902E-2</v>
      </c>
    </row>
    <row r="19" spans="2:11" x14ac:dyDescent="0.25">
      <c r="B19" s="72" t="s">
        <v>3</v>
      </c>
      <c r="C19" s="9">
        <v>3.771990740740741E-2</v>
      </c>
      <c r="D19" s="111">
        <v>1</v>
      </c>
      <c r="E19" s="6">
        <v>0.58869219653179183</v>
      </c>
      <c r="F19" s="9">
        <v>2.7083333333333334E-3</v>
      </c>
      <c r="G19" s="111">
        <v>1</v>
      </c>
      <c r="H19" s="6">
        <v>0.51315789473684204</v>
      </c>
      <c r="I19" s="9">
        <v>4.0428240740740744E-2</v>
      </c>
      <c r="J19" s="111">
        <v>0.99999999999999989</v>
      </c>
      <c r="K19" s="7">
        <v>0.5829439252336448</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1.1655092592592594E-2</v>
      </c>
      <c r="D22" s="96"/>
      <c r="E22" s="94">
        <v>0.18190028901734107</v>
      </c>
      <c r="F22" s="93">
        <v>1.1574074074074073E-3</v>
      </c>
      <c r="G22" s="96"/>
      <c r="H22" s="94">
        <v>0.21929824561403508</v>
      </c>
      <c r="I22" s="96">
        <v>1.2812500000000001E-2</v>
      </c>
      <c r="J22" s="96"/>
      <c r="K22" s="97">
        <v>0.18474632843791722</v>
      </c>
    </row>
    <row r="23" spans="2:11" x14ac:dyDescent="0.25">
      <c r="B23" s="121" t="s">
        <v>17</v>
      </c>
      <c r="C23" s="93">
        <v>4.3981481481481484E-3</v>
      </c>
      <c r="D23" s="96"/>
      <c r="E23" s="94">
        <v>6.8641618497109827E-2</v>
      </c>
      <c r="F23" s="93">
        <v>3.5879629629629635E-4</v>
      </c>
      <c r="G23" s="96"/>
      <c r="H23" s="94">
        <v>6.798245614035088E-2</v>
      </c>
      <c r="I23" s="96">
        <v>4.7569444444444447E-3</v>
      </c>
      <c r="J23" s="96"/>
      <c r="K23" s="97">
        <v>6.8591455273698268E-2</v>
      </c>
    </row>
    <row r="24" spans="2:11" x14ac:dyDescent="0.25">
      <c r="B24" s="121" t="s">
        <v>18</v>
      </c>
      <c r="C24" s="93">
        <v>5.4166666666666669E-3</v>
      </c>
      <c r="D24" s="96"/>
      <c r="E24" s="94">
        <v>8.4537572254335266E-2</v>
      </c>
      <c r="F24" s="93"/>
      <c r="G24" s="96"/>
      <c r="H24" s="94"/>
      <c r="I24" s="96">
        <v>5.4166666666666669E-3</v>
      </c>
      <c r="J24" s="96"/>
      <c r="K24" s="97">
        <v>7.8104138851802396E-2</v>
      </c>
    </row>
    <row r="25" spans="2:11" x14ac:dyDescent="0.25">
      <c r="B25" s="121" t="s">
        <v>19</v>
      </c>
      <c r="C25" s="93">
        <v>1.9444444444444442E-3</v>
      </c>
      <c r="D25" s="96"/>
      <c r="E25" s="94">
        <v>3.034682080924855E-2</v>
      </c>
      <c r="F25" s="93">
        <v>1.0532407407407407E-3</v>
      </c>
      <c r="G25" s="96"/>
      <c r="H25" s="94">
        <v>0.19956140350877191</v>
      </c>
      <c r="I25" s="96">
        <v>2.9976851851851848E-3</v>
      </c>
      <c r="J25" s="96"/>
      <c r="K25" s="97">
        <v>4.3224299065420552E-2</v>
      </c>
    </row>
    <row r="26" spans="2:11" x14ac:dyDescent="0.25">
      <c r="B26" s="121" t="s">
        <v>20</v>
      </c>
      <c r="C26" s="93">
        <v>2.9398148148148148E-3</v>
      </c>
      <c r="D26" s="96"/>
      <c r="E26" s="94">
        <v>4.5881502890173412E-2</v>
      </c>
      <c r="F26" s="93"/>
      <c r="G26" s="96"/>
      <c r="H26" s="94"/>
      <c r="I26" s="96">
        <v>2.9398148148148148E-3</v>
      </c>
      <c r="J26" s="96"/>
      <c r="K26" s="97">
        <v>4.2389853137516684E-2</v>
      </c>
    </row>
    <row r="27" spans="2:11" x14ac:dyDescent="0.25">
      <c r="B27" s="41" t="s">
        <v>21</v>
      </c>
      <c r="C27" s="93"/>
      <c r="D27" s="96"/>
      <c r="E27" s="94"/>
      <c r="F27" s="93"/>
      <c r="G27" s="96"/>
      <c r="H27" s="94"/>
      <c r="I27" s="96"/>
      <c r="J27" s="96"/>
      <c r="K27" s="97"/>
    </row>
    <row r="28" spans="2:11" x14ac:dyDescent="0.25">
      <c r="B28" s="122" t="s">
        <v>3</v>
      </c>
      <c r="C28" s="73">
        <v>2.6354166666666668E-2</v>
      </c>
      <c r="D28" s="92"/>
      <c r="E28" s="111">
        <v>0.41130780346820811</v>
      </c>
      <c r="F28" s="73">
        <v>2.5694444444444445E-3</v>
      </c>
      <c r="G28" s="92"/>
      <c r="H28" s="111">
        <v>0.48684210526315785</v>
      </c>
      <c r="I28" s="73">
        <v>2.8923611111111112E-2</v>
      </c>
      <c r="J28" s="92"/>
      <c r="K28" s="113">
        <v>0.41705607476635514</v>
      </c>
    </row>
    <row r="29" spans="2:11" x14ac:dyDescent="0.25">
      <c r="B29" s="40"/>
      <c r="C29" s="34"/>
      <c r="D29" s="34"/>
      <c r="E29" s="34"/>
      <c r="F29" s="34"/>
      <c r="G29" s="34"/>
      <c r="H29" s="34"/>
      <c r="I29" s="34"/>
      <c r="J29" s="34"/>
      <c r="K29" s="35"/>
    </row>
    <row r="30" spans="2:11" x14ac:dyDescent="0.25">
      <c r="B30" s="72" t="s">
        <v>6</v>
      </c>
      <c r="C30" s="73">
        <v>6.4074074074074075E-2</v>
      </c>
      <c r="D30" s="8"/>
      <c r="E30" s="111">
        <v>1</v>
      </c>
      <c r="F30" s="73">
        <v>5.2777777777777779E-3</v>
      </c>
      <c r="G30" s="8"/>
      <c r="H30" s="111">
        <v>0.99999999999999989</v>
      </c>
      <c r="I30" s="73">
        <v>6.9351851851851859E-2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109</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2.7939814814814817E-2</v>
      </c>
      <c r="D7" s="94">
        <v>0.25702725724020442</v>
      </c>
      <c r="E7" s="94">
        <v>0.1837977767626009</v>
      </c>
      <c r="F7" s="93">
        <v>8.8541666666666664E-3</v>
      </c>
      <c r="G7" s="94">
        <v>0.15769944341372916</v>
      </c>
      <c r="H7" s="94">
        <v>0.14235206550055826</v>
      </c>
      <c r="I7" s="96">
        <v>3.6793981481481483E-2</v>
      </c>
      <c r="J7" s="94">
        <v>0.22319736010671912</v>
      </c>
      <c r="K7" s="97">
        <v>0.17176356170304732</v>
      </c>
    </row>
    <row r="8" spans="2:11" x14ac:dyDescent="0.25">
      <c r="B8" s="110" t="s">
        <v>171</v>
      </c>
      <c r="C8" s="93">
        <v>2.8009259259259262E-2</v>
      </c>
      <c r="D8" s="94">
        <v>0.25766609880749575</v>
      </c>
      <c r="E8" s="94">
        <v>0.18425460636515914</v>
      </c>
      <c r="F8" s="93">
        <v>1.0335648148148148E-2</v>
      </c>
      <c r="G8" s="94">
        <v>0.18408575551432696</v>
      </c>
      <c r="H8" s="94">
        <v>0.16617045031633793</v>
      </c>
      <c r="I8" s="96">
        <v>3.8344907407407411E-2</v>
      </c>
      <c r="J8" s="94">
        <v>0.2326054904163449</v>
      </c>
      <c r="K8" s="97">
        <v>0.17900367408688136</v>
      </c>
    </row>
    <row r="9" spans="2:11" x14ac:dyDescent="0.25">
      <c r="B9" s="110" t="s">
        <v>172</v>
      </c>
      <c r="C9" s="93">
        <v>1.2418981481481482E-2</v>
      </c>
      <c r="D9" s="94">
        <v>0.11424616695059625</v>
      </c>
      <c r="E9" s="94">
        <v>8.1696360590832962E-2</v>
      </c>
      <c r="F9" s="93">
        <v>7.5347222222222213E-3</v>
      </c>
      <c r="G9" s="94">
        <v>0.13419913419913421</v>
      </c>
      <c r="H9" s="94">
        <v>0.12113881652400446</v>
      </c>
      <c r="I9" s="96">
        <v>1.9953703703703703E-2</v>
      </c>
      <c r="J9" s="94">
        <v>0.12104191532682722</v>
      </c>
      <c r="K9" s="97">
        <v>9.3148908580073478E-2</v>
      </c>
    </row>
    <row r="10" spans="2:11" x14ac:dyDescent="0.25">
      <c r="B10" s="110" t="s">
        <v>11</v>
      </c>
      <c r="C10" s="93">
        <v>1.8113425925925925E-2</v>
      </c>
      <c r="D10" s="94">
        <v>0.1666311754684838</v>
      </c>
      <c r="E10" s="94">
        <v>0.1191563880006091</v>
      </c>
      <c r="F10" s="93">
        <v>1.0486111111111111E-2</v>
      </c>
      <c r="G10" s="94">
        <v>0.18676561533704394</v>
      </c>
      <c r="H10" s="94">
        <v>0.16858950502419057</v>
      </c>
      <c r="I10" s="96">
        <v>2.8599537037037034E-2</v>
      </c>
      <c r="J10" s="94">
        <v>0.17348873130660675</v>
      </c>
      <c r="K10" s="97">
        <v>0.13350983358547652</v>
      </c>
    </row>
    <row r="11" spans="2:11" x14ac:dyDescent="0.25">
      <c r="B11" s="110" t="s">
        <v>12</v>
      </c>
      <c r="C11" s="93">
        <v>1.1921296296296296E-3</v>
      </c>
      <c r="D11" s="94">
        <v>1.0966780238500852E-2</v>
      </c>
      <c r="E11" s="94">
        <v>7.8422415105832179E-3</v>
      </c>
      <c r="F11" s="93">
        <v>3.8194444444444446E-4</v>
      </c>
      <c r="G11" s="94">
        <v>6.8027210884353756E-3</v>
      </c>
      <c r="H11" s="94">
        <v>6.1406773353182001E-3</v>
      </c>
      <c r="I11" s="96">
        <v>1.5740740740740741E-3</v>
      </c>
      <c r="J11" s="94">
        <v>9.5485501649933309E-3</v>
      </c>
      <c r="K11" s="97">
        <v>7.3481737626972122E-3</v>
      </c>
    </row>
    <row r="12" spans="2:11" x14ac:dyDescent="0.25">
      <c r="B12" s="110" t="s">
        <v>173</v>
      </c>
      <c r="C12" s="93">
        <v>7.0601851851851847E-4</v>
      </c>
      <c r="D12" s="94">
        <v>6.4948892674616693E-3</v>
      </c>
      <c r="E12" s="94">
        <v>4.6444342926754987E-3</v>
      </c>
      <c r="F12" s="93"/>
      <c r="G12" s="94"/>
      <c r="H12" s="94"/>
      <c r="I12" s="96">
        <v>7.0601851851851847E-4</v>
      </c>
      <c r="J12" s="94">
        <v>4.2828055887102435E-3</v>
      </c>
      <c r="K12" s="97">
        <v>3.2958720553274258E-3</v>
      </c>
    </row>
    <row r="13" spans="2:11" x14ac:dyDescent="0.25">
      <c r="B13" s="110" t="s">
        <v>174</v>
      </c>
      <c r="C13" s="95">
        <v>1.8981481481481482E-3</v>
      </c>
      <c r="D13" s="94">
        <v>1.7461669505962521E-2</v>
      </c>
      <c r="E13" s="94">
        <v>1.2486675803258717E-2</v>
      </c>
      <c r="F13" s="95">
        <v>5.0925925925925921E-4</v>
      </c>
      <c r="G13" s="94">
        <v>9.0702947845804991E-3</v>
      </c>
      <c r="H13" s="94">
        <v>8.1875697804242656E-3</v>
      </c>
      <c r="I13" s="96">
        <v>2.4074074074074076E-3</v>
      </c>
      <c r="J13" s="94">
        <v>1.4603664958225095E-2</v>
      </c>
      <c r="K13" s="97">
        <v>1.1238383401772207E-2</v>
      </c>
    </row>
    <row r="14" spans="2:11" x14ac:dyDescent="0.25">
      <c r="B14" s="110" t="s">
        <v>175</v>
      </c>
      <c r="C14" s="95"/>
      <c r="D14" s="94"/>
      <c r="E14" s="94"/>
      <c r="F14" s="95"/>
      <c r="G14" s="94"/>
      <c r="H14" s="94"/>
      <c r="I14" s="96"/>
      <c r="J14" s="94"/>
      <c r="K14" s="97"/>
    </row>
    <row r="15" spans="2:11" x14ac:dyDescent="0.25">
      <c r="B15" s="110" t="s">
        <v>176</v>
      </c>
      <c r="C15" s="93">
        <v>1.8518518518518518E-4</v>
      </c>
      <c r="D15" s="94">
        <v>1.7035775127768312E-3</v>
      </c>
      <c r="E15" s="94">
        <v>1.2182122734886553E-3</v>
      </c>
      <c r="F15" s="93">
        <v>1.3888888888888889E-4</v>
      </c>
      <c r="G15" s="94">
        <v>2.4737167594310453E-3</v>
      </c>
      <c r="H15" s="94">
        <v>2.2329735764793452E-3</v>
      </c>
      <c r="I15" s="96">
        <v>3.2407407407407406E-4</v>
      </c>
      <c r="J15" s="94">
        <v>1.9658779751456855E-3</v>
      </c>
      <c r="K15" s="97">
        <v>1.5128593040847202E-3</v>
      </c>
    </row>
    <row r="16" spans="2:11" x14ac:dyDescent="0.25">
      <c r="B16" s="110" t="s">
        <v>177</v>
      </c>
      <c r="C16" s="93">
        <v>3.0092592592592588E-3</v>
      </c>
      <c r="D16" s="94">
        <v>2.7683134582623507E-2</v>
      </c>
      <c r="E16" s="94">
        <v>1.9795949444190646E-2</v>
      </c>
      <c r="F16" s="93">
        <v>1.2847222222222223E-3</v>
      </c>
      <c r="G16" s="94">
        <v>2.2881880024737171E-2</v>
      </c>
      <c r="H16" s="94">
        <v>2.0655005582433945E-2</v>
      </c>
      <c r="I16" s="96">
        <v>4.2939814814814811E-3</v>
      </c>
      <c r="J16" s="94">
        <v>2.6047883170680332E-2</v>
      </c>
      <c r="K16" s="97">
        <v>2.004538577912254E-2</v>
      </c>
    </row>
    <row r="17" spans="2:11" x14ac:dyDescent="0.25">
      <c r="B17" s="110" t="s">
        <v>13</v>
      </c>
      <c r="C17" s="93"/>
      <c r="D17" s="94"/>
      <c r="E17" s="94"/>
      <c r="F17" s="93"/>
      <c r="G17" s="94"/>
      <c r="H17" s="94"/>
      <c r="I17" s="96"/>
      <c r="J17" s="94"/>
      <c r="K17" s="97"/>
    </row>
    <row r="18" spans="2:11" x14ac:dyDescent="0.25">
      <c r="B18" s="110" t="s">
        <v>14</v>
      </c>
      <c r="C18" s="93">
        <v>1.5231481481481483E-2</v>
      </c>
      <c r="D18" s="94">
        <v>0.1401192504258944</v>
      </c>
      <c r="E18" s="94">
        <v>0.10019795949444191</v>
      </c>
      <c r="F18" s="93">
        <v>1.6620370370370372E-2</v>
      </c>
      <c r="G18" s="94">
        <v>0.29602143887858179</v>
      </c>
      <c r="H18" s="94">
        <v>0.26721250465202834</v>
      </c>
      <c r="I18" s="96">
        <v>3.1851851851851853E-2</v>
      </c>
      <c r="J18" s="94">
        <v>0.19321772098574741</v>
      </c>
      <c r="K18" s="97">
        <v>0.14869245731575537</v>
      </c>
    </row>
    <row r="19" spans="2:11" x14ac:dyDescent="0.25">
      <c r="B19" s="72" t="s">
        <v>3</v>
      </c>
      <c r="C19" s="9">
        <v>0.10870370370370371</v>
      </c>
      <c r="D19" s="111">
        <v>1</v>
      </c>
      <c r="E19" s="6">
        <v>0.71509060453784057</v>
      </c>
      <c r="F19" s="9">
        <v>5.6145833333333325E-2</v>
      </c>
      <c r="G19" s="111">
        <v>1.0000000000000002</v>
      </c>
      <c r="H19" s="6">
        <v>0.9026795682917752</v>
      </c>
      <c r="I19" s="9">
        <v>0.16484953703703703</v>
      </c>
      <c r="J19" s="111">
        <v>0.99999999999999989</v>
      </c>
      <c r="K19" s="7">
        <v>0.76955910957423823</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1.9398148148148147E-2</v>
      </c>
      <c r="D22" s="96"/>
      <c r="E22" s="94">
        <v>0.12760773564793665</v>
      </c>
      <c r="F22" s="93">
        <v>1.2731481481481483E-3</v>
      </c>
      <c r="G22" s="96"/>
      <c r="H22" s="94">
        <v>2.0468924451060667E-2</v>
      </c>
      <c r="I22" s="96">
        <v>2.0671296296296295E-2</v>
      </c>
      <c r="J22" s="96"/>
      <c r="K22" s="97">
        <v>9.6498811324832498E-2</v>
      </c>
    </row>
    <row r="23" spans="2:11" x14ac:dyDescent="0.25">
      <c r="B23" s="121" t="s">
        <v>17</v>
      </c>
      <c r="C23" s="93">
        <v>4.7106481481481478E-3</v>
      </c>
      <c r="D23" s="96"/>
      <c r="E23" s="94">
        <v>3.0988274706867668E-2</v>
      </c>
      <c r="F23" s="93">
        <v>1.0995370370370371E-3</v>
      </c>
      <c r="G23" s="96"/>
      <c r="H23" s="94">
        <v>1.7677707480461484E-2</v>
      </c>
      <c r="I23" s="96">
        <v>5.8101851851851847E-3</v>
      </c>
      <c r="J23" s="96"/>
      <c r="K23" s="97">
        <v>2.7123406094661764E-2</v>
      </c>
    </row>
    <row r="24" spans="2:11" x14ac:dyDescent="0.25">
      <c r="B24" s="121" t="s">
        <v>18</v>
      </c>
      <c r="C24" s="93">
        <v>7.858796296296296E-3</v>
      </c>
      <c r="D24" s="96"/>
      <c r="E24" s="94">
        <v>5.1697883356174812E-2</v>
      </c>
      <c r="F24" s="93">
        <v>1.712962962962963E-3</v>
      </c>
      <c r="G24" s="96"/>
      <c r="H24" s="94">
        <v>2.7540007443245258E-2</v>
      </c>
      <c r="I24" s="96">
        <v>9.571759259259259E-3</v>
      </c>
      <c r="J24" s="96"/>
      <c r="K24" s="97">
        <v>4.4683380159930841E-2</v>
      </c>
    </row>
    <row r="25" spans="2:11" x14ac:dyDescent="0.25">
      <c r="B25" s="121" t="s">
        <v>19</v>
      </c>
      <c r="C25" s="93">
        <v>3.645833333333333E-3</v>
      </c>
      <c r="D25" s="96"/>
      <c r="E25" s="94">
        <v>2.3983554134307899E-2</v>
      </c>
      <c r="F25" s="93">
        <v>1.1458333333333333E-3</v>
      </c>
      <c r="G25" s="96"/>
      <c r="H25" s="94">
        <v>1.8422032005954599E-2</v>
      </c>
      <c r="I25" s="96">
        <v>4.7916666666666663E-3</v>
      </c>
      <c r="J25" s="96"/>
      <c r="K25" s="97">
        <v>2.2368705424681216E-2</v>
      </c>
    </row>
    <row r="26" spans="2:11" x14ac:dyDescent="0.25">
      <c r="B26" s="121" t="s">
        <v>20</v>
      </c>
      <c r="C26" s="93">
        <v>7.2337962962962963E-3</v>
      </c>
      <c r="D26" s="96"/>
      <c r="E26" s="94">
        <v>4.7586416933150598E-2</v>
      </c>
      <c r="F26" s="93">
        <v>8.2175925925925917E-4</v>
      </c>
      <c r="G26" s="96"/>
      <c r="H26" s="94">
        <v>1.3211760327502792E-2</v>
      </c>
      <c r="I26" s="96">
        <v>8.0555555555555554E-3</v>
      </c>
      <c r="J26" s="96"/>
      <c r="K26" s="97">
        <v>3.760535984439161E-2</v>
      </c>
    </row>
    <row r="27" spans="2:11" x14ac:dyDescent="0.25">
      <c r="B27" s="121" t="s">
        <v>21</v>
      </c>
      <c r="C27" s="93">
        <v>4.6296296296296293E-4</v>
      </c>
      <c r="D27" s="96"/>
      <c r="E27" s="94">
        <v>3.0455306837216382E-3</v>
      </c>
      <c r="F27" s="93"/>
      <c r="G27" s="96"/>
      <c r="H27" s="94"/>
      <c r="I27" s="96">
        <v>4.6296296296296293E-4</v>
      </c>
      <c r="J27" s="96"/>
      <c r="K27" s="97">
        <v>2.1612275772638855E-3</v>
      </c>
    </row>
    <row r="28" spans="2:11" x14ac:dyDescent="0.25">
      <c r="B28" s="122" t="s">
        <v>3</v>
      </c>
      <c r="C28" s="73">
        <v>4.3310185185185181E-2</v>
      </c>
      <c r="D28" s="92"/>
      <c r="E28" s="111">
        <v>0.28490939546215927</v>
      </c>
      <c r="F28" s="73">
        <v>6.0532407407407401E-3</v>
      </c>
      <c r="G28" s="92"/>
      <c r="H28" s="111">
        <v>9.7320431708224797E-2</v>
      </c>
      <c r="I28" s="73">
        <v>4.9363425925925929E-2</v>
      </c>
      <c r="J28" s="92"/>
      <c r="K28" s="113">
        <v>0.23044089042576182</v>
      </c>
    </row>
    <row r="29" spans="2:11" x14ac:dyDescent="0.25">
      <c r="B29" s="40"/>
      <c r="C29" s="34"/>
      <c r="D29" s="34"/>
      <c r="E29" s="34"/>
      <c r="F29" s="34"/>
      <c r="G29" s="34"/>
      <c r="H29" s="34"/>
      <c r="I29" s="34"/>
      <c r="J29" s="34"/>
      <c r="K29" s="35"/>
    </row>
    <row r="30" spans="2:11" x14ac:dyDescent="0.25">
      <c r="B30" s="72" t="s">
        <v>6</v>
      </c>
      <c r="C30" s="73">
        <v>0.15201388888888889</v>
      </c>
      <c r="D30" s="8"/>
      <c r="E30" s="111">
        <v>0.99999999999999978</v>
      </c>
      <c r="F30" s="73">
        <v>6.2199074074074066E-2</v>
      </c>
      <c r="G30" s="8"/>
      <c r="H30" s="111">
        <v>1</v>
      </c>
      <c r="I30" s="73">
        <v>0.21421296296296297</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103</v>
      </c>
      <c r="C3" s="150"/>
      <c r="D3" s="150"/>
      <c r="E3" s="150"/>
      <c r="F3" s="150"/>
      <c r="G3" s="150"/>
      <c r="H3" s="151"/>
      <c r="I3" s="150"/>
      <c r="J3" s="150"/>
      <c r="K3" s="151"/>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5.5902777777777782E-3</v>
      </c>
      <c r="D7" s="94">
        <v>0.25447839831401481</v>
      </c>
      <c r="E7" s="94">
        <v>0.18344094189137869</v>
      </c>
      <c r="F7" s="93"/>
      <c r="G7" s="94"/>
      <c r="H7" s="94"/>
      <c r="I7" s="96">
        <v>5.5902777777777782E-3</v>
      </c>
      <c r="J7" s="94">
        <v>0.25447839831401481</v>
      </c>
      <c r="K7" s="97">
        <v>0.18344094189137869</v>
      </c>
    </row>
    <row r="8" spans="2:11" x14ac:dyDescent="0.25">
      <c r="B8" s="110" t="s">
        <v>171</v>
      </c>
      <c r="C8" s="93">
        <v>4.1782407407407402E-3</v>
      </c>
      <c r="D8" s="94">
        <v>0.19020021074815593</v>
      </c>
      <c r="E8" s="94">
        <v>0.13710596278009873</v>
      </c>
      <c r="F8" s="93"/>
      <c r="G8" s="94"/>
      <c r="H8" s="94"/>
      <c r="I8" s="96">
        <v>4.1782407407407402E-3</v>
      </c>
      <c r="J8" s="94">
        <v>0.19020021074815593</v>
      </c>
      <c r="K8" s="97">
        <v>0.13710596278009873</v>
      </c>
    </row>
    <row r="9" spans="2:11" x14ac:dyDescent="0.25">
      <c r="B9" s="110" t="s">
        <v>172</v>
      </c>
      <c r="C9" s="93">
        <v>3.0787037037037037E-3</v>
      </c>
      <c r="D9" s="94">
        <v>0.14014752370916755</v>
      </c>
      <c r="E9" s="94">
        <v>0.10102544625902013</v>
      </c>
      <c r="F9" s="93"/>
      <c r="G9" s="94"/>
      <c r="H9" s="94"/>
      <c r="I9" s="96">
        <v>3.0787037037037037E-3</v>
      </c>
      <c r="J9" s="94">
        <v>0.14014752370916755</v>
      </c>
      <c r="K9" s="97">
        <v>0.10102544625902013</v>
      </c>
    </row>
    <row r="10" spans="2:11" x14ac:dyDescent="0.25">
      <c r="B10" s="110" t="s">
        <v>11</v>
      </c>
      <c r="C10" s="93">
        <v>4.363425925925926E-3</v>
      </c>
      <c r="D10" s="94">
        <v>0.19863013698630139</v>
      </c>
      <c r="E10" s="94">
        <v>0.14318268135206988</v>
      </c>
      <c r="F10" s="93"/>
      <c r="G10" s="94"/>
      <c r="H10" s="94"/>
      <c r="I10" s="96">
        <v>4.363425925925926E-3</v>
      </c>
      <c r="J10" s="94">
        <v>0.19863013698630139</v>
      </c>
      <c r="K10" s="97">
        <v>0.14318268135206988</v>
      </c>
    </row>
    <row r="11" spans="2:11" x14ac:dyDescent="0.25">
      <c r="B11" s="110" t="s">
        <v>12</v>
      </c>
      <c r="C11" s="93">
        <v>3.4722222222222222E-5</v>
      </c>
      <c r="D11" s="94">
        <v>1.5806111696522658E-3</v>
      </c>
      <c r="E11" s="94">
        <v>1.1393847322445879E-3</v>
      </c>
      <c r="F11" s="93"/>
      <c r="G11" s="94"/>
      <c r="H11" s="94"/>
      <c r="I11" s="96">
        <v>3.4722222222222222E-5</v>
      </c>
      <c r="J11" s="94">
        <v>1.5806111696522658E-3</v>
      </c>
      <c r="K11" s="97">
        <v>1.1393847322445879E-3</v>
      </c>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v>3.4722222222222222E-5</v>
      </c>
      <c r="D15" s="94">
        <v>1.5806111696522658E-3</v>
      </c>
      <c r="E15" s="94">
        <v>1.1393847322445879E-3</v>
      </c>
      <c r="F15" s="93"/>
      <c r="G15" s="94"/>
      <c r="H15" s="94"/>
      <c r="I15" s="96">
        <v>3.4722222222222222E-5</v>
      </c>
      <c r="J15" s="94">
        <v>1.5806111696522658E-3</v>
      </c>
      <c r="K15" s="97">
        <v>1.1393847322445879E-3</v>
      </c>
    </row>
    <row r="16" spans="2:11" x14ac:dyDescent="0.25">
      <c r="B16" s="110" t="s">
        <v>177</v>
      </c>
      <c r="C16" s="93">
        <v>2.3148148148148146E-4</v>
      </c>
      <c r="D16" s="94">
        <v>1.053740779768177E-2</v>
      </c>
      <c r="E16" s="94">
        <v>7.5958982149639193E-3</v>
      </c>
      <c r="F16" s="93"/>
      <c r="G16" s="94"/>
      <c r="H16" s="94"/>
      <c r="I16" s="96">
        <v>2.3148148148148146E-4</v>
      </c>
      <c r="J16" s="94">
        <v>1.053740779768177E-2</v>
      </c>
      <c r="K16" s="97">
        <v>7.5958982149639193E-3</v>
      </c>
    </row>
    <row r="17" spans="2:11" x14ac:dyDescent="0.25">
      <c r="B17" s="110" t="s">
        <v>13</v>
      </c>
      <c r="C17" s="93"/>
      <c r="D17" s="94"/>
      <c r="E17" s="94"/>
      <c r="F17" s="93"/>
      <c r="G17" s="94"/>
      <c r="H17" s="94"/>
      <c r="I17" s="96"/>
      <c r="J17" s="94"/>
      <c r="K17" s="97"/>
    </row>
    <row r="18" spans="2:11" x14ac:dyDescent="0.25">
      <c r="B18" s="110" t="s">
        <v>14</v>
      </c>
      <c r="C18" s="93">
        <v>4.4560185185185189E-3</v>
      </c>
      <c r="D18" s="94">
        <v>0.2028451001053741</v>
      </c>
      <c r="E18" s="94">
        <v>0.14622104063805547</v>
      </c>
      <c r="F18" s="93"/>
      <c r="G18" s="94"/>
      <c r="H18" s="94"/>
      <c r="I18" s="96">
        <v>4.4560185185185189E-3</v>
      </c>
      <c r="J18" s="94">
        <v>0.2028451001053741</v>
      </c>
      <c r="K18" s="97">
        <v>0.14622104063805547</v>
      </c>
    </row>
    <row r="19" spans="2:11" x14ac:dyDescent="0.25">
      <c r="B19" s="72" t="s">
        <v>3</v>
      </c>
      <c r="C19" s="9">
        <v>2.1967592592592591E-2</v>
      </c>
      <c r="D19" s="111">
        <v>1</v>
      </c>
      <c r="E19" s="6">
        <v>0.72085074060007592</v>
      </c>
      <c r="F19" s="9"/>
      <c r="G19" s="111"/>
      <c r="H19" s="6"/>
      <c r="I19" s="9">
        <v>2.1967592592592591E-2</v>
      </c>
      <c r="J19" s="111">
        <v>1</v>
      </c>
      <c r="K19" s="7">
        <v>0.72085074060007592</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71" t="s">
        <v>16</v>
      </c>
      <c r="C22" s="93">
        <v>2.8009259259259259E-3</v>
      </c>
      <c r="D22" s="96"/>
      <c r="E22" s="94">
        <v>9.1910368401063425E-2</v>
      </c>
      <c r="F22" s="93"/>
      <c r="G22" s="96"/>
      <c r="H22" s="94"/>
      <c r="I22" s="96">
        <v>2.8009259259259259E-3</v>
      </c>
      <c r="J22" s="96"/>
      <c r="K22" s="97">
        <v>9.1910368401063425E-2</v>
      </c>
    </row>
    <row r="23" spans="2:11" x14ac:dyDescent="0.25">
      <c r="B23" s="71" t="s">
        <v>17</v>
      </c>
      <c r="C23" s="93">
        <v>8.564814814814815E-4</v>
      </c>
      <c r="D23" s="96"/>
      <c r="E23" s="94">
        <v>2.8104823395366504E-2</v>
      </c>
      <c r="F23" s="93"/>
      <c r="G23" s="96"/>
      <c r="H23" s="94"/>
      <c r="I23" s="96">
        <v>8.564814814814815E-4</v>
      </c>
      <c r="J23" s="96"/>
      <c r="K23" s="97">
        <v>2.8104823395366504E-2</v>
      </c>
    </row>
    <row r="24" spans="2:11" x14ac:dyDescent="0.25">
      <c r="B24" s="71" t="s">
        <v>18</v>
      </c>
      <c r="C24" s="93">
        <v>9.7222222222222209E-4</v>
      </c>
      <c r="D24" s="96"/>
      <c r="E24" s="94">
        <v>3.190277250284846E-2</v>
      </c>
      <c r="F24" s="93"/>
      <c r="G24" s="96"/>
      <c r="H24" s="94"/>
      <c r="I24" s="96">
        <v>9.7222222222222209E-4</v>
      </c>
      <c r="J24" s="96"/>
      <c r="K24" s="97">
        <v>3.190277250284846E-2</v>
      </c>
    </row>
    <row r="25" spans="2:11" x14ac:dyDescent="0.25">
      <c r="B25" s="71" t="s">
        <v>19</v>
      </c>
      <c r="C25" s="93">
        <v>1.5509259259259261E-3</v>
      </c>
      <c r="D25" s="96"/>
      <c r="E25" s="94">
        <v>5.0892518040258267E-2</v>
      </c>
      <c r="F25" s="93"/>
      <c r="G25" s="96"/>
      <c r="H25" s="94"/>
      <c r="I25" s="96">
        <v>1.5509259259259261E-3</v>
      </c>
      <c r="J25" s="96"/>
      <c r="K25" s="97">
        <v>5.0892518040258267E-2</v>
      </c>
    </row>
    <row r="26" spans="2:11" x14ac:dyDescent="0.25">
      <c r="B26" s="71" t="s">
        <v>20</v>
      </c>
      <c r="C26" s="93">
        <v>1.5856481481481479E-3</v>
      </c>
      <c r="D26" s="96"/>
      <c r="E26" s="94">
        <v>5.2031902772502844E-2</v>
      </c>
      <c r="F26" s="93"/>
      <c r="G26" s="96"/>
      <c r="H26" s="94"/>
      <c r="I26" s="96">
        <v>1.5856481481481479E-3</v>
      </c>
      <c r="J26" s="96"/>
      <c r="K26" s="97">
        <v>5.2031902772502844E-2</v>
      </c>
    </row>
    <row r="27" spans="2:11" x14ac:dyDescent="0.25">
      <c r="B27" s="71" t="s">
        <v>21</v>
      </c>
      <c r="C27" s="93">
        <v>7.407407407407407E-4</v>
      </c>
      <c r="D27" s="96"/>
      <c r="E27" s="94">
        <v>2.4306874287884542E-2</v>
      </c>
      <c r="F27" s="93"/>
      <c r="G27" s="96"/>
      <c r="H27" s="94"/>
      <c r="I27" s="96">
        <v>7.407407407407407E-4</v>
      </c>
      <c r="J27" s="96"/>
      <c r="K27" s="97">
        <v>2.4306874287884542E-2</v>
      </c>
    </row>
    <row r="28" spans="2:11" x14ac:dyDescent="0.25">
      <c r="B28" s="72" t="s">
        <v>3</v>
      </c>
      <c r="C28" s="73">
        <v>8.5069444444444437E-3</v>
      </c>
      <c r="D28" s="92"/>
      <c r="E28" s="111">
        <v>0.27914925939992402</v>
      </c>
      <c r="F28" s="73"/>
      <c r="G28" s="92"/>
      <c r="H28" s="111"/>
      <c r="I28" s="73">
        <v>8.5069444444444437E-3</v>
      </c>
      <c r="J28" s="92"/>
      <c r="K28" s="113">
        <v>0.27914925939992402</v>
      </c>
    </row>
    <row r="29" spans="2:11" x14ac:dyDescent="0.25">
      <c r="B29" s="40"/>
      <c r="C29" s="34"/>
      <c r="D29" s="34"/>
      <c r="E29" s="34"/>
      <c r="F29" s="34"/>
      <c r="G29" s="34"/>
      <c r="H29" s="34"/>
      <c r="I29" s="34"/>
      <c r="J29" s="34"/>
      <c r="K29" s="35"/>
    </row>
    <row r="30" spans="2:11" x14ac:dyDescent="0.25">
      <c r="B30" s="72" t="s">
        <v>6</v>
      </c>
      <c r="C30" s="73">
        <v>3.0474537037037036E-2</v>
      </c>
      <c r="D30" s="8"/>
      <c r="E30" s="111">
        <v>1</v>
      </c>
      <c r="F30" s="73"/>
      <c r="G30" s="8"/>
      <c r="H30" s="111"/>
      <c r="I30" s="73">
        <v>3.0474537037037036E-2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105</v>
      </c>
      <c r="C3" s="150"/>
      <c r="D3" s="150"/>
      <c r="E3" s="150"/>
      <c r="F3" s="150"/>
      <c r="G3" s="150"/>
      <c r="H3" s="151"/>
      <c r="I3" s="150"/>
      <c r="J3" s="150"/>
      <c r="K3" s="151"/>
    </row>
    <row r="4" spans="2:11" x14ac:dyDescent="0.25">
      <c r="B4" s="138" t="s">
        <v>182</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v>4.8738425925925921E-2</v>
      </c>
      <c r="D7" s="94">
        <v>0.25427208501902054</v>
      </c>
      <c r="E7" s="94">
        <v>0.16303379921793329</v>
      </c>
      <c r="F7" s="93">
        <v>1.9895833333333331E-2</v>
      </c>
      <c r="G7" s="94">
        <v>0.35067319461444302</v>
      </c>
      <c r="H7" s="94">
        <v>0.28726604278074863</v>
      </c>
      <c r="I7" s="96">
        <v>6.8634259259259256E-2</v>
      </c>
      <c r="J7" s="94">
        <v>0.27628942831850156</v>
      </c>
      <c r="K7" s="97">
        <v>0.18640178543362776</v>
      </c>
    </row>
    <row r="8" spans="2:11" x14ac:dyDescent="0.25">
      <c r="B8" s="110" t="s">
        <v>171</v>
      </c>
      <c r="C8" s="93">
        <v>4.8495370370370376E-2</v>
      </c>
      <c r="D8" s="94">
        <v>0.25300404564941731</v>
      </c>
      <c r="E8" s="94">
        <v>0.16222075961128965</v>
      </c>
      <c r="F8" s="93">
        <v>1.0347222222222223E-2</v>
      </c>
      <c r="G8" s="94">
        <v>0.18237454100367198</v>
      </c>
      <c r="H8" s="94">
        <v>0.14939839572192515</v>
      </c>
      <c r="I8" s="96">
        <v>5.8842592592592599E-2</v>
      </c>
      <c r="J8" s="94">
        <v>0.23687275776918415</v>
      </c>
      <c r="K8" s="97">
        <v>0.15980888316097194</v>
      </c>
    </row>
    <row r="9" spans="2:11" x14ac:dyDescent="0.25">
      <c r="B9" s="110" t="s">
        <v>172</v>
      </c>
      <c r="C9" s="93">
        <v>2.146990740740741E-2</v>
      </c>
      <c r="D9" s="94">
        <v>0.11201014431495682</v>
      </c>
      <c r="E9" s="94">
        <v>7.1818498586859736E-2</v>
      </c>
      <c r="F9" s="93">
        <v>7.5578703703703702E-3</v>
      </c>
      <c r="G9" s="94">
        <v>0.13321093431252548</v>
      </c>
      <c r="H9" s="94">
        <v>0.10912433155080214</v>
      </c>
      <c r="I9" s="96">
        <v>2.9027777777777781E-2</v>
      </c>
      <c r="J9" s="94">
        <v>0.11685225737315379</v>
      </c>
      <c r="K9" s="97">
        <v>7.8835696099079006E-2</v>
      </c>
    </row>
    <row r="10" spans="2:11" x14ac:dyDescent="0.25">
      <c r="B10" s="110" t="s">
        <v>11</v>
      </c>
      <c r="C10" s="93">
        <v>3.5902777777777777E-2</v>
      </c>
      <c r="D10" s="94">
        <v>0.18730752973854231</v>
      </c>
      <c r="E10" s="94">
        <v>0.12009756475279723</v>
      </c>
      <c r="F10" s="93">
        <v>1.3101851851851852E-2</v>
      </c>
      <c r="G10" s="94">
        <v>0.23092615259077928</v>
      </c>
      <c r="H10" s="94">
        <v>0.18917112299465241</v>
      </c>
      <c r="I10" s="96">
        <v>4.9004629629629627E-2</v>
      </c>
      <c r="J10" s="94">
        <v>0.1972697199832269</v>
      </c>
      <c r="K10" s="97">
        <v>0.13309024612579762</v>
      </c>
    </row>
    <row r="11" spans="2:11" x14ac:dyDescent="0.25">
      <c r="B11" s="110" t="s">
        <v>12</v>
      </c>
      <c r="C11" s="93">
        <v>8.2175925925925917E-4</v>
      </c>
      <c r="D11" s="94">
        <v>4.287180725801581E-3</v>
      </c>
      <c r="E11" s="94">
        <v>2.7488481938905875E-3</v>
      </c>
      <c r="F11" s="93">
        <v>1.5393518518518519E-3</v>
      </c>
      <c r="G11" s="94">
        <v>2.7131782945736434E-2</v>
      </c>
      <c r="H11" s="94">
        <v>2.2225935828877007E-2</v>
      </c>
      <c r="I11" s="96">
        <v>2.3611111111111111E-3</v>
      </c>
      <c r="J11" s="94">
        <v>9.5047290686297338E-3</v>
      </c>
      <c r="K11" s="97">
        <v>6.412472888441832E-3</v>
      </c>
    </row>
    <row r="12" spans="2:11" x14ac:dyDescent="0.25">
      <c r="B12" s="110" t="s">
        <v>173</v>
      </c>
      <c r="C12" s="93">
        <v>1.6203703703703703E-4</v>
      </c>
      <c r="D12" s="94">
        <v>8.45359579735523E-4</v>
      </c>
      <c r="E12" s="94">
        <v>5.4202640442912997E-4</v>
      </c>
      <c r="F12" s="93">
        <v>3.7037037037037035E-4</v>
      </c>
      <c r="G12" s="94">
        <v>6.5279477764177878E-3</v>
      </c>
      <c r="H12" s="94">
        <v>5.3475935828877002E-3</v>
      </c>
      <c r="I12" s="96">
        <v>5.3240740740740744E-4</v>
      </c>
      <c r="J12" s="94">
        <v>2.1432232213576849E-3</v>
      </c>
      <c r="K12" s="97">
        <v>1.445949768962374E-3</v>
      </c>
    </row>
    <row r="13" spans="2:11" x14ac:dyDescent="0.25">
      <c r="B13" s="110" t="s">
        <v>174</v>
      </c>
      <c r="C13" s="95">
        <v>1.1921296296296296E-3</v>
      </c>
      <c r="D13" s="94">
        <v>6.2194311937684909E-3</v>
      </c>
      <c r="E13" s="94">
        <v>3.9877656897285988E-3</v>
      </c>
      <c r="F13" s="95"/>
      <c r="G13" s="94"/>
      <c r="H13" s="94"/>
      <c r="I13" s="96">
        <v>1.1921296296296296E-3</v>
      </c>
      <c r="J13" s="94">
        <v>4.7989563434748164E-3</v>
      </c>
      <c r="K13" s="97">
        <v>3.2376701348505324E-3</v>
      </c>
    </row>
    <row r="14" spans="2:11" x14ac:dyDescent="0.25">
      <c r="B14" s="110" t="s">
        <v>175</v>
      </c>
      <c r="C14" s="95">
        <v>8.1018518518518516E-5</v>
      </c>
      <c r="D14" s="94">
        <v>4.226797898677615E-4</v>
      </c>
      <c r="E14" s="94">
        <v>2.7101320221456499E-4</v>
      </c>
      <c r="F14" s="95">
        <v>6.2500000000000001E-4</v>
      </c>
      <c r="G14" s="94">
        <v>1.1015911872705019E-2</v>
      </c>
      <c r="H14" s="94">
        <v>9.024064171122996E-3</v>
      </c>
      <c r="I14" s="96">
        <v>7.0601851851851858E-4</v>
      </c>
      <c r="J14" s="94">
        <v>2.8421003587569302E-3</v>
      </c>
      <c r="K14" s="97">
        <v>1.9174551284066262E-3</v>
      </c>
    </row>
    <row r="15" spans="2:11" x14ac:dyDescent="0.25">
      <c r="B15" s="110" t="s">
        <v>176</v>
      </c>
      <c r="C15" s="93">
        <v>3.4722222222222224E-4</v>
      </c>
      <c r="D15" s="94">
        <v>1.811484813718978E-3</v>
      </c>
      <c r="E15" s="94">
        <v>1.1614851523481357E-3</v>
      </c>
      <c r="F15" s="93">
        <v>1.0648148148148147E-3</v>
      </c>
      <c r="G15" s="94">
        <v>1.876784985720114E-2</v>
      </c>
      <c r="H15" s="94">
        <v>1.5374331550802138E-2</v>
      </c>
      <c r="I15" s="96">
        <v>1.4120370370370369E-3</v>
      </c>
      <c r="J15" s="94">
        <v>5.6842007175138595E-3</v>
      </c>
      <c r="K15" s="97">
        <v>3.8349102568132521E-3</v>
      </c>
    </row>
    <row r="16" spans="2:11" x14ac:dyDescent="0.25">
      <c r="B16" s="110" t="s">
        <v>177</v>
      </c>
      <c r="C16" s="93">
        <v>1.2025462962962962E-2</v>
      </c>
      <c r="D16" s="94">
        <v>6.2737757381800596E-2</v>
      </c>
      <c r="E16" s="94">
        <v>4.0226102442990429E-2</v>
      </c>
      <c r="F16" s="93">
        <v>7.407407407407407E-4</v>
      </c>
      <c r="G16" s="94">
        <v>1.3055895552835576E-2</v>
      </c>
      <c r="H16" s="94">
        <v>1.06951871657754E-2</v>
      </c>
      <c r="I16" s="96">
        <v>1.2766203703703703E-2</v>
      </c>
      <c r="J16" s="94">
        <v>5.1390765503424488E-2</v>
      </c>
      <c r="K16" s="97">
        <v>3.4671360764467356E-2</v>
      </c>
    </row>
    <row r="17" spans="2:11" x14ac:dyDescent="0.25">
      <c r="B17" s="110" t="s">
        <v>13</v>
      </c>
      <c r="C17" s="93"/>
      <c r="D17" s="94"/>
      <c r="E17" s="94"/>
      <c r="F17" s="93"/>
      <c r="G17" s="94"/>
      <c r="H17" s="94"/>
      <c r="I17" s="96"/>
      <c r="J17" s="94"/>
      <c r="K17" s="97"/>
    </row>
    <row r="18" spans="2:11" x14ac:dyDescent="0.25">
      <c r="B18" s="110" t="s">
        <v>14</v>
      </c>
      <c r="C18" s="93">
        <v>2.2442129629629631E-2</v>
      </c>
      <c r="D18" s="94">
        <v>0.11708230179336995</v>
      </c>
      <c r="E18" s="94">
        <v>7.5070657013434516E-2</v>
      </c>
      <c r="F18" s="93">
        <v>1.4930555555555556E-3</v>
      </c>
      <c r="G18" s="94">
        <v>2.6315789473684213E-2</v>
      </c>
      <c r="H18" s="94">
        <v>2.1557486631016046E-2</v>
      </c>
      <c r="I18" s="96">
        <v>2.3935185185185188E-2</v>
      </c>
      <c r="J18" s="94">
        <v>9.635186134277593E-2</v>
      </c>
      <c r="K18" s="97">
        <v>6.5004872222047594E-2</v>
      </c>
    </row>
    <row r="19" spans="2:11" x14ac:dyDescent="0.25">
      <c r="B19" s="116" t="s">
        <v>3</v>
      </c>
      <c r="C19" s="9">
        <v>0.19167824074074077</v>
      </c>
      <c r="D19" s="111">
        <v>0.99999999999999978</v>
      </c>
      <c r="E19" s="6">
        <v>0.64117852026791577</v>
      </c>
      <c r="F19" s="9">
        <v>5.6736111111111112E-2</v>
      </c>
      <c r="G19" s="111">
        <v>1</v>
      </c>
      <c r="H19" s="6">
        <v>0.81918449197860976</v>
      </c>
      <c r="I19" s="9">
        <v>0.2484143518518519</v>
      </c>
      <c r="J19" s="111">
        <v>1</v>
      </c>
      <c r="K19" s="7">
        <v>0.67466130198346574</v>
      </c>
    </row>
    <row r="20" spans="2:11" x14ac:dyDescent="0.25">
      <c r="B20" s="120"/>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3" t="s">
        <v>16</v>
      </c>
      <c r="C22" s="93">
        <v>5.5868055555555553E-2</v>
      </c>
      <c r="D22" s="96"/>
      <c r="E22" s="94">
        <v>0.18688296101281501</v>
      </c>
      <c r="F22" s="93">
        <v>4.31712962962963E-3</v>
      </c>
      <c r="G22" s="96"/>
      <c r="H22" s="94">
        <v>6.2332887700534766E-2</v>
      </c>
      <c r="I22" s="96">
        <v>6.0185185185185182E-2</v>
      </c>
      <c r="J22" s="96"/>
      <c r="K22" s="97">
        <v>0.16345519127400746</v>
      </c>
    </row>
    <row r="23" spans="2:11" x14ac:dyDescent="0.25">
      <c r="B23" s="123" t="s">
        <v>17</v>
      </c>
      <c r="C23" s="93">
        <v>1.5983796296296295E-2</v>
      </c>
      <c r="D23" s="96"/>
      <c r="E23" s="94">
        <v>5.3467033179759177E-2</v>
      </c>
      <c r="F23" s="93">
        <v>8.3333333333333339E-4</v>
      </c>
      <c r="G23" s="96"/>
      <c r="H23" s="94">
        <v>1.2032085561497327E-2</v>
      </c>
      <c r="I23" s="96">
        <v>1.6817129629629626E-2</v>
      </c>
      <c r="J23" s="96"/>
      <c r="K23" s="97">
        <v>4.5673152484833231E-2</v>
      </c>
    </row>
    <row r="24" spans="2:11" x14ac:dyDescent="0.25">
      <c r="B24" s="123" t="s">
        <v>18</v>
      </c>
      <c r="C24" s="93">
        <v>2.0173611111111111E-2</v>
      </c>
      <c r="D24" s="96"/>
      <c r="E24" s="94">
        <v>6.7482287351426681E-2</v>
      </c>
      <c r="F24" s="93">
        <v>2.3611111111111111E-3</v>
      </c>
      <c r="G24" s="96"/>
      <c r="H24" s="94">
        <v>3.4090909090909095E-2</v>
      </c>
      <c r="I24" s="96">
        <v>2.2534722222222223E-2</v>
      </c>
      <c r="J24" s="96"/>
      <c r="K24" s="97">
        <v>6.1201395655863959E-2</v>
      </c>
    </row>
    <row r="25" spans="2:11" x14ac:dyDescent="0.25">
      <c r="B25" s="123" t="s">
        <v>19</v>
      </c>
      <c r="C25" s="93">
        <v>7.4305555555555548E-3</v>
      </c>
      <c r="D25" s="96"/>
      <c r="E25" s="94">
        <v>2.4855782260250103E-2</v>
      </c>
      <c r="F25" s="93">
        <v>5.0115740740740737E-3</v>
      </c>
      <c r="G25" s="96"/>
      <c r="H25" s="94">
        <v>7.2359625668449196E-2</v>
      </c>
      <c r="I25" s="96">
        <v>1.2442129629629629E-2</v>
      </c>
      <c r="J25" s="96"/>
      <c r="K25" s="97">
        <v>3.3791217426838084E-2</v>
      </c>
    </row>
    <row r="26" spans="2:11" x14ac:dyDescent="0.25">
      <c r="B26" s="123" t="s">
        <v>20</v>
      </c>
      <c r="C26" s="93">
        <v>7.5810185185185182E-3</v>
      </c>
      <c r="D26" s="96"/>
      <c r="E26" s="94">
        <v>2.5359092492934294E-2</v>
      </c>
      <c r="F26" s="93"/>
      <c r="G26" s="96"/>
      <c r="H26" s="94"/>
      <c r="I26" s="96">
        <v>7.5810185185185182E-3</v>
      </c>
      <c r="J26" s="96"/>
      <c r="K26" s="97">
        <v>2.0589067362399016E-2</v>
      </c>
    </row>
    <row r="27" spans="2:11" x14ac:dyDescent="0.25">
      <c r="B27" s="123" t="s">
        <v>21</v>
      </c>
      <c r="C27" s="93">
        <v>2.3148148148148146E-4</v>
      </c>
      <c r="D27" s="96"/>
      <c r="E27" s="94">
        <v>7.7432343489875703E-4</v>
      </c>
      <c r="F27" s="93"/>
      <c r="G27" s="96"/>
      <c r="H27" s="94"/>
      <c r="I27" s="96">
        <v>2.3148148148148146E-4</v>
      </c>
      <c r="J27" s="96"/>
      <c r="K27" s="97">
        <v>6.2867381259233636E-4</v>
      </c>
    </row>
    <row r="28" spans="2:11" x14ac:dyDescent="0.25">
      <c r="B28" s="124" t="s">
        <v>3</v>
      </c>
      <c r="C28" s="73">
        <v>0.10726851851851851</v>
      </c>
      <c r="D28" s="92"/>
      <c r="E28" s="111">
        <v>0.358821479732084</v>
      </c>
      <c r="F28" s="73">
        <v>1.2523148148148148E-2</v>
      </c>
      <c r="G28" s="92"/>
      <c r="H28" s="111">
        <v>0.18081550802139038</v>
      </c>
      <c r="I28" s="73">
        <v>0.11979166666666666</v>
      </c>
      <c r="J28" s="92"/>
      <c r="K28" s="113">
        <v>0.32533869801653409</v>
      </c>
    </row>
    <row r="29" spans="2:11" x14ac:dyDescent="0.25">
      <c r="B29" s="125"/>
      <c r="C29" s="34"/>
      <c r="D29" s="34"/>
      <c r="E29" s="34"/>
      <c r="F29" s="34"/>
      <c r="G29" s="34"/>
      <c r="H29" s="34"/>
      <c r="I29" s="34"/>
      <c r="J29" s="34"/>
      <c r="K29" s="35"/>
    </row>
    <row r="30" spans="2:11" x14ac:dyDescent="0.25">
      <c r="B30" s="116" t="s">
        <v>6</v>
      </c>
      <c r="C30" s="73">
        <v>0.29894675925925929</v>
      </c>
      <c r="D30" s="8"/>
      <c r="E30" s="111">
        <v>0.99999999999999978</v>
      </c>
      <c r="F30" s="73">
        <v>6.9259259259259257E-2</v>
      </c>
      <c r="G30" s="8"/>
      <c r="H30" s="111">
        <v>1.0000000000000002</v>
      </c>
      <c r="I30" s="73">
        <v>0.36820601851851853</v>
      </c>
      <c r="J30" s="8"/>
      <c r="K30" s="113">
        <v>0.99999999999999978</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107</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2.5555555555555554E-2</v>
      </c>
      <c r="D7" s="94">
        <v>0.26010130757450817</v>
      </c>
      <c r="E7" s="94">
        <v>0.18598382749326142</v>
      </c>
      <c r="F7" s="93">
        <v>1.653935185185185E-2</v>
      </c>
      <c r="G7" s="94">
        <v>0.26095690284879469</v>
      </c>
      <c r="H7" s="94">
        <v>0.21379413524835425</v>
      </c>
      <c r="I7" s="96">
        <v>4.20949074074074E-2</v>
      </c>
      <c r="J7" s="94">
        <v>0.26043680630146787</v>
      </c>
      <c r="K7" s="97">
        <v>0.19600129338219441</v>
      </c>
    </row>
    <row r="8" spans="2:11" x14ac:dyDescent="0.25">
      <c r="B8" s="110" t="s">
        <v>171</v>
      </c>
      <c r="C8" s="93">
        <v>2.6550925925925926E-2</v>
      </c>
      <c r="D8" s="94">
        <v>0.27023206502532687</v>
      </c>
      <c r="E8" s="94">
        <v>0.19322776280323448</v>
      </c>
      <c r="F8" s="93">
        <v>1.3645833333333331E-2</v>
      </c>
      <c r="G8" s="94">
        <v>0.21530314097881662</v>
      </c>
      <c r="H8" s="94">
        <v>0.17639138240574501</v>
      </c>
      <c r="I8" s="96">
        <v>4.0196759259259258E-2</v>
      </c>
      <c r="J8" s="94">
        <v>0.24869316147511633</v>
      </c>
      <c r="K8" s="97">
        <v>0.1871631817201983</v>
      </c>
    </row>
    <row r="9" spans="2:11" x14ac:dyDescent="0.25">
      <c r="B9" s="110" t="s">
        <v>172</v>
      </c>
      <c r="C9" s="93">
        <v>1.2268518518518519E-2</v>
      </c>
      <c r="D9" s="94">
        <v>0.12486747555660266</v>
      </c>
      <c r="E9" s="94">
        <v>8.9285714285714274E-2</v>
      </c>
      <c r="F9" s="93">
        <v>1.0763888888888891E-2</v>
      </c>
      <c r="G9" s="94">
        <v>0.1698319941563185</v>
      </c>
      <c r="H9" s="94">
        <v>0.1391382405745063</v>
      </c>
      <c r="I9" s="96">
        <v>2.3032407407407411E-2</v>
      </c>
      <c r="J9" s="94">
        <v>0.14249910490511997</v>
      </c>
      <c r="K9" s="97">
        <v>0.10724294028885537</v>
      </c>
    </row>
    <row r="10" spans="2:11" x14ac:dyDescent="0.25">
      <c r="B10" s="110" t="s">
        <v>11</v>
      </c>
      <c r="C10" s="93">
        <v>2.2291666666666668E-2</v>
      </c>
      <c r="D10" s="94">
        <v>0.22688184709624221</v>
      </c>
      <c r="E10" s="94">
        <v>0.16223045822102425</v>
      </c>
      <c r="F10" s="93">
        <v>1.4814814814814814E-2</v>
      </c>
      <c r="G10" s="94">
        <v>0.23374726077428776</v>
      </c>
      <c r="H10" s="94">
        <v>0.19150209455415915</v>
      </c>
      <c r="I10" s="96">
        <v>3.7106481481481483E-2</v>
      </c>
      <c r="J10" s="94">
        <v>0.22957393483709274</v>
      </c>
      <c r="K10" s="97">
        <v>0.17277430480707048</v>
      </c>
    </row>
    <row r="11" spans="2:11" x14ac:dyDescent="0.25">
      <c r="B11" s="110" t="s">
        <v>12</v>
      </c>
      <c r="C11" s="93">
        <v>1.4004629629629629E-3</v>
      </c>
      <c r="D11" s="94">
        <v>1.4253740134291435E-2</v>
      </c>
      <c r="E11" s="94">
        <v>1.0192048517520215E-2</v>
      </c>
      <c r="F11" s="93">
        <v>2.1412037037037038E-3</v>
      </c>
      <c r="G11" s="94">
        <v>3.3783783783783786E-2</v>
      </c>
      <c r="H11" s="94">
        <v>2.7678037103530818E-2</v>
      </c>
      <c r="I11" s="96">
        <v>3.5416666666666669E-3</v>
      </c>
      <c r="J11" s="94">
        <v>2.1911922663802364E-2</v>
      </c>
      <c r="K11" s="97">
        <v>1.6490622979090323E-2</v>
      </c>
    </row>
    <row r="12" spans="2:11" x14ac:dyDescent="0.25">
      <c r="B12" s="110" t="s">
        <v>173</v>
      </c>
      <c r="C12" s="93">
        <v>3.4722222222222224E-4</v>
      </c>
      <c r="D12" s="94">
        <v>3.5339851572623393E-3</v>
      </c>
      <c r="E12" s="94">
        <v>2.5269541778975739E-3</v>
      </c>
      <c r="F12" s="93">
        <v>4.7453703703703704E-4</v>
      </c>
      <c r="G12" s="94">
        <v>7.4872169466764062E-3</v>
      </c>
      <c r="H12" s="94">
        <v>6.1340514661879109E-3</v>
      </c>
      <c r="I12" s="96">
        <v>8.2175925925925927E-4</v>
      </c>
      <c r="J12" s="94">
        <v>5.084138918725385E-3</v>
      </c>
      <c r="K12" s="97">
        <v>3.8262556585471007E-3</v>
      </c>
    </row>
    <row r="13" spans="2:11" x14ac:dyDescent="0.25">
      <c r="B13" s="110" t="s">
        <v>174</v>
      </c>
      <c r="C13" s="95">
        <v>2.0833333333333335E-4</v>
      </c>
      <c r="D13" s="94">
        <v>2.1203910943574035E-3</v>
      </c>
      <c r="E13" s="94">
        <v>1.5161725067385444E-3</v>
      </c>
      <c r="F13" s="95">
        <v>4.2824074074074075E-4</v>
      </c>
      <c r="G13" s="94">
        <v>6.7567567567567563E-3</v>
      </c>
      <c r="H13" s="94">
        <v>5.535607420706164E-3</v>
      </c>
      <c r="I13" s="96">
        <v>6.3657407407407413E-4</v>
      </c>
      <c r="J13" s="94">
        <v>3.9384174722520591E-3</v>
      </c>
      <c r="K13" s="97">
        <v>2.9640008622547963E-3</v>
      </c>
    </row>
    <row r="14" spans="2:11" x14ac:dyDescent="0.25">
      <c r="B14" s="110" t="s">
        <v>175</v>
      </c>
      <c r="C14" s="95">
        <v>1.1574074074074073E-5</v>
      </c>
      <c r="D14" s="94">
        <v>1.1779950524207797E-4</v>
      </c>
      <c r="E14" s="94">
        <v>8.4231805929919128E-5</v>
      </c>
      <c r="F14" s="95"/>
      <c r="G14" s="94"/>
      <c r="H14" s="94"/>
      <c r="I14" s="96">
        <v>1.1574074074074073E-5</v>
      </c>
      <c r="J14" s="94">
        <v>7.1607590404582883E-5</v>
      </c>
      <c r="K14" s="97">
        <v>5.3890924768269022E-5</v>
      </c>
    </row>
    <row r="15" spans="2:11" x14ac:dyDescent="0.25">
      <c r="B15" s="110" t="s">
        <v>176</v>
      </c>
      <c r="C15" s="93">
        <v>5.7870370370370378E-4</v>
      </c>
      <c r="D15" s="94">
        <v>5.8899752621038998E-3</v>
      </c>
      <c r="E15" s="94">
        <v>4.2115902964959566E-3</v>
      </c>
      <c r="F15" s="93">
        <v>1.4004629629629629E-3</v>
      </c>
      <c r="G15" s="94">
        <v>2.2096420745069394E-2</v>
      </c>
      <c r="H15" s="94">
        <v>1.8102932375822858E-2</v>
      </c>
      <c r="I15" s="96">
        <v>1.9791666666666668E-3</v>
      </c>
      <c r="J15" s="94">
        <v>1.2244897959183675E-2</v>
      </c>
      <c r="K15" s="97">
        <v>9.2153481353740036E-3</v>
      </c>
    </row>
    <row r="16" spans="2:11" x14ac:dyDescent="0.25">
      <c r="B16" s="110" t="s">
        <v>177</v>
      </c>
      <c r="C16" s="93">
        <v>4.0393518518518521E-3</v>
      </c>
      <c r="D16" s="94">
        <v>4.1112027329485219E-2</v>
      </c>
      <c r="E16" s="94">
        <v>2.9396900269541778E-2</v>
      </c>
      <c r="F16" s="93">
        <v>1.1689814814814816E-3</v>
      </c>
      <c r="G16" s="94">
        <v>1.8444119795471146E-2</v>
      </c>
      <c r="H16" s="94">
        <v>1.5110712148414123E-2</v>
      </c>
      <c r="I16" s="96">
        <v>5.2083333333333339E-3</v>
      </c>
      <c r="J16" s="94">
        <v>3.2223415682062301E-2</v>
      </c>
      <c r="K16" s="97">
        <v>2.4250916145721061E-2</v>
      </c>
    </row>
    <row r="17" spans="2:11" x14ac:dyDescent="0.25">
      <c r="B17" s="110" t="s">
        <v>13</v>
      </c>
      <c r="C17" s="93"/>
      <c r="D17" s="94"/>
      <c r="E17" s="94"/>
      <c r="F17" s="93"/>
      <c r="G17" s="94"/>
      <c r="H17" s="94"/>
      <c r="I17" s="96"/>
      <c r="J17" s="94"/>
      <c r="K17" s="97"/>
    </row>
    <row r="18" spans="2:11" x14ac:dyDescent="0.25">
      <c r="B18" s="110" t="s">
        <v>14</v>
      </c>
      <c r="C18" s="93">
        <v>5.0000000000000001E-3</v>
      </c>
      <c r="D18" s="94">
        <v>5.0889386264577688E-2</v>
      </c>
      <c r="E18" s="94">
        <v>3.6388140161725063E-2</v>
      </c>
      <c r="F18" s="93">
        <v>2.0023148148148148E-3</v>
      </c>
      <c r="G18" s="94">
        <v>3.1592403214024838E-2</v>
      </c>
      <c r="H18" s="94">
        <v>2.5882704967085578E-2</v>
      </c>
      <c r="I18" s="96">
        <v>7.0023148148148154E-3</v>
      </c>
      <c r="J18" s="94">
        <v>4.3322592194772649E-2</v>
      </c>
      <c r="K18" s="97">
        <v>3.2604009484802764E-2</v>
      </c>
    </row>
    <row r="19" spans="2:11" x14ac:dyDescent="0.25">
      <c r="B19" s="72" t="s">
        <v>3</v>
      </c>
      <c r="C19" s="9">
        <v>9.825231481481482E-2</v>
      </c>
      <c r="D19" s="111">
        <v>1</v>
      </c>
      <c r="E19" s="6">
        <v>0.71504380053908345</v>
      </c>
      <c r="F19" s="9">
        <v>6.3379629629629633E-2</v>
      </c>
      <c r="G19" s="111">
        <v>0.99999999999999989</v>
      </c>
      <c r="H19" s="6">
        <v>0.81926989826451202</v>
      </c>
      <c r="I19" s="9">
        <v>0.16163194444444445</v>
      </c>
      <c r="J19" s="111">
        <v>1</v>
      </c>
      <c r="K19" s="7">
        <v>0.75258676438887695</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1.6331018518518519E-2</v>
      </c>
      <c r="D22" s="96"/>
      <c r="E22" s="94">
        <v>0.11885107816711589</v>
      </c>
      <c r="F22" s="93">
        <v>3.7268518518518514E-3</v>
      </c>
      <c r="G22" s="96"/>
      <c r="H22" s="94">
        <v>4.817474566128066E-2</v>
      </c>
      <c r="I22" s="96">
        <v>2.0057870370370372E-2</v>
      </c>
      <c r="J22" s="96"/>
      <c r="K22" s="97">
        <v>9.3392972623410217E-2</v>
      </c>
    </row>
    <row r="23" spans="2:11" x14ac:dyDescent="0.25">
      <c r="B23" s="121" t="s">
        <v>17</v>
      </c>
      <c r="C23" s="93">
        <v>7.1759259259259259E-3</v>
      </c>
      <c r="D23" s="96"/>
      <c r="E23" s="94">
        <v>5.222371967654986E-2</v>
      </c>
      <c r="F23" s="93">
        <v>1.6319444444444445E-3</v>
      </c>
      <c r="G23" s="96"/>
      <c r="H23" s="94">
        <v>2.1095152603231599E-2</v>
      </c>
      <c r="I23" s="96">
        <v>8.8078703703703704E-3</v>
      </c>
      <c r="J23" s="96"/>
      <c r="K23" s="97">
        <v>4.1010993748652726E-2</v>
      </c>
    </row>
    <row r="24" spans="2:11" x14ac:dyDescent="0.25">
      <c r="B24" s="121" t="s">
        <v>18</v>
      </c>
      <c r="C24" s="93">
        <v>7.5115740740740742E-3</v>
      </c>
      <c r="D24" s="96"/>
      <c r="E24" s="94">
        <v>5.4666442048517512E-2</v>
      </c>
      <c r="F24" s="93">
        <v>1.7245370370370372E-3</v>
      </c>
      <c r="G24" s="96"/>
      <c r="H24" s="94">
        <v>2.2292040694195093E-2</v>
      </c>
      <c r="I24" s="96">
        <v>9.2361111111111116E-3</v>
      </c>
      <c r="J24" s="96"/>
      <c r="K24" s="97">
        <v>4.300495796507868E-2</v>
      </c>
    </row>
    <row r="25" spans="2:11" x14ac:dyDescent="0.25">
      <c r="B25" s="121" t="s">
        <v>19</v>
      </c>
      <c r="C25" s="93">
        <v>4.5949074074074078E-3</v>
      </c>
      <c r="D25" s="96"/>
      <c r="E25" s="94">
        <v>3.3440026954177894E-2</v>
      </c>
      <c r="F25" s="93">
        <v>5.0578703703703706E-3</v>
      </c>
      <c r="G25" s="96"/>
      <c r="H25" s="94">
        <v>6.5380011968880908E-2</v>
      </c>
      <c r="I25" s="96">
        <v>9.6527777777777775E-3</v>
      </c>
      <c r="J25" s="96"/>
      <c r="K25" s="97">
        <v>4.4945031256736365E-2</v>
      </c>
    </row>
    <row r="26" spans="2:11" x14ac:dyDescent="0.25">
      <c r="B26" s="121" t="s">
        <v>20</v>
      </c>
      <c r="C26" s="93">
        <v>3.1365740740740742E-3</v>
      </c>
      <c r="D26" s="96"/>
      <c r="E26" s="94">
        <v>2.2826819407008085E-2</v>
      </c>
      <c r="F26" s="93">
        <v>1.8402777777777777E-3</v>
      </c>
      <c r="G26" s="96"/>
      <c r="H26" s="94">
        <v>2.378815080789946E-2</v>
      </c>
      <c r="I26" s="96">
        <v>4.9768518518518521E-3</v>
      </c>
      <c r="J26" s="96"/>
      <c r="K26" s="97">
        <v>2.3173097650355679E-2</v>
      </c>
    </row>
    <row r="27" spans="2:11" x14ac:dyDescent="0.25">
      <c r="B27" s="121" t="s">
        <v>21</v>
      </c>
      <c r="C27" s="93">
        <v>4.0509259259259258E-4</v>
      </c>
      <c r="D27" s="96"/>
      <c r="E27" s="94">
        <v>2.9481132075471696E-3</v>
      </c>
      <c r="F27" s="93"/>
      <c r="G27" s="96"/>
      <c r="H27" s="94"/>
      <c r="I27" s="96">
        <v>4.0509259259259258E-4</v>
      </c>
      <c r="J27" s="96"/>
      <c r="K27" s="97">
        <v>1.8861823668894157E-3</v>
      </c>
    </row>
    <row r="28" spans="2:11" x14ac:dyDescent="0.25">
      <c r="B28" s="122" t="s">
        <v>3</v>
      </c>
      <c r="C28" s="73">
        <v>3.9155092592592596E-2</v>
      </c>
      <c r="D28" s="92"/>
      <c r="E28" s="111">
        <v>0.28495619946091644</v>
      </c>
      <c r="F28" s="73">
        <v>1.398148148148148E-2</v>
      </c>
      <c r="G28" s="92"/>
      <c r="H28" s="111">
        <v>0.1807301017354877</v>
      </c>
      <c r="I28" s="73">
        <v>5.3136574074074079E-2</v>
      </c>
      <c r="J28" s="92"/>
      <c r="K28" s="113">
        <v>0.24741323561112311</v>
      </c>
    </row>
    <row r="29" spans="2:11" x14ac:dyDescent="0.25">
      <c r="B29" s="40"/>
      <c r="C29" s="34"/>
      <c r="D29" s="34"/>
      <c r="E29" s="34"/>
      <c r="F29" s="34"/>
      <c r="G29" s="34"/>
      <c r="H29" s="34"/>
      <c r="I29" s="34"/>
      <c r="J29" s="34"/>
      <c r="K29" s="35"/>
    </row>
    <row r="30" spans="2:11" x14ac:dyDescent="0.25">
      <c r="B30" s="72" t="s">
        <v>6</v>
      </c>
      <c r="C30" s="73">
        <v>0.13740740740740742</v>
      </c>
      <c r="D30" s="8"/>
      <c r="E30" s="111">
        <v>0.99999999999999989</v>
      </c>
      <c r="F30" s="73">
        <v>7.7361111111111117E-2</v>
      </c>
      <c r="G30" s="8"/>
      <c r="H30" s="111">
        <v>0.99999999999999978</v>
      </c>
      <c r="I30" s="73">
        <v>0.21476851851851853</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59</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4.8032407407407407E-3</v>
      </c>
      <c r="D7" s="94">
        <v>0.21969295923769191</v>
      </c>
      <c r="E7" s="94">
        <v>9.9975909419417017E-2</v>
      </c>
      <c r="F7" s="93"/>
      <c r="G7" s="94"/>
      <c r="H7" s="94"/>
      <c r="I7" s="96">
        <v>4.8032407407407407E-3</v>
      </c>
      <c r="J7" s="94">
        <v>0.21969295923769191</v>
      </c>
      <c r="K7" s="97">
        <v>9.9975909419417017E-2</v>
      </c>
    </row>
    <row r="8" spans="2:11" s="31" customFormat="1" x14ac:dyDescent="0.25">
      <c r="B8" s="110" t="s">
        <v>171</v>
      </c>
      <c r="C8" s="93">
        <v>2.5231481481481481E-3</v>
      </c>
      <c r="D8" s="94">
        <v>0.11540497617787189</v>
      </c>
      <c r="E8" s="94">
        <v>5.2517465670922671E-2</v>
      </c>
      <c r="F8" s="93"/>
      <c r="G8" s="94"/>
      <c r="H8" s="94"/>
      <c r="I8" s="96">
        <v>2.5231481481481481E-3</v>
      </c>
      <c r="J8" s="94">
        <v>0.11540497617787189</v>
      </c>
      <c r="K8" s="97">
        <v>5.2517465670922671E-2</v>
      </c>
    </row>
    <row r="9" spans="2:11" s="31" customFormat="1" x14ac:dyDescent="0.25">
      <c r="B9" s="110" t="s">
        <v>172</v>
      </c>
      <c r="C9" s="93">
        <v>1.5740740740740741E-3</v>
      </c>
      <c r="D9" s="94">
        <v>7.199576495500265E-2</v>
      </c>
      <c r="E9" s="94">
        <v>3.2763189592869189E-2</v>
      </c>
      <c r="F9" s="93"/>
      <c r="G9" s="94"/>
      <c r="H9" s="94"/>
      <c r="I9" s="96">
        <v>1.5740740740740741E-3</v>
      </c>
      <c r="J9" s="94">
        <v>7.199576495500265E-2</v>
      </c>
      <c r="K9" s="97">
        <v>3.2763189592869189E-2</v>
      </c>
    </row>
    <row r="10" spans="2:11" s="31" customFormat="1" x14ac:dyDescent="0.25">
      <c r="B10" s="110" t="s">
        <v>11</v>
      </c>
      <c r="C10" s="93">
        <v>1.8634259259259261E-3</v>
      </c>
      <c r="D10" s="94">
        <v>8.5230280571731085E-2</v>
      </c>
      <c r="E10" s="94">
        <v>3.8785834738617207E-2</v>
      </c>
      <c r="F10" s="93"/>
      <c r="G10" s="94"/>
      <c r="H10" s="94"/>
      <c r="I10" s="96">
        <v>1.8634259259259261E-3</v>
      </c>
      <c r="J10" s="94">
        <v>8.5230280571731085E-2</v>
      </c>
      <c r="K10" s="97">
        <v>3.8785834738617207E-2</v>
      </c>
    </row>
    <row r="11" spans="2:11" s="31" customFormat="1" x14ac:dyDescent="0.25">
      <c r="B11" s="110" t="s">
        <v>12</v>
      </c>
      <c r="C11" s="93"/>
      <c r="D11" s="94"/>
      <c r="E11" s="94"/>
      <c r="F11" s="93"/>
      <c r="G11" s="94"/>
      <c r="H11" s="94"/>
      <c r="I11" s="96"/>
      <c r="J11" s="94"/>
      <c r="K11" s="97"/>
    </row>
    <row r="12" spans="2:11" s="31" customFormat="1" x14ac:dyDescent="0.25">
      <c r="B12" s="110" t="s">
        <v>173</v>
      </c>
      <c r="C12" s="93"/>
      <c r="D12" s="94"/>
      <c r="E12" s="94"/>
      <c r="F12" s="93"/>
      <c r="G12" s="94"/>
      <c r="H12" s="94"/>
      <c r="I12" s="96"/>
      <c r="J12" s="94"/>
      <c r="K12" s="97"/>
    </row>
    <row r="13" spans="2:11" s="31" customFormat="1" x14ac:dyDescent="0.25">
      <c r="B13" s="110" t="s">
        <v>174</v>
      </c>
      <c r="C13" s="95"/>
      <c r="D13" s="94"/>
      <c r="E13" s="94"/>
      <c r="F13" s="95"/>
      <c r="G13" s="94"/>
      <c r="H13" s="94"/>
      <c r="I13" s="96"/>
      <c r="J13" s="94"/>
      <c r="K13" s="97"/>
    </row>
    <row r="14" spans="2:11" s="31" customFormat="1" x14ac:dyDescent="0.25">
      <c r="B14" s="110" t="s">
        <v>175</v>
      </c>
      <c r="C14" s="95"/>
      <c r="D14" s="94"/>
      <c r="E14" s="94"/>
      <c r="F14" s="95"/>
      <c r="G14" s="94"/>
      <c r="H14" s="94"/>
      <c r="I14" s="96"/>
      <c r="J14" s="94"/>
      <c r="K14" s="97"/>
    </row>
    <row r="15" spans="2:11" s="31" customFormat="1" x14ac:dyDescent="0.25">
      <c r="B15" s="110" t="s">
        <v>176</v>
      </c>
      <c r="C15" s="93">
        <v>5.7870370370370366E-5</v>
      </c>
      <c r="D15" s="94">
        <v>2.6469031233456856E-3</v>
      </c>
      <c r="E15" s="94">
        <v>1.2045290291496024E-3</v>
      </c>
      <c r="F15" s="93"/>
      <c r="G15" s="94"/>
      <c r="H15" s="94"/>
      <c r="I15" s="96">
        <v>5.7870370370370366E-5</v>
      </c>
      <c r="J15" s="94">
        <v>2.6469031233456856E-3</v>
      </c>
      <c r="K15" s="97">
        <v>1.2045290291496024E-3</v>
      </c>
    </row>
    <row r="16" spans="2:11" s="31" customFormat="1" x14ac:dyDescent="0.25">
      <c r="B16" s="110" t="s">
        <v>177</v>
      </c>
      <c r="C16" s="93">
        <v>7.8703703703703705E-4</v>
      </c>
      <c r="D16" s="94">
        <v>3.5997882477501325E-2</v>
      </c>
      <c r="E16" s="94">
        <v>1.6381594796434595E-2</v>
      </c>
      <c r="F16" s="93"/>
      <c r="G16" s="94"/>
      <c r="H16" s="94"/>
      <c r="I16" s="96">
        <v>7.8703703703703705E-4</v>
      </c>
      <c r="J16" s="94">
        <v>3.5997882477501325E-2</v>
      </c>
      <c r="K16" s="97">
        <v>1.6381594796434595E-2</v>
      </c>
    </row>
    <row r="17" spans="2:11" s="31" customFormat="1" x14ac:dyDescent="0.25">
      <c r="B17" s="110" t="s">
        <v>13</v>
      </c>
      <c r="C17" s="93"/>
      <c r="D17" s="94"/>
      <c r="E17" s="94"/>
      <c r="F17" s="93"/>
      <c r="G17" s="94"/>
      <c r="H17" s="94"/>
      <c r="I17" s="96"/>
      <c r="J17" s="94"/>
      <c r="K17" s="97"/>
    </row>
    <row r="18" spans="2:11" s="31" customFormat="1" x14ac:dyDescent="0.25">
      <c r="B18" s="110" t="s">
        <v>14</v>
      </c>
      <c r="C18" s="93">
        <v>1.0254629629629629E-2</v>
      </c>
      <c r="D18" s="94">
        <v>0.46903123345685549</v>
      </c>
      <c r="E18" s="94">
        <v>0.21344254396530957</v>
      </c>
      <c r="F18" s="93"/>
      <c r="G18" s="94"/>
      <c r="H18" s="94"/>
      <c r="I18" s="96">
        <v>1.0254629629629629E-2</v>
      </c>
      <c r="J18" s="94">
        <v>0.46903123345685549</v>
      </c>
      <c r="K18" s="97">
        <v>0.21344254396530957</v>
      </c>
    </row>
    <row r="19" spans="2:11" s="31" customFormat="1" x14ac:dyDescent="0.25">
      <c r="B19" s="72" t="s">
        <v>3</v>
      </c>
      <c r="C19" s="9">
        <v>2.1863425925925925E-2</v>
      </c>
      <c r="D19" s="111">
        <v>1</v>
      </c>
      <c r="E19" s="6">
        <v>0.45507106721271984</v>
      </c>
      <c r="F19" s="9"/>
      <c r="G19" s="111"/>
      <c r="H19" s="6"/>
      <c r="I19" s="9">
        <v>2.1863425925925925E-2</v>
      </c>
      <c r="J19" s="111">
        <v>1</v>
      </c>
      <c r="K19" s="7">
        <v>0.45507106721271984</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121" t="s">
        <v>16</v>
      </c>
      <c r="C22" s="93">
        <v>1.3449074074074073E-2</v>
      </c>
      <c r="D22" s="96"/>
      <c r="E22" s="94">
        <v>0.2799325463743676</v>
      </c>
      <c r="F22" s="93"/>
      <c r="G22" s="96"/>
      <c r="H22" s="94"/>
      <c r="I22" s="96">
        <v>1.3449074074074073E-2</v>
      </c>
      <c r="J22" s="96"/>
      <c r="K22" s="97">
        <v>0.2799325463743676</v>
      </c>
    </row>
    <row r="23" spans="2:11" s="31" customFormat="1" x14ac:dyDescent="0.25">
      <c r="B23" s="121" t="s">
        <v>17</v>
      </c>
      <c r="C23" s="93">
        <v>3.3101851851851851E-3</v>
      </c>
      <c r="D23" s="96"/>
      <c r="E23" s="94">
        <v>6.8899060467357262E-2</v>
      </c>
      <c r="F23" s="93"/>
      <c r="G23" s="96"/>
      <c r="H23" s="94"/>
      <c r="I23" s="96">
        <v>3.3101851851851851E-3</v>
      </c>
      <c r="J23" s="96"/>
      <c r="K23" s="97">
        <v>6.8899060467357262E-2</v>
      </c>
    </row>
    <row r="24" spans="2:11" s="31" customFormat="1" x14ac:dyDescent="0.25">
      <c r="B24" s="121" t="s">
        <v>18</v>
      </c>
      <c r="C24" s="93">
        <v>1.1921296296296296E-3</v>
      </c>
      <c r="D24" s="96"/>
      <c r="E24" s="94">
        <v>2.481329800048181E-2</v>
      </c>
      <c r="F24" s="93"/>
      <c r="G24" s="96"/>
      <c r="H24" s="94"/>
      <c r="I24" s="96">
        <v>1.1921296296296296E-3</v>
      </c>
      <c r="J24" s="96"/>
      <c r="K24" s="97">
        <v>2.481329800048181E-2</v>
      </c>
    </row>
    <row r="25" spans="2:11" s="31" customFormat="1" x14ac:dyDescent="0.25">
      <c r="B25" s="121" t="s">
        <v>19</v>
      </c>
      <c r="C25" s="93">
        <v>2.5000000000000001E-3</v>
      </c>
      <c r="D25" s="96"/>
      <c r="E25" s="94">
        <v>5.2035654059262831E-2</v>
      </c>
      <c r="F25" s="93"/>
      <c r="G25" s="96"/>
      <c r="H25" s="94"/>
      <c r="I25" s="96">
        <v>2.5000000000000001E-3</v>
      </c>
      <c r="J25" s="96"/>
      <c r="K25" s="97">
        <v>5.2035654059262831E-2</v>
      </c>
    </row>
    <row r="26" spans="2:11" s="31" customFormat="1" x14ac:dyDescent="0.25">
      <c r="B26" s="121" t="s">
        <v>20</v>
      </c>
      <c r="C26" s="93">
        <v>4.0277777777777777E-3</v>
      </c>
      <c r="D26" s="96"/>
      <c r="E26" s="94">
        <v>8.3835220428812335E-2</v>
      </c>
      <c r="F26" s="93"/>
      <c r="G26" s="96"/>
      <c r="H26" s="94"/>
      <c r="I26" s="96">
        <v>4.0277777777777777E-3</v>
      </c>
      <c r="J26" s="96"/>
      <c r="K26" s="97">
        <v>8.3835220428812335E-2</v>
      </c>
    </row>
    <row r="27" spans="2:11" s="31" customFormat="1" x14ac:dyDescent="0.25">
      <c r="B27" s="121" t="s">
        <v>21</v>
      </c>
      <c r="C27" s="93">
        <v>1.7013888888888892E-3</v>
      </c>
      <c r="D27" s="96"/>
      <c r="E27" s="94">
        <v>3.5413153456998324E-2</v>
      </c>
      <c r="F27" s="93"/>
      <c r="G27" s="96"/>
      <c r="H27" s="94"/>
      <c r="I27" s="96">
        <v>1.7013888888888892E-3</v>
      </c>
      <c r="J27" s="96"/>
      <c r="K27" s="97">
        <v>3.5413153456998324E-2</v>
      </c>
    </row>
    <row r="28" spans="2:11" s="31" customFormat="1" x14ac:dyDescent="0.25">
      <c r="B28" s="122" t="s">
        <v>3</v>
      </c>
      <c r="C28" s="73">
        <v>2.6180555555555551E-2</v>
      </c>
      <c r="D28" s="92"/>
      <c r="E28" s="111">
        <v>0.54492893278728016</v>
      </c>
      <c r="F28" s="73"/>
      <c r="G28" s="92"/>
      <c r="H28" s="111"/>
      <c r="I28" s="73">
        <v>2.6180555555555551E-2</v>
      </c>
      <c r="J28" s="92"/>
      <c r="K28" s="113">
        <v>0.54492893278728016</v>
      </c>
    </row>
    <row r="29" spans="2:11" s="31" customFormat="1" x14ac:dyDescent="0.25">
      <c r="B29" s="40"/>
      <c r="C29" s="34"/>
      <c r="D29" s="34"/>
      <c r="E29" s="34"/>
      <c r="F29" s="34"/>
      <c r="G29" s="34"/>
      <c r="H29" s="34"/>
      <c r="I29" s="34"/>
      <c r="J29" s="34"/>
      <c r="K29" s="35"/>
    </row>
    <row r="30" spans="2:11" s="31" customFormat="1" x14ac:dyDescent="0.25">
      <c r="B30" s="72" t="s">
        <v>6</v>
      </c>
      <c r="C30" s="73">
        <v>4.8043981481481479E-2</v>
      </c>
      <c r="D30" s="8"/>
      <c r="E30" s="111">
        <v>1</v>
      </c>
      <c r="F30" s="73"/>
      <c r="G30" s="8"/>
      <c r="H30" s="111"/>
      <c r="I30" s="73">
        <v>4.8043981481481479E-2</v>
      </c>
      <c r="J30" s="8"/>
      <c r="K30" s="113">
        <v>1</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7"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14" width="8" style="1" customWidth="1"/>
    <col min="15" max="16384" width="8.85546875" style="1"/>
  </cols>
  <sheetData>
    <row r="2" spans="2:14" ht="15.75" thickBot="1" x14ac:dyDescent="0.3"/>
    <row r="3" spans="2:14" x14ac:dyDescent="0.25">
      <c r="B3" s="135" t="s">
        <v>90</v>
      </c>
      <c r="C3" s="136"/>
      <c r="D3" s="136"/>
      <c r="E3" s="136"/>
      <c r="F3" s="136"/>
      <c r="G3" s="136"/>
      <c r="H3" s="137"/>
      <c r="I3" s="136"/>
      <c r="J3" s="136"/>
      <c r="K3" s="136"/>
      <c r="L3" s="136"/>
      <c r="M3" s="136"/>
      <c r="N3" s="137"/>
    </row>
    <row r="4" spans="2:14" x14ac:dyDescent="0.25">
      <c r="B4" s="138" t="s">
        <v>182</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1.1932870370370368E-2</v>
      </c>
      <c r="D7" s="94">
        <v>0.2904225352112676</v>
      </c>
      <c r="E7" s="94">
        <v>0.24413923750887992</v>
      </c>
      <c r="F7" s="93">
        <v>3.8888888888888888E-3</v>
      </c>
      <c r="G7" s="94">
        <v>0.30490018148820325</v>
      </c>
      <c r="H7" s="94">
        <v>0.24295010845986983</v>
      </c>
      <c r="I7" s="93">
        <v>7.4421296296296301E-3</v>
      </c>
      <c r="J7" s="94">
        <v>0.32623033992897005</v>
      </c>
      <c r="K7" s="94">
        <v>0.26266339869281047</v>
      </c>
      <c r="L7" s="96">
        <v>2.326388888888889E-2</v>
      </c>
      <c r="M7" s="94">
        <v>0.30348784538728674</v>
      </c>
      <c r="N7" s="97">
        <v>0.2495654333250559</v>
      </c>
    </row>
    <row r="8" spans="2:14" x14ac:dyDescent="0.25">
      <c r="B8" s="110" t="s">
        <v>171</v>
      </c>
      <c r="C8" s="93">
        <v>9.1666666666666632E-3</v>
      </c>
      <c r="D8" s="94">
        <v>0.22309859154929571</v>
      </c>
      <c r="E8" s="94">
        <v>0.18754439971584178</v>
      </c>
      <c r="F8" s="93">
        <v>2.1643518518518522E-3</v>
      </c>
      <c r="G8" s="94">
        <v>0.16969147005444649</v>
      </c>
      <c r="H8" s="94">
        <v>0.1352133044107014</v>
      </c>
      <c r="I8" s="93">
        <v>4.31712962962963E-3</v>
      </c>
      <c r="J8" s="94">
        <v>0.18924403855910704</v>
      </c>
      <c r="K8" s="94">
        <v>0.15236928104575165</v>
      </c>
      <c r="L8" s="96">
        <v>1.5648148148148144E-2</v>
      </c>
      <c r="M8" s="94">
        <v>0.20413709799184654</v>
      </c>
      <c r="N8" s="97">
        <v>0.16786689843555994</v>
      </c>
    </row>
    <row r="9" spans="2:14" x14ac:dyDescent="0.25">
      <c r="B9" s="110" t="s">
        <v>172</v>
      </c>
      <c r="C9" s="93">
        <v>6.7245370370370358E-3</v>
      </c>
      <c r="D9" s="94">
        <v>0.16366197183098591</v>
      </c>
      <c r="E9" s="94">
        <v>0.13757991948851525</v>
      </c>
      <c r="F9" s="93">
        <v>2.6041666666666661E-3</v>
      </c>
      <c r="G9" s="94">
        <v>0.20417422867513607</v>
      </c>
      <c r="H9" s="94">
        <v>0.16268980477223424</v>
      </c>
      <c r="I9" s="93">
        <v>4.1087962962962962E-3</v>
      </c>
      <c r="J9" s="94">
        <v>0.18011161846778281</v>
      </c>
      <c r="K9" s="94">
        <v>0.14501633986928103</v>
      </c>
      <c r="L9" s="96">
        <v>1.3437499999999998E-2</v>
      </c>
      <c r="M9" s="94">
        <v>0.1752982032311641</v>
      </c>
      <c r="N9" s="97">
        <v>0.14415197417432329</v>
      </c>
    </row>
    <row r="10" spans="2:14" x14ac:dyDescent="0.25">
      <c r="B10" s="110" t="s">
        <v>11</v>
      </c>
      <c r="C10" s="93">
        <v>9.1435185185185178E-3</v>
      </c>
      <c r="D10" s="94">
        <v>0.22253521126760564</v>
      </c>
      <c r="E10" s="94">
        <v>0.18707080274686241</v>
      </c>
      <c r="F10" s="93">
        <v>2.0601851851851853E-3</v>
      </c>
      <c r="G10" s="94">
        <v>0.16152450090744103</v>
      </c>
      <c r="H10" s="94">
        <v>0.128705712219812</v>
      </c>
      <c r="I10" s="93">
        <v>4.710648148148147E-3</v>
      </c>
      <c r="J10" s="94">
        <v>0.20649416539827492</v>
      </c>
      <c r="K10" s="94">
        <v>0.16625816993464046</v>
      </c>
      <c r="L10" s="96">
        <v>1.591435185185185E-2</v>
      </c>
      <c r="M10" s="94">
        <v>0.20760984448135283</v>
      </c>
      <c r="N10" s="97">
        <v>0.17072262229947852</v>
      </c>
    </row>
    <row r="11" spans="2:14" x14ac:dyDescent="0.25">
      <c r="B11" s="110" t="s">
        <v>12</v>
      </c>
      <c r="C11" s="93">
        <v>6.4814814814814802E-4</v>
      </c>
      <c r="D11" s="94">
        <v>1.5774647887323943E-2</v>
      </c>
      <c r="E11" s="94">
        <v>1.3260715131423158E-2</v>
      </c>
      <c r="F11" s="93">
        <v>2.8935185185185184E-4</v>
      </c>
      <c r="G11" s="94">
        <v>2.2686025408348458E-2</v>
      </c>
      <c r="H11" s="94">
        <v>1.8076644974692694E-2</v>
      </c>
      <c r="I11" s="93">
        <v>1.9675925925925926E-4</v>
      </c>
      <c r="J11" s="94">
        <v>8.6250634195839671E-3</v>
      </c>
      <c r="K11" s="94">
        <v>6.9444444444444441E-3</v>
      </c>
      <c r="L11" s="96">
        <v>1.1342592592592591E-3</v>
      </c>
      <c r="M11" s="94">
        <v>1.4796919824852784E-2</v>
      </c>
      <c r="N11" s="97">
        <v>1.216786689843556E-2</v>
      </c>
    </row>
    <row r="12" spans="2:14" x14ac:dyDescent="0.25">
      <c r="B12" s="110" t="s">
        <v>173</v>
      </c>
      <c r="C12" s="93"/>
      <c r="D12" s="94"/>
      <c r="E12" s="94"/>
      <c r="F12" s="93"/>
      <c r="G12" s="94"/>
      <c r="H12" s="94"/>
      <c r="I12" s="93">
        <v>6.9444444444444444E-5</v>
      </c>
      <c r="J12" s="94">
        <v>3.0441400304413997E-3</v>
      </c>
      <c r="K12" s="94">
        <v>2.4509803921568627E-3</v>
      </c>
      <c r="L12" s="96">
        <v>6.9444444444444444E-5</v>
      </c>
      <c r="M12" s="94">
        <v>9.0593386682772151E-4</v>
      </c>
      <c r="N12" s="97">
        <v>7.4497144276136087E-4</v>
      </c>
    </row>
    <row r="13" spans="2:14" x14ac:dyDescent="0.25">
      <c r="B13" s="110" t="s">
        <v>174</v>
      </c>
      <c r="C13" s="93"/>
      <c r="D13" s="94"/>
      <c r="E13" s="94"/>
      <c r="F13" s="95"/>
      <c r="G13" s="94"/>
      <c r="H13" s="94"/>
      <c r="I13" s="95"/>
      <c r="J13" s="94"/>
      <c r="K13" s="94"/>
      <c r="L13" s="96"/>
      <c r="M13" s="94"/>
      <c r="N13" s="97"/>
    </row>
    <row r="14" spans="2:14" x14ac:dyDescent="0.25">
      <c r="B14" s="110" t="s">
        <v>175</v>
      </c>
      <c r="C14" s="93">
        <v>6.8287037037037036E-4</v>
      </c>
      <c r="D14" s="94">
        <v>1.6619718309859158E-2</v>
      </c>
      <c r="E14" s="94">
        <v>1.3971110584892258E-2</v>
      </c>
      <c r="F14" s="95">
        <v>6.9444444444444444E-5</v>
      </c>
      <c r="G14" s="94">
        <v>5.4446460980036296E-3</v>
      </c>
      <c r="H14" s="94">
        <v>4.3383947939262474E-3</v>
      </c>
      <c r="I14" s="95">
        <v>5.7870370370370366E-5</v>
      </c>
      <c r="J14" s="94">
        <v>2.5367833587011663E-3</v>
      </c>
      <c r="K14" s="94">
        <v>2.0424836601307186E-3</v>
      </c>
      <c r="L14" s="96">
        <v>8.1018518518518516E-4</v>
      </c>
      <c r="M14" s="94">
        <v>1.0569228446323417E-2</v>
      </c>
      <c r="N14" s="97">
        <v>8.6913334988825437E-3</v>
      </c>
    </row>
    <row r="15" spans="2:14" x14ac:dyDescent="0.25">
      <c r="B15" s="110" t="s">
        <v>176</v>
      </c>
      <c r="C15" s="93">
        <v>4.0509259259259258E-4</v>
      </c>
      <c r="D15" s="94">
        <v>9.8591549295774655E-3</v>
      </c>
      <c r="E15" s="94">
        <v>8.2879469571394745E-3</v>
      </c>
      <c r="F15" s="93">
        <v>2.4305555555555552E-4</v>
      </c>
      <c r="G15" s="94">
        <v>1.9056261343012703E-2</v>
      </c>
      <c r="H15" s="94">
        <v>1.5184381778741863E-2</v>
      </c>
      <c r="I15" s="93">
        <v>4.6296296296296298E-4</v>
      </c>
      <c r="J15" s="94">
        <v>2.0294266869609334E-2</v>
      </c>
      <c r="K15" s="94">
        <v>1.6339869281045753E-2</v>
      </c>
      <c r="L15" s="96">
        <v>1.1111111111111111E-3</v>
      </c>
      <c r="M15" s="94">
        <v>1.4494941869243544E-2</v>
      </c>
      <c r="N15" s="97">
        <v>1.1919543084181774E-2</v>
      </c>
    </row>
    <row r="16" spans="2:14" x14ac:dyDescent="0.25">
      <c r="B16" s="110" t="s">
        <v>177</v>
      </c>
      <c r="C16" s="93">
        <v>1.9675925925925926E-4</v>
      </c>
      <c r="D16" s="94">
        <v>4.7887323943661981E-3</v>
      </c>
      <c r="E16" s="94">
        <v>4.0255742363248881E-3</v>
      </c>
      <c r="F16" s="93">
        <v>1.1574074074074073E-4</v>
      </c>
      <c r="G16" s="94">
        <v>9.0744101633393817E-3</v>
      </c>
      <c r="H16" s="94">
        <v>7.2306579898770776E-3</v>
      </c>
      <c r="I16" s="93">
        <v>1.3888888888888889E-4</v>
      </c>
      <c r="J16" s="94">
        <v>6.0882800608827994E-3</v>
      </c>
      <c r="K16" s="94">
        <v>4.9019607843137254E-3</v>
      </c>
      <c r="L16" s="96">
        <v>4.5138888888888887E-4</v>
      </c>
      <c r="M16" s="94">
        <v>5.8885701343801902E-3</v>
      </c>
      <c r="N16" s="97">
        <v>4.8423143779488453E-3</v>
      </c>
    </row>
    <row r="17" spans="2:14" x14ac:dyDescent="0.25">
      <c r="B17" s="110" t="s">
        <v>13</v>
      </c>
      <c r="C17" s="93"/>
      <c r="D17" s="94"/>
      <c r="E17" s="94"/>
      <c r="F17" s="93"/>
      <c r="G17" s="94"/>
      <c r="H17" s="94"/>
      <c r="I17" s="93"/>
      <c r="J17" s="94"/>
      <c r="K17" s="94"/>
      <c r="L17" s="96"/>
      <c r="M17" s="94"/>
      <c r="N17" s="97"/>
    </row>
    <row r="18" spans="2:14" x14ac:dyDescent="0.25">
      <c r="B18" s="110" t="s">
        <v>14</v>
      </c>
      <c r="C18" s="93">
        <v>2.1874999999999998E-3</v>
      </c>
      <c r="D18" s="94">
        <v>5.3239436619718312E-2</v>
      </c>
      <c r="E18" s="94">
        <v>4.4754913568553163E-2</v>
      </c>
      <c r="F18" s="93">
        <v>1.3194444444444443E-3</v>
      </c>
      <c r="G18" s="94">
        <v>0.10344827586206895</v>
      </c>
      <c r="H18" s="94">
        <v>8.2429501084598678E-2</v>
      </c>
      <c r="I18" s="93">
        <v>1.3078703703703705E-3</v>
      </c>
      <c r="J18" s="94">
        <v>5.7331303906646369E-2</v>
      </c>
      <c r="K18" s="94">
        <v>4.6160130718954251E-2</v>
      </c>
      <c r="L18" s="96">
        <v>4.8148148148148143E-3</v>
      </c>
      <c r="M18" s="94">
        <v>6.2811414766722015E-2</v>
      </c>
      <c r="N18" s="97">
        <v>5.1651353364787683E-2</v>
      </c>
    </row>
    <row r="19" spans="2:14" x14ac:dyDescent="0.25">
      <c r="B19" s="72" t="s">
        <v>3</v>
      </c>
      <c r="C19" s="9">
        <v>4.1087962962962958E-2</v>
      </c>
      <c r="D19" s="111">
        <v>1</v>
      </c>
      <c r="E19" s="6">
        <v>0.84063461993843236</v>
      </c>
      <c r="F19" s="9">
        <v>1.275462962962963E-2</v>
      </c>
      <c r="G19" s="111">
        <v>1</v>
      </c>
      <c r="H19" s="6">
        <v>0.79681851048445407</v>
      </c>
      <c r="I19" s="9">
        <v>2.2812500000000003E-2</v>
      </c>
      <c r="J19" s="111">
        <v>0.99999999999999978</v>
      </c>
      <c r="K19" s="6">
        <v>0.80514705882352944</v>
      </c>
      <c r="L19" s="9">
        <v>7.6655092592592594E-2</v>
      </c>
      <c r="M19" s="111">
        <v>0.99999999999999978</v>
      </c>
      <c r="N19" s="7">
        <v>0.82232431090141522</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3.0324074074074064E-3</v>
      </c>
      <c r="D22" s="96"/>
      <c r="E22" s="94">
        <v>6.2041202936301193E-2</v>
      </c>
      <c r="F22" s="93">
        <v>1.8634259259259259E-3</v>
      </c>
      <c r="G22" s="96"/>
      <c r="H22" s="94">
        <v>0.11641359363702096</v>
      </c>
      <c r="I22" s="93">
        <v>1.8518518518518524E-3</v>
      </c>
      <c r="J22" s="96"/>
      <c r="K22" s="94">
        <v>6.5359477124183024E-2</v>
      </c>
      <c r="L22" s="96">
        <v>6.7476851851851847E-3</v>
      </c>
      <c r="M22" s="96"/>
      <c r="N22" s="97">
        <v>7.2386391854978888E-2</v>
      </c>
    </row>
    <row r="23" spans="2:14" x14ac:dyDescent="0.25">
      <c r="B23" s="71" t="s">
        <v>17</v>
      </c>
      <c r="C23" s="93">
        <v>7.407407407407407E-4</v>
      </c>
      <c r="D23" s="96"/>
      <c r="E23" s="94">
        <v>1.5155103007340753E-2</v>
      </c>
      <c r="F23" s="93">
        <v>3.9351851851851852E-4</v>
      </c>
      <c r="G23" s="96"/>
      <c r="H23" s="94">
        <v>2.4584237165582067E-2</v>
      </c>
      <c r="I23" s="93">
        <v>4.6296296296296293E-4</v>
      </c>
      <c r="J23" s="96"/>
      <c r="K23" s="94">
        <v>1.6339869281045749E-2</v>
      </c>
      <c r="L23" s="96">
        <v>1.5972222222222223E-3</v>
      </c>
      <c r="M23" s="96"/>
      <c r="N23" s="97">
        <v>1.71343431835113E-2</v>
      </c>
    </row>
    <row r="24" spans="2:14" x14ac:dyDescent="0.25">
      <c r="B24" s="71" t="s">
        <v>18</v>
      </c>
      <c r="C24" s="93">
        <v>1.5509259259259261E-3</v>
      </c>
      <c r="D24" s="96"/>
      <c r="E24" s="94">
        <v>3.1730996921619709E-2</v>
      </c>
      <c r="F24" s="93">
        <v>6.5972222222222213E-4</v>
      </c>
      <c r="G24" s="96"/>
      <c r="H24" s="94">
        <v>4.1214750542299339E-2</v>
      </c>
      <c r="I24" s="93">
        <v>8.9120370370370362E-4</v>
      </c>
      <c r="J24" s="96"/>
      <c r="K24" s="94">
        <v>3.1454248366013064E-2</v>
      </c>
      <c r="L24" s="96">
        <v>3.1018518518518517E-3</v>
      </c>
      <c r="M24" s="96"/>
      <c r="N24" s="97">
        <v>3.3275391110007449E-2</v>
      </c>
    </row>
    <row r="25" spans="2:14" x14ac:dyDescent="0.25">
      <c r="B25" s="71" t="s">
        <v>19</v>
      </c>
      <c r="C25" s="93">
        <v>1.1574074074074073E-3</v>
      </c>
      <c r="D25" s="96"/>
      <c r="E25" s="94">
        <v>2.3679848448969927E-2</v>
      </c>
      <c r="F25" s="93">
        <v>4.6296296296296294E-5</v>
      </c>
      <c r="G25" s="96"/>
      <c r="H25" s="94">
        <v>2.8922631959508315E-3</v>
      </c>
      <c r="I25" s="93">
        <v>1.4467592592592592E-3</v>
      </c>
      <c r="J25" s="96"/>
      <c r="K25" s="94">
        <v>5.1062091503267966E-2</v>
      </c>
      <c r="L25" s="96">
        <v>2.650462962962963E-3</v>
      </c>
      <c r="M25" s="96"/>
      <c r="N25" s="97">
        <v>2.8433076732058606E-2</v>
      </c>
    </row>
    <row r="26" spans="2:14" x14ac:dyDescent="0.25">
      <c r="B26" s="71" t="s">
        <v>20</v>
      </c>
      <c r="C26" s="93">
        <v>1.30787037037037E-3</v>
      </c>
      <c r="D26" s="96"/>
      <c r="E26" s="94">
        <v>2.6758228747336011E-2</v>
      </c>
      <c r="F26" s="93">
        <v>2.8935185185185184E-4</v>
      </c>
      <c r="G26" s="96"/>
      <c r="H26" s="94">
        <v>1.8076644974692694E-2</v>
      </c>
      <c r="I26" s="93">
        <v>7.6388888888888893E-4</v>
      </c>
      <c r="J26" s="96"/>
      <c r="K26" s="94">
        <v>2.6960784313725488E-2</v>
      </c>
      <c r="L26" s="96">
        <v>2.3611111111111107E-3</v>
      </c>
      <c r="M26" s="96"/>
      <c r="N26" s="97">
        <v>2.5329029053886263E-2</v>
      </c>
    </row>
    <row r="27" spans="2:14" x14ac:dyDescent="0.25">
      <c r="B27" s="71" t="s">
        <v>21</v>
      </c>
      <c r="C27" s="93"/>
      <c r="D27" s="96"/>
      <c r="E27" s="94"/>
      <c r="F27" s="93"/>
      <c r="G27" s="96"/>
      <c r="H27" s="94"/>
      <c r="I27" s="93">
        <v>1.0416666666666666E-4</v>
      </c>
      <c r="J27" s="96"/>
      <c r="K27" s="94">
        <v>3.6764705882352936E-3</v>
      </c>
      <c r="L27" s="96">
        <v>1.0416666666666666E-4</v>
      </c>
      <c r="M27" s="96"/>
      <c r="N27" s="97">
        <v>1.1174571641420412E-3</v>
      </c>
    </row>
    <row r="28" spans="2:14" x14ac:dyDescent="0.25">
      <c r="B28" s="72" t="s">
        <v>3</v>
      </c>
      <c r="C28" s="73">
        <v>7.7893518518518503E-3</v>
      </c>
      <c r="D28" s="92"/>
      <c r="E28" s="111">
        <v>0.15936538006156761</v>
      </c>
      <c r="F28" s="73">
        <v>3.2523148148148147E-3</v>
      </c>
      <c r="G28" s="92"/>
      <c r="H28" s="111">
        <v>0.2031814895155459</v>
      </c>
      <c r="I28" s="73">
        <v>5.5208333333333333E-3</v>
      </c>
      <c r="J28" s="92"/>
      <c r="K28" s="111">
        <v>0.19485294117647056</v>
      </c>
      <c r="L28" s="73">
        <v>1.6562499999999997E-2</v>
      </c>
      <c r="M28" s="92"/>
      <c r="N28" s="113">
        <v>0.17767568909858455</v>
      </c>
    </row>
    <row r="29" spans="2:14" x14ac:dyDescent="0.25">
      <c r="B29" s="114"/>
      <c r="C29" s="34"/>
      <c r="D29" s="34"/>
      <c r="E29" s="34"/>
      <c r="F29" s="34"/>
      <c r="G29" s="34"/>
      <c r="H29" s="34"/>
      <c r="I29" s="34"/>
      <c r="J29" s="34"/>
      <c r="K29" s="34"/>
      <c r="L29" s="34"/>
      <c r="M29" s="34"/>
      <c r="N29" s="35"/>
    </row>
    <row r="30" spans="2:14" x14ac:dyDescent="0.25">
      <c r="B30" s="72" t="s">
        <v>6</v>
      </c>
      <c r="C30" s="73">
        <v>4.8877314814814811E-2</v>
      </c>
      <c r="D30" s="8"/>
      <c r="E30" s="111">
        <v>1</v>
      </c>
      <c r="F30" s="73">
        <v>1.6006944444444445E-2</v>
      </c>
      <c r="G30" s="8"/>
      <c r="H30" s="111">
        <v>1</v>
      </c>
      <c r="I30" s="73">
        <v>2.8333333333333335E-2</v>
      </c>
      <c r="J30" s="8"/>
      <c r="K30" s="111">
        <v>1</v>
      </c>
      <c r="L30" s="73">
        <v>9.3217592592592588E-2</v>
      </c>
      <c r="M30" s="8"/>
      <c r="N30" s="113">
        <v>0.99999999999999978</v>
      </c>
    </row>
    <row r="31" spans="2:14" ht="66" customHeight="1" thickBot="1" x14ac:dyDescent="0.3">
      <c r="B31" s="156" t="s">
        <v>91</v>
      </c>
      <c r="C31" s="157"/>
      <c r="D31" s="157"/>
      <c r="E31" s="157"/>
      <c r="F31" s="157"/>
      <c r="G31" s="157"/>
      <c r="H31" s="158"/>
      <c r="I31" s="157"/>
      <c r="J31" s="157"/>
      <c r="K31" s="157"/>
      <c r="L31" s="157"/>
      <c r="M31" s="157"/>
      <c r="N31" s="158"/>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1" spans="2:14" s="31" customFormat="1" x14ac:dyDescent="0.25"/>
    <row r="2" spans="2:14" s="31" customFormat="1" ht="15.75" thickBot="1" x14ac:dyDescent="0.3"/>
    <row r="3" spans="2:14" s="31" customFormat="1" x14ac:dyDescent="0.25">
      <c r="B3" s="135" t="s">
        <v>92</v>
      </c>
      <c r="C3" s="136"/>
      <c r="D3" s="136"/>
      <c r="E3" s="136"/>
      <c r="F3" s="136"/>
      <c r="G3" s="136"/>
      <c r="H3" s="137"/>
      <c r="I3" s="136"/>
      <c r="J3" s="136"/>
      <c r="K3" s="136"/>
      <c r="L3" s="136"/>
      <c r="M3" s="136"/>
      <c r="N3" s="137"/>
    </row>
    <row r="4" spans="2:14" s="31" customFormat="1" x14ac:dyDescent="0.25">
      <c r="B4" s="138" t="s">
        <v>182</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v>4.2534722222222203E-2</v>
      </c>
      <c r="D7" s="94">
        <v>0.26317674018905746</v>
      </c>
      <c r="E7" s="94">
        <v>0.18629289805849844</v>
      </c>
      <c r="F7" s="93">
        <v>1.501157407407407E-2</v>
      </c>
      <c r="G7" s="94">
        <v>0.20587301587301585</v>
      </c>
      <c r="H7" s="94">
        <v>0.16042053184910327</v>
      </c>
      <c r="I7" s="93">
        <v>2.3981481481481486E-2</v>
      </c>
      <c r="J7" s="94">
        <v>0.24073428604624147</v>
      </c>
      <c r="K7" s="94">
        <v>0.17200730532957001</v>
      </c>
      <c r="L7" s="96">
        <v>8.1527777777777755E-2</v>
      </c>
      <c r="M7" s="94">
        <v>0.24398185029960859</v>
      </c>
      <c r="N7" s="97">
        <v>0.17672738220683423</v>
      </c>
    </row>
    <row r="8" spans="2:14" s="31" customFormat="1" x14ac:dyDescent="0.25">
      <c r="B8" s="110" t="s">
        <v>171</v>
      </c>
      <c r="C8" s="93">
        <v>3.8668981481481464E-2</v>
      </c>
      <c r="D8" s="94">
        <v>0.23925809223718122</v>
      </c>
      <c r="E8" s="94">
        <v>0.16936178841182131</v>
      </c>
      <c r="F8" s="93">
        <v>1.4467592592592589E-2</v>
      </c>
      <c r="G8" s="94">
        <v>0.1984126984126984</v>
      </c>
      <c r="H8" s="94">
        <v>0.1546072974644403</v>
      </c>
      <c r="I8" s="93">
        <v>2.5949074074074058E-2</v>
      </c>
      <c r="J8" s="94">
        <v>0.26048565121412787</v>
      </c>
      <c r="K8" s="94">
        <v>0.1861198738170346</v>
      </c>
      <c r="L8" s="96">
        <v>7.9085648148148113E-2</v>
      </c>
      <c r="M8" s="94">
        <v>0.23667347857711885</v>
      </c>
      <c r="N8" s="97">
        <v>0.17143358924180838</v>
      </c>
    </row>
    <row r="9" spans="2:14" s="31" customFormat="1" x14ac:dyDescent="0.25">
      <c r="B9" s="110" t="s">
        <v>172</v>
      </c>
      <c r="C9" s="93">
        <v>2.6701388888888889E-2</v>
      </c>
      <c r="D9" s="94">
        <v>0.16521054139215127</v>
      </c>
      <c r="E9" s="94">
        <v>0.11694631723019214</v>
      </c>
      <c r="F9" s="93">
        <v>1.0347222222222221E-2</v>
      </c>
      <c r="G9" s="94">
        <v>0.14190476190476192</v>
      </c>
      <c r="H9" s="94">
        <v>0.11057513914656772</v>
      </c>
      <c r="I9" s="93">
        <v>1.5682870370370368E-2</v>
      </c>
      <c r="J9" s="94">
        <v>0.15742999883815495</v>
      </c>
      <c r="K9" s="94">
        <v>0.11248547235596877</v>
      </c>
      <c r="L9" s="96">
        <v>5.2731481481481476E-2</v>
      </c>
      <c r="M9" s="94">
        <v>0.15780541027328462</v>
      </c>
      <c r="N9" s="97">
        <v>0.11430578553866225</v>
      </c>
    </row>
    <row r="10" spans="2:14" s="31" customFormat="1" x14ac:dyDescent="0.25">
      <c r="B10" s="110" t="s">
        <v>11</v>
      </c>
      <c r="C10" s="93">
        <v>3.8217592592592567E-2</v>
      </c>
      <c r="D10" s="94">
        <v>0.23646519621884832</v>
      </c>
      <c r="E10" s="94">
        <v>0.16738480255487392</v>
      </c>
      <c r="F10" s="93">
        <v>1.3993055555555557E-2</v>
      </c>
      <c r="G10" s="94">
        <v>0.19190476190476194</v>
      </c>
      <c r="H10" s="94">
        <v>0.14953617810760672</v>
      </c>
      <c r="I10" s="93">
        <v>2.2662037037037036E-2</v>
      </c>
      <c r="J10" s="94">
        <v>0.22748925293365863</v>
      </c>
      <c r="K10" s="94">
        <v>0.16254358293209364</v>
      </c>
      <c r="L10" s="96">
        <v>7.4872685185185167E-2</v>
      </c>
      <c r="M10" s="94">
        <v>0.22406567143500397</v>
      </c>
      <c r="N10" s="97">
        <v>0.1623011691504842</v>
      </c>
    </row>
    <row r="11" spans="2:14" s="31" customFormat="1" x14ac:dyDescent="0.25">
      <c r="B11" s="110" t="s">
        <v>12</v>
      </c>
      <c r="C11" s="93">
        <v>1.8402777777777779E-3</v>
      </c>
      <c r="D11" s="94">
        <v>1.1386422228587798E-2</v>
      </c>
      <c r="E11" s="94">
        <v>8.06001926293912E-3</v>
      </c>
      <c r="F11" s="93">
        <v>6.4814814814814813E-4</v>
      </c>
      <c r="G11" s="94">
        <v>8.8888888888888906E-3</v>
      </c>
      <c r="H11" s="94">
        <v>6.9264069264069273E-3</v>
      </c>
      <c r="I11" s="93">
        <v>1.0763888888888889E-3</v>
      </c>
      <c r="J11" s="94">
        <v>1.0805158591843847E-2</v>
      </c>
      <c r="K11" s="94">
        <v>7.720405113730699E-3</v>
      </c>
      <c r="L11" s="96">
        <v>3.5648148148148149E-3</v>
      </c>
      <c r="M11" s="94">
        <v>1.0668144504866478E-2</v>
      </c>
      <c r="N11" s="97">
        <v>7.7274323849666326E-3</v>
      </c>
    </row>
    <row r="12" spans="2:14" s="31" customFormat="1" x14ac:dyDescent="0.25">
      <c r="B12" s="110" t="s">
        <v>173</v>
      </c>
      <c r="C12" s="93"/>
      <c r="D12" s="94"/>
      <c r="E12" s="94"/>
      <c r="F12" s="93"/>
      <c r="G12" s="94"/>
      <c r="H12" s="94"/>
      <c r="I12" s="93">
        <v>1.273148148148148E-4</v>
      </c>
      <c r="J12" s="94">
        <v>1.2780295108632508E-3</v>
      </c>
      <c r="K12" s="94">
        <v>9.1316619624771706E-4</v>
      </c>
      <c r="L12" s="96">
        <v>1.273148148148148E-4</v>
      </c>
      <c r="M12" s="94">
        <v>3.8100516088808846E-4</v>
      </c>
      <c r="N12" s="97">
        <v>2.7597972803452257E-4</v>
      </c>
    </row>
    <row r="13" spans="2:14" s="31" customFormat="1" x14ac:dyDescent="0.25">
      <c r="B13" s="110" t="s">
        <v>174</v>
      </c>
      <c r="C13" s="93">
        <v>1.1574074074074073E-4</v>
      </c>
      <c r="D13" s="94">
        <v>7.1612718418791177E-4</v>
      </c>
      <c r="E13" s="94">
        <v>5.0691945049931568E-4</v>
      </c>
      <c r="F13" s="95"/>
      <c r="G13" s="94"/>
      <c r="H13" s="94"/>
      <c r="I13" s="95">
        <v>5.7870370370370367E-4</v>
      </c>
      <c r="J13" s="94">
        <v>5.8092250493784123E-3</v>
      </c>
      <c r="K13" s="94">
        <v>4.1507554374896225E-3</v>
      </c>
      <c r="L13" s="96">
        <v>6.9444444444444436E-4</v>
      </c>
      <c r="M13" s="94">
        <v>2.0782099684804826E-3</v>
      </c>
      <c r="N13" s="97">
        <v>1.5053439710973958E-3</v>
      </c>
    </row>
    <row r="14" spans="2:14" s="31" customFormat="1" x14ac:dyDescent="0.25">
      <c r="B14" s="110" t="s">
        <v>175</v>
      </c>
      <c r="C14" s="93">
        <v>6.9444444444444444E-5</v>
      </c>
      <c r="D14" s="94">
        <v>4.2967631051274712E-4</v>
      </c>
      <c r="E14" s="94">
        <v>3.0415167029958944E-4</v>
      </c>
      <c r="F14" s="95"/>
      <c r="G14" s="94"/>
      <c r="H14" s="94"/>
      <c r="I14" s="95">
        <v>3.4722222222222222E-5</v>
      </c>
      <c r="J14" s="94">
        <v>3.4855350296270478E-4</v>
      </c>
      <c r="K14" s="94">
        <v>2.4904532624937738E-4</v>
      </c>
      <c r="L14" s="96">
        <v>1.0416666666666666E-4</v>
      </c>
      <c r="M14" s="94">
        <v>3.1173149527207236E-4</v>
      </c>
      <c r="N14" s="97">
        <v>2.2580159566460938E-4</v>
      </c>
    </row>
    <row r="15" spans="2:14" s="31" customFormat="1" x14ac:dyDescent="0.25">
      <c r="B15" s="110" t="s">
        <v>176</v>
      </c>
      <c r="C15" s="93">
        <v>2.1990740740740738E-4</v>
      </c>
      <c r="D15" s="94">
        <v>1.3606416499570323E-3</v>
      </c>
      <c r="E15" s="94">
        <v>9.6314695594869966E-4</v>
      </c>
      <c r="F15" s="93">
        <v>4.6296296296296294E-5</v>
      </c>
      <c r="G15" s="94">
        <v>6.3492063492063492E-4</v>
      </c>
      <c r="H15" s="94">
        <v>4.9474335188620904E-4</v>
      </c>
      <c r="I15" s="93">
        <v>1.5046296296296297E-4</v>
      </c>
      <c r="J15" s="94">
        <v>1.5103985128383875E-3</v>
      </c>
      <c r="K15" s="94">
        <v>1.0791964137473022E-3</v>
      </c>
      <c r="L15" s="96">
        <v>4.1666666666666664E-4</v>
      </c>
      <c r="M15" s="94">
        <v>1.2469259810882895E-3</v>
      </c>
      <c r="N15" s="97">
        <v>9.0320638265843753E-4</v>
      </c>
    </row>
    <row r="16" spans="2:14" s="31" customFormat="1" x14ac:dyDescent="0.25">
      <c r="B16" s="110" t="s">
        <v>177</v>
      </c>
      <c r="C16" s="93">
        <v>4.3402777777777771E-3</v>
      </c>
      <c r="D16" s="94">
        <v>2.6854769407046689E-2</v>
      </c>
      <c r="E16" s="94">
        <v>1.9009479393724337E-2</v>
      </c>
      <c r="F16" s="93">
        <v>2.453703703703704E-3</v>
      </c>
      <c r="G16" s="94">
        <v>3.365079365079366E-2</v>
      </c>
      <c r="H16" s="94">
        <v>2.6221397649969086E-2</v>
      </c>
      <c r="I16" s="93">
        <v>2.1643518518518522E-3</v>
      </c>
      <c r="J16" s="94">
        <v>2.1726501684675267E-2</v>
      </c>
      <c r="K16" s="94">
        <v>1.5523825336211194E-2</v>
      </c>
      <c r="L16" s="96">
        <v>8.958333333333332E-3</v>
      </c>
      <c r="M16" s="94">
        <v>2.6808908593398222E-2</v>
      </c>
      <c r="N16" s="97">
        <v>1.9418937227156405E-2</v>
      </c>
    </row>
    <row r="17" spans="2:14" s="31" customFormat="1" x14ac:dyDescent="0.25">
      <c r="B17" s="110" t="s">
        <v>13</v>
      </c>
      <c r="C17" s="93"/>
      <c r="D17" s="94"/>
      <c r="E17" s="94"/>
      <c r="F17" s="93"/>
      <c r="G17" s="94"/>
      <c r="H17" s="94"/>
      <c r="I17" s="93"/>
      <c r="J17" s="94"/>
      <c r="K17" s="94"/>
      <c r="L17" s="96"/>
      <c r="M17" s="94"/>
      <c r="N17" s="97"/>
    </row>
    <row r="18" spans="2:14" s="31" customFormat="1" x14ac:dyDescent="0.25">
      <c r="B18" s="110" t="s">
        <v>14</v>
      </c>
      <c r="C18" s="93">
        <v>8.9120370370370378E-3</v>
      </c>
      <c r="D18" s="94">
        <v>5.5141793182469215E-2</v>
      </c>
      <c r="E18" s="94">
        <v>3.9032797688447314E-2</v>
      </c>
      <c r="F18" s="93">
        <v>1.5949074074074074E-2</v>
      </c>
      <c r="G18" s="94">
        <v>0.21873015873015875</v>
      </c>
      <c r="H18" s="94">
        <v>0.17043908472479904</v>
      </c>
      <c r="I18" s="93">
        <v>7.2106481481481475E-3</v>
      </c>
      <c r="J18" s="94">
        <v>7.2382944115255018E-2</v>
      </c>
      <c r="K18" s="94">
        <v>5.1718412751120699E-2</v>
      </c>
      <c r="L18" s="96">
        <v>3.2071759259259258E-2</v>
      </c>
      <c r="M18" s="94">
        <v>9.5978663710990286E-2</v>
      </c>
      <c r="N18" s="97">
        <v>6.9521802398514729E-2</v>
      </c>
    </row>
    <row r="19" spans="2:14" s="31" customFormat="1" x14ac:dyDescent="0.25">
      <c r="B19" s="72" t="s">
        <v>3</v>
      </c>
      <c r="C19" s="9">
        <v>0.16162037037037036</v>
      </c>
      <c r="D19" s="111">
        <v>0.99999999999999967</v>
      </c>
      <c r="E19" s="6">
        <v>0.70786232067724419</v>
      </c>
      <c r="F19" s="9">
        <v>7.2916666666666657E-2</v>
      </c>
      <c r="G19" s="111">
        <v>1</v>
      </c>
      <c r="H19" s="6">
        <v>0.77922077922077937</v>
      </c>
      <c r="I19" s="9">
        <v>9.9618055555555557E-2</v>
      </c>
      <c r="J19" s="111">
        <v>0.99999999999999978</v>
      </c>
      <c r="K19" s="6">
        <v>0.71451104100946372</v>
      </c>
      <c r="L19" s="9">
        <v>0.33415509259259252</v>
      </c>
      <c r="M19" s="111">
        <v>1.0000000000000002</v>
      </c>
      <c r="N19" s="7">
        <v>0.72434642982588171</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x14ac:dyDescent="0.25">
      <c r="B22" s="71" t="s">
        <v>16</v>
      </c>
      <c r="C22" s="93">
        <v>3.33449074074074E-2</v>
      </c>
      <c r="D22" s="96"/>
      <c r="E22" s="94">
        <v>0.14604349368885283</v>
      </c>
      <c r="F22" s="93">
        <v>1.0833333333333334E-2</v>
      </c>
      <c r="G22" s="96"/>
      <c r="H22" s="94">
        <v>0.11576994434137293</v>
      </c>
      <c r="I22" s="93">
        <v>1.5092592592592586E-2</v>
      </c>
      <c r="J22" s="96"/>
      <c r="K22" s="94">
        <v>0.10825170180972933</v>
      </c>
      <c r="L22" s="96">
        <v>5.9270833333333321E-2</v>
      </c>
      <c r="M22" s="96"/>
      <c r="N22" s="97">
        <v>0.12848110793316272</v>
      </c>
    </row>
    <row r="23" spans="2:14" s="31" customFormat="1" x14ac:dyDescent="0.25">
      <c r="B23" s="71" t="s">
        <v>17</v>
      </c>
      <c r="C23" s="93">
        <v>3.3449074074074076E-3</v>
      </c>
      <c r="D23" s="96"/>
      <c r="E23" s="94">
        <v>1.4649972119430225E-2</v>
      </c>
      <c r="F23" s="93">
        <v>1.3541666666666667E-3</v>
      </c>
      <c r="G23" s="96"/>
      <c r="H23" s="94">
        <v>1.4471243042671616E-2</v>
      </c>
      <c r="I23" s="93">
        <v>2.9745370370370373E-3</v>
      </c>
      <c r="J23" s="96"/>
      <c r="K23" s="94">
        <v>2.1334882948696666E-2</v>
      </c>
      <c r="L23" s="96">
        <v>7.673611111111112E-3</v>
      </c>
      <c r="M23" s="96"/>
      <c r="N23" s="97">
        <v>1.6634050880626226E-2</v>
      </c>
    </row>
    <row r="24" spans="2:14" s="31" customFormat="1" x14ac:dyDescent="0.25">
      <c r="B24" s="71" t="s">
        <v>18</v>
      </c>
      <c r="C24" s="93">
        <v>5.1273148148148154E-3</v>
      </c>
      <c r="D24" s="96"/>
      <c r="E24" s="94">
        <v>2.2456531657119687E-2</v>
      </c>
      <c r="F24" s="93">
        <v>2.1412037037037038E-3</v>
      </c>
      <c r="G24" s="96"/>
      <c r="H24" s="94">
        <v>2.2881880024737171E-2</v>
      </c>
      <c r="I24" s="93">
        <v>4.9537037037037032E-3</v>
      </c>
      <c r="J24" s="96"/>
      <c r="K24" s="94">
        <v>3.5530466544911168E-2</v>
      </c>
      <c r="L24" s="96">
        <v>1.2222222222222223E-2</v>
      </c>
      <c r="M24" s="96"/>
      <c r="N24" s="97">
        <v>2.6494053891314168E-2</v>
      </c>
    </row>
    <row r="25" spans="2:14" s="31" customFormat="1" x14ac:dyDescent="0.25">
      <c r="B25" s="71" t="s">
        <v>19</v>
      </c>
      <c r="C25" s="93">
        <v>4.6412037037037038E-3</v>
      </c>
      <c r="D25" s="96"/>
      <c r="E25" s="94">
        <v>2.0327469965022559E-2</v>
      </c>
      <c r="F25" s="93">
        <v>4.664351851851851E-3</v>
      </c>
      <c r="G25" s="96"/>
      <c r="H25" s="94">
        <v>4.984539270253556E-2</v>
      </c>
      <c r="I25" s="93">
        <v>9.6412037037037056E-3</v>
      </c>
      <c r="J25" s="96"/>
      <c r="K25" s="94">
        <v>6.9151585588577133E-2</v>
      </c>
      <c r="L25" s="96">
        <v>1.894675925925926E-2</v>
      </c>
      <c r="M25" s="96"/>
      <c r="N25" s="97">
        <v>4.1070801344773956E-2</v>
      </c>
    </row>
    <row r="26" spans="2:14" s="31" customFormat="1" x14ac:dyDescent="0.25">
      <c r="B26" s="71" t="s">
        <v>20</v>
      </c>
      <c r="C26" s="93">
        <v>1.6631944444444446E-2</v>
      </c>
      <c r="D26" s="96"/>
      <c r="E26" s="94">
        <v>7.2844325036751673E-2</v>
      </c>
      <c r="F26" s="93">
        <v>1.4699074074074076E-3</v>
      </c>
      <c r="G26" s="96"/>
      <c r="H26" s="94">
        <v>1.5708101422387141E-2</v>
      </c>
      <c r="I26" s="93">
        <v>4.3750000000000004E-3</v>
      </c>
      <c r="J26" s="96"/>
      <c r="K26" s="94">
        <v>3.1379711107421555E-2</v>
      </c>
      <c r="L26" s="96">
        <v>2.2476851851851855E-2</v>
      </c>
      <c r="M26" s="96"/>
      <c r="N26" s="97">
        <v>4.872296653118572E-2</v>
      </c>
    </row>
    <row r="27" spans="2:14" s="31" customFormat="1" x14ac:dyDescent="0.25">
      <c r="B27" s="71" t="s">
        <v>21</v>
      </c>
      <c r="C27" s="93">
        <v>3.6111111111111109E-3</v>
      </c>
      <c r="D27" s="96"/>
      <c r="E27" s="94">
        <v>1.5815886855578651E-2</v>
      </c>
      <c r="F27" s="93">
        <v>1.9675925925925926E-4</v>
      </c>
      <c r="G27" s="96"/>
      <c r="H27" s="94">
        <v>2.1026592455163887E-3</v>
      </c>
      <c r="I27" s="93">
        <v>2.7662037037037034E-3</v>
      </c>
      <c r="J27" s="96"/>
      <c r="K27" s="94">
        <v>1.9840610991200398E-2</v>
      </c>
      <c r="L27" s="96">
        <v>6.5740740740740742E-3</v>
      </c>
      <c r="M27" s="96"/>
      <c r="N27" s="97">
        <v>1.4250589593055349E-2</v>
      </c>
    </row>
    <row r="28" spans="2:14" s="31" customFormat="1" x14ac:dyDescent="0.25">
      <c r="B28" s="72" t="s">
        <v>3</v>
      </c>
      <c r="C28" s="73">
        <v>6.670138888888888E-2</v>
      </c>
      <c r="D28" s="92"/>
      <c r="E28" s="111">
        <v>0.29213767932275564</v>
      </c>
      <c r="F28" s="73">
        <v>2.0659722222222218E-2</v>
      </c>
      <c r="G28" s="92"/>
      <c r="H28" s="111">
        <v>0.22077922077922085</v>
      </c>
      <c r="I28" s="73">
        <v>3.9803240740740736E-2</v>
      </c>
      <c r="J28" s="92"/>
      <c r="K28" s="111">
        <v>0.28548895899053622</v>
      </c>
      <c r="L28" s="73">
        <v>0.12716435185185185</v>
      </c>
      <c r="M28" s="92"/>
      <c r="N28" s="113">
        <v>0.27565357017411818</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v>0.22832175925925924</v>
      </c>
      <c r="D30" s="8"/>
      <c r="E30" s="111">
        <v>0.99999999999999978</v>
      </c>
      <c r="F30" s="73">
        <v>9.3576388888888876E-2</v>
      </c>
      <c r="G30" s="8"/>
      <c r="H30" s="111">
        <v>1.0000000000000002</v>
      </c>
      <c r="I30" s="73">
        <v>0.13942129629629629</v>
      </c>
      <c r="J30" s="8"/>
      <c r="K30" s="111">
        <v>1</v>
      </c>
      <c r="L30" s="73">
        <v>0.46131944444444439</v>
      </c>
      <c r="M30" s="8"/>
      <c r="N30" s="113">
        <v>0.99999999999999989</v>
      </c>
    </row>
    <row r="31" spans="2:14" s="31" customFormat="1" ht="66" customHeight="1" thickBot="1" x14ac:dyDescent="0.3">
      <c r="B31" s="156" t="s">
        <v>48</v>
      </c>
      <c r="C31" s="157"/>
      <c r="D31" s="157"/>
      <c r="E31" s="157"/>
      <c r="F31" s="157"/>
      <c r="G31" s="157"/>
      <c r="H31" s="157"/>
      <c r="I31" s="157"/>
      <c r="J31" s="157"/>
      <c r="K31" s="157"/>
      <c r="L31" s="157"/>
      <c r="M31" s="157"/>
      <c r="N31" s="158"/>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zoomScale="110"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14" width="8.7109375" style="1" customWidth="1"/>
    <col min="15" max="16384" width="8.85546875" style="1"/>
  </cols>
  <sheetData>
    <row r="2" spans="2:14" ht="15.75" thickBot="1" x14ac:dyDescent="0.3"/>
    <row r="3" spans="2:14" x14ac:dyDescent="0.25">
      <c r="B3" s="135" t="s">
        <v>93</v>
      </c>
      <c r="C3" s="136"/>
      <c r="D3" s="136"/>
      <c r="E3" s="136"/>
      <c r="F3" s="136"/>
      <c r="G3" s="136"/>
      <c r="H3" s="137"/>
      <c r="I3" s="136"/>
      <c r="J3" s="136"/>
      <c r="K3" s="136"/>
      <c r="L3" s="136"/>
      <c r="M3" s="136"/>
      <c r="N3" s="137"/>
    </row>
    <row r="4" spans="2:14" x14ac:dyDescent="0.25">
      <c r="B4" s="138" t="s">
        <v>182</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5.4467592592592602E-2</v>
      </c>
      <c r="D7" s="94">
        <v>0.26869932625328319</v>
      </c>
      <c r="E7" s="94">
        <v>0.19649269311064727</v>
      </c>
      <c r="F7" s="93">
        <v>1.8900462962962963E-2</v>
      </c>
      <c r="G7" s="94">
        <v>0.22061604971629295</v>
      </c>
      <c r="H7" s="94">
        <v>0.17247570764681033</v>
      </c>
      <c r="I7" s="93">
        <v>3.1423611111111097E-2</v>
      </c>
      <c r="J7" s="94">
        <v>0.25666477595008508</v>
      </c>
      <c r="K7" s="94">
        <v>0.18731889057541051</v>
      </c>
      <c r="L7" s="96">
        <v>0.10479166666666666</v>
      </c>
      <c r="M7" s="94">
        <v>0.25508536654082381</v>
      </c>
      <c r="N7" s="97">
        <v>0.18897144765403237</v>
      </c>
    </row>
    <row r="8" spans="2:14" x14ac:dyDescent="0.25">
      <c r="B8" s="110" t="s">
        <v>171</v>
      </c>
      <c r="C8" s="93">
        <v>4.7835648148148148E-2</v>
      </c>
      <c r="D8" s="94">
        <v>0.23598264245746264</v>
      </c>
      <c r="E8" s="94">
        <v>0.17256784968684763</v>
      </c>
      <c r="F8" s="93">
        <v>1.6631944444444439E-2</v>
      </c>
      <c r="G8" s="94">
        <v>0.19413671980545796</v>
      </c>
      <c r="H8" s="94">
        <v>0.15177439797211659</v>
      </c>
      <c r="I8" s="93">
        <v>3.0266203703703688E-2</v>
      </c>
      <c r="J8" s="94">
        <v>0.24721119304216296</v>
      </c>
      <c r="K8" s="94">
        <v>0.18041948392438248</v>
      </c>
      <c r="L8" s="96">
        <v>9.4733796296296274E-2</v>
      </c>
      <c r="M8" s="94">
        <v>0.23060235532766099</v>
      </c>
      <c r="N8" s="97">
        <v>0.17083402905326428</v>
      </c>
    </row>
    <row r="9" spans="2:14" x14ac:dyDescent="0.25">
      <c r="B9" s="110" t="s">
        <v>172</v>
      </c>
      <c r="C9" s="93">
        <v>3.3425925925925928E-2</v>
      </c>
      <c r="D9" s="94">
        <v>0.16489665410528725</v>
      </c>
      <c r="E9" s="94">
        <v>0.1205845511482255</v>
      </c>
      <c r="F9" s="93">
        <v>1.2951388888888887E-2</v>
      </c>
      <c r="G9" s="94">
        <v>0.15117535801134829</v>
      </c>
      <c r="H9" s="94">
        <v>0.11818757921419519</v>
      </c>
      <c r="I9" s="93">
        <v>1.9791666666666659E-2</v>
      </c>
      <c r="J9" s="94">
        <v>0.16165626772546796</v>
      </c>
      <c r="K9" s="94">
        <v>0.11797985373257901</v>
      </c>
      <c r="L9" s="96">
        <v>6.6168981481481481E-2</v>
      </c>
      <c r="M9" s="94">
        <v>0.16106947653124473</v>
      </c>
      <c r="N9" s="97">
        <v>0.1193229253631658</v>
      </c>
    </row>
    <row r="10" spans="2:14" x14ac:dyDescent="0.25">
      <c r="B10" s="110" t="s">
        <v>11</v>
      </c>
      <c r="C10" s="93">
        <v>4.7361111111111083E-2</v>
      </c>
      <c r="D10" s="94">
        <v>0.23364165810208967</v>
      </c>
      <c r="E10" s="94">
        <v>0.17085594989561581</v>
      </c>
      <c r="F10" s="93">
        <v>1.6053240740740743E-2</v>
      </c>
      <c r="G10" s="94">
        <v>0.18738178870575528</v>
      </c>
      <c r="H10" s="94">
        <v>0.14649345162653152</v>
      </c>
      <c r="I10" s="93">
        <v>2.7372685185185177E-2</v>
      </c>
      <c r="J10" s="94">
        <v>0.22357723577235775</v>
      </c>
      <c r="K10" s="94">
        <v>0.16317096729681249</v>
      </c>
      <c r="L10" s="96">
        <v>9.0787037037036999E-2</v>
      </c>
      <c r="M10" s="94">
        <v>0.22099509776300214</v>
      </c>
      <c r="N10" s="97">
        <v>0.16371681415929196</v>
      </c>
    </row>
    <row r="11" spans="2:14" x14ac:dyDescent="0.25">
      <c r="B11" s="110" t="s">
        <v>12</v>
      </c>
      <c r="C11" s="93">
        <v>2.4884259259259256E-3</v>
      </c>
      <c r="D11" s="94">
        <v>1.22758935708576E-2</v>
      </c>
      <c r="E11" s="94">
        <v>8.9770354906054291E-3</v>
      </c>
      <c r="F11" s="93">
        <v>9.3749999999999986E-4</v>
      </c>
      <c r="G11" s="94">
        <v>1.094298838151851E-2</v>
      </c>
      <c r="H11" s="94">
        <v>8.555133079847909E-3</v>
      </c>
      <c r="I11" s="93">
        <v>1.2731481481481485E-3</v>
      </c>
      <c r="J11" s="94">
        <v>1.0398941198714319E-2</v>
      </c>
      <c r="K11" s="94">
        <v>7.5893473161308175E-3</v>
      </c>
      <c r="L11" s="96">
        <v>4.6990740740740743E-3</v>
      </c>
      <c r="M11" s="94">
        <v>1.1438552994872375E-2</v>
      </c>
      <c r="N11" s="97">
        <v>8.47386875939222E-3</v>
      </c>
    </row>
    <row r="12" spans="2:14" x14ac:dyDescent="0.25">
      <c r="B12" s="110" t="s">
        <v>173</v>
      </c>
      <c r="C12" s="93"/>
      <c r="D12" s="94"/>
      <c r="E12" s="94"/>
      <c r="F12" s="93"/>
      <c r="G12" s="94"/>
      <c r="H12" s="94"/>
      <c r="I12" s="93">
        <v>1.9675925925925926E-4</v>
      </c>
      <c r="J12" s="94">
        <v>1.6071090943467581E-3</v>
      </c>
      <c r="K12" s="94">
        <v>1.1728991306747625E-3</v>
      </c>
      <c r="L12" s="96">
        <v>1.9675925925925926E-4</v>
      </c>
      <c r="M12" s="94">
        <v>4.7895418944046887E-4</v>
      </c>
      <c r="N12" s="97">
        <v>3.5481716480213727E-4</v>
      </c>
    </row>
    <row r="13" spans="2:14" x14ac:dyDescent="0.25">
      <c r="B13" s="110" t="s">
        <v>174</v>
      </c>
      <c r="C13" s="93">
        <v>1.1574074074074073E-4</v>
      </c>
      <c r="D13" s="94">
        <v>5.7097179399337678E-4</v>
      </c>
      <c r="E13" s="94">
        <v>4.1753653444676417E-4</v>
      </c>
      <c r="F13" s="95"/>
      <c r="G13" s="94"/>
      <c r="H13" s="94"/>
      <c r="I13" s="95">
        <v>5.7870370370370367E-4</v>
      </c>
      <c r="J13" s="94">
        <v>4.7267914539610529E-3</v>
      </c>
      <c r="K13" s="94">
        <v>3.449703325514007E-3</v>
      </c>
      <c r="L13" s="96">
        <v>6.9444444444444436E-4</v>
      </c>
      <c r="M13" s="94">
        <v>1.6904265509663605E-3</v>
      </c>
      <c r="N13" s="97">
        <v>1.252295875772249E-3</v>
      </c>
    </row>
    <row r="14" spans="2:14" x14ac:dyDescent="0.25">
      <c r="B14" s="110" t="s">
        <v>175</v>
      </c>
      <c r="C14" s="93">
        <v>7.5231481481481482E-4</v>
      </c>
      <c r="D14" s="94">
        <v>3.7113166609569494E-3</v>
      </c>
      <c r="E14" s="94">
        <v>2.713987473903967E-3</v>
      </c>
      <c r="F14" s="95">
        <v>6.9444444444444444E-5</v>
      </c>
      <c r="G14" s="94">
        <v>8.1059173196433413E-4</v>
      </c>
      <c r="H14" s="94">
        <v>6.3371356147021564E-4</v>
      </c>
      <c r="I14" s="95">
        <v>9.2592592592592588E-5</v>
      </c>
      <c r="J14" s="94">
        <v>7.5628663263376851E-4</v>
      </c>
      <c r="K14" s="94">
        <v>5.5195253208224109E-4</v>
      </c>
      <c r="L14" s="96">
        <v>9.1435185185185185E-4</v>
      </c>
      <c r="M14" s="94">
        <v>2.2257282921057083E-3</v>
      </c>
      <c r="N14" s="97">
        <v>1.6488562364334613E-3</v>
      </c>
    </row>
    <row r="15" spans="2:14" x14ac:dyDescent="0.25">
      <c r="B15" s="110" t="s">
        <v>176</v>
      </c>
      <c r="C15" s="93">
        <v>6.249999999999999E-4</v>
      </c>
      <c r="D15" s="94">
        <v>3.0832476875642346E-3</v>
      </c>
      <c r="E15" s="94">
        <v>2.2546972860125261E-3</v>
      </c>
      <c r="F15" s="93">
        <v>2.8935185185185184E-4</v>
      </c>
      <c r="G15" s="94">
        <v>3.3774655498513923E-3</v>
      </c>
      <c r="H15" s="94">
        <v>2.6404731727925649E-3</v>
      </c>
      <c r="I15" s="93">
        <v>6.134259259259259E-4</v>
      </c>
      <c r="J15" s="94">
        <v>5.0103989411987163E-3</v>
      </c>
      <c r="K15" s="94">
        <v>3.6566855250448477E-3</v>
      </c>
      <c r="L15" s="96">
        <v>1.5277777777777776E-3</v>
      </c>
      <c r="M15" s="94">
        <v>3.7189384121259932E-3</v>
      </c>
      <c r="N15" s="97">
        <v>2.7550509266989478E-3</v>
      </c>
    </row>
    <row r="16" spans="2:14" x14ac:dyDescent="0.25">
      <c r="B16" s="110" t="s">
        <v>177</v>
      </c>
      <c r="C16" s="93">
        <v>4.5370370370370365E-3</v>
      </c>
      <c r="D16" s="94">
        <v>2.2382094324540368E-2</v>
      </c>
      <c r="E16" s="94">
        <v>1.6367432150313155E-2</v>
      </c>
      <c r="F16" s="93">
        <v>2.5694444444444449E-3</v>
      </c>
      <c r="G16" s="94">
        <v>2.9991894082680371E-2</v>
      </c>
      <c r="H16" s="94">
        <v>2.3447401774397983E-2</v>
      </c>
      <c r="I16" s="93">
        <v>2.3032407407407411E-3</v>
      </c>
      <c r="J16" s="94">
        <v>1.8812629986764997E-2</v>
      </c>
      <c r="K16" s="94">
        <v>1.372981923554575E-2</v>
      </c>
      <c r="L16" s="96">
        <v>9.4097222222222221E-3</v>
      </c>
      <c r="M16" s="94">
        <v>2.2905279765594186E-2</v>
      </c>
      <c r="N16" s="97">
        <v>1.6968609116713974E-2</v>
      </c>
    </row>
    <row r="17" spans="2:14" x14ac:dyDescent="0.25">
      <c r="B17" s="110" t="s">
        <v>13</v>
      </c>
      <c r="C17" s="93"/>
      <c r="D17" s="94"/>
      <c r="E17" s="94"/>
      <c r="F17" s="93"/>
      <c r="G17" s="94"/>
      <c r="H17" s="94"/>
      <c r="I17" s="93"/>
      <c r="J17" s="94"/>
      <c r="K17" s="94"/>
      <c r="L17" s="96"/>
      <c r="M17" s="94"/>
      <c r="N17" s="97"/>
    </row>
    <row r="18" spans="2:14" x14ac:dyDescent="0.25">
      <c r="B18" s="110" t="s">
        <v>14</v>
      </c>
      <c r="C18" s="93">
        <v>1.1099537037037038E-2</v>
      </c>
      <c r="D18" s="94">
        <v>5.4756195043964846E-2</v>
      </c>
      <c r="E18" s="94">
        <v>4.0041753653444687E-2</v>
      </c>
      <c r="F18" s="93">
        <v>1.726851851851852E-2</v>
      </c>
      <c r="G18" s="94">
        <v>0.20156714401513112</v>
      </c>
      <c r="H18" s="94">
        <v>0.15758343895226029</v>
      </c>
      <c r="I18" s="93">
        <v>8.518518518518519E-3</v>
      </c>
      <c r="J18" s="94">
        <v>6.9578370202306714E-2</v>
      </c>
      <c r="K18" s="94">
        <v>5.0779632951566192E-2</v>
      </c>
      <c r="L18" s="96">
        <v>3.6886574074074072E-2</v>
      </c>
      <c r="M18" s="94">
        <v>8.9789823632163188E-2</v>
      </c>
      <c r="N18" s="97">
        <v>6.6517782601435954E-2</v>
      </c>
    </row>
    <row r="19" spans="2:14" x14ac:dyDescent="0.25">
      <c r="B19" s="72" t="s">
        <v>3</v>
      </c>
      <c r="C19" s="9">
        <v>0.2027083333333333</v>
      </c>
      <c r="D19" s="111">
        <v>1</v>
      </c>
      <c r="E19" s="6">
        <v>0.73127348643006274</v>
      </c>
      <c r="F19" s="9">
        <v>8.5671296296296273E-2</v>
      </c>
      <c r="G19" s="111">
        <v>1.0000000000000002</v>
      </c>
      <c r="H19" s="6">
        <v>0.7817912970004226</v>
      </c>
      <c r="I19" s="9">
        <v>0.1224305555555555</v>
      </c>
      <c r="J19" s="111">
        <v>1</v>
      </c>
      <c r="K19" s="6">
        <v>0.72981923554574302</v>
      </c>
      <c r="L19" s="9">
        <v>0.41081018518518514</v>
      </c>
      <c r="M19" s="111">
        <v>1</v>
      </c>
      <c r="N19" s="7">
        <v>0.74081649691100337</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3.6377314814814814E-2</v>
      </c>
      <c r="D22" s="96"/>
      <c r="E22" s="94">
        <v>0.13123173277661798</v>
      </c>
      <c r="F22" s="93">
        <v>1.269675925925926E-2</v>
      </c>
      <c r="G22" s="96"/>
      <c r="H22" s="94">
        <v>0.11586396282213776</v>
      </c>
      <c r="I22" s="93">
        <v>1.6944444444444436E-2</v>
      </c>
      <c r="J22" s="96"/>
      <c r="K22" s="94">
        <v>0.10100731337105008</v>
      </c>
      <c r="L22" s="96">
        <v>6.6018518518518504E-2</v>
      </c>
      <c r="M22" s="96"/>
      <c r="N22" s="97">
        <v>0.11905159459008179</v>
      </c>
    </row>
    <row r="23" spans="2:14" x14ac:dyDescent="0.25">
      <c r="B23" s="71" t="s">
        <v>17</v>
      </c>
      <c r="C23" s="93">
        <v>4.0856481481481473E-3</v>
      </c>
      <c r="D23" s="96"/>
      <c r="E23" s="94">
        <v>1.4739039665970772E-2</v>
      </c>
      <c r="F23" s="93">
        <v>1.7476851851851852E-3</v>
      </c>
      <c r="G23" s="96"/>
      <c r="H23" s="94">
        <v>1.5948457963667093E-2</v>
      </c>
      <c r="I23" s="93">
        <v>3.4375E-3</v>
      </c>
      <c r="J23" s="96"/>
      <c r="K23" s="94">
        <v>2.0491237753553201E-2</v>
      </c>
      <c r="L23" s="96">
        <v>9.2708333333333323E-3</v>
      </c>
      <c r="M23" s="96"/>
      <c r="N23" s="97">
        <v>1.6718149941559523E-2</v>
      </c>
    </row>
    <row r="24" spans="2:14" x14ac:dyDescent="0.25">
      <c r="B24" s="71" t="s">
        <v>18</v>
      </c>
      <c r="C24" s="93">
        <v>6.6782407407407424E-3</v>
      </c>
      <c r="D24" s="96"/>
      <c r="E24" s="94">
        <v>2.4091858037578299E-2</v>
      </c>
      <c r="F24" s="93">
        <v>2.8009259259259259E-3</v>
      </c>
      <c r="G24" s="96"/>
      <c r="H24" s="94">
        <v>2.5559780312632029E-2</v>
      </c>
      <c r="I24" s="93">
        <v>5.8449074074074063E-3</v>
      </c>
      <c r="J24" s="96"/>
      <c r="K24" s="94">
        <v>3.4842003587691468E-2</v>
      </c>
      <c r="L24" s="96">
        <v>1.5324074074074075E-2</v>
      </c>
      <c r="M24" s="96"/>
      <c r="N24" s="97">
        <v>2.7633995658707632E-2</v>
      </c>
    </row>
    <row r="25" spans="2:14" x14ac:dyDescent="0.25">
      <c r="B25" s="71" t="s">
        <v>19</v>
      </c>
      <c r="C25" s="93">
        <v>5.798611111111112E-3</v>
      </c>
      <c r="D25" s="96"/>
      <c r="E25" s="94">
        <v>2.091858037578289E-2</v>
      </c>
      <c r="F25" s="93">
        <v>4.7106481481481478E-3</v>
      </c>
      <c r="G25" s="96"/>
      <c r="H25" s="94">
        <v>4.2986903253062952E-2</v>
      </c>
      <c r="I25" s="93">
        <v>1.1087962962962964E-2</v>
      </c>
      <c r="J25" s="96"/>
      <c r="K25" s="94">
        <v>6.6096315716848389E-2</v>
      </c>
      <c r="L25" s="96">
        <v>2.1597222222222226E-2</v>
      </c>
      <c r="M25" s="96"/>
      <c r="N25" s="97">
        <v>3.894640173651695E-2</v>
      </c>
    </row>
    <row r="26" spans="2:14" x14ac:dyDescent="0.25">
      <c r="B26" s="71" t="s">
        <v>20</v>
      </c>
      <c r="C26" s="93">
        <v>1.7939814814814818E-2</v>
      </c>
      <c r="D26" s="96"/>
      <c r="E26" s="94">
        <v>6.4718162839248458E-2</v>
      </c>
      <c r="F26" s="93">
        <v>1.7592592592592595E-3</v>
      </c>
      <c r="G26" s="96"/>
      <c r="H26" s="94">
        <v>1.6054076890578795E-2</v>
      </c>
      <c r="I26" s="93">
        <v>5.1388888888888882E-3</v>
      </c>
      <c r="J26" s="96"/>
      <c r="K26" s="94">
        <v>3.063336553056438E-2</v>
      </c>
      <c r="L26" s="96">
        <v>2.4837962962962964E-2</v>
      </c>
      <c r="M26" s="96"/>
      <c r="N26" s="97">
        <v>4.4790449156787447E-2</v>
      </c>
    </row>
    <row r="27" spans="2:14" x14ac:dyDescent="0.25">
      <c r="B27" s="71" t="s">
        <v>21</v>
      </c>
      <c r="C27" s="93">
        <v>3.6111111111111109E-3</v>
      </c>
      <c r="D27" s="96"/>
      <c r="E27" s="94">
        <v>1.3027139874739042E-2</v>
      </c>
      <c r="F27" s="93">
        <v>1.9675925925925926E-4</v>
      </c>
      <c r="G27" s="96"/>
      <c r="H27" s="94">
        <v>1.7955217574989442E-3</v>
      </c>
      <c r="I27" s="93">
        <v>2.8703703703703699E-3</v>
      </c>
      <c r="J27" s="96"/>
      <c r="K27" s="94">
        <v>1.7110528494549474E-2</v>
      </c>
      <c r="L27" s="96">
        <v>6.6782407407407398E-3</v>
      </c>
      <c r="M27" s="96"/>
      <c r="N27" s="97">
        <v>1.2042912005343126E-2</v>
      </c>
    </row>
    <row r="28" spans="2:14" x14ac:dyDescent="0.25">
      <c r="B28" s="72" t="s">
        <v>3</v>
      </c>
      <c r="C28" s="73">
        <v>7.4490740740740732E-2</v>
      </c>
      <c r="D28" s="92"/>
      <c r="E28" s="111">
        <v>0.26872651356993743</v>
      </c>
      <c r="F28" s="73">
        <v>2.3912037037037037E-2</v>
      </c>
      <c r="G28" s="92"/>
      <c r="H28" s="111">
        <v>0.21820870299957759</v>
      </c>
      <c r="I28" s="73">
        <v>4.5324074074074065E-2</v>
      </c>
      <c r="J28" s="92"/>
      <c r="K28" s="111">
        <v>0.27018076445425698</v>
      </c>
      <c r="L28" s="73">
        <v>0.14372685185185186</v>
      </c>
      <c r="M28" s="92"/>
      <c r="N28" s="113">
        <v>0.25918350308899646</v>
      </c>
    </row>
    <row r="29" spans="2:14" x14ac:dyDescent="0.25">
      <c r="B29" s="114"/>
      <c r="C29" s="34"/>
      <c r="D29" s="34"/>
      <c r="E29" s="34"/>
      <c r="F29" s="34"/>
      <c r="G29" s="34"/>
      <c r="H29" s="34"/>
      <c r="I29" s="34"/>
      <c r="J29" s="34"/>
      <c r="K29" s="34"/>
      <c r="L29" s="34"/>
      <c r="M29" s="34"/>
      <c r="N29" s="35"/>
    </row>
    <row r="30" spans="2:14" x14ac:dyDescent="0.25">
      <c r="B30" s="72" t="s">
        <v>6</v>
      </c>
      <c r="C30" s="73">
        <v>0.27719907407407401</v>
      </c>
      <c r="D30" s="8"/>
      <c r="E30" s="111">
        <v>1.0000000000000002</v>
      </c>
      <c r="F30" s="73">
        <v>0.10958333333333331</v>
      </c>
      <c r="G30" s="8"/>
      <c r="H30" s="111">
        <v>1.0000000000000002</v>
      </c>
      <c r="I30" s="73">
        <v>0.16775462962962956</v>
      </c>
      <c r="J30" s="8"/>
      <c r="K30" s="111">
        <v>1</v>
      </c>
      <c r="L30" s="73">
        <v>0.55453703703703705</v>
      </c>
      <c r="M30" s="8"/>
      <c r="N30" s="113">
        <v>0.99999999999999978</v>
      </c>
    </row>
    <row r="31" spans="2:14" ht="66" customHeight="1" thickBot="1" x14ac:dyDescent="0.3">
      <c r="B31" s="143" t="s">
        <v>49</v>
      </c>
      <c r="C31" s="144"/>
      <c r="D31" s="144"/>
      <c r="E31" s="144"/>
      <c r="F31" s="144"/>
      <c r="G31" s="144"/>
      <c r="H31" s="145"/>
      <c r="I31" s="144"/>
      <c r="J31" s="144"/>
      <c r="K31" s="144"/>
      <c r="L31" s="144"/>
      <c r="M31" s="144"/>
      <c r="N31" s="145"/>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0"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94</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1.9652777777777766E-2</v>
      </c>
      <c r="D7" s="94">
        <v>0.24662309368191698</v>
      </c>
      <c r="E7" s="94">
        <v>0.15525281155709963</v>
      </c>
      <c r="F7" s="93">
        <v>1.1678240740740739E-2</v>
      </c>
      <c r="G7" s="94">
        <v>0.26763925729442972</v>
      </c>
      <c r="H7" s="94">
        <v>0.2371885284438176</v>
      </c>
      <c r="I7" s="96">
        <v>3.1331018518518508E-2</v>
      </c>
      <c r="J7" s="94">
        <v>0.25405912717034246</v>
      </c>
      <c r="K7" s="97">
        <v>0.17819761701007167</v>
      </c>
    </row>
    <row r="8" spans="2:11" s="31" customFormat="1" x14ac:dyDescent="0.25">
      <c r="B8" s="110" t="s">
        <v>171</v>
      </c>
      <c r="C8" s="93">
        <v>2.4363425925925934E-2</v>
      </c>
      <c r="D8" s="94">
        <v>0.30573710965867829</v>
      </c>
      <c r="E8" s="94">
        <v>0.19246594130017378</v>
      </c>
      <c r="F8" s="93">
        <v>8.599537037037034E-3</v>
      </c>
      <c r="G8" s="94">
        <v>0.19708222811671086</v>
      </c>
      <c r="H8" s="94">
        <v>0.17465914433474375</v>
      </c>
      <c r="I8" s="96">
        <v>3.2962962962962972E-2</v>
      </c>
      <c r="J8" s="94">
        <v>0.26729235100891607</v>
      </c>
      <c r="K8" s="97">
        <v>0.18747942860904487</v>
      </c>
    </row>
    <row r="9" spans="2:11" s="31" customFormat="1" x14ac:dyDescent="0.25">
      <c r="B9" s="110" t="s">
        <v>172</v>
      </c>
      <c r="C9" s="93">
        <v>8.5069444444444437E-3</v>
      </c>
      <c r="D9" s="94">
        <v>0.10675381263616554</v>
      </c>
      <c r="E9" s="94">
        <v>6.7203072140440689E-2</v>
      </c>
      <c r="F9" s="93">
        <v>4.6180555555555558E-3</v>
      </c>
      <c r="G9" s="94">
        <v>0.10583554376657828</v>
      </c>
      <c r="H9" s="94">
        <v>9.3794076163610754E-2</v>
      </c>
      <c r="I9" s="96">
        <v>1.3125E-2</v>
      </c>
      <c r="J9" s="94">
        <v>0.1064289066166119</v>
      </c>
      <c r="K9" s="97">
        <v>7.4649463498123875E-2</v>
      </c>
    </row>
    <row r="10" spans="2:11" s="31" customFormat="1" x14ac:dyDescent="0.25">
      <c r="B10" s="110" t="s">
        <v>11</v>
      </c>
      <c r="C10" s="93">
        <v>2.252314814814816E-2</v>
      </c>
      <c r="D10" s="94">
        <v>0.28264342774146706</v>
      </c>
      <c r="E10" s="94">
        <v>0.17792813385754785</v>
      </c>
      <c r="F10" s="93">
        <v>1.2951388888888887E-2</v>
      </c>
      <c r="G10" s="94">
        <v>0.296816976127321</v>
      </c>
      <c r="H10" s="94">
        <v>0.26304654442877295</v>
      </c>
      <c r="I10" s="96">
        <v>3.5474537037037047E-2</v>
      </c>
      <c r="J10" s="94">
        <v>0.28765837634913194</v>
      </c>
      <c r="K10" s="97">
        <v>0.2017642024883155</v>
      </c>
    </row>
    <row r="11" spans="2:11" s="31" customFormat="1" x14ac:dyDescent="0.25">
      <c r="B11" s="110" t="s">
        <v>12</v>
      </c>
      <c r="C11" s="93">
        <v>1.0532407407407409E-3</v>
      </c>
      <c r="D11" s="94">
        <v>1.3217138707334784E-2</v>
      </c>
      <c r="E11" s="94">
        <v>8.3203803602450409E-3</v>
      </c>
      <c r="F11" s="93">
        <v>1.3888888888888889E-4</v>
      </c>
      <c r="G11" s="94">
        <v>3.1830238726790459E-3</v>
      </c>
      <c r="H11" s="94">
        <v>2.8208744710860375E-3</v>
      </c>
      <c r="I11" s="96">
        <v>1.1921296296296298E-3</v>
      </c>
      <c r="J11" s="94">
        <v>9.6668230877522288E-3</v>
      </c>
      <c r="K11" s="97">
        <v>6.7803304588243043E-3</v>
      </c>
    </row>
    <row r="12" spans="2:11" s="31" customFormat="1" x14ac:dyDescent="0.25">
      <c r="B12" s="110" t="s">
        <v>173</v>
      </c>
      <c r="C12" s="93">
        <v>5.7870370370370373E-5</v>
      </c>
      <c r="D12" s="94">
        <v>7.2621641249092208E-4</v>
      </c>
      <c r="E12" s="94">
        <v>4.5716375605741976E-4</v>
      </c>
      <c r="F12" s="93">
        <v>8.1018518518518516E-5</v>
      </c>
      <c r="G12" s="94">
        <v>1.8567639257294434E-3</v>
      </c>
      <c r="H12" s="94">
        <v>1.6455101081335219E-3</v>
      </c>
      <c r="I12" s="96">
        <v>1.3888888888888889E-4</v>
      </c>
      <c r="J12" s="94">
        <v>1.1262318160488033E-3</v>
      </c>
      <c r="K12" s="97">
        <v>7.8994141267855957E-4</v>
      </c>
    </row>
    <row r="13" spans="2:11" s="31" customFormat="1" x14ac:dyDescent="0.25">
      <c r="B13" s="110" t="s">
        <v>174</v>
      </c>
      <c r="C13" s="95">
        <v>1.7939814814814817E-3</v>
      </c>
      <c r="D13" s="94">
        <v>2.2512708787218588E-2</v>
      </c>
      <c r="E13" s="94">
        <v>1.4172076437780014E-2</v>
      </c>
      <c r="F13" s="95">
        <v>3.8194444444444446E-4</v>
      </c>
      <c r="G13" s="94">
        <v>8.7533156498673763E-3</v>
      </c>
      <c r="H13" s="94">
        <v>7.7574047954866035E-3</v>
      </c>
      <c r="I13" s="96">
        <v>2.1759259259259262E-3</v>
      </c>
      <c r="J13" s="94">
        <v>1.7644298451431253E-2</v>
      </c>
      <c r="K13" s="97">
        <v>1.2375748798630768E-2</v>
      </c>
    </row>
    <row r="14" spans="2:11" s="31" customFormat="1" x14ac:dyDescent="0.25">
      <c r="B14" s="110" t="s">
        <v>175</v>
      </c>
      <c r="C14" s="95">
        <v>2.0833333333333332E-4</v>
      </c>
      <c r="D14" s="94">
        <v>2.6143790849673192E-3</v>
      </c>
      <c r="E14" s="94">
        <v>1.6457895218067111E-3</v>
      </c>
      <c r="F14" s="95"/>
      <c r="G14" s="94"/>
      <c r="H14" s="94"/>
      <c r="I14" s="96">
        <v>2.0833333333333332E-4</v>
      </c>
      <c r="J14" s="94">
        <v>1.6893477240732047E-3</v>
      </c>
      <c r="K14" s="97">
        <v>1.1849121190178394E-3</v>
      </c>
    </row>
    <row r="15" spans="2:11" s="31" customFormat="1" x14ac:dyDescent="0.25">
      <c r="B15" s="110" t="s">
        <v>176</v>
      </c>
      <c r="C15" s="93">
        <v>1.6203703703703703E-4</v>
      </c>
      <c r="D15" s="94">
        <v>2.0334059549745819E-3</v>
      </c>
      <c r="E15" s="94">
        <v>1.2800585169607753E-3</v>
      </c>
      <c r="F15" s="93">
        <v>2.6620370370370367E-4</v>
      </c>
      <c r="G15" s="94">
        <v>6.1007957559681709E-3</v>
      </c>
      <c r="H15" s="94">
        <v>5.4066760695815706E-3</v>
      </c>
      <c r="I15" s="96">
        <v>4.282407407407407E-4</v>
      </c>
      <c r="J15" s="94">
        <v>3.4725480994838099E-3</v>
      </c>
      <c r="K15" s="97">
        <v>2.4356526890922251E-3</v>
      </c>
    </row>
    <row r="16" spans="2:11" s="31" customFormat="1" x14ac:dyDescent="0.25">
      <c r="B16" s="110" t="s">
        <v>177</v>
      </c>
      <c r="C16" s="93"/>
      <c r="D16" s="94"/>
      <c r="E16" s="94"/>
      <c r="F16" s="93">
        <v>3.9351851851851852E-4</v>
      </c>
      <c r="G16" s="94">
        <v>9.0185676392572963E-3</v>
      </c>
      <c r="H16" s="94">
        <v>7.9924776680771054E-3</v>
      </c>
      <c r="I16" s="96">
        <v>3.9351851851851852E-4</v>
      </c>
      <c r="J16" s="94">
        <v>3.1909901454716095E-3</v>
      </c>
      <c r="K16" s="97">
        <v>2.2381673359225854E-3</v>
      </c>
    </row>
    <row r="17" spans="2:11" s="31" customFormat="1" x14ac:dyDescent="0.25">
      <c r="B17" s="110" t="s">
        <v>13</v>
      </c>
      <c r="C17" s="93"/>
      <c r="D17" s="94"/>
      <c r="E17" s="94"/>
      <c r="F17" s="93"/>
      <c r="G17" s="94"/>
      <c r="H17" s="94"/>
      <c r="I17" s="96"/>
      <c r="J17" s="94"/>
      <c r="K17" s="97"/>
    </row>
    <row r="18" spans="2:11" s="31" customFormat="1" x14ac:dyDescent="0.25">
      <c r="B18" s="110" t="s">
        <v>14</v>
      </c>
      <c r="C18" s="93">
        <v>1.3657407407407409E-3</v>
      </c>
      <c r="D18" s="94">
        <v>1.7138707334785765E-2</v>
      </c>
      <c r="E18" s="94">
        <v>1.0789064642955107E-2</v>
      </c>
      <c r="F18" s="93">
        <v>4.5254629629629629E-3</v>
      </c>
      <c r="G18" s="94">
        <v>0.10371352785145892</v>
      </c>
      <c r="H18" s="94">
        <v>9.1913493182886719E-2</v>
      </c>
      <c r="I18" s="96">
        <v>5.8912037037037041E-3</v>
      </c>
      <c r="J18" s="94">
        <v>4.7770999530736741E-2</v>
      </c>
      <c r="K18" s="97">
        <v>3.3506681587782236E-2</v>
      </c>
    </row>
    <row r="19" spans="2:11" s="31" customFormat="1" x14ac:dyDescent="0.25">
      <c r="B19" s="72" t="s">
        <v>3</v>
      </c>
      <c r="C19" s="9">
        <v>7.9687500000000022E-2</v>
      </c>
      <c r="D19" s="111">
        <v>0.99999999999999978</v>
      </c>
      <c r="E19" s="6">
        <v>0.62951449209106713</v>
      </c>
      <c r="F19" s="9">
        <v>4.3634259259259248E-2</v>
      </c>
      <c r="G19" s="111">
        <v>1</v>
      </c>
      <c r="H19" s="6">
        <v>0.8862247296661967</v>
      </c>
      <c r="I19" s="9">
        <v>0.12332175925925927</v>
      </c>
      <c r="J19" s="111">
        <v>1</v>
      </c>
      <c r="K19" s="7">
        <v>0.70140214600750439</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1.8437499999999992E-2</v>
      </c>
      <c r="D22" s="96"/>
      <c r="E22" s="94">
        <v>0.14565237267989387</v>
      </c>
      <c r="F22" s="93">
        <v>1.9560185185185184E-3</v>
      </c>
      <c r="G22" s="96"/>
      <c r="H22" s="94">
        <v>3.9727315467795024E-2</v>
      </c>
      <c r="I22" s="96">
        <v>2.0393518518518512E-2</v>
      </c>
      <c r="J22" s="96"/>
      <c r="K22" s="97">
        <v>0.11598973076163513</v>
      </c>
    </row>
    <row r="23" spans="2:11" s="31" customFormat="1" x14ac:dyDescent="0.25">
      <c r="B23" s="71" t="s">
        <v>17</v>
      </c>
      <c r="C23" s="93">
        <v>3.5532407407407405E-3</v>
      </c>
      <c r="D23" s="96"/>
      <c r="E23" s="94">
        <v>2.8069854621925572E-2</v>
      </c>
      <c r="F23" s="93">
        <v>3.9351851851851852E-4</v>
      </c>
      <c r="G23" s="96"/>
      <c r="H23" s="94">
        <v>7.9924776680771054E-3</v>
      </c>
      <c r="I23" s="96">
        <v>3.9467592592592592E-3</v>
      </c>
      <c r="J23" s="96"/>
      <c r="K23" s="97">
        <v>2.2447501810282402E-2</v>
      </c>
    </row>
    <row r="24" spans="2:11" s="31" customFormat="1" x14ac:dyDescent="0.25">
      <c r="B24" s="71" t="s">
        <v>18</v>
      </c>
      <c r="C24" s="93">
        <v>5.82175925925926E-3</v>
      </c>
      <c r="D24" s="96"/>
      <c r="E24" s="94">
        <v>4.5990673859376434E-2</v>
      </c>
      <c r="F24" s="93">
        <v>7.9861111111111116E-4</v>
      </c>
      <c r="G24" s="96"/>
      <c r="H24" s="94">
        <v>1.6220028208744717E-2</v>
      </c>
      <c r="I24" s="96">
        <v>6.6203703703703711E-3</v>
      </c>
      <c r="J24" s="96"/>
      <c r="K24" s="97">
        <v>3.7653874004344681E-2</v>
      </c>
    </row>
    <row r="25" spans="2:11" s="31" customFormat="1" x14ac:dyDescent="0.25">
      <c r="B25" s="71" t="s">
        <v>19</v>
      </c>
      <c r="C25" s="93">
        <v>4.7337962962962967E-3</v>
      </c>
      <c r="D25" s="96"/>
      <c r="E25" s="94">
        <v>3.7395995245496937E-2</v>
      </c>
      <c r="F25" s="93">
        <v>9.7222222222222219E-4</v>
      </c>
      <c r="G25" s="96"/>
      <c r="H25" s="94">
        <v>1.9746121297602261E-2</v>
      </c>
      <c r="I25" s="96">
        <v>5.7060185185185191E-3</v>
      </c>
      <c r="J25" s="96"/>
      <c r="K25" s="97">
        <v>3.2453426370877496E-2</v>
      </c>
    </row>
    <row r="26" spans="2:11" s="31" customFormat="1" x14ac:dyDescent="0.25">
      <c r="B26" s="71" t="s">
        <v>20</v>
      </c>
      <c r="C26" s="93">
        <v>1.1585648148148149E-2</v>
      </c>
      <c r="D26" s="96"/>
      <c r="E26" s="94">
        <v>9.1524183962695432E-2</v>
      </c>
      <c r="F26" s="93">
        <v>1.0995370370370371E-3</v>
      </c>
      <c r="G26" s="96"/>
      <c r="H26" s="94">
        <v>2.2331922896097797E-2</v>
      </c>
      <c r="I26" s="96">
        <v>1.2685185185185186E-2</v>
      </c>
      <c r="J26" s="96"/>
      <c r="K26" s="97">
        <v>7.2147982357975121E-2</v>
      </c>
    </row>
    <row r="27" spans="2:11" s="31" customFormat="1" x14ac:dyDescent="0.25">
      <c r="B27" s="71" t="s">
        <v>21</v>
      </c>
      <c r="C27" s="93">
        <v>2.7662037037037039E-3</v>
      </c>
      <c r="D27" s="96"/>
      <c r="E27" s="94">
        <v>2.1852427539544667E-2</v>
      </c>
      <c r="F27" s="93">
        <v>3.8194444444444446E-4</v>
      </c>
      <c r="G27" s="96"/>
      <c r="H27" s="94">
        <v>7.7574047954866035E-3</v>
      </c>
      <c r="I27" s="96">
        <v>3.1481481481481482E-3</v>
      </c>
      <c r="J27" s="96"/>
      <c r="K27" s="97">
        <v>1.7905338687380683E-2</v>
      </c>
    </row>
    <row r="28" spans="2:11" s="31" customFormat="1" x14ac:dyDescent="0.25">
      <c r="B28" s="72" t="s">
        <v>3</v>
      </c>
      <c r="C28" s="73">
        <v>4.689814814814814E-2</v>
      </c>
      <c r="D28" s="92"/>
      <c r="E28" s="111">
        <v>0.37048550790893287</v>
      </c>
      <c r="F28" s="73">
        <v>5.6018518518518518E-3</v>
      </c>
      <c r="G28" s="92"/>
      <c r="H28" s="111">
        <v>0.11377527033380351</v>
      </c>
      <c r="I28" s="73">
        <v>5.2499999999999998E-2</v>
      </c>
      <c r="J28" s="92"/>
      <c r="K28" s="113">
        <v>0.2985978539924955</v>
      </c>
    </row>
    <row r="29" spans="2:11" s="31" customFormat="1" x14ac:dyDescent="0.25">
      <c r="B29" s="40"/>
      <c r="C29" s="34"/>
      <c r="D29" s="34"/>
      <c r="E29" s="34"/>
      <c r="F29" s="34"/>
      <c r="G29" s="34"/>
      <c r="H29" s="34"/>
      <c r="I29" s="34"/>
      <c r="J29" s="34"/>
      <c r="K29" s="35"/>
    </row>
    <row r="30" spans="2:11" s="31" customFormat="1" x14ac:dyDescent="0.25">
      <c r="B30" s="72" t="s">
        <v>6</v>
      </c>
      <c r="C30" s="73">
        <v>0.12658564814814816</v>
      </c>
      <c r="D30" s="8"/>
      <c r="E30" s="111">
        <v>1</v>
      </c>
      <c r="F30" s="73">
        <v>4.9236111111111099E-2</v>
      </c>
      <c r="G30" s="8"/>
      <c r="H30" s="111">
        <v>1.0000000000000002</v>
      </c>
      <c r="I30" s="73">
        <v>0.17582175925925927</v>
      </c>
      <c r="J30" s="8"/>
      <c r="K30" s="113">
        <v>0.99999999999999989</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14" width="8.42578125" style="1" customWidth="1"/>
    <col min="15" max="16384" width="8.85546875" style="1"/>
  </cols>
  <sheetData>
    <row r="2" spans="2:14" ht="15.75" thickBot="1" x14ac:dyDescent="0.3"/>
    <row r="3" spans="2:14" x14ac:dyDescent="0.25">
      <c r="B3" s="135" t="s">
        <v>56</v>
      </c>
      <c r="C3" s="136"/>
      <c r="D3" s="136"/>
      <c r="E3" s="136"/>
      <c r="F3" s="136"/>
      <c r="G3" s="136"/>
      <c r="H3" s="137"/>
      <c r="I3" s="136"/>
      <c r="J3" s="136"/>
      <c r="K3" s="136"/>
      <c r="L3" s="136"/>
      <c r="M3" s="136"/>
      <c r="N3" s="137"/>
    </row>
    <row r="4" spans="2:14" x14ac:dyDescent="0.25">
      <c r="B4" s="138" t="s">
        <v>182</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0.12028935185185186</v>
      </c>
      <c r="D7" s="94">
        <v>0.2623434975767367</v>
      </c>
      <c r="E7" s="94">
        <v>0.18206502697778712</v>
      </c>
      <c r="F7" s="93">
        <v>2.1666666666666667E-2</v>
      </c>
      <c r="G7" s="94">
        <v>0.17867710222391905</v>
      </c>
      <c r="H7" s="94">
        <v>0.13100069979006299</v>
      </c>
      <c r="I7" s="93">
        <v>3.4097222222222223E-2</v>
      </c>
      <c r="J7" s="94">
        <v>0.24619755975263249</v>
      </c>
      <c r="K7" s="94">
        <v>0.17552430886558629</v>
      </c>
      <c r="L7" s="96">
        <v>0.17605324074074075</v>
      </c>
      <c r="M7" s="94">
        <v>0.24510546415507828</v>
      </c>
      <c r="N7" s="97">
        <v>0.17254248054629193</v>
      </c>
    </row>
    <row r="8" spans="2:14" x14ac:dyDescent="0.25">
      <c r="B8" s="110" t="s">
        <v>171</v>
      </c>
      <c r="C8" s="93">
        <v>0.11306712962962963</v>
      </c>
      <c r="D8" s="94">
        <v>0.24659228594507271</v>
      </c>
      <c r="E8" s="94">
        <v>0.17113376778081424</v>
      </c>
      <c r="F8" s="93">
        <v>2.3969907407407409E-2</v>
      </c>
      <c r="G8" s="94">
        <v>0.19767108905220959</v>
      </c>
      <c r="H8" s="94">
        <v>0.14492652204338699</v>
      </c>
      <c r="I8" s="93">
        <v>3.5451388888888886E-2</v>
      </c>
      <c r="J8" s="94">
        <v>0.25597526324586328</v>
      </c>
      <c r="K8" s="94">
        <v>0.18249523355576741</v>
      </c>
      <c r="L8" s="96">
        <v>0.17248842592592592</v>
      </c>
      <c r="M8" s="94">
        <v>0.24014244509257324</v>
      </c>
      <c r="N8" s="97">
        <v>0.16904875337462286</v>
      </c>
    </row>
    <row r="9" spans="2:14" x14ac:dyDescent="0.25">
      <c r="B9" s="110" t="s">
        <v>172</v>
      </c>
      <c r="C9" s="93">
        <v>6.9189814814814815E-2</v>
      </c>
      <c r="D9" s="94">
        <v>0.15089862681744751</v>
      </c>
      <c r="E9" s="94">
        <v>0.104722864550487</v>
      </c>
      <c r="F9" s="93">
        <v>1.4479166666666668E-2</v>
      </c>
      <c r="G9" s="94">
        <v>0.1194044096592536</v>
      </c>
      <c r="H9" s="94">
        <v>8.7543736878936323E-2</v>
      </c>
      <c r="I9" s="93">
        <v>2.1851851851851848E-2</v>
      </c>
      <c r="J9" s="94">
        <v>0.15778037773692127</v>
      </c>
      <c r="K9" s="94">
        <v>0.11248808388941849</v>
      </c>
      <c r="L9" s="96">
        <v>0.10552083333333333</v>
      </c>
      <c r="M9" s="94">
        <v>0.14690858698980006</v>
      </c>
      <c r="N9" s="97">
        <v>0.10341659293541143</v>
      </c>
    </row>
    <row r="10" spans="2:14" x14ac:dyDescent="0.25">
      <c r="B10" s="110" t="s">
        <v>11</v>
      </c>
      <c r="C10" s="93">
        <v>0.11030092592592593</v>
      </c>
      <c r="D10" s="94">
        <v>0.24055936995153476</v>
      </c>
      <c r="E10" s="94">
        <v>0.16694695536402493</v>
      </c>
      <c r="F10" s="93">
        <v>2.0277777777777777E-2</v>
      </c>
      <c r="G10" s="94">
        <v>0.16722344182494986</v>
      </c>
      <c r="H10" s="94">
        <v>0.1226032190342897</v>
      </c>
      <c r="I10" s="93">
        <v>3.0462962962962966E-2</v>
      </c>
      <c r="J10" s="94">
        <v>0.21995654354003014</v>
      </c>
      <c r="K10" s="94">
        <v>0.15681601525262157</v>
      </c>
      <c r="L10" s="96">
        <v>0.16104166666666667</v>
      </c>
      <c r="M10" s="94">
        <v>0.22420599751849049</v>
      </c>
      <c r="N10" s="97">
        <v>0.15783025930715308</v>
      </c>
    </row>
    <row r="11" spans="2:14" x14ac:dyDescent="0.25">
      <c r="B11" s="110" t="s">
        <v>12</v>
      </c>
      <c r="C11" s="93">
        <v>5.7291666666666671E-3</v>
      </c>
      <c r="D11" s="94">
        <v>1.2494951534733442E-2</v>
      </c>
      <c r="E11" s="94">
        <v>8.6714315745217586E-3</v>
      </c>
      <c r="F11" s="93">
        <v>6.4814814814814813E-4</v>
      </c>
      <c r="G11" s="94">
        <v>5.3450415195189453E-3</v>
      </c>
      <c r="H11" s="94">
        <v>3.9188243526941911E-3</v>
      </c>
      <c r="I11" s="93">
        <v>1.3425925925925925E-3</v>
      </c>
      <c r="J11" s="94">
        <v>9.6941333779040628E-3</v>
      </c>
      <c r="K11" s="94">
        <v>6.9113441372735942E-3</v>
      </c>
      <c r="L11" s="96">
        <v>7.7199074074074071E-3</v>
      </c>
      <c r="M11" s="94">
        <v>1.0747836736009283E-2</v>
      </c>
      <c r="N11" s="97">
        <v>7.565961115270311E-3</v>
      </c>
    </row>
    <row r="12" spans="2:14" x14ac:dyDescent="0.25">
      <c r="B12" s="110" t="s">
        <v>173</v>
      </c>
      <c r="C12" s="93"/>
      <c r="D12" s="94"/>
      <c r="E12" s="94"/>
      <c r="F12" s="93"/>
      <c r="G12" s="94"/>
      <c r="H12" s="94"/>
      <c r="I12" s="93">
        <v>1.273148148148148E-4</v>
      </c>
      <c r="J12" s="94">
        <v>9.1927126859435069E-4</v>
      </c>
      <c r="K12" s="94">
        <v>6.5538608198284075E-4</v>
      </c>
      <c r="L12" s="96">
        <v>1.273148148148148E-4</v>
      </c>
      <c r="M12" s="94">
        <v>1.7725068080375129E-4</v>
      </c>
      <c r="N12" s="97">
        <v>1.2477597041675174E-4</v>
      </c>
    </row>
    <row r="13" spans="2:14" x14ac:dyDescent="0.25">
      <c r="B13" s="110" t="s">
        <v>174</v>
      </c>
      <c r="C13" s="93">
        <v>3.3564814814814812E-4</v>
      </c>
      <c r="D13" s="94">
        <v>7.3202746365105007E-4</v>
      </c>
      <c r="E13" s="94">
        <v>5.080232639618807E-4</v>
      </c>
      <c r="F13" s="95">
        <v>4.7453703703703704E-4</v>
      </c>
      <c r="G13" s="94">
        <v>3.9133339696477993E-3</v>
      </c>
      <c r="H13" s="94">
        <v>2.8691392582225334E-3</v>
      </c>
      <c r="I13" s="95">
        <v>7.407407407407407E-4</v>
      </c>
      <c r="J13" s="94">
        <v>5.3484873809125861E-3</v>
      </c>
      <c r="K13" s="94">
        <v>3.8131553860819832E-3</v>
      </c>
      <c r="L13" s="96">
        <v>1.5509259259259259E-3</v>
      </c>
      <c r="M13" s="94">
        <v>2.1592355661547886E-3</v>
      </c>
      <c r="N13" s="97">
        <v>1.519998185076794E-3</v>
      </c>
    </row>
    <row r="14" spans="2:14" x14ac:dyDescent="0.25">
      <c r="B14" s="110" t="s">
        <v>175</v>
      </c>
      <c r="C14" s="93">
        <v>3.7037037037037035E-4</v>
      </c>
      <c r="D14" s="94">
        <v>8.0775444264943462E-4</v>
      </c>
      <c r="E14" s="94">
        <v>5.6057739471655798E-4</v>
      </c>
      <c r="F14" s="95">
        <v>2.6620370370370372E-4</v>
      </c>
      <c r="G14" s="94">
        <v>2.195284909802424E-3</v>
      </c>
      <c r="H14" s="94">
        <v>1.6095171448565432E-3</v>
      </c>
      <c r="I14" s="95">
        <v>1.5046296296296297E-4</v>
      </c>
      <c r="J14" s="94">
        <v>1.0864114992478692E-3</v>
      </c>
      <c r="K14" s="94">
        <v>7.7454718779790288E-4</v>
      </c>
      <c r="L14" s="96">
        <v>7.8703703703703705E-4</v>
      </c>
      <c r="M14" s="94">
        <v>1.0957314813322809E-3</v>
      </c>
      <c r="N14" s="97">
        <v>7.7134236257628361E-4</v>
      </c>
    </row>
    <row r="15" spans="2:14" x14ac:dyDescent="0.25">
      <c r="B15" s="110" t="s">
        <v>176</v>
      </c>
      <c r="C15" s="93">
        <v>1.9444444444444442E-3</v>
      </c>
      <c r="D15" s="94">
        <v>4.2407108239095308E-3</v>
      </c>
      <c r="E15" s="94">
        <v>2.9430313222619294E-3</v>
      </c>
      <c r="F15" s="93">
        <v>4.6296296296296294E-5</v>
      </c>
      <c r="G15" s="94">
        <v>3.8178867996563895E-4</v>
      </c>
      <c r="H15" s="94">
        <v>2.7991602519244227E-4</v>
      </c>
      <c r="I15" s="93">
        <v>2.5462962962962961E-4</v>
      </c>
      <c r="J15" s="94">
        <v>1.8385425371887014E-3</v>
      </c>
      <c r="K15" s="94">
        <v>1.3107721639656815E-3</v>
      </c>
      <c r="L15" s="96">
        <v>2.2453703703703698E-3</v>
      </c>
      <c r="M15" s="94">
        <v>3.1260574614479764E-3</v>
      </c>
      <c r="N15" s="97">
        <v>2.2005943873499851E-3</v>
      </c>
    </row>
    <row r="16" spans="2:14" x14ac:dyDescent="0.25">
      <c r="B16" s="110" t="s">
        <v>177</v>
      </c>
      <c r="C16" s="93">
        <v>1.2719907407407407E-2</v>
      </c>
      <c r="D16" s="94">
        <v>2.7741316639741519E-2</v>
      </c>
      <c r="E16" s="94">
        <v>1.9252329899796791E-2</v>
      </c>
      <c r="F16" s="93">
        <v>4.4675925925925933E-3</v>
      </c>
      <c r="G16" s="94">
        <v>3.6842607616684168E-2</v>
      </c>
      <c r="H16" s="94">
        <v>2.7011896431070683E-2</v>
      </c>
      <c r="I16" s="93">
        <v>2.5694444444444445E-3</v>
      </c>
      <c r="J16" s="94">
        <v>1.8552565602540535E-2</v>
      </c>
      <c r="K16" s="94">
        <v>1.3226882745471879E-2</v>
      </c>
      <c r="L16" s="96">
        <v>1.9756944444444445E-2</v>
      </c>
      <c r="M16" s="94">
        <v>2.7506082921091225E-2</v>
      </c>
      <c r="N16" s="97">
        <v>1.9362961954672298E-2</v>
      </c>
    </row>
    <row r="17" spans="2:14" x14ac:dyDescent="0.25">
      <c r="B17" s="110" t="s">
        <v>13</v>
      </c>
      <c r="C17" s="93"/>
      <c r="D17" s="94"/>
      <c r="E17" s="94"/>
      <c r="F17" s="93"/>
      <c r="G17" s="94"/>
      <c r="H17" s="94"/>
      <c r="I17" s="93"/>
      <c r="J17" s="94"/>
      <c r="K17" s="94"/>
      <c r="L17" s="96"/>
      <c r="M17" s="94"/>
      <c r="N17" s="97"/>
    </row>
    <row r="18" spans="2:14" x14ac:dyDescent="0.25">
      <c r="B18" s="110" t="s">
        <v>14</v>
      </c>
      <c r="C18" s="93">
        <v>2.4571759259259262E-2</v>
      </c>
      <c r="D18" s="94">
        <v>5.3589458804523434E-2</v>
      </c>
      <c r="E18" s="94">
        <v>3.719080653072665E-2</v>
      </c>
      <c r="F18" s="93">
        <v>3.4965277777777783E-2</v>
      </c>
      <c r="G18" s="94">
        <v>0.28834590054404885</v>
      </c>
      <c r="H18" s="94">
        <v>0.21140657802659205</v>
      </c>
      <c r="I18" s="93">
        <v>1.1446759259259261E-2</v>
      </c>
      <c r="J18" s="94">
        <v>8.2650844058164821E-2</v>
      </c>
      <c r="K18" s="94">
        <v>5.8925166825548152E-2</v>
      </c>
      <c r="L18" s="96">
        <v>7.0983796296296309E-2</v>
      </c>
      <c r="M18" s="94">
        <v>9.8825311397218812E-2</v>
      </c>
      <c r="N18" s="97">
        <v>6.9568275142358055E-2</v>
      </c>
    </row>
    <row r="19" spans="2:14" s="2" customFormat="1" x14ac:dyDescent="0.25">
      <c r="B19" s="72" t="s">
        <v>3</v>
      </c>
      <c r="C19" s="9">
        <v>0.45851851851851849</v>
      </c>
      <c r="D19" s="111">
        <v>1</v>
      </c>
      <c r="E19" s="6">
        <v>0.69399481465909885</v>
      </c>
      <c r="F19" s="9">
        <v>0.12126157407407409</v>
      </c>
      <c r="G19" s="111">
        <v>0.99999999999999989</v>
      </c>
      <c r="H19" s="6">
        <v>0.73317004898530447</v>
      </c>
      <c r="I19" s="9">
        <v>0.13849537037037035</v>
      </c>
      <c r="J19" s="111">
        <v>0.99999999999999989</v>
      </c>
      <c r="K19" s="6">
        <v>0.71294089609151579</v>
      </c>
      <c r="L19" s="9">
        <v>0.71827546296296285</v>
      </c>
      <c r="M19" s="111">
        <v>1.0000000000000002</v>
      </c>
      <c r="N19" s="7">
        <v>0.70395199528119967</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0.1002662037037037</v>
      </c>
      <c r="D22" s="96"/>
      <c r="E22" s="94">
        <v>0.15175881157592319</v>
      </c>
      <c r="F22" s="93">
        <v>2.2141203703703705E-2</v>
      </c>
      <c r="G22" s="96"/>
      <c r="H22" s="94">
        <v>0.1338698390482855</v>
      </c>
      <c r="I22" s="93">
        <v>2.0162037037037037E-2</v>
      </c>
      <c r="J22" s="96"/>
      <c r="K22" s="94">
        <v>0.10378932316491898</v>
      </c>
      <c r="L22" s="96">
        <v>0.14256944444444444</v>
      </c>
      <c r="M22" s="96"/>
      <c r="N22" s="97">
        <v>0.13972640032668621</v>
      </c>
    </row>
    <row r="23" spans="2:14" x14ac:dyDescent="0.25">
      <c r="B23" s="71" t="s">
        <v>17</v>
      </c>
      <c r="C23" s="93">
        <v>1.9872685185185184E-2</v>
      </c>
      <c r="D23" s="96"/>
      <c r="E23" s="94">
        <v>3.0078480835260317E-2</v>
      </c>
      <c r="F23" s="93">
        <v>4.3981481481481484E-3</v>
      </c>
      <c r="G23" s="96"/>
      <c r="H23" s="94">
        <v>2.6592022393282018E-2</v>
      </c>
      <c r="I23" s="93">
        <v>5.3935185185185188E-3</v>
      </c>
      <c r="J23" s="96"/>
      <c r="K23" s="94">
        <v>2.7764537654909442E-2</v>
      </c>
      <c r="L23" s="96">
        <v>2.9664351851851851E-2</v>
      </c>
      <c r="M23" s="96"/>
      <c r="N23" s="97">
        <v>2.9072801107103158E-2</v>
      </c>
    </row>
    <row r="24" spans="2:14" x14ac:dyDescent="0.25">
      <c r="B24" s="71" t="s">
        <v>18</v>
      </c>
      <c r="C24" s="93">
        <v>2.2280092592592591E-2</v>
      </c>
      <c r="D24" s="96"/>
      <c r="E24" s="94">
        <v>3.3722233900917942E-2</v>
      </c>
      <c r="F24" s="93">
        <v>3.3449074074074071E-3</v>
      </c>
      <c r="G24" s="96"/>
      <c r="H24" s="94">
        <v>2.0223932820153952E-2</v>
      </c>
      <c r="I24" s="93">
        <v>6.4236111111111117E-3</v>
      </c>
      <c r="J24" s="96"/>
      <c r="K24" s="94">
        <v>3.3067206863679699E-2</v>
      </c>
      <c r="L24" s="96">
        <v>3.2048611111111111E-2</v>
      </c>
      <c r="M24" s="96"/>
      <c r="N24" s="97">
        <v>3.1409514734907787E-2</v>
      </c>
    </row>
    <row r="25" spans="2:14" x14ac:dyDescent="0.25">
      <c r="B25" s="71" t="s">
        <v>19</v>
      </c>
      <c r="C25" s="93">
        <v>1.300925925925926E-2</v>
      </c>
      <c r="D25" s="96"/>
      <c r="E25" s="94">
        <v>1.9690280989419103E-2</v>
      </c>
      <c r="F25" s="93">
        <v>5.0115740740740737E-3</v>
      </c>
      <c r="G25" s="96"/>
      <c r="H25" s="94">
        <v>3.0300909727081871E-2</v>
      </c>
      <c r="I25" s="93">
        <v>5.3240740740740748E-3</v>
      </c>
      <c r="J25" s="96"/>
      <c r="K25" s="94">
        <v>2.7407054337464258E-2</v>
      </c>
      <c r="L25" s="96">
        <v>2.3344907407407408E-2</v>
      </c>
      <c r="M25" s="96"/>
      <c r="N25" s="97">
        <v>2.287937566641712E-2</v>
      </c>
    </row>
    <row r="26" spans="2:14" x14ac:dyDescent="0.25">
      <c r="B26" s="71" t="s">
        <v>20</v>
      </c>
      <c r="C26" s="93">
        <v>3.7754629629629631E-2</v>
      </c>
      <c r="D26" s="96"/>
      <c r="E26" s="94">
        <v>5.7143858173919135E-2</v>
      </c>
      <c r="F26" s="93">
        <v>8.7847222222222233E-3</v>
      </c>
      <c r="G26" s="96"/>
      <c r="H26" s="94">
        <v>5.3114065780265923E-2</v>
      </c>
      <c r="I26" s="93">
        <v>1.3229166666666667E-2</v>
      </c>
      <c r="J26" s="96"/>
      <c r="K26" s="94">
        <v>6.8100571973307919E-2</v>
      </c>
      <c r="L26" s="96">
        <v>5.9768518518518519E-2</v>
      </c>
      <c r="M26" s="96"/>
      <c r="N26" s="97">
        <v>5.8576646475646012E-2</v>
      </c>
    </row>
    <row r="27" spans="2:14" x14ac:dyDescent="0.25">
      <c r="B27" s="71" t="s">
        <v>21</v>
      </c>
      <c r="C27" s="93">
        <v>8.9930555555555545E-3</v>
      </c>
      <c r="D27" s="96"/>
      <c r="E27" s="94">
        <v>1.3611519865461424E-2</v>
      </c>
      <c r="F27" s="93">
        <v>4.5138888888888892E-4</v>
      </c>
      <c r="G27" s="96"/>
      <c r="H27" s="94">
        <v>2.7291812456263121E-3</v>
      </c>
      <c r="I27" s="93">
        <v>5.2314814814814819E-3</v>
      </c>
      <c r="J27" s="96"/>
      <c r="K27" s="94">
        <v>2.693040991420401E-2</v>
      </c>
      <c r="L27" s="96">
        <v>1.4675925925925926E-2</v>
      </c>
      <c r="M27" s="96"/>
      <c r="N27" s="97">
        <v>1.4383266408040111E-2</v>
      </c>
    </row>
    <row r="28" spans="2:14" s="2" customFormat="1" x14ac:dyDescent="0.25">
      <c r="B28" s="72" t="s">
        <v>3</v>
      </c>
      <c r="C28" s="73">
        <v>0.20217592592592593</v>
      </c>
      <c r="D28" s="92"/>
      <c r="E28" s="111">
        <v>0.30600518534090115</v>
      </c>
      <c r="F28" s="73">
        <v>4.4131944444444446E-2</v>
      </c>
      <c r="G28" s="92"/>
      <c r="H28" s="111">
        <v>0.26682995101469559</v>
      </c>
      <c r="I28" s="73">
        <v>5.5763888888888898E-2</v>
      </c>
      <c r="J28" s="92"/>
      <c r="K28" s="111">
        <v>0.28705910390848433</v>
      </c>
      <c r="L28" s="73">
        <v>0.30207175925925922</v>
      </c>
      <c r="M28" s="92"/>
      <c r="N28" s="113">
        <v>0.29604800471880044</v>
      </c>
    </row>
    <row r="29" spans="2:14" x14ac:dyDescent="0.25">
      <c r="B29" s="114"/>
      <c r="C29" s="34"/>
      <c r="D29" s="34"/>
      <c r="E29" s="34"/>
      <c r="F29" s="34"/>
      <c r="G29" s="34"/>
      <c r="H29" s="34"/>
      <c r="I29" s="34"/>
      <c r="J29" s="34"/>
      <c r="K29" s="34"/>
      <c r="L29" s="34"/>
      <c r="M29" s="34"/>
      <c r="N29" s="35"/>
    </row>
    <row r="30" spans="2:14" x14ac:dyDescent="0.25">
      <c r="B30" s="72" t="s">
        <v>6</v>
      </c>
      <c r="C30" s="73">
        <v>0.66069444444444447</v>
      </c>
      <c r="D30" s="8"/>
      <c r="E30" s="111">
        <v>1</v>
      </c>
      <c r="F30" s="73">
        <v>0.16539351851851852</v>
      </c>
      <c r="G30" s="8"/>
      <c r="H30" s="111">
        <v>1</v>
      </c>
      <c r="I30" s="73">
        <v>0.19425925925925924</v>
      </c>
      <c r="J30" s="8"/>
      <c r="K30" s="111">
        <v>1</v>
      </c>
      <c r="L30" s="73">
        <v>1.0203472222222221</v>
      </c>
      <c r="M30" s="8"/>
      <c r="N30" s="113">
        <v>1</v>
      </c>
    </row>
    <row r="31" spans="2:14" ht="66" customHeight="1" thickBot="1" x14ac:dyDescent="0.3">
      <c r="B31" s="143" t="s">
        <v>48</v>
      </c>
      <c r="C31" s="144"/>
      <c r="D31" s="144"/>
      <c r="E31" s="144"/>
      <c r="F31" s="144"/>
      <c r="G31" s="144"/>
      <c r="H31" s="145"/>
      <c r="I31" s="144"/>
      <c r="J31" s="144"/>
      <c r="K31" s="144"/>
      <c r="L31" s="144"/>
      <c r="M31" s="144"/>
      <c r="N31" s="145"/>
    </row>
    <row r="33" spans="12:12" x14ac:dyDescent="0.25">
      <c r="L33" s="3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178</v>
      </c>
      <c r="C3" s="150"/>
      <c r="D3" s="150"/>
      <c r="E3" s="150"/>
      <c r="F3" s="150"/>
      <c r="G3" s="150"/>
      <c r="H3" s="151"/>
      <c r="I3" s="150"/>
      <c r="J3" s="150"/>
      <c r="K3" s="151"/>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5.5902777777777782E-3</v>
      </c>
      <c r="D7" s="94">
        <v>0.25447839831401481</v>
      </c>
      <c r="E7" s="94">
        <v>0.18344094189137869</v>
      </c>
      <c r="F7" s="93"/>
      <c r="G7" s="94"/>
      <c r="H7" s="94"/>
      <c r="I7" s="96">
        <v>5.5902777777777782E-3</v>
      </c>
      <c r="J7" s="94">
        <v>0.25447839831401481</v>
      </c>
      <c r="K7" s="97">
        <v>0.18344094189137869</v>
      </c>
    </row>
    <row r="8" spans="2:11" x14ac:dyDescent="0.25">
      <c r="B8" s="110" t="s">
        <v>171</v>
      </c>
      <c r="C8" s="93">
        <v>4.1782407407407402E-3</v>
      </c>
      <c r="D8" s="94">
        <v>0.19020021074815593</v>
      </c>
      <c r="E8" s="94">
        <v>0.13710596278009873</v>
      </c>
      <c r="F8" s="93"/>
      <c r="G8" s="94"/>
      <c r="H8" s="94"/>
      <c r="I8" s="96">
        <v>4.1782407407407402E-3</v>
      </c>
      <c r="J8" s="94">
        <v>0.19020021074815593</v>
      </c>
      <c r="K8" s="97">
        <v>0.13710596278009873</v>
      </c>
    </row>
    <row r="9" spans="2:11" x14ac:dyDescent="0.25">
      <c r="B9" s="110" t="s">
        <v>172</v>
      </c>
      <c r="C9" s="93">
        <v>3.0787037037037037E-3</v>
      </c>
      <c r="D9" s="94">
        <v>0.14014752370916755</v>
      </c>
      <c r="E9" s="94">
        <v>0.10102544625902013</v>
      </c>
      <c r="F9" s="93"/>
      <c r="G9" s="94"/>
      <c r="H9" s="94"/>
      <c r="I9" s="96">
        <v>3.0787037037037037E-3</v>
      </c>
      <c r="J9" s="94">
        <v>0.14014752370916755</v>
      </c>
      <c r="K9" s="97">
        <v>0.10102544625902013</v>
      </c>
    </row>
    <row r="10" spans="2:11" x14ac:dyDescent="0.25">
      <c r="B10" s="110" t="s">
        <v>11</v>
      </c>
      <c r="C10" s="93">
        <v>4.363425925925926E-3</v>
      </c>
      <c r="D10" s="94">
        <v>0.19863013698630139</v>
      </c>
      <c r="E10" s="94">
        <v>0.14318268135206988</v>
      </c>
      <c r="F10" s="93"/>
      <c r="G10" s="94"/>
      <c r="H10" s="94"/>
      <c r="I10" s="96">
        <v>4.363425925925926E-3</v>
      </c>
      <c r="J10" s="94">
        <v>0.19863013698630139</v>
      </c>
      <c r="K10" s="97">
        <v>0.14318268135206988</v>
      </c>
    </row>
    <row r="11" spans="2:11" x14ac:dyDescent="0.25">
      <c r="B11" s="110" t="s">
        <v>12</v>
      </c>
      <c r="C11" s="93">
        <v>3.4722222222222222E-5</v>
      </c>
      <c r="D11" s="94">
        <v>1.5806111696522658E-3</v>
      </c>
      <c r="E11" s="94">
        <v>1.1393847322445879E-3</v>
      </c>
      <c r="F11" s="93"/>
      <c r="G11" s="94"/>
      <c r="H11" s="94"/>
      <c r="I11" s="96">
        <v>3.4722222222222222E-5</v>
      </c>
      <c r="J11" s="94">
        <v>1.5806111696522658E-3</v>
      </c>
      <c r="K11" s="97">
        <v>1.1393847322445879E-3</v>
      </c>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v>3.4722222222222222E-5</v>
      </c>
      <c r="D15" s="94">
        <v>1.5806111696522658E-3</v>
      </c>
      <c r="E15" s="94">
        <v>1.1393847322445879E-3</v>
      </c>
      <c r="F15" s="93"/>
      <c r="G15" s="94"/>
      <c r="H15" s="94"/>
      <c r="I15" s="96">
        <v>3.4722222222222222E-5</v>
      </c>
      <c r="J15" s="94">
        <v>1.5806111696522658E-3</v>
      </c>
      <c r="K15" s="97">
        <v>1.1393847322445879E-3</v>
      </c>
    </row>
    <row r="16" spans="2:11" x14ac:dyDescent="0.25">
      <c r="B16" s="110" t="s">
        <v>177</v>
      </c>
      <c r="C16" s="93">
        <v>2.3148148148148146E-4</v>
      </c>
      <c r="D16" s="94">
        <v>1.053740779768177E-2</v>
      </c>
      <c r="E16" s="94">
        <v>7.5958982149639193E-3</v>
      </c>
      <c r="F16" s="93"/>
      <c r="G16" s="94"/>
      <c r="H16" s="94"/>
      <c r="I16" s="96">
        <v>2.3148148148148146E-4</v>
      </c>
      <c r="J16" s="94">
        <v>1.053740779768177E-2</v>
      </c>
      <c r="K16" s="97">
        <v>7.5958982149639193E-3</v>
      </c>
    </row>
    <row r="17" spans="2:14" x14ac:dyDescent="0.25">
      <c r="B17" s="110" t="s">
        <v>13</v>
      </c>
      <c r="C17" s="93"/>
      <c r="D17" s="94"/>
      <c r="E17" s="94"/>
      <c r="F17" s="93"/>
      <c r="G17" s="94"/>
      <c r="H17" s="94"/>
      <c r="I17" s="96"/>
      <c r="J17" s="94"/>
      <c r="K17" s="97"/>
    </row>
    <row r="18" spans="2:14" x14ac:dyDescent="0.25">
      <c r="B18" s="110" t="s">
        <v>14</v>
      </c>
      <c r="C18" s="93">
        <v>4.4560185185185189E-3</v>
      </c>
      <c r="D18" s="94">
        <v>0.2028451001053741</v>
      </c>
      <c r="E18" s="94">
        <v>0.14622104063805547</v>
      </c>
      <c r="F18" s="93"/>
      <c r="G18" s="94"/>
      <c r="H18" s="94"/>
      <c r="I18" s="96">
        <v>4.4560185185185189E-3</v>
      </c>
      <c r="J18" s="94">
        <v>0.2028451001053741</v>
      </c>
      <c r="K18" s="97">
        <v>0.14622104063805547</v>
      </c>
    </row>
    <row r="19" spans="2:14" s="2" customFormat="1" x14ac:dyDescent="0.25">
      <c r="B19" s="72" t="s">
        <v>3</v>
      </c>
      <c r="C19" s="9">
        <v>2.1967592592592591E-2</v>
      </c>
      <c r="D19" s="111">
        <v>1</v>
      </c>
      <c r="E19" s="6">
        <v>0.72085074060007592</v>
      </c>
      <c r="F19" s="9"/>
      <c r="G19" s="111"/>
      <c r="H19" s="6"/>
      <c r="I19" s="9">
        <v>2.1967592592592591E-2</v>
      </c>
      <c r="J19" s="111">
        <v>1</v>
      </c>
      <c r="K19" s="7">
        <v>0.72085074060007592</v>
      </c>
      <c r="L19" s="1"/>
      <c r="M19" s="1"/>
      <c r="N19" s="1"/>
    </row>
    <row r="20" spans="2:14" x14ac:dyDescent="0.25">
      <c r="B20" s="112"/>
      <c r="C20" s="32"/>
      <c r="D20" s="32"/>
      <c r="E20" s="32"/>
      <c r="F20" s="32"/>
      <c r="G20" s="32"/>
      <c r="H20" s="32"/>
      <c r="I20" s="32"/>
      <c r="J20" s="32"/>
      <c r="K20" s="33"/>
    </row>
    <row r="21" spans="2:14" s="3" customFormat="1" x14ac:dyDescent="0.25">
      <c r="B21" s="77" t="s">
        <v>15</v>
      </c>
      <c r="C21" s="131" t="s">
        <v>4</v>
      </c>
      <c r="D21" s="78" t="s">
        <v>5</v>
      </c>
      <c r="E21" s="78" t="s">
        <v>5</v>
      </c>
      <c r="F21" s="131" t="s">
        <v>4</v>
      </c>
      <c r="G21" s="78" t="s">
        <v>5</v>
      </c>
      <c r="H21" s="78" t="s">
        <v>5</v>
      </c>
      <c r="I21" s="130" t="s">
        <v>4</v>
      </c>
      <c r="J21" s="78" t="s">
        <v>5</v>
      </c>
      <c r="K21" s="79" t="s">
        <v>5</v>
      </c>
      <c r="L21" s="1"/>
      <c r="M21" s="1"/>
      <c r="N21" s="1"/>
    </row>
    <row r="22" spans="2:14" x14ac:dyDescent="0.25">
      <c r="B22" s="71" t="s">
        <v>16</v>
      </c>
      <c r="C22" s="93">
        <v>2.8009259259259259E-3</v>
      </c>
      <c r="D22" s="96"/>
      <c r="E22" s="94">
        <v>9.1910368401063425E-2</v>
      </c>
      <c r="F22" s="93"/>
      <c r="G22" s="96"/>
      <c r="H22" s="94"/>
      <c r="I22" s="96">
        <v>2.8009259259259259E-3</v>
      </c>
      <c r="J22" s="96"/>
      <c r="K22" s="97">
        <v>9.1910368401063425E-2</v>
      </c>
    </row>
    <row r="23" spans="2:14" x14ac:dyDescent="0.25">
      <c r="B23" s="71" t="s">
        <v>17</v>
      </c>
      <c r="C23" s="93">
        <v>8.564814814814815E-4</v>
      </c>
      <c r="D23" s="96"/>
      <c r="E23" s="94">
        <v>2.8104823395366504E-2</v>
      </c>
      <c r="F23" s="93"/>
      <c r="G23" s="96"/>
      <c r="H23" s="94"/>
      <c r="I23" s="96">
        <v>8.564814814814815E-4</v>
      </c>
      <c r="J23" s="96"/>
      <c r="K23" s="97">
        <v>2.8104823395366504E-2</v>
      </c>
    </row>
    <row r="24" spans="2:14" x14ac:dyDescent="0.25">
      <c r="B24" s="71" t="s">
        <v>18</v>
      </c>
      <c r="C24" s="93">
        <v>9.7222222222222209E-4</v>
      </c>
      <c r="D24" s="96"/>
      <c r="E24" s="94">
        <v>3.190277250284846E-2</v>
      </c>
      <c r="F24" s="93"/>
      <c r="G24" s="96"/>
      <c r="H24" s="94"/>
      <c r="I24" s="96">
        <v>9.7222222222222209E-4</v>
      </c>
      <c r="J24" s="96"/>
      <c r="K24" s="97">
        <v>3.190277250284846E-2</v>
      </c>
    </row>
    <row r="25" spans="2:14" x14ac:dyDescent="0.25">
      <c r="B25" s="71" t="s">
        <v>19</v>
      </c>
      <c r="C25" s="93">
        <v>1.5509259259259261E-3</v>
      </c>
      <c r="D25" s="96"/>
      <c r="E25" s="94">
        <v>5.0892518040258267E-2</v>
      </c>
      <c r="F25" s="93"/>
      <c r="G25" s="96"/>
      <c r="H25" s="94"/>
      <c r="I25" s="96">
        <v>1.5509259259259261E-3</v>
      </c>
      <c r="J25" s="96"/>
      <c r="K25" s="97">
        <v>5.0892518040258267E-2</v>
      </c>
    </row>
    <row r="26" spans="2:14" x14ac:dyDescent="0.25">
      <c r="B26" s="71" t="s">
        <v>20</v>
      </c>
      <c r="C26" s="93">
        <v>1.5856481481481479E-3</v>
      </c>
      <c r="D26" s="96"/>
      <c r="E26" s="94">
        <v>5.2031902772502844E-2</v>
      </c>
      <c r="F26" s="93"/>
      <c r="G26" s="96"/>
      <c r="H26" s="94"/>
      <c r="I26" s="96">
        <v>1.5856481481481479E-3</v>
      </c>
      <c r="J26" s="96"/>
      <c r="K26" s="97">
        <v>5.2031902772502844E-2</v>
      </c>
    </row>
    <row r="27" spans="2:14" x14ac:dyDescent="0.25">
      <c r="B27" s="71" t="s">
        <v>21</v>
      </c>
      <c r="C27" s="93">
        <v>7.407407407407407E-4</v>
      </c>
      <c r="D27" s="96"/>
      <c r="E27" s="94">
        <v>2.4306874287884542E-2</v>
      </c>
      <c r="F27" s="93"/>
      <c r="G27" s="96"/>
      <c r="H27" s="94"/>
      <c r="I27" s="96">
        <v>7.407407407407407E-4</v>
      </c>
      <c r="J27" s="96"/>
      <c r="K27" s="97">
        <v>2.4306874287884542E-2</v>
      </c>
    </row>
    <row r="28" spans="2:14" s="2" customFormat="1" x14ac:dyDescent="0.25">
      <c r="B28" s="72" t="s">
        <v>3</v>
      </c>
      <c r="C28" s="73">
        <v>8.5069444444444437E-3</v>
      </c>
      <c r="D28" s="92"/>
      <c r="E28" s="111">
        <v>0.27914925939992402</v>
      </c>
      <c r="F28" s="73"/>
      <c r="G28" s="92"/>
      <c r="H28" s="111"/>
      <c r="I28" s="73">
        <v>8.5069444444444437E-3</v>
      </c>
      <c r="J28" s="92"/>
      <c r="K28" s="113">
        <v>0.27914925939992402</v>
      </c>
      <c r="L28" s="1"/>
      <c r="M28" s="1"/>
      <c r="N28" s="1"/>
    </row>
    <row r="29" spans="2:14" x14ac:dyDescent="0.25">
      <c r="B29" s="114"/>
      <c r="C29" s="34"/>
      <c r="D29" s="34"/>
      <c r="E29" s="34"/>
      <c r="F29" s="34"/>
      <c r="G29" s="34"/>
      <c r="H29" s="34"/>
      <c r="I29" s="34"/>
      <c r="J29" s="34"/>
      <c r="K29" s="35"/>
    </row>
    <row r="30" spans="2:14" s="43" customFormat="1" x14ac:dyDescent="0.25">
      <c r="B30" s="72" t="s">
        <v>6</v>
      </c>
      <c r="C30" s="73">
        <v>3.0474537037037036E-2</v>
      </c>
      <c r="D30" s="8"/>
      <c r="E30" s="111">
        <v>1</v>
      </c>
      <c r="F30" s="73"/>
      <c r="G30" s="8"/>
      <c r="H30" s="111"/>
      <c r="I30" s="73">
        <v>3.0474537037037036E-2</v>
      </c>
      <c r="J30" s="8"/>
      <c r="K30" s="113">
        <v>1</v>
      </c>
      <c r="L30" s="1"/>
      <c r="M30" s="1"/>
      <c r="N30" s="1"/>
    </row>
    <row r="31" spans="2:14"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A4"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 style="19" customWidth="1"/>
    <col min="7" max="7" width="10" style="1" customWidth="1"/>
    <col min="8" max="8" width="10" style="19" customWidth="1"/>
    <col min="9" max="11" width="10"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179</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1.0787037037037038E-2</v>
      </c>
      <c r="D7" s="94">
        <v>0.27533234859675043</v>
      </c>
      <c r="E7" s="94">
        <v>0.17978395061728397</v>
      </c>
      <c r="F7" s="93">
        <v>4.2708333333333331E-3</v>
      </c>
      <c r="G7" s="94">
        <v>0.30827067669172931</v>
      </c>
      <c r="H7" s="94">
        <v>0.25033921302578016</v>
      </c>
      <c r="I7" s="96">
        <v>1.5057870370370371E-2</v>
      </c>
      <c r="J7" s="94">
        <v>0.28393714535137499</v>
      </c>
      <c r="K7" s="97">
        <v>0.19540402523280267</v>
      </c>
    </row>
    <row r="8" spans="2:11" s="31" customFormat="1" x14ac:dyDescent="0.25">
      <c r="B8" s="110" t="s">
        <v>171</v>
      </c>
      <c r="C8" s="93">
        <v>1.091435185185185E-2</v>
      </c>
      <c r="D8" s="94">
        <v>0.27858197932053175</v>
      </c>
      <c r="E8" s="94">
        <v>0.18190586419753085</v>
      </c>
      <c r="F8" s="93">
        <v>3.2754629629629627E-3</v>
      </c>
      <c r="G8" s="94">
        <v>0.23642439431913115</v>
      </c>
      <c r="H8" s="94">
        <v>0.1919945725915875</v>
      </c>
      <c r="I8" s="96">
        <v>1.4189814814814813E-2</v>
      </c>
      <c r="J8" s="94">
        <v>0.26756874727193364</v>
      </c>
      <c r="K8" s="97">
        <v>0.18413938119555423</v>
      </c>
    </row>
    <row r="9" spans="2:11" s="31" customFormat="1" x14ac:dyDescent="0.25">
      <c r="B9" s="110" t="s">
        <v>172</v>
      </c>
      <c r="C9" s="93">
        <v>3.7731481481481479E-3</v>
      </c>
      <c r="D9" s="94">
        <v>9.6307237813884797E-2</v>
      </c>
      <c r="E9" s="94">
        <v>6.2885802469135804E-2</v>
      </c>
      <c r="F9" s="93">
        <v>1.4120370370370372E-3</v>
      </c>
      <c r="G9" s="94">
        <v>0.101921470342523</v>
      </c>
      <c r="H9" s="94">
        <v>8.2767978290366362E-2</v>
      </c>
      <c r="I9" s="96">
        <v>5.185185185185185E-3</v>
      </c>
      <c r="J9" s="94">
        <v>9.7773897861195988E-2</v>
      </c>
      <c r="K9" s="97">
        <v>6.728747371583059E-2</v>
      </c>
    </row>
    <row r="10" spans="2:11" s="31" customFormat="1" x14ac:dyDescent="0.25">
      <c r="B10" s="110" t="s">
        <v>11</v>
      </c>
      <c r="C10" s="93">
        <v>7.3148148148148148E-3</v>
      </c>
      <c r="D10" s="94">
        <v>0.18670605612998525</v>
      </c>
      <c r="E10" s="94">
        <v>0.12191358024691358</v>
      </c>
      <c r="F10" s="93">
        <v>3.2986111111111111E-3</v>
      </c>
      <c r="G10" s="94">
        <v>0.23809523809523811</v>
      </c>
      <c r="H10" s="94">
        <v>0.19335142469470828</v>
      </c>
      <c r="I10" s="96">
        <v>1.0613425925925925E-2</v>
      </c>
      <c r="J10" s="94">
        <v>0.20013094718463553</v>
      </c>
      <c r="K10" s="97">
        <v>0.13772904776209072</v>
      </c>
    </row>
    <row r="11" spans="2:11" s="31" customFormat="1" x14ac:dyDescent="0.25">
      <c r="B11" s="110" t="s">
        <v>12</v>
      </c>
      <c r="C11" s="93">
        <v>2.0833333333333332E-4</v>
      </c>
      <c r="D11" s="94">
        <v>5.3175775480059084E-3</v>
      </c>
      <c r="E11" s="94">
        <v>3.472222222222222E-3</v>
      </c>
      <c r="F11" s="93">
        <v>2.3148148148148146E-4</v>
      </c>
      <c r="G11" s="94">
        <v>1.6708437761069339E-2</v>
      </c>
      <c r="H11" s="94">
        <v>1.3568521031207597E-2</v>
      </c>
      <c r="I11" s="96">
        <v>4.3981481481481476E-4</v>
      </c>
      <c r="J11" s="94">
        <v>8.2933216935835875E-3</v>
      </c>
      <c r="K11" s="97">
        <v>5.7074196455392011E-3</v>
      </c>
    </row>
    <row r="12" spans="2:11" s="31" customFormat="1" x14ac:dyDescent="0.25">
      <c r="B12" s="110" t="s">
        <v>173</v>
      </c>
      <c r="C12" s="93">
        <v>8.1018518518518516E-5</v>
      </c>
      <c r="D12" s="94">
        <v>2.06794682422452E-3</v>
      </c>
      <c r="E12" s="94">
        <v>1.3503086419753086E-3</v>
      </c>
      <c r="F12" s="93">
        <v>1.8518518518518518E-4</v>
      </c>
      <c r="G12" s="94">
        <v>1.3366750208855473E-2</v>
      </c>
      <c r="H12" s="94">
        <v>1.0854816824966078E-2</v>
      </c>
      <c r="I12" s="96">
        <v>2.6620370370370372E-4</v>
      </c>
      <c r="J12" s="94">
        <v>5.0196420776953306E-3</v>
      </c>
      <c r="K12" s="97">
        <v>3.4544908380895168E-3</v>
      </c>
    </row>
    <row r="13" spans="2:11" s="31" customFormat="1" x14ac:dyDescent="0.25">
      <c r="B13" s="110" t="s">
        <v>174</v>
      </c>
      <c r="C13" s="95">
        <v>2.3148148148148149E-4</v>
      </c>
      <c r="D13" s="94">
        <v>5.908419497784344E-3</v>
      </c>
      <c r="E13" s="94">
        <v>3.8580246913580249E-3</v>
      </c>
      <c r="F13" s="95"/>
      <c r="G13" s="94"/>
      <c r="H13" s="94"/>
      <c r="I13" s="96">
        <v>2.3148148148148149E-4</v>
      </c>
      <c r="J13" s="94">
        <v>4.3649061545176782E-3</v>
      </c>
      <c r="K13" s="97">
        <v>3.0039050765995798E-3</v>
      </c>
    </row>
    <row r="14" spans="2:11" s="31" customFormat="1" x14ac:dyDescent="0.25">
      <c r="B14" s="110" t="s">
        <v>175</v>
      </c>
      <c r="C14" s="95">
        <v>3.4722222222222222E-5</v>
      </c>
      <c r="D14" s="94">
        <v>8.8626292466765155E-4</v>
      </c>
      <c r="E14" s="94">
        <v>5.7870370370370367E-4</v>
      </c>
      <c r="F14" s="95">
        <v>1.273148148148148E-4</v>
      </c>
      <c r="G14" s="94">
        <v>9.1896407685881365E-3</v>
      </c>
      <c r="H14" s="94">
        <v>7.4626865671641781E-3</v>
      </c>
      <c r="I14" s="96">
        <v>1.6203703703703703E-4</v>
      </c>
      <c r="J14" s="94">
        <v>3.0554343081623746E-3</v>
      </c>
      <c r="K14" s="97">
        <v>2.1027335536197059E-3</v>
      </c>
    </row>
    <row r="15" spans="2:11" s="31" customFormat="1" x14ac:dyDescent="0.25">
      <c r="B15" s="110" t="s">
        <v>176</v>
      </c>
      <c r="C15" s="93">
        <v>1.1574074074074073E-4</v>
      </c>
      <c r="D15" s="94">
        <v>2.9542097488921715E-3</v>
      </c>
      <c r="E15" s="94">
        <v>1.9290123456790122E-3</v>
      </c>
      <c r="F15" s="93">
        <v>6.3657407407407413E-4</v>
      </c>
      <c r="G15" s="94">
        <v>4.5948203842940689E-2</v>
      </c>
      <c r="H15" s="94">
        <v>3.7313432835820899E-2</v>
      </c>
      <c r="I15" s="96">
        <v>7.5231481481481482E-4</v>
      </c>
      <c r="J15" s="94">
        <v>1.4185945002182454E-2</v>
      </c>
      <c r="K15" s="97">
        <v>9.7626914989486346E-3</v>
      </c>
    </row>
    <row r="16" spans="2:11" s="31" customFormat="1" x14ac:dyDescent="0.25">
      <c r="B16" s="110" t="s">
        <v>177</v>
      </c>
      <c r="C16" s="93">
        <v>1.9675925925925928E-3</v>
      </c>
      <c r="D16" s="94">
        <v>5.0221565731166928E-2</v>
      </c>
      <c r="E16" s="94">
        <v>3.2793209876543217E-2</v>
      </c>
      <c r="F16" s="93"/>
      <c r="G16" s="94"/>
      <c r="H16" s="94"/>
      <c r="I16" s="96">
        <v>1.9675925925925928E-3</v>
      </c>
      <c r="J16" s="94">
        <v>3.7101702313400271E-2</v>
      </c>
      <c r="K16" s="97">
        <v>2.5533193151096433E-2</v>
      </c>
    </row>
    <row r="17" spans="2:11" s="31" customFormat="1" x14ac:dyDescent="0.25">
      <c r="B17" s="110" t="s">
        <v>13</v>
      </c>
      <c r="C17" s="93"/>
      <c r="D17" s="94"/>
      <c r="E17" s="94"/>
      <c r="F17" s="93"/>
      <c r="G17" s="94"/>
      <c r="H17" s="94"/>
      <c r="I17" s="96"/>
      <c r="J17" s="94"/>
      <c r="K17" s="97"/>
    </row>
    <row r="18" spans="2:11" s="31" customFormat="1" x14ac:dyDescent="0.25">
      <c r="B18" s="110" t="s">
        <v>14</v>
      </c>
      <c r="C18" s="93">
        <v>3.7500000000000003E-3</v>
      </c>
      <c r="D18" s="94">
        <v>9.5716395864106366E-2</v>
      </c>
      <c r="E18" s="94">
        <v>6.2500000000000014E-2</v>
      </c>
      <c r="F18" s="93">
        <v>4.1666666666666669E-4</v>
      </c>
      <c r="G18" s="94">
        <v>3.0075187969924817E-2</v>
      </c>
      <c r="H18" s="94">
        <v>2.4423337856173677E-2</v>
      </c>
      <c r="I18" s="96">
        <v>4.1666666666666666E-3</v>
      </c>
      <c r="J18" s="94">
        <v>7.8568310781318207E-2</v>
      </c>
      <c r="K18" s="97">
        <v>5.4070291378792434E-2</v>
      </c>
    </row>
    <row r="19" spans="2:11" s="31" customFormat="1" x14ac:dyDescent="0.25">
      <c r="B19" s="72" t="s">
        <v>3</v>
      </c>
      <c r="C19" s="9">
        <v>3.9178240740740736E-2</v>
      </c>
      <c r="D19" s="111">
        <v>1</v>
      </c>
      <c r="E19" s="6">
        <v>0.65297067901234562</v>
      </c>
      <c r="F19" s="9">
        <v>1.3854166666666666E-2</v>
      </c>
      <c r="G19" s="111">
        <v>1.0000000000000002</v>
      </c>
      <c r="H19" s="6">
        <v>0.81207598371777479</v>
      </c>
      <c r="I19" s="9">
        <v>5.3032407407407403E-2</v>
      </c>
      <c r="J19" s="111">
        <v>0.99999999999999989</v>
      </c>
      <c r="K19" s="7">
        <v>0.68819465304896377</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1.2951388888888889E-2</v>
      </c>
      <c r="D22" s="96"/>
      <c r="E22" s="94">
        <v>0.21585648148148148</v>
      </c>
      <c r="F22" s="93">
        <v>1.1921296296296296E-3</v>
      </c>
      <c r="G22" s="96"/>
      <c r="H22" s="94">
        <v>6.9877883310719133E-2</v>
      </c>
      <c r="I22" s="96">
        <v>1.4143518518518519E-2</v>
      </c>
      <c r="J22" s="96"/>
      <c r="K22" s="97">
        <v>0.18353860018023432</v>
      </c>
    </row>
    <row r="23" spans="2:11" s="31" customFormat="1" x14ac:dyDescent="0.25">
      <c r="B23" s="71" t="s">
        <v>17</v>
      </c>
      <c r="C23" s="93">
        <v>3.4027777777777776E-3</v>
      </c>
      <c r="D23" s="96"/>
      <c r="E23" s="94">
        <v>5.6712962962962965E-2</v>
      </c>
      <c r="F23" s="93">
        <v>5.0925925925925921E-4</v>
      </c>
      <c r="G23" s="96"/>
      <c r="H23" s="94">
        <v>2.9850746268656712E-2</v>
      </c>
      <c r="I23" s="96">
        <v>3.9120370370370368E-3</v>
      </c>
      <c r="J23" s="96"/>
      <c r="K23" s="97">
        <v>5.0765995794532892E-2</v>
      </c>
    </row>
    <row r="24" spans="2:11" s="31" customFormat="1" x14ac:dyDescent="0.25">
      <c r="B24" s="71" t="s">
        <v>18</v>
      </c>
      <c r="C24" s="93">
        <v>3.0671296296296297E-3</v>
      </c>
      <c r="D24" s="96"/>
      <c r="E24" s="94">
        <v>5.1118827160493832E-2</v>
      </c>
      <c r="F24" s="93">
        <v>4.7453703703703698E-4</v>
      </c>
      <c r="G24" s="96"/>
      <c r="H24" s="94">
        <v>2.7815468113975575E-2</v>
      </c>
      <c r="I24" s="96">
        <v>3.5416666666666669E-3</v>
      </c>
      <c r="J24" s="96"/>
      <c r="K24" s="97">
        <v>4.5959747671973576E-2</v>
      </c>
    </row>
    <row r="25" spans="2:11" s="31" customFormat="1" x14ac:dyDescent="0.25">
      <c r="B25" s="71" t="s">
        <v>19</v>
      </c>
      <c r="C25" s="93">
        <v>9.9537037037037042E-4</v>
      </c>
      <c r="D25" s="96"/>
      <c r="E25" s="94">
        <v>1.6589506172839507E-2</v>
      </c>
      <c r="F25" s="93">
        <v>1.0300925925925926E-3</v>
      </c>
      <c r="G25" s="96"/>
      <c r="H25" s="94">
        <v>6.0379918588873815E-2</v>
      </c>
      <c r="I25" s="96">
        <v>2.0254629629629633E-3</v>
      </c>
      <c r="J25" s="96"/>
      <c r="K25" s="97">
        <v>2.6284169420246327E-2</v>
      </c>
    </row>
    <row r="26" spans="2:11" s="31" customFormat="1" x14ac:dyDescent="0.25">
      <c r="B26" s="71" t="s">
        <v>20</v>
      </c>
      <c r="C26" s="93">
        <v>4.0509259259259258E-4</v>
      </c>
      <c r="D26" s="96"/>
      <c r="E26" s="94">
        <v>6.7515432098765428E-3</v>
      </c>
      <c r="F26" s="93"/>
      <c r="G26" s="96"/>
      <c r="H26" s="94"/>
      <c r="I26" s="96">
        <v>4.0509259259259258E-4</v>
      </c>
      <c r="J26" s="96"/>
      <c r="K26" s="97">
        <v>5.2568338840492642E-3</v>
      </c>
    </row>
    <row r="27" spans="2:11" s="31" customFormat="1" x14ac:dyDescent="0.25">
      <c r="B27" s="71" t="s">
        <v>21</v>
      </c>
      <c r="C27" s="93"/>
      <c r="D27" s="96"/>
      <c r="E27" s="94"/>
      <c r="F27" s="93"/>
      <c r="G27" s="96"/>
      <c r="H27" s="94"/>
      <c r="I27" s="96"/>
      <c r="J27" s="96"/>
      <c r="K27" s="97"/>
    </row>
    <row r="28" spans="2:11" s="31" customFormat="1" x14ac:dyDescent="0.25">
      <c r="B28" s="72" t="s">
        <v>3</v>
      </c>
      <c r="C28" s="73">
        <v>2.0821759259259262E-2</v>
      </c>
      <c r="D28" s="92"/>
      <c r="E28" s="111">
        <v>0.34702932098765427</v>
      </c>
      <c r="F28" s="73">
        <v>3.2060185185185186E-3</v>
      </c>
      <c r="G28" s="92"/>
      <c r="H28" s="111">
        <v>0.18792401628222521</v>
      </c>
      <c r="I28" s="73">
        <v>2.4027777777777773E-2</v>
      </c>
      <c r="J28" s="92"/>
      <c r="K28" s="113">
        <v>0.31180534695103634</v>
      </c>
    </row>
    <row r="29" spans="2:11" s="31" customFormat="1" x14ac:dyDescent="0.25">
      <c r="B29" s="40"/>
      <c r="C29" s="34"/>
      <c r="D29" s="34"/>
      <c r="E29" s="34"/>
      <c r="F29" s="34"/>
      <c r="G29" s="34"/>
      <c r="H29" s="34"/>
      <c r="I29" s="34"/>
      <c r="J29" s="34"/>
      <c r="K29" s="35"/>
    </row>
    <row r="30" spans="2:11" s="31" customFormat="1" x14ac:dyDescent="0.25">
      <c r="B30" s="72" t="s">
        <v>6</v>
      </c>
      <c r="C30" s="73">
        <v>0.06</v>
      </c>
      <c r="D30" s="8"/>
      <c r="E30" s="111">
        <v>0.99999999999999989</v>
      </c>
      <c r="F30" s="73">
        <v>1.7060185185185185E-2</v>
      </c>
      <c r="G30" s="8"/>
      <c r="H30" s="111">
        <v>1</v>
      </c>
      <c r="I30" s="73">
        <v>7.7060185185185176E-2</v>
      </c>
      <c r="J30" s="8"/>
      <c r="K30" s="113">
        <v>1</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10"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1.28515625" style="19" customWidth="1"/>
    <col min="7" max="7" width="11.28515625" style="1" customWidth="1"/>
    <col min="8" max="8" width="11.28515625" style="19" customWidth="1"/>
    <col min="9" max="11" width="11.28515625" style="1" customWidth="1"/>
    <col min="12" max="16384" width="8.85546875" style="1"/>
  </cols>
  <sheetData>
    <row r="2" spans="2:11" ht="15.75" thickBot="1" x14ac:dyDescent="0.3"/>
    <row r="3" spans="2:11" x14ac:dyDescent="0.25">
      <c r="B3" s="135" t="s">
        <v>181</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1.2210648148148141E-2</v>
      </c>
      <c r="D7" s="94">
        <v>0.26224210787969177</v>
      </c>
      <c r="E7" s="94">
        <v>0.18590308370044051</v>
      </c>
      <c r="F7" s="93">
        <v>7.3148148148148148E-3</v>
      </c>
      <c r="G7" s="94">
        <v>0.26040379068809233</v>
      </c>
      <c r="H7" s="94">
        <v>0.20393675379154569</v>
      </c>
      <c r="I7" s="96">
        <v>1.9525462962962956E-2</v>
      </c>
      <c r="J7" s="94">
        <v>0.26155038759689925</v>
      </c>
      <c r="K7" s="97">
        <v>0.19227262366081604</v>
      </c>
    </row>
    <row r="8" spans="2:11" x14ac:dyDescent="0.25">
      <c r="B8" s="110" t="s">
        <v>171</v>
      </c>
      <c r="C8" s="93">
        <v>1.2152777777777769E-2</v>
      </c>
      <c r="D8" s="94">
        <v>0.26099925428784487</v>
      </c>
      <c r="E8" s="94">
        <v>0.18502202643171803</v>
      </c>
      <c r="F8" s="93">
        <v>6.0185185185185185E-3</v>
      </c>
      <c r="G8" s="94">
        <v>0.21425628347754433</v>
      </c>
      <c r="H8" s="94">
        <v>0.16779606324620849</v>
      </c>
      <c r="I8" s="96">
        <v>1.817129629629629E-2</v>
      </c>
      <c r="J8" s="94">
        <v>0.24341085271317831</v>
      </c>
      <c r="K8" s="97">
        <v>0.17893777068611808</v>
      </c>
    </row>
    <row r="9" spans="2:11" x14ac:dyDescent="0.25">
      <c r="B9" s="110" t="s">
        <v>172</v>
      </c>
      <c r="C9" s="93">
        <v>5.7986111111111094E-3</v>
      </c>
      <c r="D9" s="94">
        <v>0.12453392990305746</v>
      </c>
      <c r="E9" s="94">
        <v>8.828193832599121E-2</v>
      </c>
      <c r="F9" s="93">
        <v>4.8611111111111121E-3</v>
      </c>
      <c r="G9" s="94">
        <v>0.17305315203955507</v>
      </c>
      <c r="H9" s="94">
        <v>0.13552758954501457</v>
      </c>
      <c r="I9" s="96">
        <v>1.0659722222222221E-2</v>
      </c>
      <c r="J9" s="94">
        <v>0.14279069767441865</v>
      </c>
      <c r="K9" s="97">
        <v>0.10496922726236611</v>
      </c>
    </row>
    <row r="10" spans="2:11" x14ac:dyDescent="0.25">
      <c r="B10" s="110" t="s">
        <v>11</v>
      </c>
      <c r="C10" s="93">
        <v>1.0335648148148141E-2</v>
      </c>
      <c r="D10" s="94">
        <v>0.22197365150385281</v>
      </c>
      <c r="E10" s="94">
        <v>0.15735682819383257</v>
      </c>
      <c r="F10" s="93">
        <v>7.0023148148148128E-3</v>
      </c>
      <c r="G10" s="94">
        <v>0.24927894519983515</v>
      </c>
      <c r="H10" s="94">
        <v>0.19522426589222328</v>
      </c>
      <c r="I10" s="96">
        <v>1.7337962962962954E-2</v>
      </c>
      <c r="J10" s="94">
        <v>0.23224806201550385</v>
      </c>
      <c r="K10" s="97">
        <v>0.17073170731707316</v>
      </c>
    </row>
    <row r="11" spans="2:11" x14ac:dyDescent="0.25">
      <c r="B11" s="110" t="s">
        <v>12</v>
      </c>
      <c r="C11" s="93">
        <v>8.7962962962962962E-4</v>
      </c>
      <c r="D11" s="94">
        <v>1.8891374596072593E-2</v>
      </c>
      <c r="E11" s="94">
        <v>1.3392070484581504E-2</v>
      </c>
      <c r="F11" s="93">
        <v>8.3333333333333339E-4</v>
      </c>
      <c r="G11" s="94">
        <v>2.9666254635352295E-2</v>
      </c>
      <c r="H11" s="94">
        <v>2.3233301064859636E-2</v>
      </c>
      <c r="I11" s="96">
        <v>1.712962962962963E-3</v>
      </c>
      <c r="J11" s="94">
        <v>2.2945736434108535E-2</v>
      </c>
      <c r="K11" s="97">
        <v>1.6868019147481199E-2</v>
      </c>
    </row>
    <row r="12" spans="2:11" x14ac:dyDescent="0.25">
      <c r="B12" s="110" t="s">
        <v>173</v>
      </c>
      <c r="C12" s="93">
        <v>2.0833333333333332E-4</v>
      </c>
      <c r="D12" s="94">
        <v>4.4742729306487721E-3</v>
      </c>
      <c r="E12" s="94">
        <v>3.1718061674008823E-3</v>
      </c>
      <c r="F12" s="93"/>
      <c r="G12" s="94"/>
      <c r="H12" s="94"/>
      <c r="I12" s="96">
        <v>2.0833333333333332E-4</v>
      </c>
      <c r="J12" s="94">
        <v>2.7906976744186056E-3</v>
      </c>
      <c r="K12" s="97">
        <v>2.0515158422612268E-3</v>
      </c>
    </row>
    <row r="13" spans="2:11" x14ac:dyDescent="0.25">
      <c r="B13" s="110" t="s">
        <v>174</v>
      </c>
      <c r="C13" s="95">
        <v>9.2592592592592588E-5</v>
      </c>
      <c r="D13" s="94">
        <v>1.9885657469550099E-3</v>
      </c>
      <c r="E13" s="94">
        <v>1.4096916299559479E-3</v>
      </c>
      <c r="F13" s="95">
        <v>2.199074074074074E-4</v>
      </c>
      <c r="G13" s="94">
        <v>7.8285949732179658E-3</v>
      </c>
      <c r="H13" s="94">
        <v>6.1310100032268486E-3</v>
      </c>
      <c r="I13" s="96">
        <v>3.1250000000000001E-4</v>
      </c>
      <c r="J13" s="94">
        <v>4.186046511627909E-3</v>
      </c>
      <c r="K13" s="97">
        <v>3.0772737633918408E-3</v>
      </c>
    </row>
    <row r="14" spans="2:11" x14ac:dyDescent="0.25">
      <c r="B14" s="110" t="s">
        <v>175</v>
      </c>
      <c r="C14" s="95">
        <v>1.1574074074074073E-5</v>
      </c>
      <c r="D14" s="94">
        <v>2.4857071836937623E-4</v>
      </c>
      <c r="E14" s="94">
        <v>1.7621145374449349E-4</v>
      </c>
      <c r="F14" s="95"/>
      <c r="G14" s="94"/>
      <c r="H14" s="94"/>
      <c r="I14" s="96">
        <v>1.1574074074074073E-5</v>
      </c>
      <c r="J14" s="94">
        <v>1.5503875968992254E-4</v>
      </c>
      <c r="K14" s="97">
        <v>1.1397310234784594E-4</v>
      </c>
    </row>
    <row r="15" spans="2:11" x14ac:dyDescent="0.25">
      <c r="B15" s="110" t="s">
        <v>176</v>
      </c>
      <c r="C15" s="93">
        <v>4.3981481481481481E-4</v>
      </c>
      <c r="D15" s="94">
        <v>9.4456872980362965E-3</v>
      </c>
      <c r="E15" s="94">
        <v>6.6960352422907521E-3</v>
      </c>
      <c r="F15" s="93">
        <v>9.4907407407407419E-4</v>
      </c>
      <c r="G15" s="94">
        <v>3.3786567779151226E-2</v>
      </c>
      <c r="H15" s="94">
        <v>2.6460148434979035E-2</v>
      </c>
      <c r="I15" s="96">
        <v>1.3888888888888889E-3</v>
      </c>
      <c r="J15" s="94">
        <v>1.8604651162790704E-2</v>
      </c>
      <c r="K15" s="97">
        <v>1.3676772281741514E-2</v>
      </c>
    </row>
    <row r="16" spans="2:11" x14ac:dyDescent="0.25">
      <c r="B16" s="110" t="s">
        <v>177</v>
      </c>
      <c r="C16" s="93">
        <v>1.9675925925925924E-3</v>
      </c>
      <c r="D16" s="94">
        <v>4.2257022122793954E-2</v>
      </c>
      <c r="E16" s="94">
        <v>2.9955947136563889E-2</v>
      </c>
      <c r="F16" s="93">
        <v>6.7129629629629625E-4</v>
      </c>
      <c r="G16" s="94">
        <v>2.3897816234033788E-2</v>
      </c>
      <c r="H16" s="94">
        <v>1.8715714746692483E-2</v>
      </c>
      <c r="I16" s="96">
        <v>2.6388888888888885E-3</v>
      </c>
      <c r="J16" s="94">
        <v>3.5348837209302333E-2</v>
      </c>
      <c r="K16" s="97">
        <v>2.5985867335308874E-2</v>
      </c>
    </row>
    <row r="17" spans="2:11" x14ac:dyDescent="0.25">
      <c r="B17" s="110" t="s">
        <v>13</v>
      </c>
      <c r="C17" s="93"/>
      <c r="D17" s="94"/>
      <c r="E17" s="94"/>
      <c r="F17" s="93"/>
      <c r="G17" s="94"/>
      <c r="H17" s="94"/>
      <c r="I17" s="96"/>
      <c r="J17" s="94"/>
      <c r="K17" s="97"/>
    </row>
    <row r="18" spans="2:11" x14ac:dyDescent="0.25">
      <c r="B18" s="110" t="s">
        <v>14</v>
      </c>
      <c r="C18" s="93">
        <v>2.4652777777777776E-3</v>
      </c>
      <c r="D18" s="94">
        <v>5.2945563012677138E-2</v>
      </c>
      <c r="E18" s="94">
        <v>3.7533039647577107E-2</v>
      </c>
      <c r="F18" s="93">
        <v>2.199074074074074E-4</v>
      </c>
      <c r="G18" s="94">
        <v>7.8285949732179658E-3</v>
      </c>
      <c r="H18" s="94">
        <v>6.1310100032268486E-3</v>
      </c>
      <c r="I18" s="96">
        <v>2.685185185185185E-3</v>
      </c>
      <c r="J18" s="94">
        <v>3.5968992248062027E-2</v>
      </c>
      <c r="K18" s="97">
        <v>2.6441759744700258E-2</v>
      </c>
    </row>
    <row r="19" spans="2:11" x14ac:dyDescent="0.25">
      <c r="B19" s="72" t="s">
        <v>3</v>
      </c>
      <c r="C19" s="9">
        <v>4.6562499999999972E-2</v>
      </c>
      <c r="D19" s="111">
        <v>1</v>
      </c>
      <c r="E19" s="6">
        <v>0.70889867841409693</v>
      </c>
      <c r="F19" s="9">
        <v>2.8090277777777773E-2</v>
      </c>
      <c r="G19" s="111">
        <v>1</v>
      </c>
      <c r="H19" s="6">
        <v>0.78315585672797683</v>
      </c>
      <c r="I19" s="9">
        <v>7.4652777777777748E-2</v>
      </c>
      <c r="J19" s="111">
        <v>1.0000000000000002</v>
      </c>
      <c r="K19" s="7">
        <v>0.73512651014360619</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71" t="s">
        <v>16</v>
      </c>
      <c r="C22" s="93">
        <v>7.3842592592592571E-3</v>
      </c>
      <c r="D22" s="96"/>
      <c r="E22" s="94">
        <v>0.11242290748898681</v>
      </c>
      <c r="F22" s="93">
        <v>1.736111111111111E-3</v>
      </c>
      <c r="G22" s="96"/>
      <c r="H22" s="94">
        <v>4.8402710551790906E-2</v>
      </c>
      <c r="I22" s="96">
        <v>9.120370370370369E-3</v>
      </c>
      <c r="J22" s="96"/>
      <c r="K22" s="97">
        <v>8.9810804650102591E-2</v>
      </c>
    </row>
    <row r="23" spans="2:11" x14ac:dyDescent="0.25">
      <c r="B23" s="71" t="s">
        <v>17</v>
      </c>
      <c r="C23" s="93">
        <v>3.0208333333333328E-3</v>
      </c>
      <c r="D23" s="96"/>
      <c r="E23" s="94">
        <v>4.5991189427312791E-2</v>
      </c>
      <c r="F23" s="93">
        <v>1.1805555555555556E-3</v>
      </c>
      <c r="G23" s="96"/>
      <c r="H23" s="94">
        <v>3.2913843175217818E-2</v>
      </c>
      <c r="I23" s="96">
        <v>4.2013888888888882E-3</v>
      </c>
      <c r="J23" s="96"/>
      <c r="K23" s="97">
        <v>4.1372236152268073E-2</v>
      </c>
    </row>
    <row r="24" spans="2:11" x14ac:dyDescent="0.25">
      <c r="B24" s="71" t="s">
        <v>18</v>
      </c>
      <c r="C24" s="93">
        <v>4.5949074074074052E-3</v>
      </c>
      <c r="D24" s="96"/>
      <c r="E24" s="94">
        <v>6.9955947136563876E-2</v>
      </c>
      <c r="F24" s="93">
        <v>1.2268518518518518E-3</v>
      </c>
      <c r="G24" s="96"/>
      <c r="H24" s="94">
        <v>3.4204582123265576E-2</v>
      </c>
      <c r="I24" s="96">
        <v>5.8217592592592574E-3</v>
      </c>
      <c r="J24" s="96"/>
      <c r="K24" s="97">
        <v>5.7328470480966495E-2</v>
      </c>
    </row>
    <row r="25" spans="2:11" x14ac:dyDescent="0.25">
      <c r="B25" s="71" t="s">
        <v>19</v>
      </c>
      <c r="C25" s="93">
        <v>2.4189814814814816E-3</v>
      </c>
      <c r="D25" s="96"/>
      <c r="E25" s="94">
        <v>3.6828193832599138E-2</v>
      </c>
      <c r="F25" s="93">
        <v>2.8356481481481483E-3</v>
      </c>
      <c r="G25" s="96"/>
      <c r="H25" s="94">
        <v>7.9057760567925156E-2</v>
      </c>
      <c r="I25" s="96">
        <v>5.2546296296296299E-3</v>
      </c>
      <c r="J25" s="96"/>
      <c r="K25" s="97">
        <v>5.1743788465922064E-2</v>
      </c>
    </row>
    <row r="26" spans="2:11" x14ac:dyDescent="0.25">
      <c r="B26" s="71" t="s">
        <v>20</v>
      </c>
      <c r="C26" s="93">
        <v>1.6550925925925928E-3</v>
      </c>
      <c r="D26" s="96"/>
      <c r="E26" s="94">
        <v>2.519823788546257E-2</v>
      </c>
      <c r="F26" s="93">
        <v>7.9861111111111116E-4</v>
      </c>
      <c r="G26" s="96"/>
      <c r="H26" s="94">
        <v>2.226524685382382E-2</v>
      </c>
      <c r="I26" s="96">
        <v>2.453703703703704E-3</v>
      </c>
      <c r="J26" s="96"/>
      <c r="K26" s="97">
        <v>2.4162297697743345E-2</v>
      </c>
    </row>
    <row r="27" spans="2:11" x14ac:dyDescent="0.25">
      <c r="B27" s="71" t="s">
        <v>21</v>
      </c>
      <c r="C27" s="93">
        <v>4.6296296296296294E-5</v>
      </c>
      <c r="D27" s="96"/>
      <c r="E27" s="94">
        <v>7.0484581497797395E-4</v>
      </c>
      <c r="F27" s="93"/>
      <c r="G27" s="96"/>
      <c r="H27" s="94"/>
      <c r="I27" s="96">
        <v>4.6296296296296294E-5</v>
      </c>
      <c r="J27" s="96"/>
      <c r="K27" s="97">
        <v>4.5589240939138375E-4</v>
      </c>
    </row>
    <row r="28" spans="2:11" x14ac:dyDescent="0.25">
      <c r="B28" s="72" t="s">
        <v>3</v>
      </c>
      <c r="C28" s="73">
        <v>1.9120370370370367E-2</v>
      </c>
      <c r="D28" s="92"/>
      <c r="E28" s="111">
        <v>0.29110132158590318</v>
      </c>
      <c r="F28" s="73">
        <v>7.7777777777777776E-3</v>
      </c>
      <c r="G28" s="92"/>
      <c r="H28" s="111">
        <v>0.21684414327202325</v>
      </c>
      <c r="I28" s="73">
        <v>2.6898148148148147E-2</v>
      </c>
      <c r="J28" s="92"/>
      <c r="K28" s="113">
        <v>0.26487348985639392</v>
      </c>
    </row>
    <row r="29" spans="2:11" x14ac:dyDescent="0.25">
      <c r="B29" s="114"/>
      <c r="C29" s="34"/>
      <c r="D29" s="34"/>
      <c r="E29" s="34"/>
      <c r="F29" s="34"/>
      <c r="G29" s="34"/>
      <c r="H29" s="34"/>
      <c r="I29" s="34"/>
      <c r="J29" s="34"/>
      <c r="K29" s="35"/>
    </row>
    <row r="30" spans="2:11" x14ac:dyDescent="0.25">
      <c r="B30" s="72" t="s">
        <v>6</v>
      </c>
      <c r="C30" s="73">
        <v>6.5682870370370336E-2</v>
      </c>
      <c r="D30" s="8"/>
      <c r="E30" s="111">
        <v>1</v>
      </c>
      <c r="F30" s="73">
        <v>3.5868055555555549E-2</v>
      </c>
      <c r="G30" s="8"/>
      <c r="H30" s="111">
        <v>1</v>
      </c>
      <c r="I30" s="73">
        <v>0.10155092592592589</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&amp;R25</oddHead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10" zoomScaleSheetLayoutView="110" workbookViewId="0">
      <selection activeCell="C16" sqref="C16"/>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180</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4.3981481481481481E-4</v>
      </c>
      <c r="D7" s="94">
        <v>5.6047197640117993E-2</v>
      </c>
      <c r="E7" s="94">
        <v>1.5702479338842973E-2</v>
      </c>
      <c r="F7" s="93"/>
      <c r="G7" s="94"/>
      <c r="H7" s="94"/>
      <c r="I7" s="96">
        <v>4.3981481481481481E-4</v>
      </c>
      <c r="J7" s="94">
        <v>5.6047197640117993E-2</v>
      </c>
      <c r="K7" s="97">
        <v>1.5702479338842973E-2</v>
      </c>
    </row>
    <row r="8" spans="2:11" x14ac:dyDescent="0.25">
      <c r="B8" s="110" t="s">
        <v>171</v>
      </c>
      <c r="C8" s="93">
        <v>1.0416666666666667E-4</v>
      </c>
      <c r="D8" s="94">
        <v>1.3274336283185841E-2</v>
      </c>
      <c r="E8" s="94">
        <v>3.7190082644628099E-3</v>
      </c>
      <c r="F8" s="93"/>
      <c r="G8" s="94"/>
      <c r="H8" s="94"/>
      <c r="I8" s="96">
        <v>1.0416666666666667E-4</v>
      </c>
      <c r="J8" s="94">
        <v>1.3274336283185841E-2</v>
      </c>
      <c r="K8" s="97">
        <v>3.7190082644628099E-3</v>
      </c>
    </row>
    <row r="9" spans="2:11" x14ac:dyDescent="0.25">
      <c r="B9" s="110" t="s">
        <v>172</v>
      </c>
      <c r="C9" s="93">
        <v>5.7870370370370366E-5</v>
      </c>
      <c r="D9" s="94">
        <v>7.3746312684365772E-3</v>
      </c>
      <c r="E9" s="94">
        <v>2.0661157024793385E-3</v>
      </c>
      <c r="F9" s="93"/>
      <c r="G9" s="94"/>
      <c r="H9" s="94"/>
      <c r="I9" s="96">
        <v>5.7870370370370366E-5</v>
      </c>
      <c r="J9" s="94">
        <v>7.3746312684365772E-3</v>
      </c>
      <c r="K9" s="97">
        <v>2.0661157024793385E-3</v>
      </c>
    </row>
    <row r="10" spans="2:11" x14ac:dyDescent="0.25">
      <c r="B10" s="110" t="s">
        <v>11</v>
      </c>
      <c r="C10" s="93">
        <v>8.1018518518518516E-5</v>
      </c>
      <c r="D10" s="94">
        <v>1.0324483775811209E-2</v>
      </c>
      <c r="E10" s="94">
        <v>2.8925619834710742E-3</v>
      </c>
      <c r="F10" s="93"/>
      <c r="G10" s="94"/>
      <c r="H10" s="94"/>
      <c r="I10" s="96">
        <v>8.1018518518518516E-5</v>
      </c>
      <c r="J10" s="94">
        <v>1.0324483775811209E-2</v>
      </c>
      <c r="K10" s="97">
        <v>2.8925619834710742E-3</v>
      </c>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v>5.5555555555555556E-4</v>
      </c>
      <c r="D16" s="94">
        <v>7.0796460176991149E-2</v>
      </c>
      <c r="E16" s="94">
        <v>1.9834710743801651E-2</v>
      </c>
      <c r="F16" s="93"/>
      <c r="G16" s="94"/>
      <c r="H16" s="94"/>
      <c r="I16" s="96">
        <v>5.5555555555555556E-4</v>
      </c>
      <c r="J16" s="94">
        <v>7.0796460176991149E-2</v>
      </c>
      <c r="K16" s="97">
        <v>1.9834710743801651E-2</v>
      </c>
    </row>
    <row r="17" spans="2:11" x14ac:dyDescent="0.25">
      <c r="B17" s="110" t="s">
        <v>13</v>
      </c>
      <c r="C17" s="93"/>
      <c r="D17" s="94"/>
      <c r="E17" s="94"/>
      <c r="F17" s="93"/>
      <c r="G17" s="94"/>
      <c r="H17" s="94"/>
      <c r="I17" s="96"/>
      <c r="J17" s="94"/>
      <c r="K17" s="97"/>
    </row>
    <row r="18" spans="2:11" x14ac:dyDescent="0.25">
      <c r="B18" s="110" t="s">
        <v>14</v>
      </c>
      <c r="C18" s="93">
        <v>6.6087962962962966E-3</v>
      </c>
      <c r="D18" s="94">
        <v>0.84218289085545728</v>
      </c>
      <c r="E18" s="94">
        <v>0.23595041322314048</v>
      </c>
      <c r="F18" s="93"/>
      <c r="G18" s="94"/>
      <c r="H18" s="94"/>
      <c r="I18" s="96">
        <v>6.6087962962962966E-3</v>
      </c>
      <c r="J18" s="94">
        <v>0.84218289085545728</v>
      </c>
      <c r="K18" s="97">
        <v>0.23595041322314048</v>
      </c>
    </row>
    <row r="19" spans="2:11" x14ac:dyDescent="0.25">
      <c r="B19" s="72" t="s">
        <v>3</v>
      </c>
      <c r="C19" s="9">
        <v>7.8472222222222224E-3</v>
      </c>
      <c r="D19" s="111">
        <v>1</v>
      </c>
      <c r="E19" s="6">
        <v>0.28016528925619832</v>
      </c>
      <c r="F19" s="9"/>
      <c r="G19" s="111"/>
      <c r="H19" s="6"/>
      <c r="I19" s="9">
        <v>7.8472222222222224E-3</v>
      </c>
      <c r="J19" s="111">
        <v>1</v>
      </c>
      <c r="K19" s="7">
        <v>0.28016528925619832</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1.0798611111111115E-2</v>
      </c>
      <c r="D22" s="96"/>
      <c r="E22" s="94">
        <v>0.3855371900826447</v>
      </c>
      <c r="F22" s="93"/>
      <c r="G22" s="96"/>
      <c r="H22" s="94"/>
      <c r="I22" s="96">
        <v>1.0798611111111115E-2</v>
      </c>
      <c r="J22" s="96"/>
      <c r="K22" s="97">
        <v>0.3855371900826447</v>
      </c>
    </row>
    <row r="23" spans="2:11" x14ac:dyDescent="0.25">
      <c r="B23" s="121" t="s">
        <v>17</v>
      </c>
      <c r="C23" s="93">
        <v>2.1412037037037033E-3</v>
      </c>
      <c r="D23" s="96"/>
      <c r="E23" s="94">
        <v>7.6446280991735518E-2</v>
      </c>
      <c r="F23" s="93"/>
      <c r="G23" s="96"/>
      <c r="H23" s="94"/>
      <c r="I23" s="96">
        <v>2.1412037037037033E-3</v>
      </c>
      <c r="J23" s="96"/>
      <c r="K23" s="97">
        <v>7.6446280991735518E-2</v>
      </c>
    </row>
    <row r="24" spans="2:11" x14ac:dyDescent="0.25">
      <c r="B24" s="121" t="s">
        <v>18</v>
      </c>
      <c r="C24" s="93">
        <v>5.5555555555555566E-4</v>
      </c>
      <c r="D24" s="96"/>
      <c r="E24" s="94">
        <v>1.9834710743801654E-2</v>
      </c>
      <c r="F24" s="93"/>
      <c r="G24" s="96"/>
      <c r="H24" s="94"/>
      <c r="I24" s="96">
        <v>5.5555555555555566E-4</v>
      </c>
      <c r="J24" s="96"/>
      <c r="K24" s="97">
        <v>1.9834710743801654E-2</v>
      </c>
    </row>
    <row r="25" spans="2:11" x14ac:dyDescent="0.25">
      <c r="B25" s="121" t="s">
        <v>19</v>
      </c>
      <c r="C25" s="93">
        <v>1.8634259259259264E-3</v>
      </c>
      <c r="D25" s="96"/>
      <c r="E25" s="94">
        <v>6.6528925619834714E-2</v>
      </c>
      <c r="F25" s="93"/>
      <c r="G25" s="96"/>
      <c r="H25" s="94"/>
      <c r="I25" s="96">
        <v>1.8634259259259264E-3</v>
      </c>
      <c r="J25" s="96"/>
      <c r="K25" s="97">
        <v>6.6528925619834714E-2</v>
      </c>
    </row>
    <row r="26" spans="2:11" x14ac:dyDescent="0.25">
      <c r="B26" s="121" t="s">
        <v>20</v>
      </c>
      <c r="C26" s="93">
        <v>3.1712962962962966E-3</v>
      </c>
      <c r="D26" s="96"/>
      <c r="E26" s="94">
        <v>0.11322314049586778</v>
      </c>
      <c r="F26" s="93"/>
      <c r="G26" s="96"/>
      <c r="H26" s="94"/>
      <c r="I26" s="96">
        <v>3.1712962962962966E-3</v>
      </c>
      <c r="J26" s="96"/>
      <c r="K26" s="97">
        <v>0.11322314049586778</v>
      </c>
    </row>
    <row r="27" spans="2:11" x14ac:dyDescent="0.25">
      <c r="B27" s="121" t="s">
        <v>21</v>
      </c>
      <c r="C27" s="93">
        <v>1.6319444444444445E-3</v>
      </c>
      <c r="D27" s="96"/>
      <c r="E27" s="94">
        <v>5.8264462809917351E-2</v>
      </c>
      <c r="F27" s="93"/>
      <c r="G27" s="96"/>
      <c r="H27" s="94"/>
      <c r="I27" s="96">
        <v>1.6319444444444445E-3</v>
      </c>
      <c r="J27" s="96"/>
      <c r="K27" s="97">
        <v>5.8264462809917351E-2</v>
      </c>
    </row>
    <row r="28" spans="2:11" x14ac:dyDescent="0.25">
      <c r="B28" s="122" t="s">
        <v>3</v>
      </c>
      <c r="C28" s="73">
        <v>2.0162037037037041E-2</v>
      </c>
      <c r="D28" s="92"/>
      <c r="E28" s="111">
        <v>0.71983471074380168</v>
      </c>
      <c r="F28" s="73"/>
      <c r="G28" s="92"/>
      <c r="H28" s="111"/>
      <c r="I28" s="73">
        <v>2.0162037037037041E-2</v>
      </c>
      <c r="J28" s="92"/>
      <c r="K28" s="113">
        <v>0.71983471074380168</v>
      </c>
    </row>
    <row r="29" spans="2:11" x14ac:dyDescent="0.25">
      <c r="B29" s="114"/>
      <c r="C29" s="34"/>
      <c r="D29" s="34"/>
      <c r="E29" s="34"/>
      <c r="F29" s="34"/>
      <c r="G29" s="34"/>
      <c r="H29" s="34"/>
      <c r="I29" s="34"/>
      <c r="J29" s="34"/>
      <c r="K29" s="35"/>
    </row>
    <row r="30" spans="2:11" x14ac:dyDescent="0.25">
      <c r="B30" s="72" t="s">
        <v>6</v>
      </c>
      <c r="C30" s="73">
        <v>2.8009259259259262E-2</v>
      </c>
      <c r="D30" s="8"/>
      <c r="E30" s="111">
        <v>1</v>
      </c>
      <c r="F30" s="73"/>
      <c r="G30" s="8"/>
      <c r="H30" s="111"/>
      <c r="I30" s="73">
        <v>2.8009259259259262E-2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4"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156</v>
      </c>
      <c r="C3" s="150"/>
      <c r="D3" s="150"/>
      <c r="E3" s="150"/>
      <c r="F3" s="150"/>
      <c r="G3" s="150"/>
      <c r="H3" s="151"/>
      <c r="I3" s="150"/>
      <c r="J3" s="150"/>
      <c r="K3" s="150"/>
      <c r="L3" s="150"/>
      <c r="M3" s="150"/>
      <c r="N3" s="151"/>
    </row>
    <row r="4" spans="2:14" x14ac:dyDescent="0.25">
      <c r="B4" s="161" t="s">
        <v>182</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c r="D7" s="94"/>
      <c r="E7" s="94"/>
      <c r="F7" s="93"/>
      <c r="G7" s="94"/>
      <c r="H7" s="94"/>
      <c r="I7" s="93"/>
      <c r="J7" s="94"/>
      <c r="K7" s="94"/>
      <c r="L7" s="96"/>
      <c r="M7" s="94"/>
      <c r="N7" s="97"/>
    </row>
    <row r="8" spans="2:14" x14ac:dyDescent="0.25">
      <c r="B8" s="110" t="s">
        <v>171</v>
      </c>
      <c r="C8" s="93"/>
      <c r="D8" s="94"/>
      <c r="E8" s="94"/>
      <c r="F8" s="93">
        <v>3.0787037037037037E-3</v>
      </c>
      <c r="G8" s="94">
        <v>9.320252277505256E-2</v>
      </c>
      <c r="H8" s="94">
        <v>9.320252277505256E-2</v>
      </c>
      <c r="I8" s="93"/>
      <c r="J8" s="94"/>
      <c r="K8" s="94"/>
      <c r="L8" s="96">
        <v>3.0787037037037037E-3</v>
      </c>
      <c r="M8" s="94">
        <v>6.2706270627062716E-2</v>
      </c>
      <c r="N8" s="97">
        <v>4.76873431337397E-2</v>
      </c>
    </row>
    <row r="9" spans="2:14" x14ac:dyDescent="0.25">
      <c r="B9" s="110" t="s">
        <v>172</v>
      </c>
      <c r="C9" s="93"/>
      <c r="D9" s="94"/>
      <c r="E9" s="94"/>
      <c r="F9" s="93">
        <v>1.6435185185185183E-3</v>
      </c>
      <c r="G9" s="94">
        <v>4.9754730203223539E-2</v>
      </c>
      <c r="H9" s="94">
        <v>4.9754730203223539E-2</v>
      </c>
      <c r="I9" s="93"/>
      <c r="J9" s="94"/>
      <c r="K9" s="94"/>
      <c r="L9" s="96">
        <v>1.6435185185185183E-3</v>
      </c>
      <c r="M9" s="94">
        <v>3.3474776049033476E-2</v>
      </c>
      <c r="N9" s="97">
        <v>2.5457153101470061E-2</v>
      </c>
    </row>
    <row r="10" spans="2:14" x14ac:dyDescent="0.25">
      <c r="B10" s="110" t="s">
        <v>11</v>
      </c>
      <c r="C10" s="93"/>
      <c r="D10" s="94"/>
      <c r="E10" s="94"/>
      <c r="F10" s="93">
        <v>5.393518518518518E-3</v>
      </c>
      <c r="G10" s="94">
        <v>0.16327960756832516</v>
      </c>
      <c r="H10" s="94">
        <v>0.16327960756832516</v>
      </c>
      <c r="I10" s="93">
        <v>4.9884259259259265E-3</v>
      </c>
      <c r="J10" s="94">
        <v>0.31051873198847268</v>
      </c>
      <c r="K10" s="94">
        <v>0.15822320117474303</v>
      </c>
      <c r="L10" s="96">
        <v>1.0381944444444444E-2</v>
      </c>
      <c r="M10" s="94">
        <v>0.21145685997171146</v>
      </c>
      <c r="N10" s="97">
        <v>0.16081032628182146</v>
      </c>
    </row>
    <row r="11" spans="2:14" x14ac:dyDescent="0.25">
      <c r="B11" s="110" t="s">
        <v>12</v>
      </c>
      <c r="C11" s="93"/>
      <c r="D11" s="94"/>
      <c r="E11" s="94"/>
      <c r="F11" s="93">
        <v>2.673611111111111E-3</v>
      </c>
      <c r="G11" s="94">
        <v>8.0939032936229852E-2</v>
      </c>
      <c r="H11" s="94">
        <v>8.0939032936229852E-2</v>
      </c>
      <c r="I11" s="93">
        <v>4.9884259259259257E-3</v>
      </c>
      <c r="J11" s="94">
        <v>0.31051873198847263</v>
      </c>
      <c r="K11" s="94">
        <v>0.15822320117474301</v>
      </c>
      <c r="L11" s="96">
        <v>7.6620370370370366E-3</v>
      </c>
      <c r="M11" s="94">
        <v>0.15605846298915607</v>
      </c>
      <c r="N11" s="97">
        <v>0.11868053065614917</v>
      </c>
    </row>
    <row r="12" spans="2:14" x14ac:dyDescent="0.25">
      <c r="B12" s="110" t="s">
        <v>173</v>
      </c>
      <c r="C12" s="93"/>
      <c r="D12" s="94"/>
      <c r="E12" s="94"/>
      <c r="F12" s="93"/>
      <c r="G12" s="94"/>
      <c r="H12" s="94"/>
      <c r="I12" s="93"/>
      <c r="J12" s="94"/>
      <c r="K12" s="94"/>
      <c r="L12" s="96"/>
      <c r="M12" s="94"/>
      <c r="N12" s="97"/>
    </row>
    <row r="13" spans="2:14" x14ac:dyDescent="0.25">
      <c r="B13" s="110" t="s">
        <v>174</v>
      </c>
      <c r="C13" s="93"/>
      <c r="D13" s="94"/>
      <c r="E13" s="94"/>
      <c r="F13" s="95"/>
      <c r="G13" s="94"/>
      <c r="H13" s="94"/>
      <c r="I13" s="95">
        <v>6.0879629629629626E-3</v>
      </c>
      <c r="J13" s="94">
        <v>0.3789625360230548</v>
      </c>
      <c r="K13" s="94">
        <v>0.19309838472834065</v>
      </c>
      <c r="L13" s="96">
        <v>6.0879629629629626E-3</v>
      </c>
      <c r="M13" s="94">
        <v>0.12399811409712401</v>
      </c>
      <c r="N13" s="97">
        <v>9.4299031911079245E-2</v>
      </c>
    </row>
    <row r="14" spans="2:14" x14ac:dyDescent="0.25">
      <c r="B14" s="110" t="s">
        <v>175</v>
      </c>
      <c r="C14" s="93"/>
      <c r="D14" s="94"/>
      <c r="E14" s="94"/>
      <c r="F14" s="95"/>
      <c r="G14" s="94"/>
      <c r="H14" s="94"/>
      <c r="I14" s="95"/>
      <c r="J14" s="94"/>
      <c r="K14" s="94"/>
      <c r="L14" s="96"/>
      <c r="M14" s="94"/>
      <c r="N14" s="97"/>
    </row>
    <row r="15" spans="2:14" x14ac:dyDescent="0.25">
      <c r="B15" s="110" t="s">
        <v>176</v>
      </c>
      <c r="C15" s="93"/>
      <c r="D15" s="94"/>
      <c r="E15" s="94"/>
      <c r="F15" s="93">
        <v>2.1064814814814813E-3</v>
      </c>
      <c r="G15" s="94">
        <v>6.3770147161878066E-2</v>
      </c>
      <c r="H15" s="94">
        <v>6.3770147161878066E-2</v>
      </c>
      <c r="I15" s="93"/>
      <c r="J15" s="94"/>
      <c r="K15" s="94"/>
      <c r="L15" s="96">
        <v>2.1064814814814813E-3</v>
      </c>
      <c r="M15" s="94">
        <v>4.2904290429042903E-2</v>
      </c>
      <c r="N15" s="97">
        <v>3.2628182144137687E-2</v>
      </c>
    </row>
    <row r="16" spans="2:14" x14ac:dyDescent="0.25">
      <c r="B16" s="110" t="s">
        <v>177</v>
      </c>
      <c r="C16" s="93"/>
      <c r="D16" s="94"/>
      <c r="E16" s="94"/>
      <c r="F16" s="93"/>
      <c r="G16" s="94"/>
      <c r="H16" s="94"/>
      <c r="I16" s="93"/>
      <c r="J16" s="94"/>
      <c r="K16" s="94"/>
      <c r="L16" s="96"/>
      <c r="M16" s="94"/>
      <c r="N16" s="97"/>
    </row>
    <row r="17" spans="2:14" x14ac:dyDescent="0.25">
      <c r="B17" s="110" t="s">
        <v>13</v>
      </c>
      <c r="C17" s="93"/>
      <c r="D17" s="94"/>
      <c r="E17" s="94"/>
      <c r="F17" s="93"/>
      <c r="G17" s="94"/>
      <c r="H17" s="94"/>
      <c r="I17" s="93"/>
      <c r="J17" s="94"/>
      <c r="K17" s="94"/>
      <c r="L17" s="96"/>
      <c r="M17" s="94"/>
      <c r="N17" s="97"/>
    </row>
    <row r="18" spans="2:14" x14ac:dyDescent="0.25">
      <c r="B18" s="110" t="s">
        <v>14</v>
      </c>
      <c r="C18" s="93"/>
      <c r="D18" s="94"/>
      <c r="E18" s="94"/>
      <c r="F18" s="93">
        <v>1.8136574074074072E-2</v>
      </c>
      <c r="G18" s="94">
        <v>0.54905395935529078</v>
      </c>
      <c r="H18" s="94">
        <v>0.54905395935529078</v>
      </c>
      <c r="I18" s="93"/>
      <c r="J18" s="94"/>
      <c r="K18" s="94"/>
      <c r="L18" s="96">
        <v>1.8136574074074072E-2</v>
      </c>
      <c r="M18" s="94">
        <v>0.36940122583686941</v>
      </c>
      <c r="N18" s="97">
        <v>0.28092506274650414</v>
      </c>
    </row>
    <row r="19" spans="2:14" s="2" customFormat="1" x14ac:dyDescent="0.25">
      <c r="B19" s="116" t="s">
        <v>3</v>
      </c>
      <c r="C19" s="9"/>
      <c r="D19" s="111"/>
      <c r="E19" s="6"/>
      <c r="F19" s="9">
        <v>3.3032407407407406E-2</v>
      </c>
      <c r="G19" s="111">
        <v>1</v>
      </c>
      <c r="H19" s="6">
        <v>1</v>
      </c>
      <c r="I19" s="9">
        <v>1.6064814814814813E-2</v>
      </c>
      <c r="J19" s="111">
        <v>1.0000000000000002</v>
      </c>
      <c r="K19" s="6">
        <v>0.50954478707782669</v>
      </c>
      <c r="L19" s="9">
        <v>4.9097222222222216E-2</v>
      </c>
      <c r="M19" s="111">
        <v>1</v>
      </c>
      <c r="N19" s="7">
        <v>0.76048762997490149</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c r="D22" s="96"/>
      <c r="E22" s="94"/>
      <c r="F22" s="93"/>
      <c r="G22" s="96"/>
      <c r="H22" s="94"/>
      <c r="I22" s="93"/>
      <c r="J22" s="96"/>
      <c r="K22" s="94"/>
      <c r="L22" s="96"/>
      <c r="M22" s="96"/>
      <c r="N22" s="97"/>
    </row>
    <row r="23" spans="2:14" x14ac:dyDescent="0.25">
      <c r="B23" s="117" t="s">
        <v>17</v>
      </c>
      <c r="C23" s="93"/>
      <c r="D23" s="96"/>
      <c r="E23" s="94"/>
      <c r="F23" s="93"/>
      <c r="G23" s="96"/>
      <c r="H23" s="94"/>
      <c r="I23" s="93"/>
      <c r="J23" s="96"/>
      <c r="K23" s="94"/>
      <c r="L23" s="96"/>
      <c r="M23" s="96"/>
      <c r="N23" s="97"/>
    </row>
    <row r="24" spans="2:14" x14ac:dyDescent="0.25">
      <c r="B24" s="117" t="s">
        <v>18</v>
      </c>
      <c r="C24" s="93"/>
      <c r="D24" s="96"/>
      <c r="E24" s="94"/>
      <c r="F24" s="93"/>
      <c r="G24" s="96"/>
      <c r="H24" s="94"/>
      <c r="I24" s="93"/>
      <c r="J24" s="96"/>
      <c r="K24" s="94"/>
      <c r="L24" s="96"/>
      <c r="M24" s="96"/>
      <c r="N24" s="97"/>
    </row>
    <row r="25" spans="2:14" x14ac:dyDescent="0.25">
      <c r="B25" s="117" t="s">
        <v>19</v>
      </c>
      <c r="C25" s="93"/>
      <c r="D25" s="96"/>
      <c r="E25" s="94"/>
      <c r="F25" s="93"/>
      <c r="G25" s="96"/>
      <c r="H25" s="94"/>
      <c r="I25" s="93"/>
      <c r="J25" s="96"/>
      <c r="K25" s="94"/>
      <c r="L25" s="96"/>
      <c r="M25" s="96"/>
      <c r="N25" s="97"/>
    </row>
    <row r="26" spans="2:14" x14ac:dyDescent="0.25">
      <c r="B26" s="117" t="s">
        <v>20</v>
      </c>
      <c r="C26" s="93"/>
      <c r="D26" s="96"/>
      <c r="E26" s="94"/>
      <c r="F26" s="93"/>
      <c r="G26" s="96"/>
      <c r="H26" s="94"/>
      <c r="I26" s="93">
        <v>9.9421296296296289E-3</v>
      </c>
      <c r="J26" s="96"/>
      <c r="K26" s="94">
        <v>0.31534508076358292</v>
      </c>
      <c r="L26" s="96">
        <v>9.9421296296296289E-3</v>
      </c>
      <c r="M26" s="96"/>
      <c r="N26" s="97">
        <v>0.15399784869128721</v>
      </c>
    </row>
    <row r="27" spans="2:14" x14ac:dyDescent="0.25">
      <c r="B27" s="117" t="s">
        <v>21</v>
      </c>
      <c r="C27" s="93"/>
      <c r="D27" s="96"/>
      <c r="E27" s="94"/>
      <c r="F27" s="93"/>
      <c r="G27" s="96"/>
      <c r="H27" s="94"/>
      <c r="I27" s="93">
        <v>5.5208333333333333E-3</v>
      </c>
      <c r="J27" s="96"/>
      <c r="K27" s="94">
        <v>0.17511013215859031</v>
      </c>
      <c r="L27" s="96">
        <v>5.5208333333333333E-3</v>
      </c>
      <c r="M27" s="96"/>
      <c r="N27" s="97">
        <v>8.5514521333811405E-2</v>
      </c>
    </row>
    <row r="28" spans="2:14" s="2" customFormat="1" x14ac:dyDescent="0.25">
      <c r="B28" s="116" t="s">
        <v>3</v>
      </c>
      <c r="C28" s="73"/>
      <c r="D28" s="92"/>
      <c r="E28" s="111"/>
      <c r="F28" s="73"/>
      <c r="G28" s="92"/>
      <c r="H28" s="111"/>
      <c r="I28" s="73">
        <v>1.5462962962962963E-2</v>
      </c>
      <c r="J28" s="92"/>
      <c r="K28" s="111">
        <v>0.4904552129221732</v>
      </c>
      <c r="L28" s="73">
        <v>1.5462962962962963E-2</v>
      </c>
      <c r="M28" s="92"/>
      <c r="N28" s="113">
        <v>0.23951237002509862</v>
      </c>
    </row>
    <row r="29" spans="2:14" x14ac:dyDescent="0.25">
      <c r="B29" s="120"/>
      <c r="C29" s="34"/>
      <c r="D29" s="34"/>
      <c r="E29" s="34"/>
      <c r="F29" s="34"/>
      <c r="G29" s="34"/>
      <c r="H29" s="34"/>
      <c r="I29" s="34"/>
      <c r="J29" s="34"/>
      <c r="K29" s="34"/>
      <c r="L29" s="34"/>
      <c r="M29" s="34"/>
      <c r="N29" s="35"/>
    </row>
    <row r="30" spans="2:14" s="2" customFormat="1" x14ac:dyDescent="0.25">
      <c r="B30" s="116" t="s">
        <v>6</v>
      </c>
      <c r="C30" s="73"/>
      <c r="D30" s="8"/>
      <c r="E30" s="111"/>
      <c r="F30" s="73">
        <v>3.3032407407407406E-2</v>
      </c>
      <c r="G30" s="8"/>
      <c r="H30" s="111">
        <v>1</v>
      </c>
      <c r="I30" s="73">
        <v>3.152777777777778E-2</v>
      </c>
      <c r="J30" s="8"/>
      <c r="K30" s="111">
        <v>0.99999999999999989</v>
      </c>
      <c r="L30" s="73">
        <v>6.4560185185185179E-2</v>
      </c>
      <c r="M30" s="8"/>
      <c r="N30" s="113">
        <v>1</v>
      </c>
    </row>
    <row r="31" spans="2:14" s="3" customFormat="1" ht="66.75" customHeight="1" thickBot="1" x14ac:dyDescent="0.3">
      <c r="B31" s="146" t="s">
        <v>183</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13"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157</v>
      </c>
      <c r="C3" s="150"/>
      <c r="D3" s="150"/>
      <c r="E3" s="150"/>
      <c r="F3" s="150"/>
      <c r="G3" s="150"/>
      <c r="H3" s="151"/>
      <c r="I3" s="150"/>
      <c r="J3" s="150"/>
      <c r="K3" s="150"/>
      <c r="L3" s="150"/>
      <c r="M3" s="150"/>
      <c r="N3" s="151"/>
    </row>
    <row r="4" spans="2:14" x14ac:dyDescent="0.25">
      <c r="B4" s="161" t="s">
        <v>182</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v>6.3495370370370313E-2</v>
      </c>
      <c r="D7" s="94">
        <v>8.0282143588843016E-2</v>
      </c>
      <c r="E7" s="94">
        <v>7.4756421612046042E-2</v>
      </c>
      <c r="F7" s="93"/>
      <c r="G7" s="94"/>
      <c r="H7" s="94"/>
      <c r="I7" s="93"/>
      <c r="J7" s="94"/>
      <c r="K7" s="94"/>
      <c r="L7" s="96">
        <v>6.3495370370370313E-2</v>
      </c>
      <c r="M7" s="94">
        <v>8.0282143588843016E-2</v>
      </c>
      <c r="N7" s="97">
        <v>7.4756421612046042E-2</v>
      </c>
    </row>
    <row r="8" spans="2:14" x14ac:dyDescent="0.25">
      <c r="B8" s="110" t="s">
        <v>171</v>
      </c>
      <c r="C8" s="93">
        <v>6.9490740740740728E-2</v>
      </c>
      <c r="D8" s="94">
        <v>8.7862557438464051E-2</v>
      </c>
      <c r="E8" s="94">
        <v>8.181508482659948E-2</v>
      </c>
      <c r="F8" s="93"/>
      <c r="G8" s="94"/>
      <c r="H8" s="94"/>
      <c r="I8" s="93"/>
      <c r="J8" s="94"/>
      <c r="K8" s="94"/>
      <c r="L8" s="96">
        <v>6.9490740740740728E-2</v>
      </c>
      <c r="M8" s="94">
        <v>8.7862557438464051E-2</v>
      </c>
      <c r="N8" s="97">
        <v>8.181508482659948E-2</v>
      </c>
    </row>
    <row r="9" spans="2:14" x14ac:dyDescent="0.25">
      <c r="B9" s="110" t="s">
        <v>172</v>
      </c>
      <c r="C9" s="93">
        <v>0.18740740740740738</v>
      </c>
      <c r="D9" s="94">
        <v>0.23695378581672386</v>
      </c>
      <c r="E9" s="94">
        <v>0.22064454588812438</v>
      </c>
      <c r="F9" s="93"/>
      <c r="G9" s="94"/>
      <c r="H9" s="94"/>
      <c r="I9" s="93"/>
      <c r="J9" s="94"/>
      <c r="K9" s="94"/>
      <c r="L9" s="96">
        <v>0.18740740740740738</v>
      </c>
      <c r="M9" s="94">
        <v>0.23695378581672386</v>
      </c>
      <c r="N9" s="97">
        <v>0.22064454588812438</v>
      </c>
    </row>
    <row r="10" spans="2:14" x14ac:dyDescent="0.25">
      <c r="B10" s="110" t="s">
        <v>11</v>
      </c>
      <c r="C10" s="93">
        <v>0.3041550925925921</v>
      </c>
      <c r="D10" s="94">
        <v>0.38456697983434268</v>
      </c>
      <c r="E10" s="94">
        <v>0.35809770389044049</v>
      </c>
      <c r="F10" s="93"/>
      <c r="G10" s="94"/>
      <c r="H10" s="94"/>
      <c r="I10" s="93"/>
      <c r="J10" s="94"/>
      <c r="K10" s="94"/>
      <c r="L10" s="96">
        <v>0.3041550925925921</v>
      </c>
      <c r="M10" s="94">
        <v>0.38456697983434268</v>
      </c>
      <c r="N10" s="97">
        <v>0.35809770389044049</v>
      </c>
    </row>
    <row r="11" spans="2:14" x14ac:dyDescent="0.25">
      <c r="B11" s="110" t="s">
        <v>12</v>
      </c>
      <c r="C11" s="93">
        <v>4.7071759259259244E-2</v>
      </c>
      <c r="D11" s="94">
        <v>5.9516492522024192E-2</v>
      </c>
      <c r="E11" s="94">
        <v>5.5420044968317796E-2</v>
      </c>
      <c r="F11" s="93"/>
      <c r="G11" s="94"/>
      <c r="H11" s="94"/>
      <c r="I11" s="93"/>
      <c r="J11" s="94"/>
      <c r="K11" s="94"/>
      <c r="L11" s="96">
        <v>4.7071759259259244E-2</v>
      </c>
      <c r="M11" s="94">
        <v>5.9516492522024192E-2</v>
      </c>
      <c r="N11" s="97">
        <v>5.5420044968317796E-2</v>
      </c>
    </row>
    <row r="12" spans="2:14" x14ac:dyDescent="0.25">
      <c r="B12" s="110" t="s">
        <v>173</v>
      </c>
      <c r="C12" s="93">
        <v>1.6018518518518522E-2</v>
      </c>
      <c r="D12" s="94">
        <v>2.0253460941844489E-2</v>
      </c>
      <c r="E12" s="94">
        <v>1.8859439940042258E-2</v>
      </c>
      <c r="F12" s="93"/>
      <c r="G12" s="94"/>
      <c r="H12" s="94"/>
      <c r="I12" s="93"/>
      <c r="J12" s="94"/>
      <c r="K12" s="94"/>
      <c r="L12" s="96">
        <v>1.6018518518518522E-2</v>
      </c>
      <c r="M12" s="94">
        <v>2.0253460941844489E-2</v>
      </c>
      <c r="N12" s="97">
        <v>1.8859439940042258E-2</v>
      </c>
    </row>
    <row r="13" spans="2:14" x14ac:dyDescent="0.25">
      <c r="B13" s="110" t="s">
        <v>174</v>
      </c>
      <c r="C13" s="93">
        <v>5.1388888888888882E-3</v>
      </c>
      <c r="D13" s="94">
        <v>6.4974975853894137E-3</v>
      </c>
      <c r="E13" s="94">
        <v>6.0502827553314742E-3</v>
      </c>
      <c r="F13" s="95"/>
      <c r="G13" s="94"/>
      <c r="H13" s="94"/>
      <c r="I13" s="95"/>
      <c r="J13" s="94"/>
      <c r="K13" s="94"/>
      <c r="L13" s="96">
        <v>5.1388888888888882E-3</v>
      </c>
      <c r="M13" s="94">
        <v>6.4974975853894137E-3</v>
      </c>
      <c r="N13" s="97">
        <v>6.0502827553314742E-3</v>
      </c>
    </row>
    <row r="14" spans="2:14" x14ac:dyDescent="0.25">
      <c r="B14" s="110" t="s">
        <v>175</v>
      </c>
      <c r="C14" s="93">
        <v>4.54861111111111E-3</v>
      </c>
      <c r="D14" s="94">
        <v>5.7511634032838726E-3</v>
      </c>
      <c r="E14" s="94">
        <v>5.355317844246101E-3</v>
      </c>
      <c r="F14" s="95"/>
      <c r="G14" s="94"/>
      <c r="H14" s="94"/>
      <c r="I14" s="95"/>
      <c r="J14" s="94"/>
      <c r="K14" s="94"/>
      <c r="L14" s="96">
        <v>4.54861111111111E-3</v>
      </c>
      <c r="M14" s="94">
        <v>5.7511634032838726E-3</v>
      </c>
      <c r="N14" s="97">
        <v>5.355317844246101E-3</v>
      </c>
    </row>
    <row r="15" spans="2:14" x14ac:dyDescent="0.25">
      <c r="B15" s="110" t="s">
        <v>176</v>
      </c>
      <c r="C15" s="93">
        <v>2.8831018518518513E-2</v>
      </c>
      <c r="D15" s="94">
        <v>3.6453302894605924E-2</v>
      </c>
      <c r="E15" s="94">
        <v>3.3944266539483563E-2</v>
      </c>
      <c r="F15" s="93"/>
      <c r="G15" s="94"/>
      <c r="H15" s="94"/>
      <c r="I15" s="93"/>
      <c r="J15" s="94"/>
      <c r="K15" s="94"/>
      <c r="L15" s="96">
        <v>2.8831018518518513E-2</v>
      </c>
      <c r="M15" s="94">
        <v>3.6453302894605924E-2</v>
      </c>
      <c r="N15" s="97">
        <v>3.3944266539483563E-2</v>
      </c>
    </row>
    <row r="16" spans="2:14" x14ac:dyDescent="0.25">
      <c r="B16" s="110" t="s">
        <v>177</v>
      </c>
      <c r="C16" s="93">
        <v>9.6643518518518528E-3</v>
      </c>
      <c r="D16" s="94">
        <v>1.2219392981531896E-2</v>
      </c>
      <c r="E16" s="94">
        <v>1.1378347073652663E-2</v>
      </c>
      <c r="F16" s="93"/>
      <c r="G16" s="94"/>
      <c r="H16" s="94"/>
      <c r="I16" s="93"/>
      <c r="J16" s="94"/>
      <c r="K16" s="94"/>
      <c r="L16" s="96">
        <v>9.6643518518518528E-3</v>
      </c>
      <c r="M16" s="94">
        <v>1.2219392981531896E-2</v>
      </c>
      <c r="N16" s="97">
        <v>1.1378347073652663E-2</v>
      </c>
    </row>
    <row r="17" spans="2:14" x14ac:dyDescent="0.25">
      <c r="B17" s="110" t="s">
        <v>13</v>
      </c>
      <c r="C17" s="93"/>
      <c r="D17" s="94"/>
      <c r="E17" s="94"/>
      <c r="F17" s="93"/>
      <c r="G17" s="94"/>
      <c r="H17" s="94"/>
      <c r="I17" s="93"/>
      <c r="J17" s="94"/>
      <c r="K17" s="94"/>
      <c r="L17" s="96"/>
      <c r="M17" s="94"/>
      <c r="N17" s="97"/>
    </row>
    <row r="18" spans="2:14" x14ac:dyDescent="0.25">
      <c r="B18" s="110" t="s">
        <v>14</v>
      </c>
      <c r="C18" s="93">
        <v>5.5081018518518515E-2</v>
      </c>
      <c r="D18" s="94">
        <v>6.9643222992946452E-2</v>
      </c>
      <c r="E18" s="94">
        <v>6.4849764938338939E-2</v>
      </c>
      <c r="F18" s="93"/>
      <c r="G18" s="94"/>
      <c r="H18" s="94"/>
      <c r="I18" s="93"/>
      <c r="J18" s="94"/>
      <c r="K18" s="94"/>
      <c r="L18" s="96">
        <v>5.5081018518518515E-2</v>
      </c>
      <c r="M18" s="94">
        <v>6.9643222992946452E-2</v>
      </c>
      <c r="N18" s="97">
        <v>6.4849764938338939E-2</v>
      </c>
    </row>
    <row r="19" spans="2:14" s="2" customFormat="1" x14ac:dyDescent="0.25">
      <c r="B19" s="116" t="s">
        <v>3</v>
      </c>
      <c r="C19" s="9">
        <v>0.79090277777777729</v>
      </c>
      <c r="D19" s="111">
        <v>0.99999999999999967</v>
      </c>
      <c r="E19" s="6">
        <v>0.93117122027662325</v>
      </c>
      <c r="F19" s="9"/>
      <c r="G19" s="111"/>
      <c r="H19" s="6"/>
      <c r="I19" s="9"/>
      <c r="J19" s="111"/>
      <c r="K19" s="6"/>
      <c r="L19" s="9">
        <v>0.79090277777777729</v>
      </c>
      <c r="M19" s="111">
        <v>0.99999999999999967</v>
      </c>
      <c r="N19" s="7">
        <v>0.93117122027662325</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v>5.4976851851851844E-3</v>
      </c>
      <c r="D22" s="96"/>
      <c r="E22" s="94">
        <v>6.4727124071676809E-3</v>
      </c>
      <c r="F22" s="93"/>
      <c r="G22" s="96"/>
      <c r="H22" s="94"/>
      <c r="I22" s="93"/>
      <c r="J22" s="96"/>
      <c r="K22" s="94"/>
      <c r="L22" s="96">
        <v>5.4976851851851844E-3</v>
      </c>
      <c r="M22" s="96"/>
      <c r="N22" s="97">
        <v>6.4727124071676809E-3</v>
      </c>
    </row>
    <row r="23" spans="2:14" x14ac:dyDescent="0.25">
      <c r="B23" s="117" t="s">
        <v>17</v>
      </c>
      <c r="C23" s="93">
        <v>7.1759259259259248E-4</v>
      </c>
      <c r="D23" s="96"/>
      <c r="E23" s="94">
        <v>8.4485930367241306E-4</v>
      </c>
      <c r="F23" s="93"/>
      <c r="G23" s="96"/>
      <c r="H23" s="94"/>
      <c r="I23" s="93"/>
      <c r="J23" s="96"/>
      <c r="K23" s="94"/>
      <c r="L23" s="96">
        <v>7.1759259259259248E-4</v>
      </c>
      <c r="M23" s="96"/>
      <c r="N23" s="97">
        <v>8.4485930367241306E-4</v>
      </c>
    </row>
    <row r="24" spans="2:14" x14ac:dyDescent="0.25">
      <c r="B24" s="117" t="s">
        <v>18</v>
      </c>
      <c r="C24" s="93">
        <v>2.8356481481481483E-3</v>
      </c>
      <c r="D24" s="96"/>
      <c r="E24" s="94">
        <v>3.3385569258022781E-3</v>
      </c>
      <c r="F24" s="93"/>
      <c r="G24" s="96"/>
      <c r="H24" s="94"/>
      <c r="I24" s="93"/>
      <c r="J24" s="96"/>
      <c r="K24" s="94"/>
      <c r="L24" s="96">
        <v>2.8356481481481483E-3</v>
      </c>
      <c r="M24" s="96"/>
      <c r="N24" s="97">
        <v>3.3385569258022781E-3</v>
      </c>
    </row>
    <row r="25" spans="2:14" x14ac:dyDescent="0.25">
      <c r="B25" s="117" t="s">
        <v>19</v>
      </c>
      <c r="C25" s="93">
        <v>7.7546296296296295E-3</v>
      </c>
      <c r="D25" s="96"/>
      <c r="E25" s="94">
        <v>9.1299311848470448E-3</v>
      </c>
      <c r="F25" s="93"/>
      <c r="G25" s="96"/>
      <c r="H25" s="94"/>
      <c r="I25" s="93"/>
      <c r="J25" s="96"/>
      <c r="K25" s="94"/>
      <c r="L25" s="96">
        <v>7.7546296296296295E-3</v>
      </c>
      <c r="M25" s="96"/>
      <c r="N25" s="97">
        <v>9.1299311848470448E-3</v>
      </c>
    </row>
    <row r="26" spans="2:14" x14ac:dyDescent="0.25">
      <c r="B26" s="117" t="s">
        <v>20</v>
      </c>
      <c r="C26" s="93">
        <v>3.3298611111111112E-2</v>
      </c>
      <c r="D26" s="96"/>
      <c r="E26" s="94">
        <v>3.920419704299246E-2</v>
      </c>
      <c r="F26" s="93"/>
      <c r="G26" s="96"/>
      <c r="H26" s="94"/>
      <c r="I26" s="93"/>
      <c r="J26" s="96"/>
      <c r="K26" s="94"/>
      <c r="L26" s="96">
        <v>3.3298611111111112E-2</v>
      </c>
      <c r="M26" s="96"/>
      <c r="N26" s="97">
        <v>3.920419704299246E-2</v>
      </c>
    </row>
    <row r="27" spans="2:14" x14ac:dyDescent="0.25">
      <c r="B27" s="117" t="s">
        <v>21</v>
      </c>
      <c r="C27" s="93">
        <v>8.3564814814814804E-3</v>
      </c>
      <c r="D27" s="96"/>
      <c r="E27" s="94">
        <v>9.8385228588948742E-3</v>
      </c>
      <c r="F27" s="93"/>
      <c r="G27" s="96"/>
      <c r="H27" s="94"/>
      <c r="I27" s="93"/>
      <c r="J27" s="96"/>
      <c r="K27" s="94"/>
      <c r="L27" s="96">
        <v>8.3564814814814804E-3</v>
      </c>
      <c r="M27" s="96"/>
      <c r="N27" s="97">
        <v>9.8385228588948742E-3</v>
      </c>
    </row>
    <row r="28" spans="2:14" s="2" customFormat="1" x14ac:dyDescent="0.25">
      <c r="B28" s="116" t="s">
        <v>3</v>
      </c>
      <c r="C28" s="73">
        <v>5.846064814814815E-2</v>
      </c>
      <c r="D28" s="92"/>
      <c r="E28" s="111">
        <v>6.8828779723376754E-2</v>
      </c>
      <c r="F28" s="73"/>
      <c r="G28" s="92"/>
      <c r="H28" s="111"/>
      <c r="I28" s="73"/>
      <c r="J28" s="92"/>
      <c r="K28" s="111"/>
      <c r="L28" s="73">
        <v>5.846064814814815E-2</v>
      </c>
      <c r="M28" s="92"/>
      <c r="N28" s="113">
        <v>6.8828779723376754E-2</v>
      </c>
    </row>
    <row r="29" spans="2:14" x14ac:dyDescent="0.25">
      <c r="B29" s="120"/>
      <c r="C29" s="34"/>
      <c r="D29" s="34"/>
      <c r="E29" s="34"/>
      <c r="F29" s="34"/>
      <c r="G29" s="34"/>
      <c r="H29" s="34"/>
      <c r="I29" s="34"/>
      <c r="J29" s="34"/>
      <c r="K29" s="34"/>
      <c r="L29" s="34"/>
      <c r="M29" s="34"/>
      <c r="N29" s="35"/>
    </row>
    <row r="30" spans="2:14" s="2" customFormat="1" x14ac:dyDescent="0.25">
      <c r="B30" s="116" t="s">
        <v>6</v>
      </c>
      <c r="C30" s="73">
        <v>0.8493634259259254</v>
      </c>
      <c r="D30" s="8"/>
      <c r="E30" s="111">
        <v>1</v>
      </c>
      <c r="F30" s="73"/>
      <c r="G30" s="8"/>
      <c r="H30" s="111"/>
      <c r="I30" s="73"/>
      <c r="J30" s="8"/>
      <c r="K30" s="111"/>
      <c r="L30" s="73">
        <v>0.8493634259259254</v>
      </c>
      <c r="M30" s="8"/>
      <c r="N30" s="113">
        <v>1</v>
      </c>
    </row>
    <row r="31" spans="2:14" s="3" customFormat="1" ht="93" customHeight="1" thickBot="1" x14ac:dyDescent="0.3">
      <c r="B31" s="146" t="s">
        <v>184</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7"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22</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23</v>
      </c>
      <c r="D5" s="153"/>
      <c r="E5" s="154"/>
      <c r="F5" s="152" t="s">
        <v>24</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3.8564814814814823E-2</v>
      </c>
      <c r="G7" s="94">
        <v>0.11587549991305862</v>
      </c>
      <c r="H7" s="94">
        <v>0.11214701625660532</v>
      </c>
      <c r="I7" s="96">
        <v>3.8564814814814823E-2</v>
      </c>
      <c r="J7" s="94">
        <v>0.11587549991305862</v>
      </c>
      <c r="K7" s="97">
        <v>0.11214701625660532</v>
      </c>
    </row>
    <row r="8" spans="2:11" x14ac:dyDescent="0.25">
      <c r="B8" s="110" t="s">
        <v>171</v>
      </c>
      <c r="C8" s="93"/>
      <c r="D8" s="94"/>
      <c r="E8" s="94"/>
      <c r="F8" s="93">
        <v>2.7280092592592585E-2</v>
      </c>
      <c r="G8" s="94">
        <v>8.196835332985565E-2</v>
      </c>
      <c r="H8" s="94">
        <v>7.9330887550065607E-2</v>
      </c>
      <c r="I8" s="96">
        <v>2.7280092592592585E-2</v>
      </c>
      <c r="J8" s="94">
        <v>8.196835332985565E-2</v>
      </c>
      <c r="K8" s="97">
        <v>7.9330887550065607E-2</v>
      </c>
    </row>
    <row r="9" spans="2:11" x14ac:dyDescent="0.25">
      <c r="B9" s="110" t="s">
        <v>172</v>
      </c>
      <c r="C9" s="93"/>
      <c r="D9" s="94"/>
      <c r="E9" s="94"/>
      <c r="F9" s="93">
        <v>3.8865740740740756E-2</v>
      </c>
      <c r="G9" s="94">
        <v>0.11677969048861071</v>
      </c>
      <c r="H9" s="94">
        <v>0.11302211302211307</v>
      </c>
      <c r="I9" s="96">
        <v>3.8865740740740756E-2</v>
      </c>
      <c r="J9" s="94">
        <v>0.11677969048861071</v>
      </c>
      <c r="K9" s="97">
        <v>0.11302211302211307</v>
      </c>
    </row>
    <row r="10" spans="2:11" x14ac:dyDescent="0.25">
      <c r="B10" s="110" t="s">
        <v>11</v>
      </c>
      <c r="C10" s="93"/>
      <c r="D10" s="94"/>
      <c r="E10" s="94"/>
      <c r="F10" s="93">
        <v>0.10226851851851851</v>
      </c>
      <c r="G10" s="94">
        <v>0.30728568944531381</v>
      </c>
      <c r="H10" s="94">
        <v>0.29739827000100971</v>
      </c>
      <c r="I10" s="96">
        <v>0.10226851851851851</v>
      </c>
      <c r="J10" s="94">
        <v>0.30728568944531381</v>
      </c>
      <c r="K10" s="97">
        <v>0.29739827000100971</v>
      </c>
    </row>
    <row r="11" spans="2:11" x14ac:dyDescent="0.25">
      <c r="B11" s="110" t="s">
        <v>12</v>
      </c>
      <c r="C11" s="93"/>
      <c r="D11" s="94"/>
      <c r="E11" s="94"/>
      <c r="F11" s="93">
        <v>1.3854166666666666E-2</v>
      </c>
      <c r="G11" s="94">
        <v>4.1627543035993739E-2</v>
      </c>
      <c r="H11" s="94">
        <v>4.0288108781259463E-2</v>
      </c>
      <c r="I11" s="96">
        <v>1.3854166666666666E-2</v>
      </c>
      <c r="J11" s="94">
        <v>4.1627543035993739E-2</v>
      </c>
      <c r="K11" s="97">
        <v>4.0288108781259463E-2</v>
      </c>
    </row>
    <row r="12" spans="2:11" x14ac:dyDescent="0.25">
      <c r="B12" s="110" t="s">
        <v>173</v>
      </c>
      <c r="C12" s="93"/>
      <c r="D12" s="94"/>
      <c r="E12" s="94"/>
      <c r="F12" s="93">
        <v>8.1018518518518516E-5</v>
      </c>
      <c r="G12" s="94">
        <v>2.4343592418709788E-4</v>
      </c>
      <c r="H12" s="94">
        <v>2.3560297532900271E-4</v>
      </c>
      <c r="I12" s="96">
        <v>8.1018518518518516E-5</v>
      </c>
      <c r="J12" s="94">
        <v>2.4343592418709788E-4</v>
      </c>
      <c r="K12" s="97">
        <v>2.3560297532900271E-4</v>
      </c>
    </row>
    <row r="13" spans="2:11" x14ac:dyDescent="0.25">
      <c r="B13" s="110" t="s">
        <v>174</v>
      </c>
      <c r="C13" s="95"/>
      <c r="D13" s="94"/>
      <c r="E13" s="94"/>
      <c r="F13" s="95">
        <v>4.0509259259259266E-3</v>
      </c>
      <c r="G13" s="94">
        <v>1.2171796209354897E-2</v>
      </c>
      <c r="H13" s="94">
        <v>1.1780148766450138E-2</v>
      </c>
      <c r="I13" s="96">
        <v>4.0509259259259266E-3</v>
      </c>
      <c r="J13" s="94">
        <v>1.2171796209354897E-2</v>
      </c>
      <c r="K13" s="97">
        <v>1.1780148766450138E-2</v>
      </c>
    </row>
    <row r="14" spans="2:11" x14ac:dyDescent="0.25">
      <c r="B14" s="110" t="s">
        <v>175</v>
      </c>
      <c r="C14" s="95"/>
      <c r="D14" s="94"/>
      <c r="E14" s="94"/>
      <c r="F14" s="95"/>
      <c r="G14" s="94"/>
      <c r="H14" s="94"/>
      <c r="I14" s="96"/>
      <c r="J14" s="94"/>
      <c r="K14" s="97"/>
    </row>
    <row r="15" spans="2:11" x14ac:dyDescent="0.25">
      <c r="B15" s="110" t="s">
        <v>176</v>
      </c>
      <c r="C15" s="93"/>
      <c r="D15" s="94"/>
      <c r="E15" s="94"/>
      <c r="F15" s="93">
        <v>4.3981481481481481E-4</v>
      </c>
      <c r="G15" s="94">
        <v>1.32150930272996E-3</v>
      </c>
      <c r="H15" s="94">
        <v>1.2789875803574434E-3</v>
      </c>
      <c r="I15" s="96">
        <v>4.3981481481481481E-4</v>
      </c>
      <c r="J15" s="94">
        <v>1.32150930272996E-3</v>
      </c>
      <c r="K15" s="97">
        <v>1.2789875803574434E-3</v>
      </c>
    </row>
    <row r="16" spans="2:11" x14ac:dyDescent="0.25">
      <c r="B16" s="110" t="s">
        <v>177</v>
      </c>
      <c r="C16" s="93"/>
      <c r="D16" s="94"/>
      <c r="E16" s="94"/>
      <c r="F16" s="93">
        <v>2.8703703703703703E-3</v>
      </c>
      <c r="G16" s="94">
        <v>8.624587028342897E-3</v>
      </c>
      <c r="H16" s="94">
        <v>8.3470768402275249E-3</v>
      </c>
      <c r="I16" s="96">
        <v>2.8703703703703703E-3</v>
      </c>
      <c r="J16" s="94">
        <v>8.624587028342897E-3</v>
      </c>
      <c r="K16" s="97">
        <v>8.3470768402275249E-3</v>
      </c>
    </row>
    <row r="17" spans="2:14" x14ac:dyDescent="0.25">
      <c r="B17" s="110" t="s">
        <v>13</v>
      </c>
      <c r="C17" s="93"/>
      <c r="D17" s="94"/>
      <c r="E17" s="94"/>
      <c r="F17" s="93"/>
      <c r="G17" s="94"/>
      <c r="H17" s="94"/>
      <c r="I17" s="96"/>
      <c r="J17" s="94"/>
      <c r="K17" s="97"/>
    </row>
    <row r="18" spans="2:14" x14ac:dyDescent="0.25">
      <c r="B18" s="110" t="s">
        <v>14</v>
      </c>
      <c r="C18" s="93"/>
      <c r="D18" s="94"/>
      <c r="E18" s="94"/>
      <c r="F18" s="93">
        <v>0.10453703703703704</v>
      </c>
      <c r="G18" s="94">
        <v>0.31410189532255262</v>
      </c>
      <c r="H18" s="94">
        <v>0.30399515331022181</v>
      </c>
      <c r="I18" s="96">
        <v>0.10453703703703704</v>
      </c>
      <c r="J18" s="94">
        <v>0.31410189532255262</v>
      </c>
      <c r="K18" s="97">
        <v>0.30399515331022181</v>
      </c>
    </row>
    <row r="19" spans="2:14" s="2" customFormat="1" x14ac:dyDescent="0.25">
      <c r="B19" s="116" t="s">
        <v>3</v>
      </c>
      <c r="C19" s="9"/>
      <c r="D19" s="111"/>
      <c r="E19" s="6"/>
      <c r="F19" s="9">
        <v>0.33281250000000001</v>
      </c>
      <c r="G19" s="111">
        <v>1</v>
      </c>
      <c r="H19" s="6">
        <v>0.9678233650836392</v>
      </c>
      <c r="I19" s="9">
        <v>0.33281250000000001</v>
      </c>
      <c r="J19" s="111">
        <v>1</v>
      </c>
      <c r="K19" s="7">
        <v>0.9678233650836392</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3.1828703703703702E-3</v>
      </c>
      <c r="G22" s="96"/>
      <c r="H22" s="94">
        <v>9.2558311736393919E-3</v>
      </c>
      <c r="I22" s="96">
        <v>3.1828703703703702E-3</v>
      </c>
      <c r="J22" s="96"/>
      <c r="K22" s="97">
        <v>9.2558311736393919E-3</v>
      </c>
    </row>
    <row r="23" spans="2:14" x14ac:dyDescent="0.25">
      <c r="B23" s="117" t="s">
        <v>17</v>
      </c>
      <c r="C23" s="93"/>
      <c r="D23" s="96"/>
      <c r="E23" s="94"/>
      <c r="F23" s="93">
        <v>1.7708333333333332E-3</v>
      </c>
      <c r="G23" s="96"/>
      <c r="H23" s="94">
        <v>5.149607889333916E-3</v>
      </c>
      <c r="I23" s="96">
        <v>1.7708333333333332E-3</v>
      </c>
      <c r="J23" s="96"/>
      <c r="K23" s="97">
        <v>5.149607889333916E-3</v>
      </c>
    </row>
    <row r="24" spans="2:14" x14ac:dyDescent="0.25">
      <c r="B24" s="117" t="s">
        <v>18</v>
      </c>
      <c r="C24" s="93"/>
      <c r="D24" s="96"/>
      <c r="E24" s="94"/>
      <c r="F24" s="93">
        <v>1.0648148148148149E-3</v>
      </c>
      <c r="G24" s="96"/>
      <c r="H24" s="94">
        <v>3.096496247181179E-3</v>
      </c>
      <c r="I24" s="96">
        <v>1.0648148148148149E-3</v>
      </c>
      <c r="J24" s="96"/>
      <c r="K24" s="97">
        <v>3.096496247181179E-3</v>
      </c>
    </row>
    <row r="25" spans="2:14" x14ac:dyDescent="0.25">
      <c r="B25" s="117" t="s">
        <v>19</v>
      </c>
      <c r="C25" s="93"/>
      <c r="D25" s="96"/>
      <c r="E25" s="94"/>
      <c r="F25" s="93">
        <v>1.0185185185185184E-3</v>
      </c>
      <c r="G25" s="96"/>
      <c r="H25" s="94">
        <v>2.9618659755646054E-3</v>
      </c>
      <c r="I25" s="96">
        <v>1.0185185185185184E-3</v>
      </c>
      <c r="J25" s="96"/>
      <c r="K25" s="97">
        <v>2.9618659755646054E-3</v>
      </c>
    </row>
    <row r="26" spans="2:14" x14ac:dyDescent="0.25">
      <c r="B26" s="117" t="s">
        <v>20</v>
      </c>
      <c r="C26" s="93"/>
      <c r="D26" s="96"/>
      <c r="E26" s="94"/>
      <c r="F26" s="93">
        <v>4.0277777777777777E-3</v>
      </c>
      <c r="G26" s="96"/>
      <c r="H26" s="94">
        <v>1.171283363064185E-2</v>
      </c>
      <c r="I26" s="96">
        <v>4.0277777777777777E-3</v>
      </c>
      <c r="J26" s="96"/>
      <c r="K26" s="97">
        <v>1.171283363064185E-2</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1.1064814814814816E-2</v>
      </c>
      <c r="G28" s="92"/>
      <c r="H28" s="111">
        <v>3.2176634916360941E-2</v>
      </c>
      <c r="I28" s="73">
        <v>1.1064814814814816E-2</v>
      </c>
      <c r="J28" s="92"/>
      <c r="K28" s="113">
        <v>3.2176634916360941E-2</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0.34387731481481482</v>
      </c>
      <c r="G30" s="8"/>
      <c r="H30" s="111">
        <v>1.0000000000000002</v>
      </c>
      <c r="I30" s="73">
        <v>0.34387731481481482</v>
      </c>
      <c r="J30" s="8"/>
      <c r="K30" s="113">
        <v>1.0000000000000002</v>
      </c>
      <c r="L30" s="1"/>
      <c r="M30" s="1"/>
      <c r="N30" s="1"/>
    </row>
    <row r="31" spans="2:14" ht="66" customHeight="1" thickBot="1" x14ac:dyDescent="0.3">
      <c r="B31" s="165" t="s">
        <v>185</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110</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30</v>
      </c>
      <c r="D5" s="153"/>
      <c r="E5" s="154"/>
      <c r="F5" s="152" t="s">
        <v>31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186</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111</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38</v>
      </c>
      <c r="D5" s="153"/>
      <c r="E5" s="154"/>
      <c r="F5" s="152" t="s">
        <v>39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170</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44</v>
      </c>
      <c r="D5" s="153"/>
      <c r="E5" s="154"/>
      <c r="F5" s="152" t="s">
        <v>169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5.7060185185185183E-3</v>
      </c>
      <c r="G7" s="94">
        <v>7.1273673557900818E-2</v>
      </c>
      <c r="H7" s="94">
        <v>7.1273673557900818E-2</v>
      </c>
      <c r="I7" s="96">
        <v>5.7060185185185183E-3</v>
      </c>
      <c r="J7" s="94">
        <v>6.4698162729658795E-2</v>
      </c>
      <c r="K7" s="97">
        <v>6.4698162729658795E-2</v>
      </c>
    </row>
    <row r="8" spans="2:11" x14ac:dyDescent="0.25">
      <c r="B8" s="110" t="s">
        <v>171</v>
      </c>
      <c r="C8" s="93"/>
      <c r="D8" s="94"/>
      <c r="E8" s="94"/>
      <c r="F8" s="93">
        <v>1.2858796296296295E-2</v>
      </c>
      <c r="G8" s="94">
        <v>0.16061876536070549</v>
      </c>
      <c r="H8" s="94">
        <v>0.16061876536070549</v>
      </c>
      <c r="I8" s="96">
        <v>1.2858796296296295E-2</v>
      </c>
      <c r="J8" s="94">
        <v>0.1458005249343832</v>
      </c>
      <c r="K8" s="97">
        <v>0.1458005249343832</v>
      </c>
    </row>
    <row r="9" spans="2:11" x14ac:dyDescent="0.25">
      <c r="B9" s="110" t="s">
        <v>172</v>
      </c>
      <c r="C9" s="93"/>
      <c r="D9" s="94"/>
      <c r="E9" s="94"/>
      <c r="F9" s="93">
        <v>1.3495370370370373E-2</v>
      </c>
      <c r="G9" s="94">
        <v>0.16857018938846322</v>
      </c>
      <c r="H9" s="94">
        <v>0.16857018938846322</v>
      </c>
      <c r="I9" s="96">
        <v>1.3495370370370373E-2</v>
      </c>
      <c r="J9" s="94">
        <v>0.15301837270341212</v>
      </c>
      <c r="K9" s="97">
        <v>0.15301837270341212</v>
      </c>
    </row>
    <row r="10" spans="2:11" x14ac:dyDescent="0.25">
      <c r="B10" s="110" t="s">
        <v>11</v>
      </c>
      <c r="C10" s="93">
        <v>6.1111111111111114E-3</v>
      </c>
      <c r="D10" s="94">
        <v>0.75106685633001424</v>
      </c>
      <c r="E10" s="94">
        <v>0.75106685633001424</v>
      </c>
      <c r="F10" s="93">
        <v>1.3020833333333334E-2</v>
      </c>
      <c r="G10" s="94">
        <v>0.16264276420413473</v>
      </c>
      <c r="H10" s="94">
        <v>0.16264276420413473</v>
      </c>
      <c r="I10" s="96">
        <v>1.9131944444444444E-2</v>
      </c>
      <c r="J10" s="94">
        <v>0.21692913385826773</v>
      </c>
      <c r="K10" s="97">
        <v>0.21692913385826773</v>
      </c>
    </row>
    <row r="11" spans="2:11" x14ac:dyDescent="0.25">
      <c r="B11" s="110" t="s">
        <v>12</v>
      </c>
      <c r="C11" s="93"/>
      <c r="D11" s="94"/>
      <c r="E11" s="94"/>
      <c r="F11" s="93">
        <v>1.0694444444444444E-2</v>
      </c>
      <c r="G11" s="94">
        <v>0.13358392366632932</v>
      </c>
      <c r="H11" s="94">
        <v>0.13358392366632932</v>
      </c>
      <c r="I11" s="96">
        <v>1.0694444444444444E-2</v>
      </c>
      <c r="J11" s="94">
        <v>0.12125984251968504</v>
      </c>
      <c r="K11" s="97">
        <v>0.12125984251968504</v>
      </c>
    </row>
    <row r="12" spans="2:11" x14ac:dyDescent="0.25">
      <c r="B12" s="110" t="s">
        <v>173</v>
      </c>
      <c r="C12" s="93"/>
      <c r="D12" s="94"/>
      <c r="E12" s="94"/>
      <c r="F12" s="93">
        <v>1.4062499999999999E-2</v>
      </c>
      <c r="G12" s="94">
        <v>0.17565418534046548</v>
      </c>
      <c r="H12" s="94">
        <v>0.17565418534046548</v>
      </c>
      <c r="I12" s="96">
        <v>1.4062499999999999E-2</v>
      </c>
      <c r="J12" s="94">
        <v>0.15944881889763779</v>
      </c>
      <c r="K12" s="97">
        <v>0.15944881889763779</v>
      </c>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v>2.0254629629629629E-3</v>
      </c>
      <c r="D18" s="94">
        <v>0.24893314366998576</v>
      </c>
      <c r="E18" s="94">
        <v>0.24893314366998576</v>
      </c>
      <c r="F18" s="93">
        <v>1.0219907407407408E-2</v>
      </c>
      <c r="G18" s="94">
        <v>0.12765649848200086</v>
      </c>
      <c r="H18" s="94">
        <v>0.12765649848200086</v>
      </c>
      <c r="I18" s="96">
        <v>1.2245370370370372E-2</v>
      </c>
      <c r="J18" s="94">
        <v>0.13884514435695541</v>
      </c>
      <c r="K18" s="97">
        <v>0.13884514435695541</v>
      </c>
    </row>
    <row r="19" spans="2:14" s="2" customFormat="1" x14ac:dyDescent="0.25">
      <c r="B19" s="116" t="s">
        <v>3</v>
      </c>
      <c r="C19" s="9">
        <v>8.1365740740740738E-3</v>
      </c>
      <c r="D19" s="111">
        <v>1</v>
      </c>
      <c r="E19" s="6">
        <v>1</v>
      </c>
      <c r="F19" s="9">
        <v>8.0057870370370376E-2</v>
      </c>
      <c r="G19" s="111">
        <v>1</v>
      </c>
      <c r="H19" s="6">
        <v>1</v>
      </c>
      <c r="I19" s="9">
        <v>8.8194444444444436E-2</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8.1365740740740738E-3</v>
      </c>
      <c r="D30" s="8"/>
      <c r="E30" s="111">
        <v>1</v>
      </c>
      <c r="F30" s="73">
        <v>8.0057870370370376E-2</v>
      </c>
      <c r="G30" s="8"/>
      <c r="H30" s="111">
        <v>1</v>
      </c>
      <c r="I30" s="73">
        <v>8.8194444444444436E-2</v>
      </c>
      <c r="J30" s="8"/>
      <c r="K30" s="113">
        <v>1</v>
      </c>
      <c r="L30" s="1"/>
      <c r="M30" s="1"/>
      <c r="N30" s="1"/>
    </row>
    <row r="31" spans="2:14" ht="66" customHeight="1" thickBot="1" x14ac:dyDescent="0.3">
      <c r="B31" s="165" t="s">
        <v>187</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14" width="8.85546875" style="1" customWidth="1"/>
    <col min="15" max="16384" width="8.85546875" style="1"/>
  </cols>
  <sheetData>
    <row r="1" spans="2:14" s="31" customFormat="1" x14ac:dyDescent="0.25"/>
    <row r="2" spans="2:14" s="31" customFormat="1" ht="15.75" thickBot="1" x14ac:dyDescent="0.3"/>
    <row r="3" spans="2:14" s="31" customFormat="1" x14ac:dyDescent="0.25">
      <c r="B3" s="135" t="s">
        <v>57</v>
      </c>
      <c r="C3" s="136"/>
      <c r="D3" s="136"/>
      <c r="E3" s="136"/>
      <c r="F3" s="136"/>
      <c r="G3" s="136"/>
      <c r="H3" s="137"/>
      <c r="I3" s="136"/>
      <c r="J3" s="136"/>
      <c r="K3" s="136"/>
      <c r="L3" s="136"/>
      <c r="M3" s="136"/>
      <c r="N3" s="137"/>
    </row>
    <row r="4" spans="2:14" s="31" customFormat="1" x14ac:dyDescent="0.25">
      <c r="B4" s="138" t="s">
        <v>182</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v>0.14761574074074074</v>
      </c>
      <c r="D7" s="94">
        <v>0.26461678907838504</v>
      </c>
      <c r="E7" s="94">
        <v>0.18778250563170837</v>
      </c>
      <c r="F7" s="93">
        <v>2.7013888888888889E-2</v>
      </c>
      <c r="G7" s="94">
        <v>0.19239963729288595</v>
      </c>
      <c r="H7" s="94">
        <v>0.13991966908458725</v>
      </c>
      <c r="I7" s="93">
        <v>4.2199074074074076E-2</v>
      </c>
      <c r="J7" s="94">
        <v>0.25571608921307332</v>
      </c>
      <c r="K7" s="94">
        <v>0.18520776186122115</v>
      </c>
      <c r="L7" s="96">
        <v>0.21682870370370372</v>
      </c>
      <c r="M7" s="94">
        <v>0.25116977489374825</v>
      </c>
      <c r="N7" s="97">
        <v>0.17964060372437335</v>
      </c>
    </row>
    <row r="8" spans="2:14" s="31" customFormat="1" x14ac:dyDescent="0.25">
      <c r="B8" s="110" t="s">
        <v>171</v>
      </c>
      <c r="C8" s="93">
        <v>0.13376157407407407</v>
      </c>
      <c r="D8" s="94">
        <v>0.23978173368189554</v>
      </c>
      <c r="E8" s="94">
        <v>0.17015857123927033</v>
      </c>
      <c r="F8" s="93">
        <v>2.7372685185185184E-2</v>
      </c>
      <c r="G8" s="94">
        <v>0.19495507377792429</v>
      </c>
      <c r="H8" s="94">
        <v>0.14177807085906119</v>
      </c>
      <c r="I8" s="93">
        <v>4.0775462962962965E-2</v>
      </c>
      <c r="J8" s="94">
        <v>0.24708935334549018</v>
      </c>
      <c r="K8" s="94">
        <v>0.17895966676826169</v>
      </c>
      <c r="L8" s="96">
        <v>0.20190972222222223</v>
      </c>
      <c r="M8" s="94">
        <v>0.23388794293911808</v>
      </c>
      <c r="N8" s="97">
        <v>0.16728036361544213</v>
      </c>
    </row>
    <row r="9" spans="2:14" s="31" customFormat="1" x14ac:dyDescent="0.25">
      <c r="B9" s="110" t="s">
        <v>172</v>
      </c>
      <c r="C9" s="93">
        <v>8.5312499999999999E-2</v>
      </c>
      <c r="D9" s="94">
        <v>0.1529316569152247</v>
      </c>
      <c r="E9" s="94">
        <v>0.10852633283764486</v>
      </c>
      <c r="F9" s="93">
        <v>1.7303240740740741E-2</v>
      </c>
      <c r="G9" s="94">
        <v>0.12323798532684854</v>
      </c>
      <c r="H9" s="94">
        <v>8.9622924285114786E-2</v>
      </c>
      <c r="I9" s="93">
        <v>2.6192129629629631E-2</v>
      </c>
      <c r="J9" s="94">
        <v>0.15871791275073638</v>
      </c>
      <c r="K9" s="94">
        <v>0.11495479020623793</v>
      </c>
      <c r="L9" s="96">
        <v>0.12880787037037036</v>
      </c>
      <c r="M9" s="94">
        <v>0.14920830707764088</v>
      </c>
      <c r="N9" s="97">
        <v>0.10671614598316168</v>
      </c>
    </row>
    <row r="10" spans="2:14" s="31" customFormat="1" x14ac:dyDescent="0.25">
      <c r="B10" s="110" t="s">
        <v>11</v>
      </c>
      <c r="C10" s="93">
        <v>0.13629629629629628</v>
      </c>
      <c r="D10" s="94">
        <v>0.24432549068426074</v>
      </c>
      <c r="E10" s="94">
        <v>0.17338300033863865</v>
      </c>
      <c r="F10" s="93">
        <v>2.3784722222222221E-2</v>
      </c>
      <c r="G10" s="94">
        <v>0.16940070892754097</v>
      </c>
      <c r="H10" s="94">
        <v>0.12319405311432166</v>
      </c>
      <c r="I10" s="93">
        <v>3.6331018518518519E-2</v>
      </c>
      <c r="J10" s="94">
        <v>0.22015710478327952</v>
      </c>
      <c r="K10" s="94">
        <v>0.15945341867316873</v>
      </c>
      <c r="L10" s="96">
        <v>0.19641203703703702</v>
      </c>
      <c r="M10" s="94">
        <v>0.22751954093876947</v>
      </c>
      <c r="N10" s="97">
        <v>0.16272558157374908</v>
      </c>
    </row>
    <row r="11" spans="2:14" s="31" customFormat="1" x14ac:dyDescent="0.25">
      <c r="B11" s="110" t="s">
        <v>12</v>
      </c>
      <c r="C11" s="93">
        <v>7.2685185185185188E-3</v>
      </c>
      <c r="D11" s="94">
        <v>1.3029586289887549E-2</v>
      </c>
      <c r="E11" s="94">
        <v>9.2463081022983278E-3</v>
      </c>
      <c r="F11" s="93">
        <v>1.2037037037037038E-3</v>
      </c>
      <c r="G11" s="94">
        <v>8.5730772401285942E-3</v>
      </c>
      <c r="H11" s="94">
        <v>6.2346382111384208E-3</v>
      </c>
      <c r="I11" s="93">
        <v>1.5856481481481479E-3</v>
      </c>
      <c r="J11" s="94">
        <v>9.6086407630803713E-3</v>
      </c>
      <c r="K11" s="94">
        <v>6.9592603880930587E-3</v>
      </c>
      <c r="L11" s="96">
        <v>1.0057870370370372E-2</v>
      </c>
      <c r="M11" s="94">
        <v>1.1650823870111415E-2</v>
      </c>
      <c r="N11" s="97">
        <v>8.332853882592103E-3</v>
      </c>
    </row>
    <row r="12" spans="2:14" s="31" customFormat="1" x14ac:dyDescent="0.25">
      <c r="B12" s="110" t="s">
        <v>173</v>
      </c>
      <c r="C12" s="93"/>
      <c r="D12" s="94"/>
      <c r="E12" s="94"/>
      <c r="F12" s="93"/>
      <c r="G12" s="94"/>
      <c r="H12" s="94"/>
      <c r="I12" s="93">
        <v>1.9675925925925926E-4</v>
      </c>
      <c r="J12" s="94">
        <v>1.1923130873895355E-3</v>
      </c>
      <c r="K12" s="94">
        <v>8.6355785837651108E-4</v>
      </c>
      <c r="L12" s="96">
        <v>1.9675925925925926E-4</v>
      </c>
      <c r="M12" s="94">
        <v>2.2792175580194939E-4</v>
      </c>
      <c r="N12" s="97">
        <v>1.6301325201848759E-4</v>
      </c>
    </row>
    <row r="13" spans="2:14" s="31" customFormat="1" x14ac:dyDescent="0.25">
      <c r="B13" s="110" t="s">
        <v>174</v>
      </c>
      <c r="C13" s="93">
        <v>5.5555555555555556E-4</v>
      </c>
      <c r="D13" s="94">
        <v>9.9589194572388901E-4</v>
      </c>
      <c r="E13" s="94">
        <v>7.0672418616292941E-4</v>
      </c>
      <c r="F13" s="95">
        <v>4.7453703703703704E-4</v>
      </c>
      <c r="G13" s="94">
        <v>3.3797708350506959E-3</v>
      </c>
      <c r="H13" s="94">
        <v>2.4578862178526464E-3</v>
      </c>
      <c r="I13" s="95">
        <v>7.407407407407407E-4</v>
      </c>
      <c r="J13" s="94">
        <v>4.4887080937017799E-3</v>
      </c>
      <c r="K13" s="94">
        <v>3.2510413491821594E-3</v>
      </c>
      <c r="L13" s="96">
        <v>1.7708333333333335E-3</v>
      </c>
      <c r="M13" s="94">
        <v>2.0512958022175449E-3</v>
      </c>
      <c r="N13" s="97">
        <v>1.4671192681663884E-3</v>
      </c>
    </row>
    <row r="14" spans="2:14" s="31" customFormat="1" x14ac:dyDescent="0.25">
      <c r="B14" s="110" t="s">
        <v>175</v>
      </c>
      <c r="C14" s="93">
        <v>1.7939814814814815E-3</v>
      </c>
      <c r="D14" s="94">
        <v>3.215901074733392E-3</v>
      </c>
      <c r="E14" s="94">
        <v>2.2821301844844597E-3</v>
      </c>
      <c r="F14" s="95">
        <v>3.3564814814814812E-4</v>
      </c>
      <c r="G14" s="94">
        <v>2.3905696150358577E-3</v>
      </c>
      <c r="H14" s="94">
        <v>1.7385048857982131E-3</v>
      </c>
      <c r="I14" s="95">
        <v>2.0833333333333335E-4</v>
      </c>
      <c r="J14" s="94">
        <v>1.2624491513536257E-3</v>
      </c>
      <c r="K14" s="94">
        <v>9.1435537945748241E-4</v>
      </c>
      <c r="L14" s="96">
        <v>2.3379629629629631E-3</v>
      </c>
      <c r="M14" s="94">
        <v>2.7082467454113989E-3</v>
      </c>
      <c r="N14" s="97">
        <v>1.9369809945726174E-3</v>
      </c>
    </row>
    <row r="15" spans="2:14" s="31" customFormat="1" x14ac:dyDescent="0.25">
      <c r="B15" s="110" t="s">
        <v>176</v>
      </c>
      <c r="C15" s="93">
        <v>3.414351851851852E-3</v>
      </c>
      <c r="D15" s="94">
        <v>6.1205859164280684E-3</v>
      </c>
      <c r="E15" s="94">
        <v>4.3434090607930038E-3</v>
      </c>
      <c r="F15" s="93">
        <v>5.7870370370370378E-4</v>
      </c>
      <c r="G15" s="94">
        <v>4.1216717500618246E-3</v>
      </c>
      <c r="H15" s="94">
        <v>2.9974222168934715E-3</v>
      </c>
      <c r="I15" s="93">
        <v>7.175925925925927E-4</v>
      </c>
      <c r="J15" s="94">
        <v>4.3484359657736003E-3</v>
      </c>
      <c r="K15" s="94">
        <v>3.1494463070202176E-3</v>
      </c>
      <c r="L15" s="96">
        <v>4.7106481481481487E-3</v>
      </c>
      <c r="M15" s="94">
        <v>5.456714977140789E-3</v>
      </c>
      <c r="N15" s="97">
        <v>3.902729033619086E-3</v>
      </c>
    </row>
    <row r="16" spans="2:14" s="31" customFormat="1" x14ac:dyDescent="0.25">
      <c r="B16" s="110" t="s">
        <v>177</v>
      </c>
      <c r="C16" s="93">
        <v>1.3078703703703703E-2</v>
      </c>
      <c r="D16" s="94">
        <v>2.3444956222249888E-2</v>
      </c>
      <c r="E16" s="94">
        <v>1.6637465215918964E-2</v>
      </c>
      <c r="F16" s="93">
        <v>4.9537037037037041E-3</v>
      </c>
      <c r="G16" s="94">
        <v>3.5281510180529219E-2</v>
      </c>
      <c r="H16" s="94">
        <v>2.5657934176608114E-2</v>
      </c>
      <c r="I16" s="93">
        <v>2.7083333333333334E-3</v>
      </c>
      <c r="J16" s="94">
        <v>1.6411838967597136E-2</v>
      </c>
      <c r="K16" s="94">
        <v>1.1886619932947271E-2</v>
      </c>
      <c r="L16" s="96">
        <v>2.074074074074074E-2</v>
      </c>
      <c r="M16" s="94">
        <v>2.4025634493946665E-2</v>
      </c>
      <c r="N16" s="97">
        <v>1.7183514565713515E-2</v>
      </c>
    </row>
    <row r="17" spans="2:14" s="31" customFormat="1" x14ac:dyDescent="0.25">
      <c r="B17" s="110" t="s">
        <v>13</v>
      </c>
      <c r="C17" s="93"/>
      <c r="D17" s="94"/>
      <c r="E17" s="94"/>
      <c r="F17" s="93"/>
      <c r="G17" s="94"/>
      <c r="H17" s="94"/>
      <c r="I17" s="93"/>
      <c r="J17" s="94"/>
      <c r="K17" s="94"/>
      <c r="L17" s="96"/>
      <c r="M17" s="94"/>
      <c r="N17" s="97"/>
    </row>
    <row r="18" spans="2:14" s="31" customFormat="1" x14ac:dyDescent="0.25">
      <c r="B18" s="110" t="s">
        <v>14</v>
      </c>
      <c r="C18" s="93">
        <v>2.8749999999999998E-2</v>
      </c>
      <c r="D18" s="94">
        <v>5.1537408191211255E-2</v>
      </c>
      <c r="E18" s="94">
        <v>3.6572976633931595E-2</v>
      </c>
      <c r="F18" s="93">
        <v>3.7384259259259263E-2</v>
      </c>
      <c r="G18" s="94">
        <v>0.26625999505399389</v>
      </c>
      <c r="H18" s="94">
        <v>0.19363347521131827</v>
      </c>
      <c r="I18" s="93">
        <v>1.3368055555555557E-2</v>
      </c>
      <c r="J18" s="94">
        <v>8.1007153878524321E-2</v>
      </c>
      <c r="K18" s="94">
        <v>5.8671136848521786E-2</v>
      </c>
      <c r="L18" s="96">
        <v>7.9502314814814817E-2</v>
      </c>
      <c r="M18" s="94">
        <v>9.2093796506093561E-2</v>
      </c>
      <c r="N18" s="97">
        <v>6.5866942830293609E-2</v>
      </c>
    </row>
    <row r="19" spans="2:14" s="37" customFormat="1" x14ac:dyDescent="0.25">
      <c r="B19" s="72" t="s">
        <v>3</v>
      </c>
      <c r="C19" s="9">
        <v>0.55784722222222216</v>
      </c>
      <c r="D19" s="111">
        <v>1</v>
      </c>
      <c r="E19" s="6">
        <v>0.70963942343085129</v>
      </c>
      <c r="F19" s="9">
        <v>0.14040509259259262</v>
      </c>
      <c r="G19" s="111">
        <v>0.99999999999999978</v>
      </c>
      <c r="H19" s="6">
        <v>0.727234578262694</v>
      </c>
      <c r="I19" s="9">
        <v>0.1650231481481482</v>
      </c>
      <c r="J19" s="111">
        <v>0.99999999999999978</v>
      </c>
      <c r="K19" s="6">
        <v>0.72427105557248794</v>
      </c>
      <c r="L19" s="9">
        <v>0.86327546296296298</v>
      </c>
      <c r="M19" s="111">
        <v>1</v>
      </c>
      <c r="N19" s="7">
        <v>0.71521584872370203</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x14ac:dyDescent="0.25">
      <c r="B22" s="71" t="s">
        <v>16</v>
      </c>
      <c r="C22" s="93">
        <v>0.11113425925925925</v>
      </c>
      <c r="D22" s="96"/>
      <c r="E22" s="94">
        <v>0.141374284073676</v>
      </c>
      <c r="F22" s="93">
        <v>2.7106481481481481E-2</v>
      </c>
      <c r="G22" s="96"/>
      <c r="H22" s="94">
        <v>0.14039925663929018</v>
      </c>
      <c r="I22" s="93">
        <v>2.2777777777777775E-2</v>
      </c>
      <c r="J22" s="96"/>
      <c r="K22" s="94">
        <v>9.9969521487351387E-2</v>
      </c>
      <c r="L22" s="96">
        <v>0.16101851851851851</v>
      </c>
      <c r="M22" s="96"/>
      <c r="N22" s="97">
        <v>0.13340237424007054</v>
      </c>
    </row>
    <row r="23" spans="2:14" s="31" customFormat="1" x14ac:dyDescent="0.25">
      <c r="B23" s="71" t="s">
        <v>17</v>
      </c>
      <c r="C23" s="93">
        <v>2.298611111111111E-2</v>
      </c>
      <c r="D23" s="96"/>
      <c r="E23" s="94">
        <v>2.9240713202491206E-2</v>
      </c>
      <c r="F23" s="93">
        <v>5.0115740740740737E-3</v>
      </c>
      <c r="G23" s="96"/>
      <c r="H23" s="94">
        <v>2.595767639829746E-2</v>
      </c>
      <c r="I23" s="93">
        <v>5.9722222222222225E-3</v>
      </c>
      <c r="J23" s="96"/>
      <c r="K23" s="94">
        <v>2.6211520877781162E-2</v>
      </c>
      <c r="L23" s="96">
        <v>3.3969907407407407E-2</v>
      </c>
      <c r="M23" s="96"/>
      <c r="N23" s="97">
        <v>2.8143758510250652E-2</v>
      </c>
    </row>
    <row r="24" spans="2:14" s="31" customFormat="1" x14ac:dyDescent="0.25">
      <c r="B24" s="71" t="s">
        <v>18</v>
      </c>
      <c r="C24" s="93">
        <v>2.6921296296296294E-2</v>
      </c>
      <c r="D24" s="96"/>
      <c r="E24" s="94">
        <v>3.424667618781195E-2</v>
      </c>
      <c r="F24" s="93">
        <v>4.8148148148148152E-3</v>
      </c>
      <c r="G24" s="96"/>
      <c r="H24" s="94">
        <v>2.4938552844553683E-2</v>
      </c>
      <c r="I24" s="93">
        <v>7.3148148148148148E-3</v>
      </c>
      <c r="J24" s="96"/>
      <c r="K24" s="94">
        <v>3.2104033323173825E-2</v>
      </c>
      <c r="L24" s="96">
        <v>3.9050925925925926E-2</v>
      </c>
      <c r="M24" s="96"/>
      <c r="N24" s="97">
        <v>3.2353336018257482E-2</v>
      </c>
    </row>
    <row r="25" spans="2:14" s="31" customFormat="1" x14ac:dyDescent="0.25">
      <c r="B25" s="71" t="s">
        <v>19</v>
      </c>
      <c r="C25" s="93">
        <v>1.681712962962963E-2</v>
      </c>
      <c r="D25" s="96"/>
      <c r="E25" s="94">
        <v>2.1393130051973679E-2</v>
      </c>
      <c r="F25" s="93">
        <v>5.5555555555555558E-3</v>
      </c>
      <c r="G25" s="96"/>
      <c r="H25" s="94">
        <v>2.8775253282177324E-2</v>
      </c>
      <c r="I25" s="93">
        <v>6.2962962962962964E-3</v>
      </c>
      <c r="J25" s="96"/>
      <c r="K25" s="94">
        <v>2.7633851468048354E-2</v>
      </c>
      <c r="L25" s="96">
        <v>2.8668981481481483E-2</v>
      </c>
      <c r="M25" s="96"/>
      <c r="N25" s="97">
        <v>2.3751989720576107E-2</v>
      </c>
    </row>
    <row r="26" spans="2:14" s="31" customFormat="1" x14ac:dyDescent="0.25">
      <c r="B26" s="71" t="s">
        <v>20</v>
      </c>
      <c r="C26" s="93">
        <v>4.1400462962962965E-2</v>
      </c>
      <c r="D26" s="96"/>
      <c r="E26" s="94">
        <v>5.2665675289683307E-2</v>
      </c>
      <c r="F26" s="93">
        <v>9.7222222222222224E-3</v>
      </c>
      <c r="G26" s="96"/>
      <c r="H26" s="94">
        <v>5.0356693243810313E-2</v>
      </c>
      <c r="I26" s="93">
        <v>1.5057870370370369E-2</v>
      </c>
      <c r="J26" s="96"/>
      <c r="K26" s="94">
        <v>6.6087574926343581E-2</v>
      </c>
      <c r="L26" s="96">
        <v>6.6180555555555562E-2</v>
      </c>
      <c r="M26" s="96"/>
      <c r="N26" s="97">
        <v>5.4829986767159541E-2</v>
      </c>
    </row>
    <row r="27" spans="2:14" s="31" customFormat="1" x14ac:dyDescent="0.25">
      <c r="B27" s="71" t="s">
        <v>21</v>
      </c>
      <c r="C27" s="93">
        <v>8.9930555555555545E-3</v>
      </c>
      <c r="D27" s="96"/>
      <c r="E27" s="94">
        <v>1.144009776351242E-2</v>
      </c>
      <c r="F27" s="93">
        <v>4.5138888888888892E-4</v>
      </c>
      <c r="G27" s="96"/>
      <c r="H27" s="94">
        <v>2.3379893291769075E-3</v>
      </c>
      <c r="I27" s="93">
        <v>5.4050925925925924E-3</v>
      </c>
      <c r="J27" s="96"/>
      <c r="K27" s="94">
        <v>2.372244234481357E-2</v>
      </c>
      <c r="L27" s="96">
        <v>1.4849537037037036E-2</v>
      </c>
      <c r="M27" s="96"/>
      <c r="N27" s="97">
        <v>1.2302706019983504E-2</v>
      </c>
    </row>
    <row r="28" spans="2:14" s="37" customFormat="1" x14ac:dyDescent="0.25">
      <c r="B28" s="72" t="s">
        <v>3</v>
      </c>
      <c r="C28" s="73">
        <v>0.22825231481481481</v>
      </c>
      <c r="D28" s="92"/>
      <c r="E28" s="111">
        <v>0.29036057656914854</v>
      </c>
      <c r="F28" s="73">
        <v>5.2662037037037035E-2</v>
      </c>
      <c r="G28" s="92"/>
      <c r="H28" s="111">
        <v>0.27276542173730584</v>
      </c>
      <c r="I28" s="73">
        <v>6.2824074074074074E-2</v>
      </c>
      <c r="J28" s="92"/>
      <c r="K28" s="111">
        <v>0.27572894442751189</v>
      </c>
      <c r="L28" s="73">
        <v>0.34373842592592596</v>
      </c>
      <c r="M28" s="92"/>
      <c r="N28" s="113">
        <v>0.28478415127629786</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v>0.78609953703703694</v>
      </c>
      <c r="D30" s="8"/>
      <c r="E30" s="111">
        <v>0.99999999999999978</v>
      </c>
      <c r="F30" s="73">
        <v>0.19306712962962966</v>
      </c>
      <c r="G30" s="8"/>
      <c r="H30" s="111">
        <v>0.99999999999999978</v>
      </c>
      <c r="I30" s="73">
        <v>0.22784722222222226</v>
      </c>
      <c r="J30" s="8"/>
      <c r="K30" s="111">
        <v>0.99999999999999978</v>
      </c>
      <c r="L30" s="73">
        <v>1.2070138888888891</v>
      </c>
      <c r="M30" s="8"/>
      <c r="N30" s="113">
        <v>0.99999999999999989</v>
      </c>
    </row>
    <row r="31" spans="2:14" s="31" customFormat="1" ht="66" customHeight="1" thickBot="1" x14ac:dyDescent="0.3">
      <c r="B31" s="132" t="s">
        <v>49</v>
      </c>
      <c r="C31" s="144"/>
      <c r="D31" s="144"/>
      <c r="E31" s="144"/>
      <c r="F31" s="144"/>
      <c r="G31" s="144"/>
      <c r="H31" s="145"/>
      <c r="I31" s="144"/>
      <c r="J31" s="144"/>
      <c r="K31" s="144"/>
      <c r="L31" s="144"/>
      <c r="M31" s="144"/>
      <c r="N31" s="145"/>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13"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158</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40</v>
      </c>
      <c r="D5" s="153"/>
      <c r="E5" s="154"/>
      <c r="F5" s="152" t="s">
        <v>41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4.9768518518518521E-4</v>
      </c>
      <c r="G7" s="94">
        <v>0.19634703196347034</v>
      </c>
      <c r="H7" s="94">
        <v>0.14006514657980457</v>
      </c>
      <c r="I7" s="96">
        <v>4.9768518518518521E-4</v>
      </c>
      <c r="J7" s="94">
        <v>0.19634703196347034</v>
      </c>
      <c r="K7" s="97">
        <v>0.14006514657980457</v>
      </c>
    </row>
    <row r="8" spans="2:11" x14ac:dyDescent="0.25">
      <c r="B8" s="110" t="s">
        <v>171</v>
      </c>
      <c r="C8" s="93"/>
      <c r="D8" s="94"/>
      <c r="E8" s="94"/>
      <c r="F8" s="93"/>
      <c r="G8" s="94"/>
      <c r="H8" s="94"/>
      <c r="I8" s="96"/>
      <c r="J8" s="94"/>
      <c r="K8" s="97"/>
    </row>
    <row r="9" spans="2:11" x14ac:dyDescent="0.25">
      <c r="B9" s="110" t="s">
        <v>172</v>
      </c>
      <c r="C9" s="93"/>
      <c r="D9" s="94"/>
      <c r="E9" s="94"/>
      <c r="F9" s="93">
        <v>5.0925925925925932E-4</v>
      </c>
      <c r="G9" s="94">
        <v>0.20091324200913246</v>
      </c>
      <c r="H9" s="94">
        <v>0.14332247557003261</v>
      </c>
      <c r="I9" s="96">
        <v>5.0925925925925932E-4</v>
      </c>
      <c r="J9" s="94">
        <v>0.20091324200913246</v>
      </c>
      <c r="K9" s="97">
        <v>0.14332247557003261</v>
      </c>
    </row>
    <row r="10" spans="2:11" x14ac:dyDescent="0.25">
      <c r="B10" s="110" t="s">
        <v>11</v>
      </c>
      <c r="C10" s="93"/>
      <c r="D10" s="94"/>
      <c r="E10" s="94"/>
      <c r="F10" s="93">
        <v>1.5277777777777776E-3</v>
      </c>
      <c r="G10" s="94">
        <v>0.60273972602739723</v>
      </c>
      <c r="H10" s="94">
        <v>0.42996742671009769</v>
      </c>
      <c r="I10" s="96">
        <v>1.5277777777777776E-3</v>
      </c>
      <c r="J10" s="94">
        <v>0.60273972602739723</v>
      </c>
      <c r="K10" s="97">
        <v>0.42996742671009769</v>
      </c>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v>2.5347222222222221E-3</v>
      </c>
      <c r="G19" s="111">
        <v>1</v>
      </c>
      <c r="H19" s="6">
        <v>0.71335504885993484</v>
      </c>
      <c r="I19" s="9">
        <v>2.5347222222222221E-3</v>
      </c>
      <c r="J19" s="111">
        <v>1</v>
      </c>
      <c r="K19" s="7">
        <v>0.71335504885993484</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v>1.0185185185185186E-3</v>
      </c>
      <c r="G26" s="96"/>
      <c r="H26" s="94">
        <v>0.28664495114006522</v>
      </c>
      <c r="I26" s="96">
        <v>1.0185185185185186E-3</v>
      </c>
      <c r="J26" s="96"/>
      <c r="K26" s="97">
        <v>0.28664495114006522</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1.0185185185185186E-3</v>
      </c>
      <c r="G28" s="92"/>
      <c r="H28" s="111">
        <v>0.28664495114006522</v>
      </c>
      <c r="I28" s="73">
        <v>1.0185185185185186E-3</v>
      </c>
      <c r="J28" s="92"/>
      <c r="K28" s="113">
        <v>0.28664495114006522</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3.5532407407407405E-3</v>
      </c>
      <c r="G30" s="8"/>
      <c r="H30" s="111">
        <v>1</v>
      </c>
      <c r="I30" s="73">
        <v>3.5532407407407405E-3</v>
      </c>
      <c r="J30" s="8"/>
      <c r="K30" s="113">
        <v>1</v>
      </c>
      <c r="L30" s="1"/>
      <c r="M30" s="1"/>
      <c r="N30" s="1"/>
    </row>
    <row r="31" spans="2:14" ht="66" customHeight="1" thickBot="1" x14ac:dyDescent="0.3">
      <c r="B31" s="165" t="s">
        <v>188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112</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25</v>
      </c>
      <c r="D5" s="153"/>
      <c r="E5" s="154"/>
      <c r="F5" s="152" t="s">
        <v>26</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159</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113</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34</v>
      </c>
      <c r="D5" s="153"/>
      <c r="E5" s="154"/>
      <c r="F5" s="152" t="s">
        <v>35</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189</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10"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114</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42</v>
      </c>
      <c r="D5" s="153"/>
      <c r="E5" s="154"/>
      <c r="F5" s="152" t="s">
        <v>43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4.3356481481481447E-2</v>
      </c>
      <c r="G7" s="94">
        <v>0.17219030108021133</v>
      </c>
      <c r="H7" s="94">
        <v>0.16332403208929183</v>
      </c>
      <c r="I7" s="96">
        <v>4.3356481481481447E-2</v>
      </c>
      <c r="J7" s="94">
        <v>0.17219030108021133</v>
      </c>
      <c r="K7" s="97">
        <v>0.16332403208929183</v>
      </c>
    </row>
    <row r="8" spans="2:11" x14ac:dyDescent="0.25">
      <c r="B8" s="110" t="s">
        <v>171</v>
      </c>
      <c r="C8" s="93"/>
      <c r="D8" s="94"/>
      <c r="E8" s="94"/>
      <c r="F8" s="93">
        <v>3.9629629629629626E-2</v>
      </c>
      <c r="G8" s="94">
        <v>0.15738910595265457</v>
      </c>
      <c r="H8" s="94">
        <v>0.14928496686431808</v>
      </c>
      <c r="I8" s="96">
        <v>3.9629629629629626E-2</v>
      </c>
      <c r="J8" s="94">
        <v>0.15738910595265457</v>
      </c>
      <c r="K8" s="97">
        <v>0.14928496686431808</v>
      </c>
    </row>
    <row r="9" spans="2:11" x14ac:dyDescent="0.25">
      <c r="B9" s="110" t="s">
        <v>172</v>
      </c>
      <c r="C9" s="93"/>
      <c r="D9" s="94"/>
      <c r="E9" s="94"/>
      <c r="F9" s="93">
        <v>4.0138888888888898E-2</v>
      </c>
      <c r="G9" s="94">
        <v>0.1594116295104574</v>
      </c>
      <c r="H9" s="94">
        <v>0.15120334844785493</v>
      </c>
      <c r="I9" s="96">
        <v>4.0138888888888898E-2</v>
      </c>
      <c r="J9" s="94">
        <v>0.1594116295104574</v>
      </c>
      <c r="K9" s="97">
        <v>0.15120334844785493</v>
      </c>
    </row>
    <row r="10" spans="2:11" x14ac:dyDescent="0.25">
      <c r="B10" s="110" t="s">
        <v>11</v>
      </c>
      <c r="C10" s="93"/>
      <c r="D10" s="94"/>
      <c r="E10" s="94"/>
      <c r="F10" s="93">
        <v>0.1069675925925926</v>
      </c>
      <c r="G10" s="94">
        <v>0.42482188002757992</v>
      </c>
      <c r="H10" s="94">
        <v>0.40294733170561564</v>
      </c>
      <c r="I10" s="96">
        <v>0.1069675925925926</v>
      </c>
      <c r="J10" s="94">
        <v>0.42482188002757992</v>
      </c>
      <c r="K10" s="97">
        <v>0.40294733170561564</v>
      </c>
    </row>
    <row r="11" spans="2:11" x14ac:dyDescent="0.25">
      <c r="B11" s="110" t="s">
        <v>12</v>
      </c>
      <c r="C11" s="93"/>
      <c r="D11" s="94"/>
      <c r="E11" s="94"/>
      <c r="F11" s="93">
        <v>1.9675925925925926E-4</v>
      </c>
      <c r="G11" s="94">
        <v>7.8142955642381072E-4</v>
      </c>
      <c r="H11" s="94">
        <v>7.4119288454830841E-4</v>
      </c>
      <c r="I11" s="96">
        <v>1.9675925925925926E-4</v>
      </c>
      <c r="J11" s="94">
        <v>7.8142955642381072E-4</v>
      </c>
      <c r="K11" s="97">
        <v>7.4119288454830841E-4</v>
      </c>
    </row>
    <row r="12" spans="2:11" x14ac:dyDescent="0.25">
      <c r="B12" s="110" t="s">
        <v>173</v>
      </c>
      <c r="C12" s="93"/>
      <c r="D12" s="94"/>
      <c r="E12" s="94"/>
      <c r="F12" s="93"/>
      <c r="G12" s="94"/>
      <c r="H12" s="94"/>
      <c r="I12" s="96"/>
      <c r="J12" s="94"/>
      <c r="K12" s="97"/>
    </row>
    <row r="13" spans="2:11" x14ac:dyDescent="0.25">
      <c r="B13" s="110" t="s">
        <v>174</v>
      </c>
      <c r="C13" s="95"/>
      <c r="D13" s="94"/>
      <c r="E13" s="94"/>
      <c r="F13" s="95">
        <v>8.3101851851851843E-3</v>
      </c>
      <c r="G13" s="94">
        <v>3.3003907147782119E-2</v>
      </c>
      <c r="H13" s="94">
        <v>3.1304499476805019E-2</v>
      </c>
      <c r="I13" s="96">
        <v>8.3101851851851843E-3</v>
      </c>
      <c r="J13" s="94">
        <v>3.3003907147782119E-2</v>
      </c>
      <c r="K13" s="97">
        <v>3.1304499476805019E-2</v>
      </c>
    </row>
    <row r="14" spans="2:11" x14ac:dyDescent="0.25">
      <c r="B14" s="110" t="s">
        <v>175</v>
      </c>
      <c r="C14" s="95"/>
      <c r="D14" s="94"/>
      <c r="E14" s="94"/>
      <c r="F14" s="95">
        <v>6.9444444444444444E-5</v>
      </c>
      <c r="G14" s="94">
        <v>2.7579866697310967E-4</v>
      </c>
      <c r="H14" s="94">
        <v>2.6159748866410882E-4</v>
      </c>
      <c r="I14" s="96">
        <v>6.9444444444444444E-5</v>
      </c>
      <c r="J14" s="94">
        <v>2.7579866697310967E-4</v>
      </c>
      <c r="K14" s="97">
        <v>2.6159748866410882E-4</v>
      </c>
    </row>
    <row r="15" spans="2:11" x14ac:dyDescent="0.25">
      <c r="B15" s="110" t="s">
        <v>176</v>
      </c>
      <c r="C15" s="93"/>
      <c r="D15" s="94"/>
      <c r="E15" s="94"/>
      <c r="F15" s="93">
        <v>2.3148148148148147E-5</v>
      </c>
      <c r="G15" s="94">
        <v>9.1932888991036547E-5</v>
      </c>
      <c r="H15" s="94">
        <v>8.7199162888036274E-5</v>
      </c>
      <c r="I15" s="96">
        <v>2.3148148148148147E-5</v>
      </c>
      <c r="J15" s="94">
        <v>9.1932888991036547E-5</v>
      </c>
      <c r="K15" s="97">
        <v>8.7199162888036274E-5</v>
      </c>
    </row>
    <row r="16" spans="2:11" x14ac:dyDescent="0.25">
      <c r="B16" s="110" t="s">
        <v>177</v>
      </c>
      <c r="C16" s="93"/>
      <c r="D16" s="94"/>
      <c r="E16" s="94"/>
      <c r="F16" s="93">
        <v>1.7361111111111112E-4</v>
      </c>
      <c r="G16" s="94">
        <v>6.8949666743277414E-4</v>
      </c>
      <c r="H16" s="94">
        <v>6.5399372166027208E-4</v>
      </c>
      <c r="I16" s="96">
        <v>1.7361111111111112E-4</v>
      </c>
      <c r="J16" s="94">
        <v>6.8949666743277414E-4</v>
      </c>
      <c r="K16" s="97">
        <v>6.5399372166027208E-4</v>
      </c>
    </row>
    <row r="17" spans="2:14" x14ac:dyDescent="0.25">
      <c r="B17" s="110" t="s">
        <v>13</v>
      </c>
      <c r="C17" s="93"/>
      <c r="D17" s="94"/>
      <c r="E17" s="94"/>
      <c r="F17" s="93"/>
      <c r="G17" s="94"/>
      <c r="H17" s="94"/>
      <c r="I17" s="96"/>
      <c r="J17" s="94"/>
      <c r="K17" s="97"/>
    </row>
    <row r="18" spans="2:14" x14ac:dyDescent="0.25">
      <c r="B18" s="110" t="s">
        <v>14</v>
      </c>
      <c r="C18" s="93"/>
      <c r="D18" s="94"/>
      <c r="E18" s="94"/>
      <c r="F18" s="93">
        <v>1.292824074074074E-2</v>
      </c>
      <c r="G18" s="94">
        <v>5.1344518501493908E-2</v>
      </c>
      <c r="H18" s="94">
        <v>4.8700732472968258E-2</v>
      </c>
      <c r="I18" s="96">
        <v>1.292824074074074E-2</v>
      </c>
      <c r="J18" s="94">
        <v>5.1344518501493908E-2</v>
      </c>
      <c r="K18" s="97">
        <v>4.8700732472968258E-2</v>
      </c>
    </row>
    <row r="19" spans="2:14" s="2" customFormat="1" x14ac:dyDescent="0.25">
      <c r="B19" s="116" t="s">
        <v>3</v>
      </c>
      <c r="C19" s="9"/>
      <c r="D19" s="111"/>
      <c r="E19" s="6"/>
      <c r="F19" s="9">
        <v>0.25179398148148147</v>
      </c>
      <c r="G19" s="111">
        <v>1</v>
      </c>
      <c r="H19" s="6">
        <v>0.94850889431461449</v>
      </c>
      <c r="I19" s="9">
        <v>0.25179398148148147</v>
      </c>
      <c r="J19" s="111">
        <v>1</v>
      </c>
      <c r="K19" s="7">
        <v>0.94850889431461449</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8.564814814814815E-4</v>
      </c>
      <c r="G22" s="96"/>
      <c r="H22" s="94">
        <v>3.2263690268573425E-3</v>
      </c>
      <c r="I22" s="96">
        <v>8.564814814814815E-4</v>
      </c>
      <c r="J22" s="96"/>
      <c r="K22" s="97">
        <v>3.2263690268573425E-3</v>
      </c>
    </row>
    <row r="23" spans="2:14" x14ac:dyDescent="0.25">
      <c r="B23" s="117" t="s">
        <v>17</v>
      </c>
      <c r="C23" s="93"/>
      <c r="D23" s="96"/>
      <c r="E23" s="94"/>
      <c r="F23" s="93"/>
      <c r="G23" s="96"/>
      <c r="H23" s="94"/>
      <c r="I23" s="96"/>
      <c r="J23" s="96"/>
      <c r="K23" s="97"/>
    </row>
    <row r="24" spans="2:14" x14ac:dyDescent="0.25">
      <c r="B24" s="117" t="s">
        <v>18</v>
      </c>
      <c r="C24" s="93"/>
      <c r="D24" s="96"/>
      <c r="E24" s="94"/>
      <c r="F24" s="93">
        <v>2.2916666666666671E-3</v>
      </c>
      <c r="G24" s="96"/>
      <c r="H24" s="94">
        <v>8.6327171259155937E-3</v>
      </c>
      <c r="I24" s="96">
        <v>2.2916666666666671E-3</v>
      </c>
      <c r="J24" s="96"/>
      <c r="K24" s="97">
        <v>8.6327171259155937E-3</v>
      </c>
    </row>
    <row r="25" spans="2:14" x14ac:dyDescent="0.25">
      <c r="B25" s="117" t="s">
        <v>19</v>
      </c>
      <c r="C25" s="93"/>
      <c r="D25" s="96"/>
      <c r="E25" s="94"/>
      <c r="F25" s="93">
        <v>7.7546296296296304E-4</v>
      </c>
      <c r="G25" s="96"/>
      <c r="H25" s="94">
        <v>2.9211719567492156E-3</v>
      </c>
      <c r="I25" s="96">
        <v>7.7546296296296304E-4</v>
      </c>
      <c r="J25" s="96"/>
      <c r="K25" s="97">
        <v>2.9211719567492156E-3</v>
      </c>
    </row>
    <row r="26" spans="2:14" x14ac:dyDescent="0.25">
      <c r="B26" s="117" t="s">
        <v>20</v>
      </c>
      <c r="C26" s="93"/>
      <c r="D26" s="96"/>
      <c r="E26" s="94"/>
      <c r="F26" s="93">
        <v>9.7453703703703695E-3</v>
      </c>
      <c r="G26" s="96"/>
      <c r="H26" s="94">
        <v>3.6710847575863272E-2</v>
      </c>
      <c r="I26" s="96">
        <v>9.7453703703703695E-3</v>
      </c>
      <c r="J26" s="96"/>
      <c r="K26" s="97">
        <v>3.6710847575863272E-2</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1.366898148148148E-2</v>
      </c>
      <c r="G28" s="92"/>
      <c r="H28" s="111">
        <v>5.1491105685385424E-2</v>
      </c>
      <c r="I28" s="73">
        <v>1.366898148148148E-2</v>
      </c>
      <c r="J28" s="92"/>
      <c r="K28" s="113">
        <v>5.1491105685385424E-2</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0.26546296296296296</v>
      </c>
      <c r="G30" s="8"/>
      <c r="H30" s="111">
        <v>0.99999999999999989</v>
      </c>
      <c r="I30" s="73">
        <v>0.26546296296296296</v>
      </c>
      <c r="J30" s="8"/>
      <c r="K30" s="113">
        <v>0.99999999999999989</v>
      </c>
      <c r="L30" s="1"/>
      <c r="M30" s="1"/>
      <c r="N30" s="1"/>
    </row>
    <row r="31" spans="2:14" ht="66" customHeight="1" thickBot="1" x14ac:dyDescent="0.3">
      <c r="B31" s="165" t="s">
        <v>190</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115</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28</v>
      </c>
      <c r="D5" s="153"/>
      <c r="E5" s="154"/>
      <c r="F5" s="152" t="s">
        <v>29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139</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116</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32</v>
      </c>
      <c r="D5" s="153"/>
      <c r="E5" s="154"/>
      <c r="F5" s="152" t="s">
        <v>33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5.9953703703703705E-3</v>
      </c>
      <c r="G7" s="94">
        <v>0.24070631970260228</v>
      </c>
      <c r="H7" s="94">
        <v>0.24070631970260228</v>
      </c>
      <c r="I7" s="96">
        <v>5.9953703703703705E-3</v>
      </c>
      <c r="J7" s="94">
        <v>0.22231759656652364</v>
      </c>
      <c r="K7" s="97">
        <v>0.22231759656652364</v>
      </c>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v>1.7048611111111108E-2</v>
      </c>
      <c r="G10" s="94">
        <v>0.68447955390334569</v>
      </c>
      <c r="H10" s="94">
        <v>0.68447955390334569</v>
      </c>
      <c r="I10" s="96">
        <v>1.7048611111111108E-2</v>
      </c>
      <c r="J10" s="94">
        <v>0.6321888412017167</v>
      </c>
      <c r="K10" s="97">
        <v>0.6321888412017167</v>
      </c>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v>2.0601851851851853E-3</v>
      </c>
      <c r="D18" s="94">
        <v>1</v>
      </c>
      <c r="E18" s="94">
        <v>1</v>
      </c>
      <c r="F18" s="93">
        <v>1.8634259259259261E-3</v>
      </c>
      <c r="G18" s="94">
        <v>7.4814126394052063E-2</v>
      </c>
      <c r="H18" s="94">
        <v>7.4814126394052063E-2</v>
      </c>
      <c r="I18" s="96">
        <v>3.9236111111111112E-3</v>
      </c>
      <c r="J18" s="94">
        <v>0.14549356223175969</v>
      </c>
      <c r="K18" s="97">
        <v>0.14549356223175969</v>
      </c>
    </row>
    <row r="19" spans="2:14" s="2" customFormat="1" x14ac:dyDescent="0.25">
      <c r="B19" s="116" t="s">
        <v>3</v>
      </c>
      <c r="C19" s="9">
        <v>2.0601851851851853E-3</v>
      </c>
      <c r="D19" s="111">
        <v>1</v>
      </c>
      <c r="E19" s="6">
        <v>1</v>
      </c>
      <c r="F19" s="9">
        <v>2.4907407407407402E-2</v>
      </c>
      <c r="G19" s="111">
        <v>1</v>
      </c>
      <c r="H19" s="6">
        <v>1</v>
      </c>
      <c r="I19" s="9">
        <v>2.6967592592592588E-2</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2.0601851851851853E-3</v>
      </c>
      <c r="D30" s="8"/>
      <c r="E30" s="111">
        <v>1</v>
      </c>
      <c r="F30" s="73">
        <v>2.4907407407407402E-2</v>
      </c>
      <c r="G30" s="8"/>
      <c r="H30" s="111">
        <v>1</v>
      </c>
      <c r="I30" s="73">
        <v>2.6967592592592588E-2</v>
      </c>
      <c r="J30" s="8"/>
      <c r="K30" s="113">
        <v>1</v>
      </c>
      <c r="L30" s="1"/>
      <c r="M30" s="1"/>
      <c r="N30" s="1"/>
    </row>
    <row r="31" spans="2:14" ht="66" customHeight="1" thickBot="1" x14ac:dyDescent="0.3">
      <c r="B31" s="165" t="s">
        <v>191</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117</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36</v>
      </c>
      <c r="D5" s="153"/>
      <c r="E5" s="154"/>
      <c r="F5" s="152" t="s">
        <v>37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171</v>
      </c>
      <c r="C8" s="93"/>
      <c r="D8" s="94"/>
      <c r="E8" s="94"/>
      <c r="F8" s="93"/>
      <c r="G8" s="94"/>
      <c r="H8" s="94"/>
      <c r="I8" s="96"/>
      <c r="J8" s="94"/>
      <c r="K8" s="97"/>
    </row>
    <row r="9" spans="2:11" x14ac:dyDescent="0.25">
      <c r="B9" s="110" t="s">
        <v>172</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c r="D15" s="94"/>
      <c r="E15" s="94"/>
      <c r="F15" s="93"/>
      <c r="G15" s="94"/>
      <c r="H15" s="94"/>
      <c r="I15" s="96"/>
      <c r="J15" s="94"/>
      <c r="K15" s="97"/>
    </row>
    <row r="16" spans="2:11" x14ac:dyDescent="0.25">
      <c r="B16" s="110" t="s">
        <v>177</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140</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45</v>
      </c>
      <c r="C3" s="150"/>
      <c r="D3" s="150"/>
      <c r="E3" s="150"/>
      <c r="F3" s="150"/>
      <c r="G3" s="150"/>
      <c r="H3" s="150"/>
      <c r="I3" s="150"/>
      <c r="J3" s="150"/>
      <c r="K3" s="151"/>
    </row>
    <row r="4" spans="2:11" x14ac:dyDescent="0.25">
      <c r="B4" s="161" t="s">
        <v>182</v>
      </c>
      <c r="C4" s="153"/>
      <c r="D4" s="153"/>
      <c r="E4" s="153"/>
      <c r="F4" s="153"/>
      <c r="G4" s="153"/>
      <c r="H4" s="153"/>
      <c r="I4" s="153"/>
      <c r="J4" s="153"/>
      <c r="K4" s="155"/>
    </row>
    <row r="5" spans="2:11" x14ac:dyDescent="0.25">
      <c r="B5" s="119"/>
      <c r="C5" s="152" t="s">
        <v>46</v>
      </c>
      <c r="D5" s="153"/>
      <c r="E5" s="154"/>
      <c r="F5" s="152" t="s">
        <v>47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ht="15" customHeight="1" x14ac:dyDescent="0.25">
      <c r="B7" s="110" t="s">
        <v>95</v>
      </c>
      <c r="C7" s="93"/>
      <c r="D7" s="94"/>
      <c r="E7" s="94"/>
      <c r="F7" s="93"/>
      <c r="G7" s="94"/>
      <c r="H7" s="94"/>
      <c r="I7" s="96"/>
      <c r="J7" s="94"/>
      <c r="K7" s="97"/>
    </row>
    <row r="8" spans="2:11" ht="15" customHeight="1" x14ac:dyDescent="0.25">
      <c r="B8" s="110" t="s">
        <v>171</v>
      </c>
      <c r="C8" s="93"/>
      <c r="D8" s="94"/>
      <c r="E8" s="94"/>
      <c r="F8" s="93"/>
      <c r="G8" s="94"/>
      <c r="H8" s="94"/>
      <c r="I8" s="96"/>
      <c r="J8" s="94"/>
      <c r="K8" s="97"/>
    </row>
    <row r="9" spans="2:11" ht="15" customHeight="1" x14ac:dyDescent="0.25">
      <c r="B9" s="110" t="s">
        <v>172</v>
      </c>
      <c r="C9" s="93"/>
      <c r="D9" s="94"/>
      <c r="E9" s="94"/>
      <c r="F9" s="93"/>
      <c r="G9" s="94"/>
      <c r="H9" s="94"/>
      <c r="I9" s="96"/>
      <c r="J9" s="94"/>
      <c r="K9" s="97"/>
    </row>
    <row r="10" spans="2:11" ht="15" customHeight="1" x14ac:dyDescent="0.25">
      <c r="B10" s="110" t="s">
        <v>11</v>
      </c>
      <c r="C10" s="93"/>
      <c r="D10" s="94"/>
      <c r="E10" s="94"/>
      <c r="F10" s="93"/>
      <c r="G10" s="94"/>
      <c r="H10" s="94"/>
      <c r="I10" s="96"/>
      <c r="J10" s="94"/>
      <c r="K10" s="97"/>
    </row>
    <row r="11" spans="2:11" ht="15" customHeight="1" x14ac:dyDescent="0.25">
      <c r="B11" s="110" t="s">
        <v>12</v>
      </c>
      <c r="C11" s="93"/>
      <c r="D11" s="94"/>
      <c r="E11" s="94"/>
      <c r="F11" s="93"/>
      <c r="G11" s="94"/>
      <c r="H11" s="94"/>
      <c r="I11" s="96"/>
      <c r="J11" s="94"/>
      <c r="K11" s="97"/>
    </row>
    <row r="12" spans="2:11" ht="15" customHeight="1" x14ac:dyDescent="0.25">
      <c r="B12" s="110" t="s">
        <v>173</v>
      </c>
      <c r="C12" s="93"/>
      <c r="D12" s="94"/>
      <c r="E12" s="94"/>
      <c r="F12" s="93"/>
      <c r="G12" s="94"/>
      <c r="H12" s="94"/>
      <c r="I12" s="96"/>
      <c r="J12" s="94"/>
      <c r="K12" s="97"/>
    </row>
    <row r="13" spans="2:11" ht="15" customHeight="1" x14ac:dyDescent="0.25">
      <c r="B13" s="110" t="s">
        <v>174</v>
      </c>
      <c r="C13" s="95"/>
      <c r="D13" s="94"/>
      <c r="E13" s="94"/>
      <c r="F13" s="95"/>
      <c r="G13" s="94"/>
      <c r="H13" s="94"/>
      <c r="I13" s="96"/>
      <c r="J13" s="94"/>
      <c r="K13" s="97"/>
    </row>
    <row r="14" spans="2:11" ht="15" customHeight="1" x14ac:dyDescent="0.25">
      <c r="B14" s="110" t="s">
        <v>175</v>
      </c>
      <c r="C14" s="95"/>
      <c r="D14" s="94"/>
      <c r="E14" s="94"/>
      <c r="F14" s="95"/>
      <c r="G14" s="94"/>
      <c r="H14" s="94"/>
      <c r="I14" s="96"/>
      <c r="J14" s="94"/>
      <c r="K14" s="97"/>
    </row>
    <row r="15" spans="2:11" ht="15" customHeight="1" x14ac:dyDescent="0.25">
      <c r="B15" s="110" t="s">
        <v>176</v>
      </c>
      <c r="C15" s="93"/>
      <c r="D15" s="94"/>
      <c r="E15" s="94"/>
      <c r="F15" s="93"/>
      <c r="G15" s="94"/>
      <c r="H15" s="94"/>
      <c r="I15" s="96"/>
      <c r="J15" s="94"/>
      <c r="K15" s="97"/>
    </row>
    <row r="16" spans="2:11" ht="15" customHeight="1" x14ac:dyDescent="0.25">
      <c r="B16" s="110" t="s">
        <v>177</v>
      </c>
      <c r="C16" s="93"/>
      <c r="D16" s="94"/>
      <c r="E16" s="94"/>
      <c r="F16" s="93"/>
      <c r="G16" s="94"/>
      <c r="H16" s="94"/>
      <c r="I16" s="96"/>
      <c r="J16" s="94"/>
      <c r="K16" s="97"/>
    </row>
    <row r="17" spans="2:14" ht="15" customHeight="1" x14ac:dyDescent="0.25">
      <c r="B17" s="110" t="s">
        <v>13</v>
      </c>
      <c r="C17" s="93"/>
      <c r="D17" s="94"/>
      <c r="E17" s="94"/>
      <c r="F17" s="93"/>
      <c r="G17" s="94"/>
      <c r="H17" s="94"/>
      <c r="I17" s="96"/>
      <c r="J17" s="94"/>
      <c r="K17" s="97"/>
    </row>
    <row r="18" spans="2:14" ht="15" customHeight="1"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168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3"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141</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1.4143518518518519E-2</v>
      </c>
      <c r="D7" s="98">
        <v>8.5879629629629639E-3</v>
      </c>
      <c r="E7" s="98">
        <v>7.7430555555555525E-3</v>
      </c>
      <c r="F7" s="98">
        <v>1.3541666666666667E-3</v>
      </c>
      <c r="G7" s="98">
        <v>2.3055555555555565E-2</v>
      </c>
      <c r="H7" s="98">
        <v>3.3101851851851851E-3</v>
      </c>
      <c r="I7" s="98"/>
      <c r="J7" s="98">
        <v>5.3009259259259259E-3</v>
      </c>
      <c r="K7" s="12">
        <v>6.3495370370370383E-2</v>
      </c>
    </row>
    <row r="8" spans="2:14" x14ac:dyDescent="0.25">
      <c r="B8" s="110" t="s">
        <v>171</v>
      </c>
      <c r="C8" s="98">
        <v>1.5706018518518518E-2</v>
      </c>
      <c r="D8" s="98">
        <v>3.0752314814814819E-2</v>
      </c>
      <c r="E8" s="98">
        <v>3.0324074074074077E-3</v>
      </c>
      <c r="F8" s="98">
        <v>1.7013888888888888E-3</v>
      </c>
      <c r="G8" s="98">
        <v>1.5520833333333334E-2</v>
      </c>
      <c r="H8" s="98">
        <v>1.3888888888888889E-4</v>
      </c>
      <c r="I8" s="98"/>
      <c r="J8" s="98">
        <v>2.638888888888889E-3</v>
      </c>
      <c r="K8" s="12">
        <v>6.9490740740740742E-2</v>
      </c>
    </row>
    <row r="9" spans="2:14" x14ac:dyDescent="0.25">
      <c r="B9" s="110" t="s">
        <v>172</v>
      </c>
      <c r="C9" s="98">
        <v>0.04</v>
      </c>
      <c r="D9" s="98">
        <v>5.0671296296296311E-2</v>
      </c>
      <c r="E9" s="98">
        <v>6.9293981481481443E-2</v>
      </c>
      <c r="F9" s="98">
        <v>1.8634259259259261E-3</v>
      </c>
      <c r="G9" s="98">
        <v>1.9560185185185184E-2</v>
      </c>
      <c r="H9" s="98">
        <v>1.1574074074074073E-4</v>
      </c>
      <c r="I9" s="98">
        <v>2.7083333333333334E-3</v>
      </c>
      <c r="J9" s="98">
        <v>3.1944444444444438E-3</v>
      </c>
      <c r="K9" s="12">
        <v>0.18740740740740738</v>
      </c>
    </row>
    <row r="10" spans="2:14" x14ac:dyDescent="0.25">
      <c r="B10" s="110" t="s">
        <v>11</v>
      </c>
      <c r="C10" s="98">
        <v>7.9710648148148183E-2</v>
      </c>
      <c r="D10" s="98">
        <v>7.8993055555555566E-2</v>
      </c>
      <c r="E10" s="98">
        <v>6.7951388888888839E-2</v>
      </c>
      <c r="F10" s="98">
        <v>4.0393518518518521E-3</v>
      </c>
      <c r="G10" s="98">
        <v>5.5868055555555581E-2</v>
      </c>
      <c r="H10" s="98">
        <v>6.4583333333333333E-3</v>
      </c>
      <c r="I10" s="98">
        <v>6.6319444444444438E-3</v>
      </c>
      <c r="J10" s="98">
        <v>4.5023148148148149E-3</v>
      </c>
      <c r="K10" s="12">
        <v>0.30415509259259266</v>
      </c>
    </row>
    <row r="11" spans="2:14" x14ac:dyDescent="0.25">
      <c r="B11" s="110" t="s">
        <v>12</v>
      </c>
      <c r="C11" s="98">
        <v>1.5914351851851853E-2</v>
      </c>
      <c r="D11" s="98">
        <v>8.2986111111111108E-3</v>
      </c>
      <c r="E11" s="98">
        <v>1.2002314814814815E-2</v>
      </c>
      <c r="F11" s="98"/>
      <c r="G11" s="98">
        <v>1.0358796296296297E-2</v>
      </c>
      <c r="H11" s="98"/>
      <c r="I11" s="98"/>
      <c r="J11" s="98">
        <v>4.976851851851851E-4</v>
      </c>
      <c r="K11" s="12">
        <v>4.7071759259259258E-2</v>
      </c>
    </row>
    <row r="12" spans="2:14" x14ac:dyDescent="0.25">
      <c r="B12" s="110" t="s">
        <v>173</v>
      </c>
      <c r="C12" s="98"/>
      <c r="D12" s="98"/>
      <c r="E12" s="98">
        <v>1.00462962962963E-2</v>
      </c>
      <c r="F12" s="98"/>
      <c r="G12" s="98">
        <v>5.6712962962962958E-3</v>
      </c>
      <c r="H12" s="98"/>
      <c r="I12" s="98"/>
      <c r="J12" s="98">
        <v>3.0092592592592589E-4</v>
      </c>
      <c r="K12" s="12">
        <v>1.6018518518518522E-2</v>
      </c>
    </row>
    <row r="13" spans="2:14" x14ac:dyDescent="0.25">
      <c r="B13" s="110" t="s">
        <v>174</v>
      </c>
      <c r="C13" s="98">
        <v>1.7939814814814815E-3</v>
      </c>
      <c r="D13" s="98">
        <v>2.5694444444444445E-3</v>
      </c>
      <c r="E13" s="98">
        <v>3.9351851851851852E-4</v>
      </c>
      <c r="F13" s="98"/>
      <c r="G13" s="98"/>
      <c r="H13" s="98"/>
      <c r="I13" s="98"/>
      <c r="J13" s="98">
        <v>3.8194444444444446E-4</v>
      </c>
      <c r="K13" s="12">
        <v>5.138888888888889E-3</v>
      </c>
    </row>
    <row r="14" spans="2:14" x14ac:dyDescent="0.25">
      <c r="B14" s="110" t="s">
        <v>175</v>
      </c>
      <c r="C14" s="98"/>
      <c r="D14" s="98">
        <v>4.2245370370370371E-3</v>
      </c>
      <c r="E14" s="98">
        <v>3.2407407407407406E-4</v>
      </c>
      <c r="F14" s="98"/>
      <c r="G14" s="98"/>
      <c r="H14" s="98"/>
      <c r="I14" s="98"/>
      <c r="J14" s="98"/>
      <c r="K14" s="12">
        <v>4.5486111111111109E-3</v>
      </c>
    </row>
    <row r="15" spans="2:14" x14ac:dyDescent="0.25">
      <c r="B15" s="110" t="s">
        <v>176</v>
      </c>
      <c r="C15" s="98">
        <v>1.0393518518518519E-2</v>
      </c>
      <c r="D15" s="98">
        <v>3.9236111111111112E-3</v>
      </c>
      <c r="E15" s="98">
        <v>4.54861111111111E-3</v>
      </c>
      <c r="F15" s="98"/>
      <c r="G15" s="98">
        <v>9.6064814814814797E-3</v>
      </c>
      <c r="H15" s="98"/>
      <c r="I15" s="98"/>
      <c r="J15" s="98">
        <v>3.5879629629629629E-4</v>
      </c>
      <c r="K15" s="12">
        <v>2.883101851851852E-2</v>
      </c>
    </row>
    <row r="16" spans="2:14" x14ac:dyDescent="0.25">
      <c r="B16" s="110" t="s">
        <v>177</v>
      </c>
      <c r="C16" s="98"/>
      <c r="D16" s="98">
        <v>6.8287037037037036E-4</v>
      </c>
      <c r="E16" s="98">
        <v>6.770833333333331E-3</v>
      </c>
      <c r="F16" s="98"/>
      <c r="G16" s="98">
        <v>2.2106481481481482E-3</v>
      </c>
      <c r="H16" s="98"/>
      <c r="I16" s="98"/>
      <c r="J16" s="98"/>
      <c r="K16" s="12">
        <v>9.6643518518518493E-3</v>
      </c>
    </row>
    <row r="17" spans="2:11" x14ac:dyDescent="0.25">
      <c r="B17" s="110" t="s">
        <v>13</v>
      </c>
      <c r="C17" s="98"/>
      <c r="D17" s="98"/>
      <c r="E17" s="98"/>
      <c r="F17" s="98"/>
      <c r="G17" s="98"/>
      <c r="H17" s="98"/>
      <c r="I17" s="98"/>
      <c r="J17" s="98"/>
      <c r="K17" s="12"/>
    </row>
    <row r="18" spans="2:11" x14ac:dyDescent="0.25">
      <c r="B18" s="110" t="s">
        <v>14</v>
      </c>
      <c r="C18" s="98">
        <v>1.4328703703703705E-2</v>
      </c>
      <c r="D18" s="98">
        <v>1.6145833333333335E-2</v>
      </c>
      <c r="E18" s="98">
        <v>1.2916666666666665E-2</v>
      </c>
      <c r="F18" s="98"/>
      <c r="G18" s="98">
        <v>4.7916666666666663E-3</v>
      </c>
      <c r="H18" s="98">
        <v>4.2245370370370371E-3</v>
      </c>
      <c r="I18" s="98">
        <v>2.4189814814814816E-3</v>
      </c>
      <c r="J18" s="98">
        <v>2.5462962962962961E-4</v>
      </c>
      <c r="K18" s="12">
        <v>5.5081018518518515E-2</v>
      </c>
    </row>
    <row r="19" spans="2:11" x14ac:dyDescent="0.25">
      <c r="B19" s="116" t="s">
        <v>3</v>
      </c>
      <c r="C19" s="5">
        <v>0.1919907407407408</v>
      </c>
      <c r="D19" s="5">
        <v>0.20484953703703707</v>
      </c>
      <c r="E19" s="5">
        <v>0.19502314814814806</v>
      </c>
      <c r="F19" s="5">
        <v>8.9583333333333338E-3</v>
      </c>
      <c r="G19" s="5">
        <v>0.14664351851851851</v>
      </c>
      <c r="H19" s="5">
        <v>1.4247685185185186E-2</v>
      </c>
      <c r="I19" s="5">
        <v>1.1759259259259259E-2</v>
      </c>
      <c r="J19" s="5">
        <v>1.7430555555555557E-2</v>
      </c>
      <c r="K19" s="13">
        <v>0.79090277777777762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v>1.5277777777777779E-3</v>
      </c>
      <c r="F22" s="98">
        <v>1.6319444444444443E-3</v>
      </c>
      <c r="G22" s="98">
        <v>7.0601851851851847E-4</v>
      </c>
      <c r="H22" s="98">
        <v>3.2407407407407406E-4</v>
      </c>
      <c r="I22" s="98"/>
      <c r="J22" s="98">
        <v>1.3078703703703705E-3</v>
      </c>
      <c r="K22" s="12">
        <v>5.4976851851851853E-3</v>
      </c>
    </row>
    <row r="23" spans="2:11" x14ac:dyDescent="0.25">
      <c r="B23" s="117" t="s">
        <v>17</v>
      </c>
      <c r="C23" s="98"/>
      <c r="D23" s="98">
        <v>4.8611111111111104E-4</v>
      </c>
      <c r="E23" s="98"/>
      <c r="F23" s="98"/>
      <c r="G23" s="98"/>
      <c r="H23" s="98"/>
      <c r="I23" s="98"/>
      <c r="J23" s="98">
        <v>2.3148148148148146E-4</v>
      </c>
      <c r="K23" s="12">
        <v>7.1759259259259248E-4</v>
      </c>
    </row>
    <row r="24" spans="2:11" x14ac:dyDescent="0.25">
      <c r="B24" s="117" t="s">
        <v>18</v>
      </c>
      <c r="C24" s="98"/>
      <c r="D24" s="98"/>
      <c r="E24" s="98">
        <v>1.0185185185185182E-3</v>
      </c>
      <c r="F24" s="98">
        <v>5.0925925925925921E-4</v>
      </c>
      <c r="G24" s="98">
        <v>4.5138888888888892E-4</v>
      </c>
      <c r="H24" s="98"/>
      <c r="I24" s="98"/>
      <c r="J24" s="98">
        <v>8.564814814814815E-4</v>
      </c>
      <c r="K24" s="12">
        <v>2.8356481481481479E-3</v>
      </c>
    </row>
    <row r="25" spans="2:11" x14ac:dyDescent="0.25">
      <c r="B25" s="117" t="s">
        <v>19</v>
      </c>
      <c r="C25" s="98"/>
      <c r="D25" s="98">
        <v>3.472222222222222E-3</v>
      </c>
      <c r="E25" s="98">
        <v>6.134259259259259E-4</v>
      </c>
      <c r="F25" s="98">
        <v>2.8356481481481479E-3</v>
      </c>
      <c r="G25" s="98"/>
      <c r="H25" s="98"/>
      <c r="I25" s="98"/>
      <c r="J25" s="98">
        <v>8.3333333333333328E-4</v>
      </c>
      <c r="K25" s="12">
        <v>7.7546296296296295E-3</v>
      </c>
    </row>
    <row r="26" spans="2:11" x14ac:dyDescent="0.25">
      <c r="B26" s="117" t="s">
        <v>20</v>
      </c>
      <c r="C26" s="98">
        <v>2.8935185185185184E-3</v>
      </c>
      <c r="D26" s="98">
        <v>9.3749999999999979E-3</v>
      </c>
      <c r="E26" s="98">
        <v>9.9421296296296289E-3</v>
      </c>
      <c r="F26" s="98"/>
      <c r="G26" s="98">
        <v>1.0937499999999999E-2</v>
      </c>
      <c r="H26" s="98"/>
      <c r="I26" s="98"/>
      <c r="J26" s="98">
        <v>1.5046296296296297E-4</v>
      </c>
      <c r="K26" s="12">
        <v>3.3298611111111112E-2</v>
      </c>
    </row>
    <row r="27" spans="2:11" x14ac:dyDescent="0.25">
      <c r="B27" s="117" t="s">
        <v>21</v>
      </c>
      <c r="C27" s="98">
        <v>5.1967592592592586E-3</v>
      </c>
      <c r="D27" s="98">
        <v>3.1597222222222222E-3</v>
      </c>
      <c r="E27" s="98"/>
      <c r="F27" s="98"/>
      <c r="G27" s="98"/>
      <c r="H27" s="98"/>
      <c r="I27" s="98"/>
      <c r="J27" s="98"/>
      <c r="K27" s="12">
        <v>8.3564814814814804E-3</v>
      </c>
    </row>
    <row r="28" spans="2:11" x14ac:dyDescent="0.25">
      <c r="B28" s="116" t="s">
        <v>3</v>
      </c>
      <c r="C28" s="5">
        <v>8.0902777777777761E-3</v>
      </c>
      <c r="D28" s="5">
        <v>1.6493055555555552E-2</v>
      </c>
      <c r="E28" s="5">
        <v>1.3101851851851851E-2</v>
      </c>
      <c r="F28" s="5">
        <v>4.9768518518518512E-3</v>
      </c>
      <c r="G28" s="5">
        <v>1.2094907407407407E-2</v>
      </c>
      <c r="H28" s="5">
        <v>3.2407407407407406E-4</v>
      </c>
      <c r="I28" s="5"/>
      <c r="J28" s="92">
        <v>3.3796296296296291E-3</v>
      </c>
      <c r="K28" s="13">
        <v>5.8460648148148144E-2</v>
      </c>
    </row>
    <row r="29" spans="2:11" x14ac:dyDescent="0.25">
      <c r="B29" s="116"/>
      <c r="C29" s="18"/>
      <c r="D29" s="18"/>
      <c r="E29" s="18"/>
      <c r="F29" s="18"/>
      <c r="G29" s="18"/>
      <c r="H29" s="18"/>
      <c r="I29" s="18"/>
      <c r="J29" s="18"/>
      <c r="K29" s="12"/>
    </row>
    <row r="30" spans="2:11" x14ac:dyDescent="0.25">
      <c r="B30" s="116" t="s">
        <v>6</v>
      </c>
      <c r="C30" s="92">
        <v>0.20008101851851856</v>
      </c>
      <c r="D30" s="92">
        <v>0.22134259259259262</v>
      </c>
      <c r="E30" s="92">
        <v>0.20812499999999989</v>
      </c>
      <c r="F30" s="92">
        <v>1.3935185185185186E-2</v>
      </c>
      <c r="G30" s="92">
        <v>0.15873842592592591</v>
      </c>
      <c r="H30" s="92">
        <v>1.457175925925926E-2</v>
      </c>
      <c r="I30" s="92">
        <v>1.1759259259259259E-2</v>
      </c>
      <c r="J30" s="92">
        <v>2.0810185185185185E-2</v>
      </c>
      <c r="K30" s="118">
        <v>0.84936342592592573</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&amp;R41</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142</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v>3.0787037037037037E-3</v>
      </c>
      <c r="H8" s="98"/>
      <c r="I8" s="98"/>
      <c r="J8" s="98"/>
      <c r="K8" s="12">
        <v>3.0787037037037037E-3</v>
      </c>
    </row>
    <row r="9" spans="2:14" x14ac:dyDescent="0.25">
      <c r="B9" s="110" t="s">
        <v>172</v>
      </c>
      <c r="C9" s="98"/>
      <c r="D9" s="98"/>
      <c r="E9" s="98"/>
      <c r="F9" s="98"/>
      <c r="G9" s="98">
        <v>1.6435185185185183E-3</v>
      </c>
      <c r="H9" s="98"/>
      <c r="I9" s="98"/>
      <c r="J9" s="98"/>
      <c r="K9" s="12">
        <v>1.6435185185185183E-3</v>
      </c>
    </row>
    <row r="10" spans="2:14" x14ac:dyDescent="0.25">
      <c r="B10" s="110" t="s">
        <v>11</v>
      </c>
      <c r="C10" s="98"/>
      <c r="D10" s="98"/>
      <c r="E10" s="98"/>
      <c r="F10" s="98">
        <v>1.423611111111111E-3</v>
      </c>
      <c r="G10" s="98">
        <v>3.9699074074074072E-3</v>
      </c>
      <c r="H10" s="98"/>
      <c r="I10" s="98"/>
      <c r="J10" s="98"/>
      <c r="K10" s="12">
        <v>5.393518518518518E-3</v>
      </c>
    </row>
    <row r="11" spans="2:14" x14ac:dyDescent="0.25">
      <c r="B11" s="110" t="s">
        <v>12</v>
      </c>
      <c r="C11" s="98"/>
      <c r="D11" s="98"/>
      <c r="E11" s="98"/>
      <c r="F11" s="98"/>
      <c r="G11" s="98">
        <v>2.673611111111111E-3</v>
      </c>
      <c r="H11" s="98"/>
      <c r="I11" s="98"/>
      <c r="J11" s="98"/>
      <c r="K11" s="12">
        <v>2.673611111111111E-3</v>
      </c>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v>2.1064814814814813E-3</v>
      </c>
      <c r="E15" s="98"/>
      <c r="F15" s="98"/>
      <c r="G15" s="98"/>
      <c r="H15" s="98"/>
      <c r="I15" s="98"/>
      <c r="J15" s="98"/>
      <c r="K15" s="12">
        <v>2.1064814814814813E-3</v>
      </c>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v>2.2800925925925927E-3</v>
      </c>
      <c r="E18" s="98"/>
      <c r="F18" s="98">
        <v>1.7476851851851852E-3</v>
      </c>
      <c r="G18" s="98">
        <v>1.4108796296296298E-2</v>
      </c>
      <c r="H18" s="98"/>
      <c r="I18" s="98"/>
      <c r="J18" s="98"/>
      <c r="K18" s="12">
        <v>1.8136574074074076E-2</v>
      </c>
    </row>
    <row r="19" spans="2:11" x14ac:dyDescent="0.25">
      <c r="B19" s="116" t="s">
        <v>3</v>
      </c>
      <c r="C19" s="5"/>
      <c r="D19" s="5">
        <v>4.386574074074074E-3</v>
      </c>
      <c r="E19" s="5"/>
      <c r="F19" s="5">
        <v>3.1712962962962962E-3</v>
      </c>
      <c r="G19" s="5">
        <v>2.5474537037037039E-2</v>
      </c>
      <c r="H19" s="5"/>
      <c r="I19" s="5"/>
      <c r="J19" s="92"/>
      <c r="K19" s="13">
        <v>3.3032407407407406E-2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v>4.386574074074074E-3</v>
      </c>
      <c r="E30" s="92"/>
      <c r="F30" s="92">
        <v>3.1712962962962962E-3</v>
      </c>
      <c r="G30" s="92">
        <v>2.5474537037037039E-2</v>
      </c>
      <c r="H30" s="92"/>
      <c r="I30" s="92"/>
      <c r="J30" s="92"/>
      <c r="K30" s="118">
        <v>3.3032407407407406E-2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7109375" style="19" customWidth="1"/>
    <col min="7" max="7" width="10.7109375" style="1" customWidth="1"/>
    <col min="8" max="8" width="10.7109375" style="19" customWidth="1"/>
    <col min="9" max="11" width="10.71093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58</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8.1250000000000003E-2</v>
      </c>
      <c r="D7" s="94">
        <v>0.26881102814474434</v>
      </c>
      <c r="E7" s="94">
        <v>0.17903596021423104</v>
      </c>
      <c r="F7" s="93">
        <v>5.8495370370370371E-2</v>
      </c>
      <c r="G7" s="94">
        <v>0.33024046001045476</v>
      </c>
      <c r="H7" s="94">
        <v>0.28697972857872917</v>
      </c>
      <c r="I7" s="96">
        <v>0.13974537037037038</v>
      </c>
      <c r="J7" s="94">
        <v>0.2915087278785099</v>
      </c>
      <c r="K7" s="97">
        <v>0.212491860403724</v>
      </c>
    </row>
    <row r="8" spans="2:11" s="31" customFormat="1" x14ac:dyDescent="0.25">
      <c r="B8" s="110" t="s">
        <v>171</v>
      </c>
      <c r="C8" s="93">
        <v>9.4699074074074074E-2</v>
      </c>
      <c r="D8" s="94">
        <v>0.31330652881485732</v>
      </c>
      <c r="E8" s="94">
        <v>0.20867125733231315</v>
      </c>
      <c r="F8" s="93">
        <v>3.8668981481481478E-2</v>
      </c>
      <c r="G8" s="94">
        <v>0.21830893883951905</v>
      </c>
      <c r="H8" s="94">
        <v>0.18971097609448637</v>
      </c>
      <c r="I8" s="96">
        <v>0.13336805555555556</v>
      </c>
      <c r="J8" s="94">
        <v>0.27820565440981193</v>
      </c>
      <c r="K8" s="97">
        <v>0.20279474138082754</v>
      </c>
    </row>
    <row r="9" spans="2:11" s="31" customFormat="1" x14ac:dyDescent="0.25">
      <c r="B9" s="110" t="s">
        <v>172</v>
      </c>
      <c r="C9" s="93">
        <v>2.8287037037037038E-2</v>
      </c>
      <c r="D9" s="94">
        <v>9.3586061650392474E-2</v>
      </c>
      <c r="E9" s="94">
        <v>6.2331038000510069E-2</v>
      </c>
      <c r="F9" s="93">
        <v>1.7106481481481483E-2</v>
      </c>
      <c r="G9" s="94">
        <v>9.6576058546785165E-2</v>
      </c>
      <c r="H9" s="94">
        <v>8.3924819714950888E-2</v>
      </c>
      <c r="I9" s="96">
        <v>4.5393518518518521E-2</v>
      </c>
      <c r="J9" s="94">
        <v>9.4690842367029626E-2</v>
      </c>
      <c r="K9" s="97">
        <v>6.9023776420689548E-2</v>
      </c>
    </row>
    <row r="10" spans="2:11" s="31" customFormat="1" x14ac:dyDescent="0.25">
      <c r="B10" s="110" t="s">
        <v>11</v>
      </c>
      <c r="C10" s="93">
        <v>7.8032407407407411E-2</v>
      </c>
      <c r="D10" s="94">
        <v>0.25816580509285847</v>
      </c>
      <c r="E10" s="94">
        <v>0.17194593216016321</v>
      </c>
      <c r="F10" s="93">
        <v>4.3124999999999997E-2</v>
      </c>
      <c r="G10" s="94">
        <v>0.24346576058546782</v>
      </c>
      <c r="H10" s="94">
        <v>0.21157231275907101</v>
      </c>
      <c r="I10" s="96">
        <v>0.12115740740740741</v>
      </c>
      <c r="J10" s="94">
        <v>0.25273425239624325</v>
      </c>
      <c r="K10" s="97">
        <v>0.18422766230794954</v>
      </c>
    </row>
    <row r="11" spans="2:11" s="31" customFormat="1" x14ac:dyDescent="0.25">
      <c r="B11" s="110" t="s">
        <v>12</v>
      </c>
      <c r="C11" s="93">
        <v>3.2407407407407406E-3</v>
      </c>
      <c r="D11" s="94">
        <v>1.0721807390388662E-2</v>
      </c>
      <c r="E11" s="94">
        <v>7.1410354501402692E-3</v>
      </c>
      <c r="F11" s="93">
        <v>1.3888888888888889E-3</v>
      </c>
      <c r="G11" s="94">
        <v>7.8410872974385773E-3</v>
      </c>
      <c r="H11" s="94">
        <v>6.8139231162341711E-3</v>
      </c>
      <c r="I11" s="96">
        <v>4.6296296296296294E-3</v>
      </c>
      <c r="J11" s="94">
        <v>9.6574036070402464E-3</v>
      </c>
      <c r="K11" s="97">
        <v>7.0396508333186673E-3</v>
      </c>
    </row>
    <row r="12" spans="2:11" s="31" customFormat="1" x14ac:dyDescent="0.25">
      <c r="B12" s="110" t="s">
        <v>173</v>
      </c>
      <c r="C12" s="93">
        <v>5.7870370370370366E-5</v>
      </c>
      <c r="D12" s="94">
        <v>1.914608462569404E-4</v>
      </c>
      <c r="E12" s="94">
        <v>1.2751849018107622E-4</v>
      </c>
      <c r="F12" s="93">
        <v>6.3657407407407402E-4</v>
      </c>
      <c r="G12" s="94">
        <v>3.5938316779926811E-3</v>
      </c>
      <c r="H12" s="94">
        <v>3.1230480949406615E-3</v>
      </c>
      <c r="I12" s="96">
        <v>6.9444444444444436E-4</v>
      </c>
      <c r="J12" s="94">
        <v>1.4486105410560369E-3</v>
      </c>
      <c r="K12" s="97">
        <v>1.0559476249978E-3</v>
      </c>
    </row>
    <row r="13" spans="2:11" s="31" customFormat="1" x14ac:dyDescent="0.25">
      <c r="B13" s="110" t="s">
        <v>174</v>
      </c>
      <c r="C13" s="95">
        <v>8.3680555555555557E-3</v>
      </c>
      <c r="D13" s="94">
        <v>2.7685238368753584E-2</v>
      </c>
      <c r="E13" s="94">
        <v>1.8439173680183624E-2</v>
      </c>
      <c r="F13" s="95">
        <v>1.3888888888888889E-3</v>
      </c>
      <c r="G13" s="94">
        <v>7.8410872974385773E-3</v>
      </c>
      <c r="H13" s="94">
        <v>6.8139231162341711E-3</v>
      </c>
      <c r="I13" s="96">
        <v>9.7569444444444448E-3</v>
      </c>
      <c r="J13" s="94">
        <v>2.0352978101837321E-2</v>
      </c>
      <c r="K13" s="97">
        <v>1.4836064131219092E-2</v>
      </c>
    </row>
    <row r="14" spans="2:11" s="31" customFormat="1" x14ac:dyDescent="0.25">
      <c r="B14" s="110" t="s">
        <v>175</v>
      </c>
      <c r="C14" s="95">
        <v>9.9537037037037042E-4</v>
      </c>
      <c r="D14" s="94">
        <v>3.2931265556193751E-3</v>
      </c>
      <c r="E14" s="94">
        <v>2.1933180311145117E-3</v>
      </c>
      <c r="F14" s="95"/>
      <c r="G14" s="94"/>
      <c r="H14" s="94"/>
      <c r="I14" s="96">
        <v>9.9537037037037042E-4</v>
      </c>
      <c r="J14" s="94">
        <v>2.0763417755136531E-3</v>
      </c>
      <c r="K14" s="97">
        <v>1.5135249291635137E-3</v>
      </c>
    </row>
    <row r="15" spans="2:11" s="31" customFormat="1" x14ac:dyDescent="0.25">
      <c r="B15" s="110" t="s">
        <v>176</v>
      </c>
      <c r="C15" s="93">
        <v>6.4814814814814813E-4</v>
      </c>
      <c r="D15" s="94">
        <v>2.1443614780777328E-3</v>
      </c>
      <c r="E15" s="94">
        <v>1.4282070900280539E-3</v>
      </c>
      <c r="F15" s="93">
        <v>7.7546296296296304E-4</v>
      </c>
      <c r="G15" s="94">
        <v>4.3779404077365401E-3</v>
      </c>
      <c r="H15" s="94">
        <v>3.8044404065640794E-3</v>
      </c>
      <c r="I15" s="96">
        <v>1.4236111111111112E-3</v>
      </c>
      <c r="J15" s="94">
        <v>2.9696516091648759E-3</v>
      </c>
      <c r="K15" s="97">
        <v>2.1646926312454905E-3</v>
      </c>
    </row>
    <row r="16" spans="2:11" s="31" customFormat="1" x14ac:dyDescent="0.25">
      <c r="B16" s="110" t="s">
        <v>177</v>
      </c>
      <c r="C16" s="93"/>
      <c r="D16" s="94"/>
      <c r="E16" s="94"/>
      <c r="F16" s="93">
        <v>6.8287037037037025E-4</v>
      </c>
      <c r="G16" s="94">
        <v>3.8552012545739669E-3</v>
      </c>
      <c r="H16" s="94">
        <v>3.3501788654818005E-3</v>
      </c>
      <c r="I16" s="96">
        <v>6.8287037037037025E-4</v>
      </c>
      <c r="J16" s="94">
        <v>1.4244670320384361E-3</v>
      </c>
      <c r="K16" s="97">
        <v>1.0383484979145034E-3</v>
      </c>
    </row>
    <row r="17" spans="2:11" s="31" customFormat="1" x14ac:dyDescent="0.25">
      <c r="B17" s="110" t="s">
        <v>13</v>
      </c>
      <c r="C17" s="93"/>
      <c r="D17" s="94"/>
      <c r="E17" s="94"/>
      <c r="F17" s="93"/>
      <c r="G17" s="94"/>
      <c r="H17" s="94"/>
      <c r="I17" s="96"/>
      <c r="J17" s="94"/>
      <c r="K17" s="97"/>
    </row>
    <row r="18" spans="2:11" s="31" customFormat="1" x14ac:dyDescent="0.25">
      <c r="B18" s="110" t="s">
        <v>14</v>
      </c>
      <c r="C18" s="93">
        <v>6.6782407407407415E-3</v>
      </c>
      <c r="D18" s="94">
        <v>2.2094581658050925E-2</v>
      </c>
      <c r="E18" s="94">
        <v>1.47156337668962E-2</v>
      </c>
      <c r="F18" s="93">
        <v>1.486111111111111E-2</v>
      </c>
      <c r="G18" s="94">
        <v>8.3899634082592781E-2</v>
      </c>
      <c r="H18" s="94">
        <v>7.2908977343705619E-2</v>
      </c>
      <c r="I18" s="96">
        <v>2.1539351851851851E-2</v>
      </c>
      <c r="J18" s="94">
        <v>4.4931070281754748E-2</v>
      </c>
      <c r="K18" s="97">
        <v>3.2751975502015099E-2</v>
      </c>
    </row>
    <row r="19" spans="2:11" s="31" customFormat="1" x14ac:dyDescent="0.25">
      <c r="B19" s="72" t="s">
        <v>3</v>
      </c>
      <c r="C19" s="9">
        <v>0.30225694444444451</v>
      </c>
      <c r="D19" s="111">
        <v>0.99999999999999989</v>
      </c>
      <c r="E19" s="6">
        <v>0.66602907421576119</v>
      </c>
      <c r="F19" s="9">
        <v>0.17712962962962964</v>
      </c>
      <c r="G19" s="111">
        <v>1</v>
      </c>
      <c r="H19" s="6">
        <v>0.86900232809039801</v>
      </c>
      <c r="I19" s="9">
        <v>0.47938657407407409</v>
      </c>
      <c r="J19" s="111">
        <v>1</v>
      </c>
      <c r="K19" s="7">
        <v>0.728938244663065</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6.2291666666666669E-2</v>
      </c>
      <c r="D22" s="96"/>
      <c r="E22" s="94">
        <v>0.13726090283091047</v>
      </c>
      <c r="F22" s="93">
        <v>9.479166666666667E-3</v>
      </c>
      <c r="G22" s="96"/>
      <c r="H22" s="94">
        <v>4.6505025268298222E-2</v>
      </c>
      <c r="I22" s="96">
        <v>7.1770833333333339E-2</v>
      </c>
      <c r="J22" s="96"/>
      <c r="K22" s="97">
        <v>0.10913218704352266</v>
      </c>
    </row>
    <row r="23" spans="2:11" s="31" customFormat="1" x14ac:dyDescent="0.25">
      <c r="B23" s="71" t="s">
        <v>17</v>
      </c>
      <c r="C23" s="93">
        <v>1.7870370370370373E-2</v>
      </c>
      <c r="D23" s="96"/>
      <c r="E23" s="94">
        <v>3.9377709767916352E-2</v>
      </c>
      <c r="F23" s="93">
        <v>2.7314814814814819E-3</v>
      </c>
      <c r="G23" s="96"/>
      <c r="H23" s="94">
        <v>1.3400715461927205E-2</v>
      </c>
      <c r="I23" s="96">
        <v>2.0601851851851854E-2</v>
      </c>
      <c r="J23" s="96"/>
      <c r="K23" s="97">
        <v>3.1326446208268077E-2</v>
      </c>
    </row>
    <row r="24" spans="2:11" s="31" customFormat="1" x14ac:dyDescent="0.25">
      <c r="B24" s="71" t="s">
        <v>18</v>
      </c>
      <c r="C24" s="93">
        <v>1.4687499999999999E-2</v>
      </c>
      <c r="D24" s="96"/>
      <c r="E24" s="94">
        <v>3.2364192807957146E-2</v>
      </c>
      <c r="F24" s="93">
        <v>3.5648148148148154E-3</v>
      </c>
      <c r="G24" s="96"/>
      <c r="H24" s="94">
        <v>1.748906933166771E-2</v>
      </c>
      <c r="I24" s="96">
        <v>1.8252314814814815E-2</v>
      </c>
      <c r="J24" s="96"/>
      <c r="K24" s="97">
        <v>2.7753823410358848E-2</v>
      </c>
    </row>
    <row r="25" spans="2:11" s="31" customFormat="1" x14ac:dyDescent="0.25">
      <c r="B25" s="71" t="s">
        <v>19</v>
      </c>
      <c r="C25" s="93">
        <v>1.1631944444444445E-2</v>
      </c>
      <c r="D25" s="96"/>
      <c r="E25" s="94">
        <v>2.5631216526396324E-2</v>
      </c>
      <c r="F25" s="93">
        <v>7.1412037037037043E-3</v>
      </c>
      <c r="G25" s="96"/>
      <c r="H25" s="94">
        <v>3.5034921355970701E-2</v>
      </c>
      <c r="I25" s="96">
        <v>1.877314814814815E-2</v>
      </c>
      <c r="J25" s="96"/>
      <c r="K25" s="97">
        <v>2.8545784129107202E-2</v>
      </c>
    </row>
    <row r="26" spans="2:11" s="31" customFormat="1" x14ac:dyDescent="0.25">
      <c r="B26" s="71" t="s">
        <v>20</v>
      </c>
      <c r="C26" s="93">
        <v>3.6736111111111108E-2</v>
      </c>
      <c r="D26" s="96"/>
      <c r="E26" s="94">
        <v>8.094873756694719E-2</v>
      </c>
      <c r="F26" s="93">
        <v>2.5578703703703705E-3</v>
      </c>
      <c r="G26" s="96"/>
      <c r="H26" s="94">
        <v>1.2548975072397934E-2</v>
      </c>
      <c r="I26" s="96">
        <v>3.9293981481481478E-2</v>
      </c>
      <c r="J26" s="96"/>
      <c r="K26" s="97">
        <v>5.9749036447792191E-2</v>
      </c>
    </row>
    <row r="27" spans="2:11" s="31" customFormat="1" x14ac:dyDescent="0.25">
      <c r="B27" s="71" t="s">
        <v>21</v>
      </c>
      <c r="C27" s="93">
        <v>8.3449074074074085E-3</v>
      </c>
      <c r="D27" s="96"/>
      <c r="E27" s="94">
        <v>1.8388166284111197E-2</v>
      </c>
      <c r="F27" s="93">
        <v>1.2268518518518518E-3</v>
      </c>
      <c r="G27" s="96"/>
      <c r="H27" s="94">
        <v>6.0189654193401844E-3</v>
      </c>
      <c r="I27" s="96">
        <v>9.5717592592592608E-3</v>
      </c>
      <c r="J27" s="96"/>
      <c r="K27" s="97">
        <v>1.4554478097886347E-2</v>
      </c>
    </row>
    <row r="28" spans="2:11" s="31" customFormat="1" x14ac:dyDescent="0.25">
      <c r="B28" s="72" t="s">
        <v>3</v>
      </c>
      <c r="C28" s="73">
        <v>0.15156249999999999</v>
      </c>
      <c r="D28" s="92"/>
      <c r="E28" s="111">
        <v>0.3339709257842387</v>
      </c>
      <c r="F28" s="73">
        <v>2.6701388888888889E-2</v>
      </c>
      <c r="G28" s="92"/>
      <c r="H28" s="111">
        <v>0.13099767190960196</v>
      </c>
      <c r="I28" s="73">
        <v>0.17826388888888889</v>
      </c>
      <c r="J28" s="92"/>
      <c r="K28" s="113">
        <v>0.27106175533693533</v>
      </c>
    </row>
    <row r="29" spans="2:11" s="31" customFormat="1" x14ac:dyDescent="0.25">
      <c r="B29" s="40"/>
      <c r="C29" s="34"/>
      <c r="D29" s="34"/>
      <c r="E29" s="34"/>
      <c r="F29" s="34"/>
      <c r="G29" s="34"/>
      <c r="H29" s="34"/>
      <c r="I29" s="34"/>
      <c r="J29" s="34"/>
      <c r="K29" s="35"/>
    </row>
    <row r="30" spans="2:11" s="31" customFormat="1" x14ac:dyDescent="0.25">
      <c r="B30" s="72" t="s">
        <v>6</v>
      </c>
      <c r="C30" s="73">
        <v>0.4538194444444445</v>
      </c>
      <c r="D30" s="8"/>
      <c r="E30" s="111">
        <v>0.99999999999999989</v>
      </c>
      <c r="F30" s="73">
        <v>0.20383101851851854</v>
      </c>
      <c r="G30" s="8"/>
      <c r="H30" s="111">
        <v>1</v>
      </c>
      <c r="I30" s="73">
        <v>0.65765046296296292</v>
      </c>
      <c r="J30" s="8"/>
      <c r="K30" s="113">
        <v>1.0000000000000004</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7"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143</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v>4.9884259259259265E-3</v>
      </c>
      <c r="E10" s="98"/>
      <c r="F10" s="98"/>
      <c r="G10" s="98"/>
      <c r="H10" s="98"/>
      <c r="I10" s="98"/>
      <c r="J10" s="98"/>
      <c r="K10" s="12">
        <v>4.9884259259259265E-3</v>
      </c>
    </row>
    <row r="11" spans="2:14" x14ac:dyDescent="0.25">
      <c r="B11" s="110" t="s">
        <v>12</v>
      </c>
      <c r="C11" s="98"/>
      <c r="D11" s="98">
        <v>4.9884259259259257E-3</v>
      </c>
      <c r="E11" s="98"/>
      <c r="F11" s="98"/>
      <c r="G11" s="98"/>
      <c r="H11" s="98"/>
      <c r="I11" s="98"/>
      <c r="J11" s="98"/>
      <c r="K11" s="12">
        <v>4.9884259259259257E-3</v>
      </c>
    </row>
    <row r="12" spans="2:14" x14ac:dyDescent="0.25">
      <c r="B12" s="110" t="s">
        <v>173</v>
      </c>
      <c r="C12" s="98"/>
      <c r="D12" s="98"/>
      <c r="E12" s="98"/>
      <c r="F12" s="98"/>
      <c r="G12" s="98"/>
      <c r="H12" s="98"/>
      <c r="I12" s="98"/>
      <c r="J12" s="98"/>
      <c r="K12" s="12"/>
    </row>
    <row r="13" spans="2:14" x14ac:dyDescent="0.25">
      <c r="B13" s="110" t="s">
        <v>174</v>
      </c>
      <c r="C13" s="98"/>
      <c r="D13" s="98">
        <v>6.0879629629629626E-3</v>
      </c>
      <c r="E13" s="98"/>
      <c r="F13" s="98"/>
      <c r="G13" s="98"/>
      <c r="H13" s="98"/>
      <c r="I13" s="98"/>
      <c r="J13" s="98"/>
      <c r="K13" s="12">
        <v>6.0879629629629626E-3</v>
      </c>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v>1.6064814814814813E-2</v>
      </c>
      <c r="E19" s="5"/>
      <c r="F19" s="5"/>
      <c r="G19" s="5"/>
      <c r="H19" s="5"/>
      <c r="I19" s="5"/>
      <c r="J19" s="92"/>
      <c r="K19" s="13">
        <v>1.6064814814814813E-2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v>9.9421296296296289E-3</v>
      </c>
      <c r="E26" s="98"/>
      <c r="F26" s="98"/>
      <c r="G26" s="98"/>
      <c r="H26" s="98"/>
      <c r="I26" s="98"/>
      <c r="J26" s="98"/>
      <c r="K26" s="12">
        <v>9.9421296296296289E-3</v>
      </c>
    </row>
    <row r="27" spans="2:11" x14ac:dyDescent="0.25">
      <c r="B27" s="117" t="s">
        <v>21</v>
      </c>
      <c r="C27" s="98"/>
      <c r="D27" s="98">
        <v>5.5208333333333333E-3</v>
      </c>
      <c r="E27" s="98"/>
      <c r="F27" s="98"/>
      <c r="G27" s="98"/>
      <c r="H27" s="98"/>
      <c r="I27" s="98"/>
      <c r="J27" s="98"/>
      <c r="K27" s="12">
        <v>5.5208333333333333E-3</v>
      </c>
    </row>
    <row r="28" spans="2:11" x14ac:dyDescent="0.25">
      <c r="B28" s="116" t="s">
        <v>3</v>
      </c>
      <c r="C28" s="5"/>
      <c r="D28" s="5">
        <v>1.5462962962962963E-2</v>
      </c>
      <c r="E28" s="5"/>
      <c r="F28" s="5"/>
      <c r="G28" s="5"/>
      <c r="H28" s="5"/>
      <c r="I28" s="5"/>
      <c r="J28" s="92"/>
      <c r="K28" s="13">
        <v>1.5462962962962963E-2</v>
      </c>
    </row>
    <row r="29" spans="2:11" x14ac:dyDescent="0.25">
      <c r="B29" s="116"/>
      <c r="C29" s="18"/>
      <c r="D29" s="18"/>
      <c r="E29" s="18"/>
      <c r="F29" s="18"/>
      <c r="G29" s="18"/>
      <c r="H29" s="18"/>
      <c r="I29" s="18"/>
      <c r="J29" s="18"/>
      <c r="K29" s="12"/>
    </row>
    <row r="30" spans="2:11" x14ac:dyDescent="0.25">
      <c r="B30" s="116" t="s">
        <v>6</v>
      </c>
      <c r="C30" s="92"/>
      <c r="D30" s="92">
        <v>3.152777777777778E-2</v>
      </c>
      <c r="E30" s="92"/>
      <c r="F30" s="92"/>
      <c r="G30" s="92"/>
      <c r="H30" s="92"/>
      <c r="I30" s="92"/>
      <c r="J30" s="92"/>
      <c r="K30" s="118">
        <v>3.152777777777778E-2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3"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144</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1.8993055555555558E-2</v>
      </c>
      <c r="D7" s="98"/>
      <c r="E7" s="98">
        <v>5.4976851851851853E-3</v>
      </c>
      <c r="F7" s="98"/>
      <c r="G7" s="98">
        <v>7.0601851851851837E-4</v>
      </c>
      <c r="H7" s="98">
        <v>1.3368055555555557E-2</v>
      </c>
      <c r="I7" s="98"/>
      <c r="J7" s="98"/>
      <c r="K7" s="12">
        <v>3.8564814814814816E-2</v>
      </c>
    </row>
    <row r="8" spans="2:14" x14ac:dyDescent="0.25">
      <c r="B8" s="110" t="s">
        <v>171</v>
      </c>
      <c r="C8" s="98">
        <v>9.3981481481481451E-3</v>
      </c>
      <c r="D8" s="98"/>
      <c r="E8" s="98">
        <v>3.1134259259259257E-3</v>
      </c>
      <c r="F8" s="98"/>
      <c r="G8" s="98">
        <v>6.5509259259259262E-3</v>
      </c>
      <c r="H8" s="98">
        <v>8.217592592592594E-3</v>
      </c>
      <c r="I8" s="98"/>
      <c r="J8" s="98"/>
      <c r="K8" s="12">
        <v>2.7280092592592592E-2</v>
      </c>
    </row>
    <row r="9" spans="2:14" x14ac:dyDescent="0.25">
      <c r="B9" s="110" t="s">
        <v>172</v>
      </c>
      <c r="C9" s="98">
        <v>7.4421296296296284E-3</v>
      </c>
      <c r="D9" s="98"/>
      <c r="E9" s="98">
        <v>9.1435185185185178E-3</v>
      </c>
      <c r="F9" s="98"/>
      <c r="G9" s="98">
        <v>1.7673611111111109E-2</v>
      </c>
      <c r="H9" s="98">
        <v>4.6064814814814822E-3</v>
      </c>
      <c r="I9" s="98"/>
      <c r="J9" s="98"/>
      <c r="K9" s="12">
        <v>3.8865740740740735E-2</v>
      </c>
    </row>
    <row r="10" spans="2:14" x14ac:dyDescent="0.25">
      <c r="B10" s="110" t="s">
        <v>11</v>
      </c>
      <c r="C10" s="98">
        <v>5.6238425925925928E-2</v>
      </c>
      <c r="D10" s="98">
        <v>4.1435185185185186E-3</v>
      </c>
      <c r="E10" s="98">
        <v>2.2627314814814815E-2</v>
      </c>
      <c r="F10" s="98">
        <v>9.0740740740740747E-3</v>
      </c>
      <c r="G10" s="98">
        <v>1.0069444444444444E-3</v>
      </c>
      <c r="H10" s="98">
        <v>9.178240740740742E-3</v>
      </c>
      <c r="I10" s="98"/>
      <c r="J10" s="98"/>
      <c r="K10" s="12">
        <v>0.10226851851851851</v>
      </c>
    </row>
    <row r="11" spans="2:14" x14ac:dyDescent="0.25">
      <c r="B11" s="110" t="s">
        <v>12</v>
      </c>
      <c r="C11" s="98">
        <v>7.8703703703703696E-3</v>
      </c>
      <c r="D11" s="98"/>
      <c r="E11" s="98">
        <v>4.6874999999999998E-3</v>
      </c>
      <c r="F11" s="98"/>
      <c r="G11" s="98"/>
      <c r="H11" s="98">
        <v>1.2962962962962963E-3</v>
      </c>
      <c r="I11" s="98"/>
      <c r="J11" s="98"/>
      <c r="K11" s="12">
        <v>1.3854166666666664E-2</v>
      </c>
    </row>
    <row r="12" spans="2:14" x14ac:dyDescent="0.25">
      <c r="B12" s="110" t="s">
        <v>173</v>
      </c>
      <c r="C12" s="98"/>
      <c r="D12" s="98"/>
      <c r="E12" s="98"/>
      <c r="F12" s="98"/>
      <c r="G12" s="98"/>
      <c r="H12" s="98">
        <v>8.1018518518518516E-5</v>
      </c>
      <c r="I12" s="98"/>
      <c r="J12" s="98"/>
      <c r="K12" s="12">
        <v>8.1018518518518516E-5</v>
      </c>
    </row>
    <row r="13" spans="2:14" x14ac:dyDescent="0.25">
      <c r="B13" s="110" t="s">
        <v>174</v>
      </c>
      <c r="C13" s="98">
        <v>3.9583333333333337E-3</v>
      </c>
      <c r="D13" s="98"/>
      <c r="E13" s="98"/>
      <c r="F13" s="98"/>
      <c r="G13" s="98"/>
      <c r="H13" s="98">
        <v>9.2592592592592588E-5</v>
      </c>
      <c r="I13" s="98"/>
      <c r="J13" s="98"/>
      <c r="K13" s="12">
        <v>4.0509259259259266E-3</v>
      </c>
    </row>
    <row r="14" spans="2:14" x14ac:dyDescent="0.25">
      <c r="B14" s="110" t="s">
        <v>175</v>
      </c>
      <c r="C14" s="98"/>
      <c r="D14" s="98"/>
      <c r="E14" s="98"/>
      <c r="F14" s="98"/>
      <c r="G14" s="98"/>
      <c r="H14" s="98"/>
      <c r="I14" s="98"/>
      <c r="J14" s="98"/>
      <c r="K14" s="12"/>
    </row>
    <row r="15" spans="2:14" x14ac:dyDescent="0.25">
      <c r="B15" s="110" t="s">
        <v>176</v>
      </c>
      <c r="C15" s="98"/>
      <c r="D15" s="98"/>
      <c r="E15" s="98">
        <v>3.3564814814814812E-4</v>
      </c>
      <c r="F15" s="98"/>
      <c r="G15" s="98"/>
      <c r="H15" s="98">
        <v>1.0416666666666667E-4</v>
      </c>
      <c r="I15" s="98"/>
      <c r="J15" s="98"/>
      <c r="K15" s="12">
        <v>4.3981481481481481E-4</v>
      </c>
    </row>
    <row r="16" spans="2:14" x14ac:dyDescent="0.25">
      <c r="B16" s="110" t="s">
        <v>177</v>
      </c>
      <c r="C16" s="98"/>
      <c r="D16" s="98"/>
      <c r="E16" s="98">
        <v>2.6157407407407405E-3</v>
      </c>
      <c r="F16" s="98"/>
      <c r="G16" s="98"/>
      <c r="H16" s="98">
        <v>2.5462962962962961E-4</v>
      </c>
      <c r="I16" s="98"/>
      <c r="J16" s="98"/>
      <c r="K16" s="12">
        <v>2.8703703703703703E-3</v>
      </c>
    </row>
    <row r="17" spans="2:11" x14ac:dyDescent="0.25">
      <c r="B17" s="110" t="s">
        <v>13</v>
      </c>
      <c r="C17" s="98"/>
      <c r="D17" s="98"/>
      <c r="E17" s="98"/>
      <c r="F17" s="98"/>
      <c r="G17" s="98"/>
      <c r="H17" s="98"/>
      <c r="I17" s="98"/>
      <c r="J17" s="98"/>
      <c r="K17" s="12"/>
    </row>
    <row r="18" spans="2:11" x14ac:dyDescent="0.25">
      <c r="B18" s="110" t="s">
        <v>14</v>
      </c>
      <c r="C18" s="98">
        <v>1.5011574074074073E-2</v>
      </c>
      <c r="D18" s="98">
        <v>8.3564814814814821E-3</v>
      </c>
      <c r="E18" s="98">
        <v>4.2453703703703695E-2</v>
      </c>
      <c r="F18" s="98"/>
      <c r="G18" s="98">
        <v>3.8240740740740735E-2</v>
      </c>
      <c r="H18" s="98">
        <v>4.7453703703703704E-4</v>
      </c>
      <c r="I18" s="98"/>
      <c r="J18" s="98"/>
      <c r="K18" s="12">
        <v>0.10453703703703701</v>
      </c>
    </row>
    <row r="19" spans="2:11" x14ac:dyDescent="0.25">
      <c r="B19" s="116" t="s">
        <v>3</v>
      </c>
      <c r="C19" s="5">
        <v>0.11891203703703704</v>
      </c>
      <c r="D19" s="5">
        <v>1.2500000000000001E-2</v>
      </c>
      <c r="E19" s="5">
        <v>9.047453703703702E-2</v>
      </c>
      <c r="F19" s="5">
        <v>9.0740740740740747E-3</v>
      </c>
      <c r="G19" s="5">
        <v>6.417824074074073E-2</v>
      </c>
      <c r="H19" s="5">
        <v>3.767361111111113E-2</v>
      </c>
      <c r="I19" s="5"/>
      <c r="J19" s="92"/>
      <c r="K19" s="13">
        <v>0.33281250000000001</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v>5.6712962962962956E-4</v>
      </c>
      <c r="F22" s="98"/>
      <c r="G22" s="98">
        <v>1.7361111111111112E-4</v>
      </c>
      <c r="H22" s="98">
        <v>2.4421296296296296E-3</v>
      </c>
      <c r="I22" s="98"/>
      <c r="J22" s="98"/>
      <c r="K22" s="12">
        <v>3.1828703703703702E-3</v>
      </c>
    </row>
    <row r="23" spans="2:11" x14ac:dyDescent="0.25">
      <c r="B23" s="117" t="s">
        <v>17</v>
      </c>
      <c r="C23" s="98">
        <v>3.3564814814814812E-4</v>
      </c>
      <c r="D23" s="98"/>
      <c r="E23" s="98">
        <v>1.0532407407407407E-3</v>
      </c>
      <c r="F23" s="98"/>
      <c r="G23" s="98"/>
      <c r="H23" s="98">
        <v>3.8194444444444446E-4</v>
      </c>
      <c r="I23" s="98"/>
      <c r="J23" s="98"/>
      <c r="K23" s="12">
        <v>1.7708333333333332E-3</v>
      </c>
    </row>
    <row r="24" spans="2:11" x14ac:dyDescent="0.25">
      <c r="B24" s="117" t="s">
        <v>18</v>
      </c>
      <c r="C24" s="98">
        <v>3.8194444444444446E-4</v>
      </c>
      <c r="D24" s="98"/>
      <c r="E24" s="98"/>
      <c r="F24" s="98"/>
      <c r="G24" s="98"/>
      <c r="H24" s="98">
        <v>6.8287037037037036E-4</v>
      </c>
      <c r="I24" s="98"/>
      <c r="J24" s="98"/>
      <c r="K24" s="12">
        <v>1.0648148148148149E-3</v>
      </c>
    </row>
    <row r="25" spans="2:11" x14ac:dyDescent="0.25">
      <c r="B25" s="117" t="s">
        <v>19</v>
      </c>
      <c r="C25" s="98"/>
      <c r="D25" s="98"/>
      <c r="E25" s="98">
        <v>2.0833333333333335E-4</v>
      </c>
      <c r="F25" s="98"/>
      <c r="G25" s="98"/>
      <c r="H25" s="98">
        <v>8.1018518518518516E-4</v>
      </c>
      <c r="I25" s="98"/>
      <c r="J25" s="98"/>
      <c r="K25" s="12">
        <v>1.0185185185185184E-3</v>
      </c>
    </row>
    <row r="26" spans="2:11" x14ac:dyDescent="0.25">
      <c r="B26" s="117" t="s">
        <v>20</v>
      </c>
      <c r="C26" s="98"/>
      <c r="D26" s="98"/>
      <c r="E26" s="98"/>
      <c r="F26" s="98"/>
      <c r="G26" s="98"/>
      <c r="H26" s="98">
        <v>4.0277777777777777E-3</v>
      </c>
      <c r="I26" s="98"/>
      <c r="J26" s="98"/>
      <c r="K26" s="12">
        <v>4.0277777777777777E-3</v>
      </c>
    </row>
    <row r="27" spans="2:11" x14ac:dyDescent="0.25">
      <c r="B27" s="117" t="s">
        <v>21</v>
      </c>
      <c r="C27" s="98"/>
      <c r="D27" s="98"/>
      <c r="E27" s="98"/>
      <c r="F27" s="98"/>
      <c r="G27" s="98"/>
      <c r="H27" s="98"/>
      <c r="I27" s="98"/>
      <c r="J27" s="98"/>
      <c r="K27" s="12"/>
    </row>
    <row r="28" spans="2:11" x14ac:dyDescent="0.25">
      <c r="B28" s="116" t="s">
        <v>3</v>
      </c>
      <c r="C28" s="5">
        <v>7.1759259259259259E-4</v>
      </c>
      <c r="D28" s="5"/>
      <c r="E28" s="5">
        <v>1.8287037037037035E-3</v>
      </c>
      <c r="F28" s="5"/>
      <c r="G28" s="5">
        <v>1.7361111111111112E-4</v>
      </c>
      <c r="H28" s="5">
        <v>8.3449074074074068E-3</v>
      </c>
      <c r="I28" s="5"/>
      <c r="J28" s="92"/>
      <c r="K28" s="13">
        <v>1.1064814814814814E-2</v>
      </c>
    </row>
    <row r="29" spans="2:11" x14ac:dyDescent="0.25">
      <c r="B29" s="116"/>
      <c r="C29" s="18"/>
      <c r="D29" s="18"/>
      <c r="E29" s="18"/>
      <c r="F29" s="18"/>
      <c r="G29" s="18"/>
      <c r="H29" s="18"/>
      <c r="I29" s="18"/>
      <c r="J29" s="18"/>
      <c r="K29" s="12"/>
    </row>
    <row r="30" spans="2:11" x14ac:dyDescent="0.25">
      <c r="B30" s="116" t="s">
        <v>6</v>
      </c>
      <c r="C30" s="92">
        <v>0.11962962962962963</v>
      </c>
      <c r="D30" s="92">
        <v>1.2500000000000001E-2</v>
      </c>
      <c r="E30" s="92">
        <v>9.2303240740740727E-2</v>
      </c>
      <c r="F30" s="92">
        <v>9.0740740740740747E-3</v>
      </c>
      <c r="G30" s="92">
        <v>6.4351851851851841E-2</v>
      </c>
      <c r="H30" s="92">
        <v>4.6018518518518535E-2</v>
      </c>
      <c r="I30" s="92"/>
      <c r="J30" s="92"/>
      <c r="K30" s="118">
        <v>0.34387731481481482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145</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146</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0"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161</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v>5.7060185185185183E-3</v>
      </c>
      <c r="H7" s="98"/>
      <c r="I7" s="98"/>
      <c r="J7" s="98"/>
      <c r="K7" s="12">
        <v>5.7060185185185183E-3</v>
      </c>
    </row>
    <row r="8" spans="2:14" x14ac:dyDescent="0.25">
      <c r="B8" s="110" t="s">
        <v>171</v>
      </c>
      <c r="C8" s="98"/>
      <c r="D8" s="98"/>
      <c r="E8" s="98"/>
      <c r="F8" s="98"/>
      <c r="G8" s="98">
        <v>1.2858796296296295E-2</v>
      </c>
      <c r="H8" s="98"/>
      <c r="I8" s="98"/>
      <c r="J8" s="98"/>
      <c r="K8" s="12">
        <v>1.2858796296296295E-2</v>
      </c>
    </row>
    <row r="9" spans="2:14" x14ac:dyDescent="0.25">
      <c r="B9" s="110" t="s">
        <v>172</v>
      </c>
      <c r="C9" s="98"/>
      <c r="D9" s="98"/>
      <c r="E9" s="98"/>
      <c r="F9" s="98"/>
      <c r="G9" s="98">
        <v>1.3495370370370373E-2</v>
      </c>
      <c r="H9" s="98"/>
      <c r="I9" s="98"/>
      <c r="J9" s="98"/>
      <c r="K9" s="12">
        <v>1.3495370370370373E-2</v>
      </c>
    </row>
    <row r="10" spans="2:14" x14ac:dyDescent="0.25">
      <c r="B10" s="110" t="s">
        <v>11</v>
      </c>
      <c r="C10" s="98"/>
      <c r="D10" s="98">
        <v>6.1111111111111114E-3</v>
      </c>
      <c r="E10" s="98"/>
      <c r="F10" s="98"/>
      <c r="G10" s="98">
        <v>1.3020833333333334E-2</v>
      </c>
      <c r="H10" s="98"/>
      <c r="I10" s="98"/>
      <c r="J10" s="98"/>
      <c r="K10" s="12">
        <v>1.9131944444444444E-2</v>
      </c>
    </row>
    <row r="11" spans="2:14" x14ac:dyDescent="0.25">
      <c r="B11" s="110" t="s">
        <v>12</v>
      </c>
      <c r="C11" s="98"/>
      <c r="D11" s="98"/>
      <c r="E11" s="98"/>
      <c r="F11" s="98"/>
      <c r="G11" s="98">
        <v>1.0694444444444444E-2</v>
      </c>
      <c r="H11" s="98"/>
      <c r="I11" s="98"/>
      <c r="J11" s="98"/>
      <c r="K11" s="12">
        <v>1.0694444444444444E-2</v>
      </c>
    </row>
    <row r="12" spans="2:14" x14ac:dyDescent="0.25">
      <c r="B12" s="110" t="s">
        <v>173</v>
      </c>
      <c r="C12" s="98"/>
      <c r="D12" s="98"/>
      <c r="E12" s="98"/>
      <c r="F12" s="98"/>
      <c r="G12" s="98">
        <v>1.4062499999999999E-2</v>
      </c>
      <c r="H12" s="98"/>
      <c r="I12" s="98"/>
      <c r="J12" s="98"/>
      <c r="K12" s="12">
        <v>1.4062499999999999E-2</v>
      </c>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v>2.0254629629629633E-3</v>
      </c>
      <c r="E18" s="98"/>
      <c r="F18" s="98"/>
      <c r="G18" s="98">
        <v>1.0219907407407408E-2</v>
      </c>
      <c r="H18" s="98"/>
      <c r="I18" s="98"/>
      <c r="J18" s="98"/>
      <c r="K18" s="12">
        <v>1.2245370370370372E-2</v>
      </c>
    </row>
    <row r="19" spans="2:11" x14ac:dyDescent="0.25">
      <c r="B19" s="116" t="s">
        <v>3</v>
      </c>
      <c r="C19" s="5"/>
      <c r="D19" s="5">
        <v>8.1365740740740738E-3</v>
      </c>
      <c r="E19" s="5"/>
      <c r="F19" s="5"/>
      <c r="G19" s="5">
        <v>8.0057870370370376E-2</v>
      </c>
      <c r="H19" s="5"/>
      <c r="I19" s="5"/>
      <c r="J19" s="92"/>
      <c r="K19" s="13">
        <v>8.819444444444445E-2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v>8.1365740740740738E-3</v>
      </c>
      <c r="E30" s="92"/>
      <c r="F30" s="92"/>
      <c r="G30" s="92">
        <v>8.0057870370370376E-2</v>
      </c>
      <c r="H30" s="92"/>
      <c r="I30" s="92"/>
      <c r="J30" s="92"/>
      <c r="K30" s="118">
        <v>8.819444444444445E-2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0"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160</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4.9768518518518521E-4</v>
      </c>
      <c r="D7" s="98"/>
      <c r="E7" s="98"/>
      <c r="F7" s="98"/>
      <c r="G7" s="98"/>
      <c r="H7" s="98"/>
      <c r="I7" s="98"/>
      <c r="J7" s="98"/>
      <c r="K7" s="12">
        <v>4.9768518518518521E-4</v>
      </c>
    </row>
    <row r="8" spans="2:14" x14ac:dyDescent="0.25">
      <c r="B8" s="110" t="s">
        <v>171</v>
      </c>
      <c r="C8" s="98"/>
      <c r="D8" s="98"/>
      <c r="E8" s="98"/>
      <c r="F8" s="98"/>
      <c r="G8" s="98"/>
      <c r="H8" s="98"/>
      <c r="I8" s="98"/>
      <c r="J8" s="98"/>
      <c r="K8" s="12"/>
    </row>
    <row r="9" spans="2:14" x14ac:dyDescent="0.25">
      <c r="B9" s="110" t="s">
        <v>172</v>
      </c>
      <c r="C9" s="98">
        <v>5.0925925925925932E-4</v>
      </c>
      <c r="D9" s="98"/>
      <c r="E9" s="98"/>
      <c r="F9" s="98"/>
      <c r="G9" s="98"/>
      <c r="H9" s="98"/>
      <c r="I9" s="98"/>
      <c r="J9" s="98"/>
      <c r="K9" s="12">
        <v>5.0925925925925932E-4</v>
      </c>
    </row>
    <row r="10" spans="2:14" x14ac:dyDescent="0.25">
      <c r="B10" s="110" t="s">
        <v>11</v>
      </c>
      <c r="C10" s="98">
        <v>1.9675925925925926E-4</v>
      </c>
      <c r="D10" s="98"/>
      <c r="E10" s="98"/>
      <c r="F10" s="98"/>
      <c r="G10" s="98"/>
      <c r="H10" s="98"/>
      <c r="I10" s="98"/>
      <c r="J10" s="98">
        <v>1.3310185185185185E-3</v>
      </c>
      <c r="K10" s="12">
        <v>1.5277777777777776E-3</v>
      </c>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v>1.2037037037037038E-3</v>
      </c>
      <c r="D19" s="5"/>
      <c r="E19" s="5"/>
      <c r="F19" s="5"/>
      <c r="G19" s="5"/>
      <c r="H19" s="5"/>
      <c r="I19" s="5"/>
      <c r="J19" s="92">
        <v>1.3310185185185185E-3</v>
      </c>
      <c r="K19" s="13">
        <v>2.5347222222222221E-3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v>1.0185185185185186E-3</v>
      </c>
      <c r="D26" s="98"/>
      <c r="E26" s="98"/>
      <c r="F26" s="98"/>
      <c r="G26" s="98"/>
      <c r="H26" s="98"/>
      <c r="I26" s="98"/>
      <c r="J26" s="98"/>
      <c r="K26" s="12">
        <v>1.0185185185185186E-3</v>
      </c>
    </row>
    <row r="27" spans="2:11" x14ac:dyDescent="0.25">
      <c r="B27" s="117" t="s">
        <v>21</v>
      </c>
      <c r="C27" s="98"/>
      <c r="D27" s="98"/>
      <c r="E27" s="98"/>
      <c r="F27" s="98"/>
      <c r="G27" s="98"/>
      <c r="H27" s="98"/>
      <c r="I27" s="98"/>
      <c r="J27" s="98"/>
      <c r="K27" s="12"/>
    </row>
    <row r="28" spans="2:11" x14ac:dyDescent="0.25">
      <c r="B28" s="116" t="s">
        <v>3</v>
      </c>
      <c r="C28" s="5">
        <v>1.0185185185185186E-3</v>
      </c>
      <c r="D28" s="5"/>
      <c r="E28" s="5"/>
      <c r="F28" s="5"/>
      <c r="G28" s="5"/>
      <c r="H28" s="5"/>
      <c r="I28" s="5"/>
      <c r="J28" s="92"/>
      <c r="K28" s="13">
        <v>1.0185185185185186E-3</v>
      </c>
    </row>
    <row r="29" spans="2:11" x14ac:dyDescent="0.25">
      <c r="B29" s="116"/>
      <c r="C29" s="18"/>
      <c r="D29" s="18"/>
      <c r="E29" s="18"/>
      <c r="F29" s="18"/>
      <c r="G29" s="18"/>
      <c r="H29" s="18"/>
      <c r="I29" s="18"/>
      <c r="J29" s="18"/>
      <c r="K29" s="12"/>
    </row>
    <row r="30" spans="2:11" x14ac:dyDescent="0.25">
      <c r="B30" s="116" t="s">
        <v>6</v>
      </c>
      <c r="C30" s="92">
        <v>2.2222222222222227E-3</v>
      </c>
      <c r="D30" s="92"/>
      <c r="E30" s="92"/>
      <c r="F30" s="92"/>
      <c r="G30" s="92"/>
      <c r="H30" s="92"/>
      <c r="I30" s="92"/>
      <c r="J30" s="92">
        <v>1.3310185185185185E-3</v>
      </c>
      <c r="K30" s="118">
        <v>3.5532407407407405E-3</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147</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148</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0"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149</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2.7083333333333334E-2</v>
      </c>
      <c r="D7" s="98"/>
      <c r="E7" s="98"/>
      <c r="F7" s="98"/>
      <c r="G7" s="98">
        <v>1.6273148148148151E-2</v>
      </c>
      <c r="H7" s="98"/>
      <c r="I7" s="98"/>
      <c r="J7" s="98"/>
      <c r="K7" s="12">
        <v>4.3356481481481482E-2</v>
      </c>
    </row>
    <row r="8" spans="2:14" x14ac:dyDescent="0.25">
      <c r="B8" s="110" t="s">
        <v>171</v>
      </c>
      <c r="C8" s="98">
        <v>3.4224537037037032E-2</v>
      </c>
      <c r="D8" s="98">
        <v>1.1921296296296296E-3</v>
      </c>
      <c r="E8" s="98"/>
      <c r="F8" s="98"/>
      <c r="G8" s="98">
        <v>4.2129629629629626E-3</v>
      </c>
      <c r="H8" s="98"/>
      <c r="I8" s="98"/>
      <c r="J8" s="98"/>
      <c r="K8" s="12">
        <v>3.9629629629629619E-2</v>
      </c>
    </row>
    <row r="9" spans="2:14" x14ac:dyDescent="0.25">
      <c r="B9" s="110" t="s">
        <v>172</v>
      </c>
      <c r="C9" s="98">
        <v>3.6273148148148152E-2</v>
      </c>
      <c r="D9" s="98"/>
      <c r="E9" s="98"/>
      <c r="F9" s="98"/>
      <c r="G9" s="98">
        <v>3.8657407407407412E-3</v>
      </c>
      <c r="H9" s="98"/>
      <c r="I9" s="98"/>
      <c r="J9" s="98"/>
      <c r="K9" s="12">
        <v>4.0138888888888891E-2</v>
      </c>
    </row>
    <row r="10" spans="2:14" x14ac:dyDescent="0.25">
      <c r="B10" s="110" t="s">
        <v>11</v>
      </c>
      <c r="C10" s="98">
        <v>8.4293981481481484E-2</v>
      </c>
      <c r="D10" s="98"/>
      <c r="E10" s="98"/>
      <c r="F10" s="98"/>
      <c r="G10" s="98">
        <v>2.2673611111111113E-2</v>
      </c>
      <c r="H10" s="98"/>
      <c r="I10" s="98"/>
      <c r="J10" s="98"/>
      <c r="K10" s="12">
        <v>0.1069675925925926</v>
      </c>
    </row>
    <row r="11" spans="2:14" x14ac:dyDescent="0.25">
      <c r="B11" s="110" t="s">
        <v>12</v>
      </c>
      <c r="C11" s="98">
        <v>2.3148148148148147E-5</v>
      </c>
      <c r="D11" s="98"/>
      <c r="E11" s="98"/>
      <c r="F11" s="98"/>
      <c r="G11" s="98">
        <v>1.7361111111111112E-4</v>
      </c>
      <c r="H11" s="98"/>
      <c r="I11" s="98"/>
      <c r="J11" s="98"/>
      <c r="K11" s="12">
        <v>1.9675925925925926E-4</v>
      </c>
    </row>
    <row r="12" spans="2:14" x14ac:dyDescent="0.25">
      <c r="B12" s="110" t="s">
        <v>173</v>
      </c>
      <c r="C12" s="98"/>
      <c r="D12" s="98"/>
      <c r="E12" s="98"/>
      <c r="F12" s="98"/>
      <c r="G12" s="98"/>
      <c r="H12" s="98"/>
      <c r="I12" s="98"/>
      <c r="J12" s="98"/>
      <c r="K12" s="12"/>
    </row>
    <row r="13" spans="2:14" x14ac:dyDescent="0.25">
      <c r="B13" s="110" t="s">
        <v>174</v>
      </c>
      <c r="C13" s="98">
        <v>8.3101851851851843E-3</v>
      </c>
      <c r="D13" s="98"/>
      <c r="E13" s="98"/>
      <c r="F13" s="98"/>
      <c r="G13" s="98"/>
      <c r="H13" s="98"/>
      <c r="I13" s="98"/>
      <c r="J13" s="98"/>
      <c r="K13" s="12">
        <v>8.3101851851851843E-3</v>
      </c>
    </row>
    <row r="14" spans="2:14" x14ac:dyDescent="0.25">
      <c r="B14" s="110" t="s">
        <v>175</v>
      </c>
      <c r="C14" s="98">
        <v>6.9444444444444444E-5</v>
      </c>
      <c r="D14" s="98"/>
      <c r="E14" s="98"/>
      <c r="F14" s="98"/>
      <c r="G14" s="98"/>
      <c r="H14" s="98"/>
      <c r="I14" s="98"/>
      <c r="J14" s="98"/>
      <c r="K14" s="12">
        <v>6.9444444444444444E-5</v>
      </c>
    </row>
    <row r="15" spans="2:14" x14ac:dyDescent="0.25">
      <c r="B15" s="110" t="s">
        <v>176</v>
      </c>
      <c r="C15" s="98"/>
      <c r="D15" s="98"/>
      <c r="E15" s="98"/>
      <c r="F15" s="98"/>
      <c r="G15" s="98">
        <v>2.3148148148148147E-5</v>
      </c>
      <c r="H15" s="98"/>
      <c r="I15" s="98"/>
      <c r="J15" s="98"/>
      <c r="K15" s="12">
        <v>2.3148148148148147E-5</v>
      </c>
    </row>
    <row r="16" spans="2:14" x14ac:dyDescent="0.25">
      <c r="B16" s="110" t="s">
        <v>177</v>
      </c>
      <c r="C16" s="98">
        <v>1.7361111111111112E-4</v>
      </c>
      <c r="D16" s="98"/>
      <c r="E16" s="98"/>
      <c r="F16" s="98"/>
      <c r="G16" s="98"/>
      <c r="H16" s="98"/>
      <c r="I16" s="98"/>
      <c r="J16" s="98"/>
      <c r="K16" s="12">
        <v>1.7361111111111112E-4</v>
      </c>
    </row>
    <row r="17" spans="2:11" x14ac:dyDescent="0.25">
      <c r="B17" s="110" t="s">
        <v>13</v>
      </c>
      <c r="C17" s="98"/>
      <c r="D17" s="98"/>
      <c r="E17" s="98"/>
      <c r="F17" s="98"/>
      <c r="G17" s="98"/>
      <c r="H17" s="98"/>
      <c r="I17" s="98"/>
      <c r="J17" s="98"/>
      <c r="K17" s="12"/>
    </row>
    <row r="18" spans="2:11" x14ac:dyDescent="0.25">
      <c r="B18" s="110" t="s">
        <v>14</v>
      </c>
      <c r="C18" s="98">
        <v>1.1759259259259259E-2</v>
      </c>
      <c r="D18" s="98"/>
      <c r="E18" s="98"/>
      <c r="F18" s="98"/>
      <c r="G18" s="98">
        <v>1.1689814814814816E-3</v>
      </c>
      <c r="H18" s="98"/>
      <c r="I18" s="98"/>
      <c r="J18" s="98"/>
      <c r="K18" s="12">
        <v>1.292824074074074E-2</v>
      </c>
    </row>
    <row r="19" spans="2:11" x14ac:dyDescent="0.25">
      <c r="B19" s="116" t="s">
        <v>3</v>
      </c>
      <c r="C19" s="5">
        <v>0.20221064814814818</v>
      </c>
      <c r="D19" s="5">
        <v>1.1921296296296296E-3</v>
      </c>
      <c r="E19" s="5"/>
      <c r="F19" s="5"/>
      <c r="G19" s="5">
        <v>4.8391203703703707E-2</v>
      </c>
      <c r="H19" s="5"/>
      <c r="I19" s="5"/>
      <c r="J19" s="92"/>
      <c r="K19" s="13">
        <v>0.25179398148148147</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v>2.3148148148148146E-4</v>
      </c>
      <c r="D22" s="98"/>
      <c r="E22" s="98"/>
      <c r="F22" s="98"/>
      <c r="G22" s="98">
        <v>6.2500000000000012E-4</v>
      </c>
      <c r="H22" s="98"/>
      <c r="I22" s="98"/>
      <c r="J22" s="98"/>
      <c r="K22" s="12">
        <v>8.5648148148148161E-4</v>
      </c>
    </row>
    <row r="23" spans="2:11" x14ac:dyDescent="0.25">
      <c r="B23" s="117" t="s">
        <v>17</v>
      </c>
      <c r="C23" s="98"/>
      <c r="D23" s="98"/>
      <c r="E23" s="98"/>
      <c r="F23" s="98"/>
      <c r="G23" s="98"/>
      <c r="H23" s="98"/>
      <c r="I23" s="98"/>
      <c r="J23" s="98"/>
      <c r="K23" s="12"/>
    </row>
    <row r="24" spans="2:11" x14ac:dyDescent="0.25">
      <c r="B24" s="117" t="s">
        <v>18</v>
      </c>
      <c r="C24" s="98">
        <v>7.9861111111111116E-4</v>
      </c>
      <c r="D24" s="98"/>
      <c r="E24" s="98"/>
      <c r="F24" s="98"/>
      <c r="G24" s="98">
        <v>1.4930555555555554E-3</v>
      </c>
      <c r="H24" s="98"/>
      <c r="I24" s="98"/>
      <c r="J24" s="98"/>
      <c r="K24" s="12">
        <v>2.2916666666666667E-3</v>
      </c>
    </row>
    <row r="25" spans="2:11" x14ac:dyDescent="0.25">
      <c r="B25" s="117" t="s">
        <v>19</v>
      </c>
      <c r="C25" s="98">
        <v>4.9768518518518521E-4</v>
      </c>
      <c r="D25" s="98"/>
      <c r="E25" s="98"/>
      <c r="F25" s="98"/>
      <c r="G25" s="98">
        <v>2.7777777777777778E-4</v>
      </c>
      <c r="H25" s="98"/>
      <c r="I25" s="98"/>
      <c r="J25" s="98"/>
      <c r="K25" s="12">
        <v>7.7546296296296304E-4</v>
      </c>
    </row>
    <row r="26" spans="2:11" x14ac:dyDescent="0.25">
      <c r="B26" s="117" t="s">
        <v>20</v>
      </c>
      <c r="C26" s="98">
        <v>9.7453703703703695E-3</v>
      </c>
      <c r="D26" s="98"/>
      <c r="E26" s="98"/>
      <c r="F26" s="98"/>
      <c r="G26" s="98"/>
      <c r="H26" s="98"/>
      <c r="I26" s="98"/>
      <c r="J26" s="98"/>
      <c r="K26" s="12">
        <v>9.7453703703703695E-3</v>
      </c>
    </row>
    <row r="27" spans="2:11" x14ac:dyDescent="0.25">
      <c r="B27" s="117" t="s">
        <v>21</v>
      </c>
      <c r="C27" s="98"/>
      <c r="D27" s="98"/>
      <c r="E27" s="98"/>
      <c r="F27" s="98"/>
      <c r="G27" s="98"/>
      <c r="H27" s="98"/>
      <c r="I27" s="98"/>
      <c r="J27" s="98"/>
      <c r="K27" s="12"/>
    </row>
    <row r="28" spans="2:11" x14ac:dyDescent="0.25">
      <c r="B28" s="116" t="s">
        <v>3</v>
      </c>
      <c r="C28" s="5">
        <v>1.1273148148148147E-2</v>
      </c>
      <c r="D28" s="5"/>
      <c r="E28" s="5"/>
      <c r="F28" s="5"/>
      <c r="G28" s="5">
        <v>2.3958333333333331E-3</v>
      </c>
      <c r="H28" s="5"/>
      <c r="I28" s="5"/>
      <c r="J28" s="92"/>
      <c r="K28" s="13">
        <v>1.366898148148148E-2</v>
      </c>
    </row>
    <row r="29" spans="2:11" x14ac:dyDescent="0.25">
      <c r="B29" s="116"/>
      <c r="C29" s="18"/>
      <c r="D29" s="18"/>
      <c r="E29" s="18"/>
      <c r="F29" s="18"/>
      <c r="G29" s="18"/>
      <c r="H29" s="18"/>
      <c r="I29" s="18"/>
      <c r="J29" s="18"/>
      <c r="K29" s="12"/>
    </row>
    <row r="30" spans="2:11" x14ac:dyDescent="0.25">
      <c r="B30" s="116" t="s">
        <v>6</v>
      </c>
      <c r="C30" s="92">
        <v>0.21348379629629632</v>
      </c>
      <c r="D30" s="92">
        <v>1.1921296296296296E-3</v>
      </c>
      <c r="E30" s="92"/>
      <c r="F30" s="92"/>
      <c r="G30" s="92">
        <v>5.078703703703704E-2</v>
      </c>
      <c r="H30" s="92"/>
      <c r="I30" s="92"/>
      <c r="J30" s="92"/>
      <c r="K30" s="118">
        <v>0.26546296296296296</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150</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104</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1.8749999999999999E-2</v>
      </c>
      <c r="D7" s="94">
        <v>0.24812375555215185</v>
      </c>
      <c r="E7" s="94">
        <v>0.16929668721914512</v>
      </c>
      <c r="F7" s="93"/>
      <c r="G7" s="94"/>
      <c r="H7" s="94"/>
      <c r="I7" s="96">
        <v>1.8749999999999999E-2</v>
      </c>
      <c r="J7" s="94">
        <v>0.24812375555215185</v>
      </c>
      <c r="K7" s="97">
        <v>0.16929668721914512</v>
      </c>
    </row>
    <row r="8" spans="2:11" x14ac:dyDescent="0.25">
      <c r="B8" s="110" t="s">
        <v>171</v>
      </c>
      <c r="C8" s="93">
        <v>1.9120370370370371E-2</v>
      </c>
      <c r="D8" s="94">
        <v>0.25302496553836723</v>
      </c>
      <c r="E8" s="94">
        <v>0.17264081931236283</v>
      </c>
      <c r="F8" s="93"/>
      <c r="G8" s="94"/>
      <c r="H8" s="94"/>
      <c r="I8" s="96">
        <v>1.9120370370370371E-2</v>
      </c>
      <c r="J8" s="94">
        <v>0.25302496553836723</v>
      </c>
      <c r="K8" s="97">
        <v>0.17264081931236283</v>
      </c>
    </row>
    <row r="9" spans="2:11" x14ac:dyDescent="0.25">
      <c r="B9" s="110" t="s">
        <v>172</v>
      </c>
      <c r="C9" s="93">
        <v>1.0474537037037037E-2</v>
      </c>
      <c r="D9" s="94">
        <v>0.13861234492265276</v>
      </c>
      <c r="E9" s="94">
        <v>9.4576235761312563E-2</v>
      </c>
      <c r="F9" s="93"/>
      <c r="G9" s="94"/>
      <c r="H9" s="94"/>
      <c r="I9" s="96">
        <v>1.0474537037037037E-2</v>
      </c>
      <c r="J9" s="94">
        <v>0.13861234492265276</v>
      </c>
      <c r="K9" s="97">
        <v>9.4576235761312563E-2</v>
      </c>
    </row>
    <row r="10" spans="2:11" x14ac:dyDescent="0.25">
      <c r="B10" s="110" t="s">
        <v>11</v>
      </c>
      <c r="C10" s="93">
        <v>1.3842592592592594E-2</v>
      </c>
      <c r="D10" s="94">
        <v>0.18318272323479856</v>
      </c>
      <c r="E10" s="94">
        <v>0.12498693698401087</v>
      </c>
      <c r="F10" s="93"/>
      <c r="G10" s="94"/>
      <c r="H10" s="94"/>
      <c r="I10" s="96">
        <v>1.3842592592592594E-2</v>
      </c>
      <c r="J10" s="94">
        <v>0.18318272323479856</v>
      </c>
      <c r="K10" s="97">
        <v>0.12498693698401087</v>
      </c>
    </row>
    <row r="11" spans="2:11" x14ac:dyDescent="0.25">
      <c r="B11" s="110" t="s">
        <v>12</v>
      </c>
      <c r="C11" s="93">
        <v>2.0833333333333335E-4</v>
      </c>
      <c r="D11" s="94">
        <v>2.7569306172461321E-3</v>
      </c>
      <c r="E11" s="94">
        <v>1.881074302434946E-3</v>
      </c>
      <c r="F11" s="93"/>
      <c r="G11" s="94"/>
      <c r="H11" s="94"/>
      <c r="I11" s="96">
        <v>2.0833333333333335E-4</v>
      </c>
      <c r="J11" s="94">
        <v>2.7569306172461321E-3</v>
      </c>
      <c r="K11" s="97">
        <v>1.881074302434946E-3</v>
      </c>
    </row>
    <row r="12" spans="2:11" x14ac:dyDescent="0.25">
      <c r="B12" s="110" t="s">
        <v>173</v>
      </c>
      <c r="C12" s="93"/>
      <c r="D12" s="94"/>
      <c r="E12" s="94"/>
      <c r="F12" s="93"/>
      <c r="G12" s="94"/>
      <c r="H12" s="94"/>
      <c r="I12" s="96"/>
      <c r="J12" s="94"/>
      <c r="K12" s="97"/>
    </row>
    <row r="13" spans="2:11" x14ac:dyDescent="0.25">
      <c r="B13" s="110" t="s">
        <v>174</v>
      </c>
      <c r="C13" s="95">
        <v>9.2592592592592588E-5</v>
      </c>
      <c r="D13" s="94">
        <v>1.2253024965538364E-3</v>
      </c>
      <c r="E13" s="94">
        <v>8.3603302330442037E-4</v>
      </c>
      <c r="F13" s="95"/>
      <c r="G13" s="94"/>
      <c r="H13" s="94"/>
      <c r="I13" s="96">
        <v>9.2592592592592588E-5</v>
      </c>
      <c r="J13" s="94">
        <v>1.2253024965538364E-3</v>
      </c>
      <c r="K13" s="97">
        <v>8.3603302330442037E-4</v>
      </c>
    </row>
    <row r="14" spans="2:11" x14ac:dyDescent="0.25">
      <c r="B14" s="110" t="s">
        <v>175</v>
      </c>
      <c r="C14" s="95"/>
      <c r="D14" s="94"/>
      <c r="E14" s="94"/>
      <c r="F14" s="95"/>
      <c r="G14" s="94"/>
      <c r="H14" s="94"/>
      <c r="I14" s="96"/>
      <c r="J14" s="94"/>
      <c r="K14" s="97"/>
    </row>
    <row r="15" spans="2:11" x14ac:dyDescent="0.25">
      <c r="B15" s="110" t="s">
        <v>176</v>
      </c>
      <c r="C15" s="93">
        <v>3.4722222222222222E-5</v>
      </c>
      <c r="D15" s="94">
        <v>4.5948843620768865E-4</v>
      </c>
      <c r="E15" s="94">
        <v>3.1351238373915764E-4</v>
      </c>
      <c r="F15" s="93"/>
      <c r="G15" s="94"/>
      <c r="H15" s="94"/>
      <c r="I15" s="96">
        <v>3.4722222222222222E-5</v>
      </c>
      <c r="J15" s="94">
        <v>4.5948843620768865E-4</v>
      </c>
      <c r="K15" s="97">
        <v>3.1351238373915764E-4</v>
      </c>
    </row>
    <row r="16" spans="2:11" x14ac:dyDescent="0.25">
      <c r="B16" s="110" t="s">
        <v>177</v>
      </c>
      <c r="C16" s="93">
        <v>7.291666666666667E-4</v>
      </c>
      <c r="D16" s="94">
        <v>9.6492571603614616E-3</v>
      </c>
      <c r="E16" s="94">
        <v>6.5837600585223113E-3</v>
      </c>
      <c r="F16" s="93"/>
      <c r="G16" s="94"/>
      <c r="H16" s="94"/>
      <c r="I16" s="96">
        <v>7.291666666666667E-4</v>
      </c>
      <c r="J16" s="94">
        <v>9.6492571603614616E-3</v>
      </c>
      <c r="K16" s="97">
        <v>6.5837600585223113E-3</v>
      </c>
    </row>
    <row r="17" spans="2:11" x14ac:dyDescent="0.25">
      <c r="B17" s="110" t="s">
        <v>13</v>
      </c>
      <c r="C17" s="93"/>
      <c r="D17" s="94"/>
      <c r="E17" s="94"/>
      <c r="F17" s="93"/>
      <c r="G17" s="94"/>
      <c r="H17" s="94"/>
      <c r="I17" s="96"/>
      <c r="J17" s="94"/>
      <c r="K17" s="97"/>
    </row>
    <row r="18" spans="2:11" x14ac:dyDescent="0.25">
      <c r="B18" s="110" t="s">
        <v>14</v>
      </c>
      <c r="C18" s="93">
        <v>1.2314814814814815E-2</v>
      </c>
      <c r="D18" s="94">
        <v>0.16296523204166025</v>
      </c>
      <c r="E18" s="94">
        <v>0.11119239209948792</v>
      </c>
      <c r="F18" s="93"/>
      <c r="G18" s="94"/>
      <c r="H18" s="94"/>
      <c r="I18" s="96">
        <v>1.2314814814814815E-2</v>
      </c>
      <c r="J18" s="94">
        <v>0.16296523204166025</v>
      </c>
      <c r="K18" s="97">
        <v>0.11119239209948792</v>
      </c>
    </row>
    <row r="19" spans="2:11" x14ac:dyDescent="0.25">
      <c r="B19" s="72" t="s">
        <v>3</v>
      </c>
      <c r="C19" s="9">
        <v>7.5567129629629651E-2</v>
      </c>
      <c r="D19" s="111">
        <v>0.99999999999999978</v>
      </c>
      <c r="E19" s="6">
        <v>0.68230745114432001</v>
      </c>
      <c r="F19" s="9"/>
      <c r="G19" s="111"/>
      <c r="H19" s="6"/>
      <c r="I19" s="9">
        <v>7.5567129629629651E-2</v>
      </c>
      <c r="J19" s="111">
        <v>0.99999999999999978</v>
      </c>
      <c r="K19" s="7">
        <v>0.68230745114432001</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1.329861111111111E-2</v>
      </c>
      <c r="D22" s="96"/>
      <c r="E22" s="94">
        <v>0.12007524297209737</v>
      </c>
      <c r="F22" s="93"/>
      <c r="G22" s="96"/>
      <c r="H22" s="94"/>
      <c r="I22" s="96">
        <v>1.329861111111111E-2</v>
      </c>
      <c r="J22" s="96"/>
      <c r="K22" s="97">
        <v>0.12007524297209737</v>
      </c>
    </row>
    <row r="23" spans="2:11" x14ac:dyDescent="0.25">
      <c r="B23" s="121" t="s">
        <v>17</v>
      </c>
      <c r="C23" s="93">
        <v>4.0509259259259257E-3</v>
      </c>
      <c r="D23" s="96"/>
      <c r="E23" s="94">
        <v>3.6576444769568388E-2</v>
      </c>
      <c r="F23" s="93"/>
      <c r="G23" s="96"/>
      <c r="H23" s="94"/>
      <c r="I23" s="96">
        <v>4.0509259259259257E-3</v>
      </c>
      <c r="J23" s="96"/>
      <c r="K23" s="97">
        <v>3.6576444769568388E-2</v>
      </c>
    </row>
    <row r="24" spans="2:11" x14ac:dyDescent="0.25">
      <c r="B24" s="121" t="s">
        <v>18</v>
      </c>
      <c r="C24" s="93">
        <v>5.0810185185185186E-3</v>
      </c>
      <c r="D24" s="96"/>
      <c r="E24" s="94">
        <v>4.587731215383007E-2</v>
      </c>
      <c r="F24" s="93"/>
      <c r="G24" s="96"/>
      <c r="H24" s="94"/>
      <c r="I24" s="96">
        <v>5.0810185185185186E-3</v>
      </c>
      <c r="J24" s="96"/>
      <c r="K24" s="97">
        <v>4.587731215383007E-2</v>
      </c>
    </row>
    <row r="25" spans="2:11" x14ac:dyDescent="0.25">
      <c r="B25" s="121" t="s">
        <v>19</v>
      </c>
      <c r="C25" s="93">
        <v>3.9814814814814817E-3</v>
      </c>
      <c r="D25" s="96"/>
      <c r="E25" s="94">
        <v>3.5949420002090081E-2</v>
      </c>
      <c r="F25" s="93"/>
      <c r="G25" s="96"/>
      <c r="H25" s="94"/>
      <c r="I25" s="96">
        <v>3.9814814814814817E-3</v>
      </c>
      <c r="J25" s="96"/>
      <c r="K25" s="97">
        <v>3.5949420002090081E-2</v>
      </c>
    </row>
    <row r="26" spans="2:11" x14ac:dyDescent="0.25">
      <c r="B26" s="121" t="s">
        <v>20</v>
      </c>
      <c r="C26" s="93">
        <v>6.0416666666666665E-3</v>
      </c>
      <c r="D26" s="96"/>
      <c r="E26" s="94">
        <v>5.4551154770613432E-2</v>
      </c>
      <c r="F26" s="93"/>
      <c r="G26" s="96"/>
      <c r="H26" s="94"/>
      <c r="I26" s="96">
        <v>6.0416666666666665E-3</v>
      </c>
      <c r="J26" s="96"/>
      <c r="K26" s="97">
        <v>5.4551154770613432E-2</v>
      </c>
    </row>
    <row r="27" spans="2:11" x14ac:dyDescent="0.25">
      <c r="B27" s="121" t="s">
        <v>21</v>
      </c>
      <c r="C27" s="93">
        <v>2.7314814814814819E-3</v>
      </c>
      <c r="D27" s="96"/>
      <c r="E27" s="94">
        <v>2.4662974187480407E-2</v>
      </c>
      <c r="F27" s="93"/>
      <c r="G27" s="96"/>
      <c r="H27" s="94"/>
      <c r="I27" s="96">
        <v>2.7314814814814819E-3</v>
      </c>
      <c r="J27" s="96"/>
      <c r="K27" s="97">
        <v>2.4662974187480407E-2</v>
      </c>
    </row>
    <row r="28" spans="2:11" x14ac:dyDescent="0.25">
      <c r="B28" s="122" t="s">
        <v>3</v>
      </c>
      <c r="C28" s="73">
        <v>3.518518518518518E-2</v>
      </c>
      <c r="D28" s="92"/>
      <c r="E28" s="111">
        <v>0.31769254885567977</v>
      </c>
      <c r="F28" s="73"/>
      <c r="G28" s="92"/>
      <c r="H28" s="111"/>
      <c r="I28" s="73">
        <v>3.518518518518518E-2</v>
      </c>
      <c r="J28" s="92"/>
      <c r="K28" s="113">
        <v>0.31769254885567977</v>
      </c>
    </row>
    <row r="29" spans="2:11" x14ac:dyDescent="0.25">
      <c r="B29" s="114"/>
      <c r="C29" s="34"/>
      <c r="D29" s="34"/>
      <c r="E29" s="34"/>
      <c r="F29" s="34"/>
      <c r="G29" s="34"/>
      <c r="H29" s="34"/>
      <c r="I29" s="34"/>
      <c r="J29" s="34"/>
      <c r="K29" s="35"/>
    </row>
    <row r="30" spans="2:11" x14ac:dyDescent="0.25">
      <c r="B30" s="72" t="s">
        <v>6</v>
      </c>
      <c r="C30" s="73">
        <v>0.11075231481481483</v>
      </c>
      <c r="D30" s="8"/>
      <c r="E30" s="111">
        <v>0.99999999999999978</v>
      </c>
      <c r="F30" s="73"/>
      <c r="G30" s="8"/>
      <c r="H30" s="111"/>
      <c r="I30" s="73">
        <v>0.11075231481481483</v>
      </c>
      <c r="J30" s="8"/>
      <c r="K30" s="113">
        <v>0.99999999999999978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151</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5.9953703703703705E-3</v>
      </c>
      <c r="D7" s="98"/>
      <c r="E7" s="98"/>
      <c r="F7" s="98"/>
      <c r="G7" s="98"/>
      <c r="H7" s="98"/>
      <c r="I7" s="98"/>
      <c r="J7" s="98"/>
      <c r="K7" s="12">
        <v>5.9953703703703705E-3</v>
      </c>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v>1.7048611111111108E-2</v>
      </c>
      <c r="D10" s="98"/>
      <c r="E10" s="98"/>
      <c r="F10" s="98"/>
      <c r="G10" s="98"/>
      <c r="H10" s="98"/>
      <c r="I10" s="98"/>
      <c r="J10" s="98"/>
      <c r="K10" s="12">
        <v>1.7048611111111108E-2</v>
      </c>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1.8634259259259259E-3</v>
      </c>
      <c r="D18" s="98">
        <v>2.0601851851851853E-3</v>
      </c>
      <c r="E18" s="98"/>
      <c r="F18" s="98"/>
      <c r="G18" s="98"/>
      <c r="H18" s="98"/>
      <c r="I18" s="98"/>
      <c r="J18" s="98"/>
      <c r="K18" s="12">
        <v>3.9236111111111112E-3</v>
      </c>
    </row>
    <row r="19" spans="2:11" x14ac:dyDescent="0.25">
      <c r="B19" s="116" t="s">
        <v>3</v>
      </c>
      <c r="C19" s="5">
        <v>2.4907407407407402E-2</v>
      </c>
      <c r="D19" s="5">
        <v>2.0601851851851853E-3</v>
      </c>
      <c r="E19" s="5"/>
      <c r="F19" s="5"/>
      <c r="G19" s="5"/>
      <c r="H19" s="5"/>
      <c r="I19" s="5"/>
      <c r="J19" s="92"/>
      <c r="K19" s="13">
        <v>2.6967592592592588E-2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v>2.4907407407407402E-2</v>
      </c>
      <c r="D30" s="92">
        <v>2.0601851851851853E-3</v>
      </c>
      <c r="E30" s="92"/>
      <c r="F30" s="92"/>
      <c r="G30" s="92"/>
      <c r="H30" s="92"/>
      <c r="I30" s="92"/>
      <c r="J30" s="92"/>
      <c r="K30" s="118">
        <v>2.6967592592592588E-2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152</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C16" sqref="C16"/>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153</v>
      </c>
      <c r="C3" s="150"/>
      <c r="D3" s="150"/>
      <c r="E3" s="150"/>
      <c r="F3" s="150"/>
      <c r="G3" s="150"/>
      <c r="H3" s="150"/>
      <c r="I3" s="150"/>
      <c r="J3" s="150"/>
      <c r="K3" s="151"/>
    </row>
    <row r="4" spans="2:14" x14ac:dyDescent="0.25">
      <c r="B4" s="161" t="s">
        <v>182</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171</v>
      </c>
      <c r="C8" s="98"/>
      <c r="D8" s="98"/>
      <c r="E8" s="98"/>
      <c r="F8" s="98"/>
      <c r="G8" s="98"/>
      <c r="H8" s="98"/>
      <c r="I8" s="98"/>
      <c r="J8" s="98"/>
      <c r="K8" s="12"/>
    </row>
    <row r="9" spans="2:14" x14ac:dyDescent="0.25">
      <c r="B9" s="110" t="s">
        <v>172</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173</v>
      </c>
      <c r="C12" s="98"/>
      <c r="D12" s="98"/>
      <c r="E12" s="98"/>
      <c r="F12" s="98"/>
      <c r="G12" s="98"/>
      <c r="H12" s="98"/>
      <c r="I12" s="98"/>
      <c r="J12" s="98"/>
      <c r="K12" s="12"/>
    </row>
    <row r="13" spans="2:14" x14ac:dyDescent="0.25">
      <c r="B13" s="110" t="s">
        <v>174</v>
      </c>
      <c r="C13" s="98"/>
      <c r="D13" s="98"/>
      <c r="E13" s="98"/>
      <c r="F13" s="98"/>
      <c r="G13" s="98"/>
      <c r="H13" s="98"/>
      <c r="I13" s="98"/>
      <c r="J13" s="98"/>
      <c r="K13" s="12"/>
    </row>
    <row r="14" spans="2:14" x14ac:dyDescent="0.25">
      <c r="B14" s="110" t="s">
        <v>175</v>
      </c>
      <c r="C14" s="98"/>
      <c r="D14" s="98"/>
      <c r="E14" s="98"/>
      <c r="F14" s="98"/>
      <c r="G14" s="98"/>
      <c r="H14" s="98"/>
      <c r="I14" s="98"/>
      <c r="J14" s="98"/>
      <c r="K14" s="12"/>
    </row>
    <row r="15" spans="2:14" x14ac:dyDescent="0.25">
      <c r="B15" s="110" t="s">
        <v>176</v>
      </c>
      <c r="C15" s="98"/>
      <c r="D15" s="98"/>
      <c r="E15" s="98"/>
      <c r="F15" s="98"/>
      <c r="G15" s="98"/>
      <c r="H15" s="98"/>
      <c r="I15" s="98"/>
      <c r="J15" s="98"/>
      <c r="K15" s="12"/>
    </row>
    <row r="16" spans="2:14" x14ac:dyDescent="0.25">
      <c r="B16" s="110" t="s">
        <v>177</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69" t="s">
        <v>76</v>
      </c>
      <c r="C3" s="170"/>
      <c r="D3" s="170"/>
      <c r="E3" s="170"/>
      <c r="F3" s="170"/>
      <c r="G3" s="171"/>
    </row>
    <row r="4" spans="2:7" x14ac:dyDescent="0.25">
      <c r="B4" s="172" t="s">
        <v>182</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54">
        <v>0.10461805555555555</v>
      </c>
      <c r="D7" s="54">
        <v>2.3171296296296294E-2</v>
      </c>
      <c r="E7" s="54">
        <v>2.5983796296296293E-2</v>
      </c>
      <c r="F7" s="60">
        <f>C7+D7+E7</f>
        <v>0.15377314814814813</v>
      </c>
      <c r="G7" s="20">
        <f>F7/F10</f>
        <v>0.87905253407436812</v>
      </c>
    </row>
    <row r="8" spans="2:7" x14ac:dyDescent="0.25">
      <c r="B8" s="45" t="s">
        <v>78</v>
      </c>
      <c r="C8" s="54">
        <v>1.3333333333333329E-2</v>
      </c>
      <c r="D8" s="54">
        <v>3.0208333333333333E-3</v>
      </c>
      <c r="E8" s="54">
        <v>4.8032407407407407E-3</v>
      </c>
      <c r="F8" s="60">
        <f>C8+D8+E8</f>
        <v>2.1157407407407403E-2</v>
      </c>
      <c r="G8" s="20">
        <f>F8/F10</f>
        <v>0.12094746592563185</v>
      </c>
    </row>
    <row r="9" spans="2:7" x14ac:dyDescent="0.25">
      <c r="B9" s="45"/>
      <c r="C9" s="21"/>
      <c r="D9" s="22"/>
      <c r="E9" s="22"/>
      <c r="F9" s="22"/>
      <c r="G9" s="20"/>
    </row>
    <row r="10" spans="2:7" x14ac:dyDescent="0.25">
      <c r="B10" s="46" t="s">
        <v>6</v>
      </c>
      <c r="C10" s="47">
        <f>SUM(C7:C8)</f>
        <v>0.11795138888888887</v>
      </c>
      <c r="D10" s="47">
        <f t="shared" ref="D10:F10" si="0">SUM(D7:D8)</f>
        <v>2.6192129629629628E-2</v>
      </c>
      <c r="E10" s="47">
        <f t="shared" si="0"/>
        <v>3.0787037037037033E-2</v>
      </c>
      <c r="F10" s="47">
        <f t="shared" si="0"/>
        <v>0.17493055555555553</v>
      </c>
      <c r="G10" s="49">
        <f>SUM(G7:G8)</f>
        <v>1</v>
      </c>
    </row>
    <row r="11" spans="2:7" ht="66" customHeight="1" thickBot="1" x14ac:dyDescent="0.3">
      <c r="B11" s="132" t="s">
        <v>79</v>
      </c>
      <c r="C11" s="173"/>
      <c r="D11" s="173"/>
      <c r="E11" s="173"/>
      <c r="F11" s="173"/>
      <c r="G11" s="134"/>
    </row>
    <row r="13" spans="2:7" x14ac:dyDescent="0.25">
      <c r="C13" s="1"/>
    </row>
    <row r="14" spans="2:7" x14ac:dyDescent="0.25">
      <c r="C14" s="1"/>
    </row>
    <row r="15" spans="2:7" x14ac:dyDescent="0.25">
      <c r="C15" s="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&amp;R56</oddHeader>
  </headerFooter>
  <colBreaks count="1" manualBreakCount="1">
    <brk id="7"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74" t="s">
        <v>80</v>
      </c>
      <c r="C3" s="175"/>
      <c r="D3" s="175"/>
      <c r="E3" s="175"/>
      <c r="F3" s="175"/>
      <c r="G3" s="176"/>
    </row>
    <row r="4" spans="2:7" x14ac:dyDescent="0.25">
      <c r="B4" s="172" t="s">
        <v>182</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61">
        <v>7.3495370370370355E-3</v>
      </c>
      <c r="D7" s="61">
        <v>1.2268518518518518E-3</v>
      </c>
      <c r="E7" s="61">
        <v>2.8009259259259259E-3</v>
      </c>
      <c r="F7" s="60">
        <f>C7+D7+E7</f>
        <v>1.1377314814814812E-2</v>
      </c>
      <c r="G7" s="20">
        <f>F7/F10</f>
        <v>0.96942800788954631</v>
      </c>
    </row>
    <row r="8" spans="2:7" x14ac:dyDescent="0.25">
      <c r="B8" s="45" t="s">
        <v>78</v>
      </c>
      <c r="C8" s="61">
        <v>1.0416666666666667E-4</v>
      </c>
      <c r="D8" s="61">
        <v>2.5462962962962961E-4</v>
      </c>
      <c r="E8" s="61"/>
      <c r="F8" s="60">
        <f>C8+D8+E8</f>
        <v>3.5879629629629629E-4</v>
      </c>
      <c r="G8" s="20">
        <f>F8/F10</f>
        <v>3.0571992110453656E-2</v>
      </c>
    </row>
    <row r="9" spans="2:7" x14ac:dyDescent="0.25">
      <c r="B9" s="45"/>
      <c r="C9" s="21"/>
      <c r="D9" s="22"/>
      <c r="E9" s="22"/>
      <c r="F9" s="22"/>
      <c r="G9" s="20"/>
    </row>
    <row r="10" spans="2:7" x14ac:dyDescent="0.25">
      <c r="B10" s="46" t="s">
        <v>6</v>
      </c>
      <c r="C10" s="47">
        <f>SUM(C7:C8)</f>
        <v>7.453703703703702E-3</v>
      </c>
      <c r="D10" s="47">
        <f t="shared" ref="D10:F10" si="0">SUM(D7:D8)</f>
        <v>1.4814814814814814E-3</v>
      </c>
      <c r="E10" s="47">
        <f t="shared" si="0"/>
        <v>2.8009259259259259E-3</v>
      </c>
      <c r="F10" s="47">
        <f t="shared" si="0"/>
        <v>1.1736111111111109E-2</v>
      </c>
      <c r="G10" s="49">
        <f>SUM(G7:G8)</f>
        <v>1</v>
      </c>
    </row>
    <row r="11" spans="2:7" ht="66" customHeight="1" thickBot="1" x14ac:dyDescent="0.3">
      <c r="B11" s="132"/>
      <c r="C11" s="173"/>
      <c r="D11" s="173"/>
      <c r="E11" s="173"/>
      <c r="F11" s="173"/>
      <c r="G11" s="134"/>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1" ht="15.75" thickBot="1" x14ac:dyDescent="0.3"/>
    <row r="3" spans="2:11" ht="36" customHeight="1" x14ac:dyDescent="0.25">
      <c r="B3" s="169" t="s">
        <v>162</v>
      </c>
      <c r="C3" s="170"/>
      <c r="D3" s="170"/>
      <c r="E3" s="170"/>
      <c r="F3" s="170"/>
      <c r="G3" s="170"/>
      <c r="H3" s="170"/>
      <c r="I3" s="170"/>
      <c r="J3" s="171"/>
    </row>
    <row r="4" spans="2:11" x14ac:dyDescent="0.25">
      <c r="B4" s="177" t="s">
        <v>182</v>
      </c>
      <c r="C4" s="139"/>
      <c r="D4" s="139"/>
      <c r="E4" s="139"/>
      <c r="F4" s="139"/>
      <c r="G4" s="139"/>
      <c r="H4" s="139"/>
      <c r="I4" s="139"/>
      <c r="J4" s="140"/>
    </row>
    <row r="5" spans="2:11" x14ac:dyDescent="0.25">
      <c r="B5" s="50"/>
      <c r="C5" s="178" t="s">
        <v>71</v>
      </c>
      <c r="D5" s="178"/>
      <c r="E5" s="178" t="s">
        <v>75</v>
      </c>
      <c r="F5" s="178"/>
      <c r="G5" s="178" t="s">
        <v>72</v>
      </c>
      <c r="H5" s="178"/>
      <c r="I5" s="178" t="s">
        <v>84</v>
      </c>
      <c r="J5" s="179"/>
    </row>
    <row r="6" spans="2:11" x14ac:dyDescent="0.25">
      <c r="B6" s="51" t="s">
        <v>68</v>
      </c>
      <c r="C6" s="57" t="s">
        <v>4</v>
      </c>
      <c r="D6" s="52" t="s">
        <v>5</v>
      </c>
      <c r="E6" s="58" t="s">
        <v>4</v>
      </c>
      <c r="F6" s="52" t="s">
        <v>5</v>
      </c>
      <c r="G6" s="58" t="s">
        <v>4</v>
      </c>
      <c r="H6" s="52" t="s">
        <v>5</v>
      </c>
      <c r="I6" s="58" t="s">
        <v>4</v>
      </c>
      <c r="J6" s="53" t="s">
        <v>5</v>
      </c>
    </row>
    <row r="7" spans="2:11" x14ac:dyDescent="0.25">
      <c r="B7" s="45" t="s">
        <v>77</v>
      </c>
      <c r="C7" s="54"/>
      <c r="D7" s="62"/>
      <c r="E7" s="54"/>
      <c r="F7" s="62"/>
      <c r="G7" s="54"/>
      <c r="H7" s="62"/>
      <c r="I7" s="54">
        <v>4.554398148148147E-2</v>
      </c>
      <c r="J7" s="63">
        <f t="shared" ref="J7" si="0">I7/I10</f>
        <v>0.83901918976545842</v>
      </c>
      <c r="K7" s="44"/>
    </row>
    <row r="8" spans="2:11" x14ac:dyDescent="0.25">
      <c r="B8" s="45" t="s">
        <v>78</v>
      </c>
      <c r="C8" s="54"/>
      <c r="D8" s="62"/>
      <c r="E8" s="60"/>
      <c r="F8" s="62"/>
      <c r="G8" s="54"/>
      <c r="H8" s="62"/>
      <c r="I8" s="54">
        <v>8.7384259259259255E-3</v>
      </c>
      <c r="J8" s="63">
        <f t="shared" ref="J8" si="1">I8/I10</f>
        <v>0.16098081023454161</v>
      </c>
    </row>
    <row r="9" spans="2:11" x14ac:dyDescent="0.25">
      <c r="B9" s="45"/>
      <c r="C9" s="21"/>
      <c r="D9" s="22"/>
      <c r="E9" s="21"/>
      <c r="F9" s="22"/>
      <c r="G9" s="21"/>
      <c r="H9" s="22"/>
      <c r="I9" s="21"/>
      <c r="J9" s="20"/>
    </row>
    <row r="10" spans="2:11" x14ac:dyDescent="0.25">
      <c r="B10" s="46" t="s">
        <v>6</v>
      </c>
      <c r="C10" s="47"/>
      <c r="D10" s="48"/>
      <c r="E10" s="47"/>
      <c r="F10" s="48"/>
      <c r="G10" s="47"/>
      <c r="H10" s="48"/>
      <c r="I10" s="47">
        <f t="shared" ref="I10" si="2">SUM(I7:I8)</f>
        <v>5.4282407407407397E-2</v>
      </c>
      <c r="J10" s="49">
        <f t="shared" ref="J10" si="3">SUM(J7:J9)</f>
        <v>1</v>
      </c>
    </row>
    <row r="11" spans="2:11"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&amp;R58</oddHeader>
  </headerFooter>
  <colBreaks count="1" manualBreakCount="1">
    <brk id="1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163</v>
      </c>
      <c r="C3" s="170"/>
      <c r="D3" s="170"/>
      <c r="E3" s="170"/>
      <c r="F3" s="170"/>
      <c r="G3" s="170"/>
      <c r="H3" s="170"/>
      <c r="I3" s="170"/>
      <c r="J3" s="171"/>
    </row>
    <row r="4" spans="2:10" x14ac:dyDescent="0.25">
      <c r="B4" s="177" t="s">
        <v>182</v>
      </c>
      <c r="C4" s="139"/>
      <c r="D4" s="139"/>
      <c r="E4" s="139"/>
      <c r="F4" s="139"/>
      <c r="G4" s="139"/>
      <c r="H4" s="139"/>
      <c r="I4" s="139"/>
      <c r="J4" s="140"/>
    </row>
    <row r="5" spans="2:10" x14ac:dyDescent="0.25">
      <c r="B5" s="50"/>
      <c r="C5" s="178" t="s">
        <v>71</v>
      </c>
      <c r="D5" s="178"/>
      <c r="E5" s="178" t="s">
        <v>75</v>
      </c>
      <c r="F5" s="178"/>
      <c r="G5" s="178" t="s">
        <v>72</v>
      </c>
      <c r="H5" s="178"/>
      <c r="I5" s="178" t="s">
        <v>84</v>
      </c>
      <c r="J5" s="179"/>
    </row>
    <row r="6" spans="2:10" x14ac:dyDescent="0.25">
      <c r="B6" s="51" t="s">
        <v>68</v>
      </c>
      <c r="C6" s="57" t="s">
        <v>4</v>
      </c>
      <c r="D6" s="52" t="s">
        <v>5</v>
      </c>
      <c r="E6" s="58" t="s">
        <v>4</v>
      </c>
      <c r="F6" s="52" t="s">
        <v>5</v>
      </c>
      <c r="G6" s="58" t="s">
        <v>4</v>
      </c>
      <c r="H6" s="52" t="s">
        <v>5</v>
      </c>
      <c r="I6" s="58" t="s">
        <v>4</v>
      </c>
      <c r="J6" s="53" t="s">
        <v>5</v>
      </c>
    </row>
    <row r="7" spans="2:10" x14ac:dyDescent="0.25">
      <c r="B7" s="45" t="s">
        <v>77</v>
      </c>
      <c r="C7" s="61"/>
      <c r="D7" s="62"/>
      <c r="E7" s="60"/>
      <c r="F7" s="62"/>
      <c r="G7" s="61"/>
      <c r="H7" s="62"/>
      <c r="I7" s="61">
        <v>4.363425925925926E-3</v>
      </c>
      <c r="J7" s="63">
        <f>I7/I10</f>
        <v>0.91504854368932043</v>
      </c>
    </row>
    <row r="8" spans="2:10" x14ac:dyDescent="0.25">
      <c r="B8" s="45" t="s">
        <v>78</v>
      </c>
      <c r="C8" s="61"/>
      <c r="D8" s="62"/>
      <c r="E8" s="60"/>
      <c r="F8" s="62"/>
      <c r="G8" s="61"/>
      <c r="H8" s="62"/>
      <c r="I8" s="61">
        <v>4.0509259259259258E-4</v>
      </c>
      <c r="J8" s="63">
        <f>I8/I10</f>
        <v>8.4951456310679616E-2</v>
      </c>
    </row>
    <row r="9" spans="2:10" x14ac:dyDescent="0.25">
      <c r="B9" s="45"/>
      <c r="C9" s="21"/>
      <c r="D9" s="22"/>
      <c r="E9" s="21"/>
      <c r="F9" s="22"/>
      <c r="G9" s="21"/>
      <c r="H9" s="22"/>
      <c r="I9" s="21"/>
      <c r="J9" s="20"/>
    </row>
    <row r="10" spans="2:10" x14ac:dyDescent="0.25">
      <c r="B10" s="46" t="s">
        <v>6</v>
      </c>
      <c r="C10" s="47"/>
      <c r="D10" s="48"/>
      <c r="E10" s="47"/>
      <c r="F10" s="48"/>
      <c r="G10" s="47"/>
      <c r="H10" s="48"/>
      <c r="I10" s="47">
        <f>SUM(I7:I8)</f>
        <v>4.7685185185185183E-3</v>
      </c>
      <c r="J10" s="49">
        <f>SUM(J7:J9)</f>
        <v>1</v>
      </c>
    </row>
    <row r="11" spans="2:10" ht="66" customHeight="1" thickBot="1" x14ac:dyDescent="0.3">
      <c r="B11" s="132"/>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118</v>
      </c>
      <c r="C3" s="170"/>
      <c r="D3" s="170"/>
      <c r="E3" s="170"/>
      <c r="F3" s="170"/>
      <c r="G3" s="170"/>
      <c r="H3" s="170"/>
      <c r="I3" s="170"/>
      <c r="J3" s="171"/>
    </row>
    <row r="4" spans="2:10" x14ac:dyDescent="0.25">
      <c r="B4" s="177" t="s">
        <v>182</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54">
        <v>0.1752430555555555</v>
      </c>
      <c r="D7" s="62">
        <f>C7/C10</f>
        <v>0.90270076909318542</v>
      </c>
      <c r="E7" s="60"/>
      <c r="F7" s="62"/>
      <c r="G7" s="54">
        <v>3.7152777777777783E-3</v>
      </c>
      <c r="H7" s="62">
        <f>G7/G10</f>
        <v>0.87945205479452071</v>
      </c>
      <c r="I7" s="54">
        <v>5.4537037037037037E-2</v>
      </c>
      <c r="J7" s="20">
        <f>I7/I10</f>
        <v>0.90545734050730209</v>
      </c>
    </row>
    <row r="8" spans="2:10" x14ac:dyDescent="0.25">
      <c r="B8" s="45" t="s">
        <v>78</v>
      </c>
      <c r="C8" s="54">
        <v>1.8888888888888889E-2</v>
      </c>
      <c r="D8" s="62">
        <f>C8/C10</f>
        <v>9.7299230906814541E-2</v>
      </c>
      <c r="E8" s="60"/>
      <c r="F8" s="62"/>
      <c r="G8" s="54">
        <v>5.0925925925925921E-4</v>
      </c>
      <c r="H8" s="62">
        <f>G8/G10</f>
        <v>0.12054794520547944</v>
      </c>
      <c r="I8" s="54">
        <v>5.6944444444444438E-3</v>
      </c>
      <c r="J8" s="20">
        <f>I8/I10</f>
        <v>9.4542659492697911E-2</v>
      </c>
    </row>
    <row r="9" spans="2:10" x14ac:dyDescent="0.25">
      <c r="B9" s="45"/>
      <c r="C9" s="21"/>
      <c r="D9" s="22"/>
      <c r="E9" s="22"/>
      <c r="F9" s="22"/>
      <c r="G9" s="22"/>
      <c r="H9" s="22"/>
      <c r="I9" s="22"/>
      <c r="J9" s="20"/>
    </row>
    <row r="10" spans="2:10" x14ac:dyDescent="0.25">
      <c r="B10" s="46" t="s">
        <v>6</v>
      </c>
      <c r="C10" s="47">
        <f>SUM(C7:C8)</f>
        <v>0.1941319444444444</v>
      </c>
      <c r="D10" s="48">
        <f>SUM(D7:D8)</f>
        <v>1</v>
      </c>
      <c r="E10" s="47"/>
      <c r="F10" s="48"/>
      <c r="G10" s="47">
        <f t="shared" ref="G10:I10" si="0">SUM(G7:G8)</f>
        <v>4.2245370370370371E-3</v>
      </c>
      <c r="H10" s="48">
        <f>SUM(H7:H8)</f>
        <v>1.0000000000000002</v>
      </c>
      <c r="I10" s="47">
        <f t="shared" si="0"/>
        <v>6.0231481481481483E-2</v>
      </c>
      <c r="J10" s="49">
        <f>SUM(J7:J8)</f>
        <v>1</v>
      </c>
    </row>
    <row r="11" spans="2:10"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120</v>
      </c>
      <c r="C3" s="170"/>
      <c r="D3" s="170"/>
      <c r="E3" s="170"/>
      <c r="F3" s="170"/>
      <c r="G3" s="170"/>
      <c r="H3" s="170"/>
      <c r="I3" s="170"/>
      <c r="J3" s="171"/>
    </row>
    <row r="4" spans="2:10" x14ac:dyDescent="0.25">
      <c r="B4" s="177" t="s">
        <v>182</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61">
        <v>8.5300925925925926E-3</v>
      </c>
      <c r="D7" s="81">
        <f>C7/C10</f>
        <v>0.87947494033412899</v>
      </c>
      <c r="E7" s="90"/>
      <c r="F7" s="62"/>
      <c r="G7" s="64">
        <v>1.0532407407407409E-3</v>
      </c>
      <c r="H7" s="62">
        <f>G7/G10</f>
        <v>1</v>
      </c>
      <c r="I7" s="64">
        <v>1.4814814814814814E-3</v>
      </c>
      <c r="J7" s="65">
        <f>I7/I10</f>
        <v>0.75294117647058822</v>
      </c>
    </row>
    <row r="8" spans="2:10" x14ac:dyDescent="0.25">
      <c r="B8" s="66" t="s">
        <v>78</v>
      </c>
      <c r="C8" s="67">
        <v>1.1689814814814816E-3</v>
      </c>
      <c r="D8" s="81">
        <f>C8/C10</f>
        <v>0.12052505966587114</v>
      </c>
      <c r="E8" s="90"/>
      <c r="F8" s="68"/>
      <c r="G8" s="67"/>
      <c r="H8" s="81"/>
      <c r="I8" s="69">
        <v>4.8611111111111104E-4</v>
      </c>
      <c r="J8" s="65">
        <f>I8/I10</f>
        <v>0.24705882352941175</v>
      </c>
    </row>
    <row r="9" spans="2:10" x14ac:dyDescent="0.25">
      <c r="B9" s="71"/>
      <c r="C9" s="21"/>
      <c r="D9" s="22"/>
      <c r="E9" s="22"/>
      <c r="F9" s="22"/>
      <c r="G9" s="22"/>
      <c r="H9" s="22"/>
      <c r="I9" s="22"/>
      <c r="J9" s="20"/>
    </row>
    <row r="10" spans="2:10" x14ac:dyDescent="0.25">
      <c r="B10" s="72" t="s">
        <v>6</v>
      </c>
      <c r="C10" s="73">
        <f>SUM(C7:C8)</f>
        <v>9.6990740740740735E-3</v>
      </c>
      <c r="D10" s="74">
        <f>SUM(D7:D8)</f>
        <v>1.0000000000000002</v>
      </c>
      <c r="E10" s="73"/>
      <c r="F10" s="74"/>
      <c r="G10" s="73">
        <f t="shared" ref="G10:I10" si="0">SUM(G7:G8)</f>
        <v>1.0532407407407409E-3</v>
      </c>
      <c r="H10" s="74">
        <f>SUM(H7:H9)</f>
        <v>1</v>
      </c>
      <c r="I10" s="73">
        <f t="shared" si="0"/>
        <v>1.9675925925925924E-3</v>
      </c>
      <c r="J10" s="75">
        <f t="shared" ref="J10" si="1">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119</v>
      </c>
      <c r="C3" s="170"/>
      <c r="D3" s="170"/>
      <c r="E3" s="170"/>
      <c r="F3" s="170"/>
      <c r="G3" s="170"/>
      <c r="H3" s="170"/>
      <c r="I3" s="170"/>
      <c r="J3" s="171"/>
    </row>
    <row r="4" spans="2:10" x14ac:dyDescent="0.25">
      <c r="B4" s="138" t="s">
        <v>182</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2">
        <v>5.783564814814815E-2</v>
      </c>
      <c r="F7" s="81">
        <f>E7/E10</f>
        <v>0.90019816249324447</v>
      </c>
      <c r="G7" s="82">
        <v>6.2835648148148154E-2</v>
      </c>
      <c r="H7" s="81">
        <f>G7/G10</f>
        <v>0.89175427069645208</v>
      </c>
      <c r="I7" s="83"/>
      <c r="J7" s="70"/>
    </row>
    <row r="8" spans="2:10" x14ac:dyDescent="0.25">
      <c r="B8" s="71" t="s">
        <v>78</v>
      </c>
      <c r="C8" s="80"/>
      <c r="D8" s="81"/>
      <c r="E8" s="82">
        <v>6.4120370370370364E-3</v>
      </c>
      <c r="F8" s="81">
        <f>E8/E10</f>
        <v>9.9801837506755531E-2</v>
      </c>
      <c r="G8" s="82">
        <v>7.6273148148148151E-3</v>
      </c>
      <c r="H8" s="81">
        <f>G8/G10</f>
        <v>0.10824572930354796</v>
      </c>
      <c r="I8" s="83"/>
      <c r="J8" s="70"/>
    </row>
    <row r="9" spans="2:10" x14ac:dyDescent="0.25">
      <c r="B9" s="71"/>
      <c r="C9" s="21"/>
      <c r="D9" s="22"/>
      <c r="E9" s="22"/>
      <c r="F9" s="22"/>
      <c r="G9" s="23"/>
      <c r="H9" s="22"/>
      <c r="I9" s="23"/>
      <c r="J9" s="24"/>
    </row>
    <row r="10" spans="2:10" x14ac:dyDescent="0.25">
      <c r="B10" s="72" t="s">
        <v>6</v>
      </c>
      <c r="C10" s="73"/>
      <c r="D10" s="74"/>
      <c r="E10" s="73">
        <f t="shared" ref="E10:G10" si="0">SUM(E7:E8)</f>
        <v>6.4247685185185185E-2</v>
      </c>
      <c r="F10" s="74">
        <f t="shared" ref="F10:H10" si="1">SUM(F7:F9)</f>
        <v>1</v>
      </c>
      <c r="G10" s="73">
        <f t="shared" si="0"/>
        <v>7.0462962962962963E-2</v>
      </c>
      <c r="H10" s="74">
        <f t="shared" si="1"/>
        <v>1</v>
      </c>
      <c r="I10" s="84"/>
      <c r="J10" s="85"/>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108</v>
      </c>
      <c r="C3" s="150"/>
      <c r="D3" s="150"/>
      <c r="E3" s="150"/>
      <c r="F3" s="150"/>
      <c r="G3" s="150"/>
      <c r="H3" s="151"/>
      <c r="I3" s="150"/>
      <c r="J3" s="150"/>
      <c r="K3" s="151"/>
    </row>
    <row r="4" spans="2:11" x14ac:dyDescent="0.25">
      <c r="B4" s="138" t="s">
        <v>182</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v>7.3032407407407412E-3</v>
      </c>
      <c r="D7" s="94">
        <v>0.26226101413133829</v>
      </c>
      <c r="E7" s="94">
        <v>0.17382920110192837</v>
      </c>
      <c r="F7" s="93"/>
      <c r="G7" s="94"/>
      <c r="H7" s="94"/>
      <c r="I7" s="96">
        <v>7.3032407407407412E-3</v>
      </c>
      <c r="J7" s="94">
        <v>0.26226101413133829</v>
      </c>
      <c r="K7" s="97">
        <v>0.17382920110192837</v>
      </c>
    </row>
    <row r="8" spans="2:11" x14ac:dyDescent="0.25">
      <c r="B8" s="110" t="s">
        <v>171</v>
      </c>
      <c r="C8" s="93">
        <v>7.5925925925925926E-3</v>
      </c>
      <c r="D8" s="94">
        <v>0.27265170407315042</v>
      </c>
      <c r="E8" s="94">
        <v>0.18071625344352615</v>
      </c>
      <c r="F8" s="93"/>
      <c r="G8" s="94"/>
      <c r="H8" s="94"/>
      <c r="I8" s="96">
        <v>7.5925925925925926E-3</v>
      </c>
      <c r="J8" s="94">
        <v>0.27265170407315042</v>
      </c>
      <c r="K8" s="97">
        <v>0.18071625344352615</v>
      </c>
    </row>
    <row r="9" spans="2:11" x14ac:dyDescent="0.25">
      <c r="B9" s="110" t="s">
        <v>172</v>
      </c>
      <c r="C9" s="93">
        <v>3.8888888888888883E-3</v>
      </c>
      <c r="D9" s="94">
        <v>0.13965087281795507</v>
      </c>
      <c r="E9" s="94">
        <v>9.2561983471074361E-2</v>
      </c>
      <c r="F9" s="93"/>
      <c r="G9" s="94"/>
      <c r="H9" s="94"/>
      <c r="I9" s="96">
        <v>3.8888888888888883E-3</v>
      </c>
      <c r="J9" s="94">
        <v>0.13965087281795507</v>
      </c>
      <c r="K9" s="97">
        <v>9.2561983471074361E-2</v>
      </c>
    </row>
    <row r="10" spans="2:11" x14ac:dyDescent="0.25">
      <c r="B10" s="110" t="s">
        <v>11</v>
      </c>
      <c r="C10" s="93">
        <v>6.2847222222222228E-3</v>
      </c>
      <c r="D10" s="94">
        <v>0.22568578553615959</v>
      </c>
      <c r="E10" s="94">
        <v>0.14958677685950414</v>
      </c>
      <c r="F10" s="93"/>
      <c r="G10" s="94"/>
      <c r="H10" s="94"/>
      <c r="I10" s="96">
        <v>6.2847222222222228E-3</v>
      </c>
      <c r="J10" s="94">
        <v>0.22568578553615959</v>
      </c>
      <c r="K10" s="97">
        <v>0.14958677685950414</v>
      </c>
    </row>
    <row r="11" spans="2:11" x14ac:dyDescent="0.25">
      <c r="B11" s="110" t="s">
        <v>12</v>
      </c>
      <c r="C11" s="93">
        <v>2.6620370370370372E-4</v>
      </c>
      <c r="D11" s="94">
        <v>9.5594347464671645E-3</v>
      </c>
      <c r="E11" s="94">
        <v>6.3360881542699719E-3</v>
      </c>
      <c r="F11" s="93"/>
      <c r="G11" s="94"/>
      <c r="H11" s="94"/>
      <c r="I11" s="96">
        <v>2.6620370370370372E-4</v>
      </c>
      <c r="J11" s="94">
        <v>9.5594347464671645E-3</v>
      </c>
      <c r="K11" s="97">
        <v>6.3360881542699719E-3</v>
      </c>
    </row>
    <row r="12" spans="2:11" x14ac:dyDescent="0.25">
      <c r="B12" s="110" t="s">
        <v>173</v>
      </c>
      <c r="C12" s="93"/>
      <c r="D12" s="94"/>
      <c r="E12" s="94"/>
      <c r="F12" s="93"/>
      <c r="G12" s="94"/>
      <c r="H12" s="94"/>
      <c r="I12" s="96"/>
      <c r="J12" s="94"/>
      <c r="K12" s="97"/>
    </row>
    <row r="13" spans="2:11" x14ac:dyDescent="0.25">
      <c r="B13" s="110" t="s">
        <v>174</v>
      </c>
      <c r="C13" s="95"/>
      <c r="D13" s="94"/>
      <c r="E13" s="94"/>
      <c r="F13" s="95"/>
      <c r="G13" s="94"/>
      <c r="H13" s="94"/>
      <c r="I13" s="96"/>
      <c r="J13" s="94"/>
      <c r="K13" s="97"/>
    </row>
    <row r="14" spans="2:11" x14ac:dyDescent="0.25">
      <c r="B14" s="110" t="s">
        <v>175</v>
      </c>
      <c r="C14" s="95"/>
      <c r="D14" s="94"/>
      <c r="E14" s="94"/>
      <c r="F14" s="95"/>
      <c r="G14" s="94"/>
      <c r="H14" s="94"/>
      <c r="I14" s="96"/>
      <c r="J14" s="94"/>
      <c r="K14" s="97"/>
    </row>
    <row r="15" spans="2:11" x14ac:dyDescent="0.25">
      <c r="B15" s="110" t="s">
        <v>176</v>
      </c>
      <c r="C15" s="93">
        <v>8.1018518518518516E-5</v>
      </c>
      <c r="D15" s="94">
        <v>2.909393183707398E-3</v>
      </c>
      <c r="E15" s="94">
        <v>1.9283746556473828E-3</v>
      </c>
      <c r="F15" s="93"/>
      <c r="G15" s="94"/>
      <c r="H15" s="94"/>
      <c r="I15" s="96">
        <v>8.1018518518518516E-5</v>
      </c>
      <c r="J15" s="94">
        <v>2.909393183707398E-3</v>
      </c>
      <c r="K15" s="97">
        <v>1.9283746556473828E-3</v>
      </c>
    </row>
    <row r="16" spans="2:11" x14ac:dyDescent="0.25">
      <c r="B16" s="110" t="s">
        <v>177</v>
      </c>
      <c r="C16" s="93">
        <v>6.9444444444444447E-4</v>
      </c>
      <c r="D16" s="94">
        <v>2.4937655860349125E-2</v>
      </c>
      <c r="E16" s="94">
        <v>1.6528925619834711E-2</v>
      </c>
      <c r="F16" s="93"/>
      <c r="G16" s="94"/>
      <c r="H16" s="94"/>
      <c r="I16" s="96">
        <v>6.9444444444444447E-4</v>
      </c>
      <c r="J16" s="94">
        <v>2.4937655860349125E-2</v>
      </c>
      <c r="K16" s="97">
        <v>1.6528925619834711E-2</v>
      </c>
    </row>
    <row r="17" spans="2:11" x14ac:dyDescent="0.25">
      <c r="B17" s="110" t="s">
        <v>13</v>
      </c>
      <c r="C17" s="93"/>
      <c r="D17" s="94"/>
      <c r="E17" s="94"/>
      <c r="F17" s="93"/>
      <c r="G17" s="94"/>
      <c r="H17" s="94"/>
      <c r="I17" s="96"/>
      <c r="J17" s="94"/>
      <c r="K17" s="97"/>
    </row>
    <row r="18" spans="2:11" x14ac:dyDescent="0.25">
      <c r="B18" s="110" t="s">
        <v>14</v>
      </c>
      <c r="C18" s="93">
        <v>1.736111111111111E-3</v>
      </c>
      <c r="D18" s="94">
        <v>6.2344139650872807E-2</v>
      </c>
      <c r="E18" s="94">
        <v>4.1322314049586771E-2</v>
      </c>
      <c r="F18" s="93"/>
      <c r="G18" s="94"/>
      <c r="H18" s="94"/>
      <c r="I18" s="96">
        <v>1.736111111111111E-3</v>
      </c>
      <c r="J18" s="94">
        <v>6.2344139650872807E-2</v>
      </c>
      <c r="K18" s="97">
        <v>4.1322314049586771E-2</v>
      </c>
    </row>
    <row r="19" spans="2:11" x14ac:dyDescent="0.25">
      <c r="B19" s="116" t="s">
        <v>3</v>
      </c>
      <c r="C19" s="9">
        <v>2.7847222222222225E-2</v>
      </c>
      <c r="D19" s="111">
        <v>0.99999999999999989</v>
      </c>
      <c r="E19" s="6">
        <v>0.66280991735537198</v>
      </c>
      <c r="F19" s="9"/>
      <c r="G19" s="111"/>
      <c r="H19" s="6"/>
      <c r="I19" s="9">
        <v>2.7847222222222225E-2</v>
      </c>
      <c r="J19" s="111">
        <v>0.99999999999999989</v>
      </c>
      <c r="K19" s="7">
        <v>0.66280991735537198</v>
      </c>
    </row>
    <row r="20" spans="2:11" x14ac:dyDescent="0.25">
      <c r="B20" s="4"/>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3" t="s">
        <v>16</v>
      </c>
      <c r="C22" s="93">
        <v>5.7060185185185191E-3</v>
      </c>
      <c r="D22" s="96"/>
      <c r="E22" s="94">
        <v>0.13581267217630855</v>
      </c>
      <c r="F22" s="93"/>
      <c r="G22" s="96"/>
      <c r="H22" s="94"/>
      <c r="I22" s="96">
        <v>5.7060185185185191E-3</v>
      </c>
      <c r="J22" s="96"/>
      <c r="K22" s="97">
        <v>0.13581267217630855</v>
      </c>
    </row>
    <row r="23" spans="2:11" x14ac:dyDescent="0.25">
      <c r="B23" s="123" t="s">
        <v>17</v>
      </c>
      <c r="C23" s="93">
        <v>1.423611111111111E-3</v>
      </c>
      <c r="D23" s="96"/>
      <c r="E23" s="94">
        <v>3.3884297520661154E-2</v>
      </c>
      <c r="F23" s="93"/>
      <c r="G23" s="96"/>
      <c r="H23" s="94"/>
      <c r="I23" s="96">
        <v>1.423611111111111E-3</v>
      </c>
      <c r="J23" s="96"/>
      <c r="K23" s="97">
        <v>3.3884297520661154E-2</v>
      </c>
    </row>
    <row r="24" spans="2:11" x14ac:dyDescent="0.25">
      <c r="B24" s="123" t="s">
        <v>18</v>
      </c>
      <c r="C24" s="93">
        <v>2.2106481481481478E-3</v>
      </c>
      <c r="D24" s="96"/>
      <c r="E24" s="94">
        <v>5.2617079889807149E-2</v>
      </c>
      <c r="F24" s="93"/>
      <c r="G24" s="96"/>
      <c r="H24" s="94"/>
      <c r="I24" s="96">
        <v>2.2106481481481478E-3</v>
      </c>
      <c r="J24" s="96"/>
      <c r="K24" s="97">
        <v>5.2617079889807149E-2</v>
      </c>
    </row>
    <row r="25" spans="2:11" x14ac:dyDescent="0.25">
      <c r="B25" s="123" t="s">
        <v>19</v>
      </c>
      <c r="C25" s="93">
        <v>2.3032407407407407E-3</v>
      </c>
      <c r="D25" s="96"/>
      <c r="E25" s="94">
        <v>5.4820936639118453E-2</v>
      </c>
      <c r="F25" s="93"/>
      <c r="G25" s="96"/>
      <c r="H25" s="94"/>
      <c r="I25" s="96">
        <v>2.3032407407407407E-3</v>
      </c>
      <c r="J25" s="96"/>
      <c r="K25" s="97">
        <v>5.4820936639118453E-2</v>
      </c>
    </row>
    <row r="26" spans="2:11" x14ac:dyDescent="0.25">
      <c r="B26" s="123" t="s">
        <v>20</v>
      </c>
      <c r="C26" s="93">
        <v>1.5046296296296294E-3</v>
      </c>
      <c r="D26" s="96"/>
      <c r="E26" s="94">
        <v>3.5812672176308534E-2</v>
      </c>
      <c r="F26" s="93"/>
      <c r="G26" s="96"/>
      <c r="H26" s="94"/>
      <c r="I26" s="96">
        <v>1.5046296296296294E-3</v>
      </c>
      <c r="J26" s="96"/>
      <c r="K26" s="97">
        <v>3.5812672176308534E-2</v>
      </c>
    </row>
    <row r="27" spans="2:11" x14ac:dyDescent="0.25">
      <c r="B27" s="123" t="s">
        <v>21</v>
      </c>
      <c r="C27" s="93">
        <v>1.0185185185185186E-3</v>
      </c>
      <c r="D27" s="96"/>
      <c r="E27" s="94">
        <v>2.4242424242424242E-2</v>
      </c>
      <c r="F27" s="93"/>
      <c r="G27" s="96"/>
      <c r="H27" s="94"/>
      <c r="I27" s="96">
        <v>1.0185185185185186E-3</v>
      </c>
      <c r="J27" s="96"/>
      <c r="K27" s="97">
        <v>2.4242424242424242E-2</v>
      </c>
    </row>
    <row r="28" spans="2:11" x14ac:dyDescent="0.25">
      <c r="B28" s="124" t="s">
        <v>3</v>
      </c>
      <c r="C28" s="73">
        <v>1.4166666666666668E-2</v>
      </c>
      <c r="D28" s="92"/>
      <c r="E28" s="111">
        <v>0.33719008264462808</v>
      </c>
      <c r="F28" s="73"/>
      <c r="G28" s="92"/>
      <c r="H28" s="111"/>
      <c r="I28" s="73">
        <v>1.4166666666666668E-2</v>
      </c>
      <c r="J28" s="92"/>
      <c r="K28" s="113">
        <v>0.33719008264462808</v>
      </c>
    </row>
    <row r="29" spans="2:11" x14ac:dyDescent="0.25">
      <c r="B29" s="42"/>
      <c r="C29" s="34"/>
      <c r="D29" s="34"/>
      <c r="E29" s="34"/>
      <c r="F29" s="34"/>
      <c r="G29" s="34"/>
      <c r="H29" s="34"/>
      <c r="I29" s="34"/>
      <c r="J29" s="34"/>
      <c r="K29" s="35"/>
    </row>
    <row r="30" spans="2:11" x14ac:dyDescent="0.25">
      <c r="B30" s="116" t="s">
        <v>6</v>
      </c>
      <c r="C30" s="73">
        <v>4.2013888888888892E-2</v>
      </c>
      <c r="D30" s="8"/>
      <c r="E30" s="111">
        <v>1</v>
      </c>
      <c r="F30" s="73"/>
      <c r="G30" s="8"/>
      <c r="H30" s="111"/>
      <c r="I30" s="73">
        <v>4.2013888888888892E-2</v>
      </c>
      <c r="J30" s="8"/>
      <c r="K30" s="113">
        <v>1</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121</v>
      </c>
      <c r="C3" s="170"/>
      <c r="D3" s="170"/>
      <c r="E3" s="170"/>
      <c r="F3" s="170"/>
      <c r="G3" s="170"/>
      <c r="H3" s="170"/>
      <c r="I3" s="170"/>
      <c r="J3" s="171"/>
    </row>
    <row r="4" spans="2:10" x14ac:dyDescent="0.25">
      <c r="B4" s="138" t="s">
        <v>182</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0">
        <v>5.0115740740740745E-3</v>
      </c>
      <c r="F7" s="81">
        <f>E7/E10</f>
        <v>1</v>
      </c>
      <c r="G7" s="80">
        <v>6.2615740740740739E-3</v>
      </c>
      <c r="H7" s="81">
        <f>G7/G10</f>
        <v>0.90771812080536907</v>
      </c>
      <c r="I7" s="83"/>
      <c r="J7" s="86"/>
    </row>
    <row r="8" spans="2:10" x14ac:dyDescent="0.25">
      <c r="B8" s="71" t="s">
        <v>78</v>
      </c>
      <c r="C8" s="80"/>
      <c r="D8" s="81"/>
      <c r="E8" s="80"/>
      <c r="F8" s="81"/>
      <c r="G8" s="80">
        <v>6.3657407407407402E-4</v>
      </c>
      <c r="H8" s="81">
        <f>G8/G10</f>
        <v>9.2281879194630864E-2</v>
      </c>
      <c r="I8" s="83"/>
      <c r="J8" s="86"/>
    </row>
    <row r="9" spans="2:10" x14ac:dyDescent="0.25">
      <c r="B9" s="71"/>
      <c r="C9" s="21"/>
      <c r="D9" s="22"/>
      <c r="E9" s="22"/>
      <c r="F9" s="22"/>
      <c r="G9" s="22"/>
      <c r="H9" s="22"/>
      <c r="I9" s="23"/>
      <c r="J9" s="24"/>
    </row>
    <row r="10" spans="2:10" x14ac:dyDescent="0.25">
      <c r="B10" s="72" t="s">
        <v>6</v>
      </c>
      <c r="C10" s="73"/>
      <c r="D10" s="74"/>
      <c r="E10" s="73">
        <f t="shared" ref="E10:G10" si="0">SUM(E7:E8)</f>
        <v>5.0115740740740745E-3</v>
      </c>
      <c r="F10" s="74">
        <f>SUM(F7:F8)</f>
        <v>1</v>
      </c>
      <c r="G10" s="73">
        <f t="shared" si="0"/>
        <v>6.898148148148148E-3</v>
      </c>
      <c r="H10" s="74">
        <f>SUM(H7:H8)</f>
        <v>0.99999999999999989</v>
      </c>
      <c r="I10" s="84"/>
      <c r="J10" s="85"/>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86</v>
      </c>
      <c r="C3" s="170"/>
      <c r="D3" s="170"/>
      <c r="E3" s="170"/>
      <c r="F3" s="170"/>
      <c r="G3" s="170"/>
      <c r="H3" s="182"/>
      <c r="I3" s="182"/>
      <c r="J3" s="183"/>
    </row>
    <row r="4" spans="2:10" x14ac:dyDescent="0.25">
      <c r="B4" s="138" t="s">
        <v>182</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4.1296296296296289E-2</v>
      </c>
      <c r="D7" s="81">
        <f>C7/C10</f>
        <v>0.88977556109725686</v>
      </c>
      <c r="E7" s="80">
        <v>1.3773148148148149E-2</v>
      </c>
      <c r="F7" s="81">
        <f>E7/E10</f>
        <v>0.87887740029542094</v>
      </c>
      <c r="G7" s="80">
        <v>2.1840277777777778E-2</v>
      </c>
      <c r="H7" s="81">
        <f>G7/G10</f>
        <v>0.83606557377049173</v>
      </c>
      <c r="I7" s="80">
        <f>C7+E7+G7</f>
        <v>7.6909722222222213E-2</v>
      </c>
      <c r="J7" s="70">
        <f>I7/I10</f>
        <v>0.87193281721558857</v>
      </c>
    </row>
    <row r="8" spans="2:10" x14ac:dyDescent="0.25">
      <c r="B8" s="71" t="s">
        <v>78</v>
      </c>
      <c r="C8" s="80">
        <v>5.115740740740741E-3</v>
      </c>
      <c r="D8" s="81">
        <f>C8/C10</f>
        <v>0.11022443890274317</v>
      </c>
      <c r="E8" s="80">
        <v>1.8981481481481482E-3</v>
      </c>
      <c r="F8" s="81">
        <f>E8/E10</f>
        <v>0.12112259970457902</v>
      </c>
      <c r="G8" s="80">
        <v>4.2824074074074075E-3</v>
      </c>
      <c r="H8" s="81">
        <f>G8/G10</f>
        <v>0.16393442622950818</v>
      </c>
      <c r="I8" s="80">
        <f>C8+E8+G8</f>
        <v>1.1296296296296297E-2</v>
      </c>
      <c r="J8" s="70">
        <f>I8/I10</f>
        <v>0.12806718278441154</v>
      </c>
    </row>
    <row r="9" spans="2:10" x14ac:dyDescent="0.25">
      <c r="B9" s="71"/>
      <c r="C9" s="21"/>
      <c r="D9" s="22"/>
      <c r="E9" s="22"/>
      <c r="F9" s="22"/>
      <c r="G9" s="22"/>
      <c r="H9" s="22"/>
      <c r="I9" s="22"/>
      <c r="J9" s="20"/>
    </row>
    <row r="10" spans="2:10" x14ac:dyDescent="0.25">
      <c r="B10" s="72" t="s">
        <v>6</v>
      </c>
      <c r="C10" s="73">
        <f>SUM(C7:C8)</f>
        <v>4.6412037037037029E-2</v>
      </c>
      <c r="D10" s="74">
        <f>SUM(D7:D8)</f>
        <v>1</v>
      </c>
      <c r="E10" s="73">
        <f t="shared" ref="E10:I10" si="0">SUM(E7:E8)</f>
        <v>1.5671296296296298E-2</v>
      </c>
      <c r="F10" s="74">
        <f>SUM(F7:F8)</f>
        <v>1</v>
      </c>
      <c r="G10" s="73">
        <f t="shared" si="0"/>
        <v>2.6122685185185186E-2</v>
      </c>
      <c r="H10" s="74">
        <f>SUM(H7:H8)</f>
        <v>0.99999999999999989</v>
      </c>
      <c r="I10" s="73">
        <f t="shared" si="0"/>
        <v>8.8206018518518503E-2</v>
      </c>
      <c r="J10" s="75">
        <f>SUM(J7:J9)</f>
        <v>1</v>
      </c>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87</v>
      </c>
      <c r="C3" s="170"/>
      <c r="D3" s="170"/>
      <c r="E3" s="170"/>
      <c r="F3" s="170"/>
      <c r="G3" s="170"/>
      <c r="H3" s="182"/>
      <c r="I3" s="182"/>
      <c r="J3" s="183"/>
    </row>
    <row r="4" spans="2:10" x14ac:dyDescent="0.25">
      <c r="B4" s="138" t="s">
        <v>182</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2.4652777777777776E-3</v>
      </c>
      <c r="D7" s="81">
        <f>C7/C10</f>
        <v>1</v>
      </c>
      <c r="E7" s="80">
        <v>3.3564814814814807E-4</v>
      </c>
      <c r="F7" s="81">
        <f>E7/E10</f>
        <v>1</v>
      </c>
      <c r="G7" s="80">
        <v>2.2106481481481482E-3</v>
      </c>
      <c r="H7" s="81">
        <f>G7/G10</f>
        <v>1</v>
      </c>
      <c r="I7" s="80">
        <f>C7+E7+G7</f>
        <v>5.0115740740740737E-3</v>
      </c>
      <c r="J7" s="70">
        <f>I7/I10</f>
        <v>1</v>
      </c>
    </row>
    <row r="8" spans="2:10" x14ac:dyDescent="0.25">
      <c r="B8" s="71" t="s">
        <v>78</v>
      </c>
      <c r="C8" s="80"/>
      <c r="D8" s="81"/>
      <c r="E8" s="80"/>
      <c r="F8" s="81"/>
      <c r="G8" s="80"/>
      <c r="H8" s="81"/>
      <c r="I8" s="80"/>
      <c r="J8" s="70"/>
    </row>
    <row r="9" spans="2:10" x14ac:dyDescent="0.25">
      <c r="B9" s="71"/>
      <c r="C9" s="21"/>
      <c r="D9" s="22"/>
      <c r="E9" s="22"/>
      <c r="F9" s="22"/>
      <c r="G9" s="22"/>
      <c r="H9" s="22"/>
      <c r="I9" s="22"/>
      <c r="J9" s="20"/>
    </row>
    <row r="10" spans="2:10" x14ac:dyDescent="0.25">
      <c r="B10" s="72" t="s">
        <v>6</v>
      </c>
      <c r="C10" s="73">
        <f>SUM(C7:C8)</f>
        <v>2.4652777777777776E-3</v>
      </c>
      <c r="D10" s="74">
        <f>SUM(D7:D8)</f>
        <v>1</v>
      </c>
      <c r="E10" s="73">
        <f t="shared" ref="E10:I10" si="0">SUM(E7:E8)</f>
        <v>3.3564814814814807E-4</v>
      </c>
      <c r="F10" s="74">
        <f>SUM(F7:F8)</f>
        <v>1</v>
      </c>
      <c r="G10" s="73">
        <f t="shared" si="0"/>
        <v>2.2106481481481482E-3</v>
      </c>
      <c r="H10" s="74">
        <f>SUM(H7:H8)</f>
        <v>1</v>
      </c>
      <c r="I10" s="73">
        <f t="shared" si="0"/>
        <v>5.0115740740740737E-3</v>
      </c>
      <c r="J10" s="75">
        <f>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192</v>
      </c>
      <c r="C3" s="170"/>
      <c r="D3" s="170"/>
      <c r="E3" s="170"/>
      <c r="F3" s="170"/>
      <c r="G3" s="170"/>
      <c r="H3" s="171"/>
    </row>
    <row r="4" spans="2:8" x14ac:dyDescent="0.25">
      <c r="B4" s="138" t="s">
        <v>182</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2">
        <v>4.2766203703703702E-2</v>
      </c>
      <c r="D7" s="81">
        <f>C7/C10</f>
        <v>0.90674846625766869</v>
      </c>
      <c r="E7" s="82"/>
      <c r="F7" s="81"/>
      <c r="G7" s="80">
        <v>1.4467592592592591E-2</v>
      </c>
      <c r="H7" s="70">
        <f>G7/G10</f>
        <v>0.90252707581227432</v>
      </c>
    </row>
    <row r="8" spans="2:8" x14ac:dyDescent="0.25">
      <c r="B8" s="71" t="s">
        <v>78</v>
      </c>
      <c r="C8" s="80">
        <v>4.3981481481481484E-3</v>
      </c>
      <c r="D8" s="81">
        <f>C8/C10</f>
        <v>9.3251533742331291E-2</v>
      </c>
      <c r="E8" s="80"/>
      <c r="F8" s="81"/>
      <c r="G8" s="80">
        <v>1.5624999999999999E-3</v>
      </c>
      <c r="H8" s="70">
        <f>G8/G10</f>
        <v>9.7472924187725629E-2</v>
      </c>
    </row>
    <row r="9" spans="2:8" x14ac:dyDescent="0.25">
      <c r="B9" s="71"/>
      <c r="C9" s="21"/>
      <c r="D9" s="22"/>
      <c r="E9" s="21"/>
      <c r="F9" s="22"/>
      <c r="G9" s="21"/>
      <c r="H9" s="20"/>
    </row>
    <row r="10" spans="2:8" x14ac:dyDescent="0.25">
      <c r="B10" s="72" t="s">
        <v>6</v>
      </c>
      <c r="C10" s="73">
        <f>SUM(C7:C8)</f>
        <v>4.7164351851851853E-2</v>
      </c>
      <c r="D10" s="74">
        <f>SUM(D7:D9)</f>
        <v>1</v>
      </c>
      <c r="E10" s="73"/>
      <c r="F10" s="74"/>
      <c r="G10" s="73">
        <f>SUM(G7:G8)</f>
        <v>1.6030092592592592E-2</v>
      </c>
      <c r="H10" s="75">
        <f>SUM(H7:H8)</f>
        <v>1</v>
      </c>
    </row>
    <row r="11" spans="2:8" ht="66" customHeight="1" thickBot="1" x14ac:dyDescent="0.3">
      <c r="B11" s="132" t="s">
        <v>79</v>
      </c>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8"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193</v>
      </c>
      <c r="C3" s="170"/>
      <c r="D3" s="170"/>
      <c r="E3" s="170"/>
      <c r="F3" s="170"/>
      <c r="G3" s="170"/>
      <c r="H3" s="171"/>
    </row>
    <row r="4" spans="2:8" x14ac:dyDescent="0.25">
      <c r="B4" s="138" t="s">
        <v>182</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0">
        <v>1.4699074074074074E-3</v>
      </c>
      <c r="D7" s="81">
        <f>C7/C10</f>
        <v>0.70949720670391059</v>
      </c>
      <c r="E7" s="80"/>
      <c r="F7" s="81"/>
      <c r="G7" s="80">
        <v>1.0300925925925926E-3</v>
      </c>
      <c r="H7" s="70">
        <f>G7/G10</f>
        <v>1</v>
      </c>
    </row>
    <row r="8" spans="2:8" x14ac:dyDescent="0.25">
      <c r="B8" s="71" t="s">
        <v>78</v>
      </c>
      <c r="C8" s="80">
        <v>6.018518518518519E-4</v>
      </c>
      <c r="D8" s="81">
        <f>C8/C10</f>
        <v>0.29050279329608941</v>
      </c>
      <c r="E8" s="80"/>
      <c r="F8" s="81"/>
      <c r="G8" s="80"/>
      <c r="H8" s="70"/>
    </row>
    <row r="9" spans="2:8" x14ac:dyDescent="0.25">
      <c r="B9" s="71"/>
      <c r="C9" s="21"/>
      <c r="D9" s="22"/>
      <c r="E9" s="21"/>
      <c r="F9" s="22"/>
      <c r="G9" s="21"/>
      <c r="H9" s="20"/>
    </row>
    <row r="10" spans="2:8" x14ac:dyDescent="0.25">
      <c r="B10" s="72" t="s">
        <v>6</v>
      </c>
      <c r="C10" s="73">
        <f>SUM(C7:C8)</f>
        <v>2.0717592592592593E-3</v>
      </c>
      <c r="D10" s="74">
        <f>SUM(D7:D9)</f>
        <v>1</v>
      </c>
      <c r="E10" s="73"/>
      <c r="F10" s="74"/>
      <c r="G10" s="73">
        <f>SUM(G7:G8)</f>
        <v>1.0300925925925926E-3</v>
      </c>
      <c r="H10" s="75">
        <f>SUM(H7:H8)</f>
        <v>1</v>
      </c>
    </row>
    <row r="11" spans="2:8" ht="66" customHeight="1" thickBot="1" x14ac:dyDescent="0.3">
      <c r="B11" s="132"/>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194</v>
      </c>
      <c r="C3" s="170"/>
      <c r="D3" s="170"/>
      <c r="E3" s="170"/>
      <c r="F3" s="170"/>
      <c r="G3" s="170"/>
      <c r="H3" s="171"/>
    </row>
    <row r="4" spans="2:8" x14ac:dyDescent="0.25">
      <c r="B4" s="138" t="s">
        <v>182</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2.8703703703703703E-2</v>
      </c>
      <c r="D7" s="81">
        <f>C7/C10</f>
        <v>0.89048473967684028</v>
      </c>
      <c r="E7" s="80"/>
      <c r="F7" s="81"/>
      <c r="G7" s="83"/>
      <c r="H7" s="86"/>
    </row>
    <row r="8" spans="2:8" x14ac:dyDescent="0.25">
      <c r="B8" s="71" t="s">
        <v>78</v>
      </c>
      <c r="C8" s="80">
        <v>3.530092592592592E-3</v>
      </c>
      <c r="D8" s="81">
        <f>C8/C10</f>
        <v>0.10951526032315977</v>
      </c>
      <c r="E8" s="80"/>
      <c r="F8" s="81"/>
      <c r="G8" s="83"/>
      <c r="H8" s="86"/>
    </row>
    <row r="9" spans="2:8" x14ac:dyDescent="0.25">
      <c r="B9" s="71"/>
      <c r="C9" s="21"/>
      <c r="D9" s="22"/>
      <c r="E9" s="22"/>
      <c r="F9" s="22"/>
      <c r="G9" s="23"/>
      <c r="H9" s="24"/>
    </row>
    <row r="10" spans="2:8" x14ac:dyDescent="0.25">
      <c r="B10" s="72" t="s">
        <v>6</v>
      </c>
      <c r="C10" s="73">
        <f t="shared" ref="C10" si="0">SUM(C7:C8)</f>
        <v>3.2233796296296295E-2</v>
      </c>
      <c r="D10" s="74">
        <f t="shared" ref="D10" si="1">SUM(D7:D9)</f>
        <v>1</v>
      </c>
      <c r="E10" s="73"/>
      <c r="F10" s="74"/>
      <c r="G10" s="84"/>
      <c r="H10" s="85"/>
    </row>
    <row r="11" spans="2:8" ht="66" customHeight="1" thickBot="1" x14ac:dyDescent="0.3">
      <c r="B11" s="180" t="s">
        <v>79</v>
      </c>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195</v>
      </c>
      <c r="C3" s="170"/>
      <c r="D3" s="170"/>
      <c r="E3" s="170"/>
      <c r="F3" s="170"/>
      <c r="G3" s="170"/>
      <c r="H3" s="171"/>
    </row>
    <row r="4" spans="2:8" x14ac:dyDescent="0.25">
      <c r="B4" s="138" t="s">
        <v>182</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3.1712962962962966E-3</v>
      </c>
      <c r="D7" s="81">
        <f>C7/C10</f>
        <v>0.87261146496815289</v>
      </c>
      <c r="E7" s="80"/>
      <c r="F7" s="81"/>
      <c r="G7" s="83"/>
      <c r="H7" s="86"/>
    </row>
    <row r="8" spans="2:8" x14ac:dyDescent="0.25">
      <c r="B8" s="71" t="s">
        <v>78</v>
      </c>
      <c r="C8" s="80">
        <v>4.6296296296296293E-4</v>
      </c>
      <c r="D8" s="81">
        <f>C8/C10</f>
        <v>0.12738853503184711</v>
      </c>
      <c r="E8" s="80"/>
      <c r="F8" s="81"/>
      <c r="G8" s="83"/>
      <c r="H8" s="86"/>
    </row>
    <row r="9" spans="2:8" x14ac:dyDescent="0.25">
      <c r="B9" s="71"/>
      <c r="C9" s="22"/>
      <c r="D9" s="22"/>
      <c r="E9" s="22"/>
      <c r="F9" s="22"/>
      <c r="G9" s="23"/>
      <c r="H9" s="24"/>
    </row>
    <row r="10" spans="2:8" x14ac:dyDescent="0.25">
      <c r="B10" s="72" t="s">
        <v>6</v>
      </c>
      <c r="C10" s="73">
        <f t="shared" ref="C10" si="0">SUM(C7:C8)</f>
        <v>3.6342592592592594E-3</v>
      </c>
      <c r="D10" s="74">
        <f>SUM(D7:D8)</f>
        <v>1</v>
      </c>
      <c r="E10" s="73"/>
      <c r="F10" s="74"/>
      <c r="G10" s="84"/>
      <c r="H10" s="8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96</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3.5833333333333328E-2</v>
      </c>
      <c r="D7" s="88">
        <v>0.63658564814814822</v>
      </c>
      <c r="E7" s="80">
        <f>C7+D7</f>
        <v>0.6724189814814816</v>
      </c>
      <c r="F7" s="20">
        <f>E7/E10</f>
        <v>0.77922931448422006</v>
      </c>
    </row>
    <row r="8" spans="2:7" x14ac:dyDescent="0.25">
      <c r="B8" s="71" t="s">
        <v>78</v>
      </c>
      <c r="C8" s="80">
        <v>1.878472222222222E-2</v>
      </c>
      <c r="D8" s="80">
        <v>0.17172453703703708</v>
      </c>
      <c r="E8" s="80">
        <f>C8+D8</f>
        <v>0.19050925925925929</v>
      </c>
      <c r="F8" s="20">
        <f>E8/E10</f>
        <v>0.22077068551577986</v>
      </c>
    </row>
    <row r="9" spans="2:7" x14ac:dyDescent="0.25">
      <c r="B9" s="71"/>
      <c r="C9" s="21"/>
      <c r="D9" s="22"/>
      <c r="E9" s="22"/>
      <c r="F9" s="20"/>
    </row>
    <row r="10" spans="2:7" x14ac:dyDescent="0.25">
      <c r="B10" s="72" t="s">
        <v>6</v>
      </c>
      <c r="C10" s="73">
        <f>SUM(C7:C8)</f>
        <v>5.4618055555555545E-2</v>
      </c>
      <c r="D10" s="73">
        <f>SUM(D7:D8)</f>
        <v>0.80831018518518527</v>
      </c>
      <c r="E10" s="73">
        <f t="shared" ref="E10" si="0">SUM(E7:E8)</f>
        <v>0.86292824074074093</v>
      </c>
      <c r="F10" s="75">
        <f>SUM(F7:F8)</f>
        <v>0.99999999999999989</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&amp;R70</oddHeader>
  </headerFooter>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29.25" customHeight="1" x14ac:dyDescent="0.25">
      <c r="B3" s="169" t="s">
        <v>97</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0.25677083333333328</v>
      </c>
      <c r="E7" s="80">
        <f>C7+D7</f>
        <v>0.25677083333333328</v>
      </c>
      <c r="F7" s="20">
        <f>E7/E10</f>
        <v>0.75781383432963267</v>
      </c>
    </row>
    <row r="8" spans="2:7" x14ac:dyDescent="0.25">
      <c r="B8" s="71" t="s">
        <v>78</v>
      </c>
      <c r="C8" s="80"/>
      <c r="D8" s="80">
        <v>8.206018518518518E-2</v>
      </c>
      <c r="E8" s="80">
        <f>C8+D8</f>
        <v>8.206018518518518E-2</v>
      </c>
      <c r="F8" s="20">
        <f>E8/E10</f>
        <v>0.24218616567036721</v>
      </c>
    </row>
    <row r="9" spans="2:7" x14ac:dyDescent="0.25">
      <c r="B9" s="71"/>
      <c r="C9" s="21"/>
      <c r="D9" s="22"/>
      <c r="E9" s="22"/>
      <c r="F9" s="20"/>
    </row>
    <row r="10" spans="2:7" x14ac:dyDescent="0.25">
      <c r="B10" s="72" t="s">
        <v>6</v>
      </c>
      <c r="C10" s="73"/>
      <c r="D10" s="73">
        <f t="shared" ref="C10:E10" si="0">SUM(D7:D8)</f>
        <v>0.33883101851851849</v>
      </c>
      <c r="E10" s="73">
        <f t="shared" si="0"/>
        <v>0.33883101851851849</v>
      </c>
      <c r="F10" s="75">
        <f>SUM(F7:F8)</f>
        <v>0.99999999999999989</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122</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2"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155</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5.6365740740740742E-3</v>
      </c>
      <c r="D7" s="94">
        <v>0.23080568720379147</v>
      </c>
      <c r="E7" s="94">
        <v>0.15920235371036284</v>
      </c>
      <c r="F7" s="93"/>
      <c r="G7" s="94"/>
      <c r="H7" s="94"/>
      <c r="I7" s="96">
        <v>5.6365740740740742E-3</v>
      </c>
      <c r="J7" s="94">
        <v>0.23080568720379147</v>
      </c>
      <c r="K7" s="97">
        <v>0.15920235371036284</v>
      </c>
    </row>
    <row r="8" spans="2:11" s="31" customFormat="1" x14ac:dyDescent="0.25">
      <c r="B8" s="110" t="s">
        <v>171</v>
      </c>
      <c r="C8" s="93">
        <v>6.4583333333333333E-3</v>
      </c>
      <c r="D8" s="94">
        <v>0.26445497630331749</v>
      </c>
      <c r="E8" s="94">
        <v>0.18241255312193524</v>
      </c>
      <c r="F8" s="93"/>
      <c r="G8" s="94"/>
      <c r="H8" s="94"/>
      <c r="I8" s="96">
        <v>6.4583333333333333E-3</v>
      </c>
      <c r="J8" s="94">
        <v>0.26445497630331749</v>
      </c>
      <c r="K8" s="97">
        <v>0.18241255312193524</v>
      </c>
    </row>
    <row r="9" spans="2:11" s="31" customFormat="1" x14ac:dyDescent="0.25">
      <c r="B9" s="110" t="s">
        <v>172</v>
      </c>
      <c r="C9" s="93">
        <v>3.5763888888888894E-3</v>
      </c>
      <c r="D9" s="94">
        <v>0.14644549763033177</v>
      </c>
      <c r="E9" s="94">
        <v>0.10101340307289963</v>
      </c>
      <c r="F9" s="93"/>
      <c r="G9" s="94"/>
      <c r="H9" s="94"/>
      <c r="I9" s="96">
        <v>3.5763888888888894E-3</v>
      </c>
      <c r="J9" s="94">
        <v>0.14644549763033177</v>
      </c>
      <c r="K9" s="97">
        <v>0.10101340307289963</v>
      </c>
    </row>
    <row r="10" spans="2:11" s="31" customFormat="1" x14ac:dyDescent="0.25">
      <c r="B10" s="110" t="s">
        <v>11</v>
      </c>
      <c r="C10" s="93">
        <v>4.5717592592592589E-3</v>
      </c>
      <c r="D10" s="94">
        <v>0.18720379146919428</v>
      </c>
      <c r="E10" s="94">
        <v>0.129127165740438</v>
      </c>
      <c r="F10" s="93"/>
      <c r="G10" s="94"/>
      <c r="H10" s="94"/>
      <c r="I10" s="96">
        <v>4.5717592592592589E-3</v>
      </c>
      <c r="J10" s="94">
        <v>0.18720379146919428</v>
      </c>
      <c r="K10" s="97">
        <v>0.129127165740438</v>
      </c>
    </row>
    <row r="11" spans="2:11" s="31" customFormat="1" x14ac:dyDescent="0.25">
      <c r="B11" s="110" t="s">
        <v>12</v>
      </c>
      <c r="C11" s="93">
        <v>8.1018518518518516E-5</v>
      </c>
      <c r="D11" s="94">
        <v>3.3175355450236962E-3</v>
      </c>
      <c r="E11" s="94">
        <v>2.2883295194508005E-3</v>
      </c>
      <c r="F11" s="93"/>
      <c r="G11" s="94"/>
      <c r="H11" s="94"/>
      <c r="I11" s="96">
        <v>8.1018518518518516E-5</v>
      </c>
      <c r="J11" s="94">
        <v>3.3175355450236962E-3</v>
      </c>
      <c r="K11" s="97">
        <v>2.2883295194508005E-3</v>
      </c>
    </row>
    <row r="12" spans="2:11" s="31" customFormat="1" x14ac:dyDescent="0.25">
      <c r="B12" s="110" t="s">
        <v>173</v>
      </c>
      <c r="C12" s="93"/>
      <c r="D12" s="94"/>
      <c r="E12" s="94"/>
      <c r="F12" s="93"/>
      <c r="G12" s="94"/>
      <c r="H12" s="94"/>
      <c r="I12" s="96"/>
      <c r="J12" s="94"/>
      <c r="K12" s="97"/>
    </row>
    <row r="13" spans="2:11" s="31" customFormat="1" x14ac:dyDescent="0.25">
      <c r="B13" s="110" t="s">
        <v>174</v>
      </c>
      <c r="C13" s="95">
        <v>2.8935185185185189E-4</v>
      </c>
      <c r="D13" s="94">
        <v>1.1848341232227489E-2</v>
      </c>
      <c r="E13" s="94">
        <v>8.172605426610002E-3</v>
      </c>
      <c r="F13" s="95"/>
      <c r="G13" s="94"/>
      <c r="H13" s="94"/>
      <c r="I13" s="96">
        <v>2.8935185185185189E-4</v>
      </c>
      <c r="J13" s="94">
        <v>1.1848341232227489E-2</v>
      </c>
      <c r="K13" s="97">
        <v>8.172605426610002E-3</v>
      </c>
    </row>
    <row r="14" spans="2:11" s="31" customFormat="1" x14ac:dyDescent="0.25">
      <c r="B14" s="110" t="s">
        <v>175</v>
      </c>
      <c r="C14" s="95"/>
      <c r="D14" s="94"/>
      <c r="E14" s="94"/>
      <c r="F14" s="95"/>
      <c r="G14" s="94"/>
      <c r="H14" s="94"/>
      <c r="I14" s="96"/>
      <c r="J14" s="94"/>
      <c r="K14" s="97"/>
    </row>
    <row r="15" spans="2:11" s="31" customFormat="1" x14ac:dyDescent="0.25">
      <c r="B15" s="110" t="s">
        <v>176</v>
      </c>
      <c r="C15" s="93">
        <v>5.7870370370370366E-5</v>
      </c>
      <c r="D15" s="94">
        <v>2.3696682464454974E-3</v>
      </c>
      <c r="E15" s="94">
        <v>1.6345210853220002E-3</v>
      </c>
      <c r="F15" s="95"/>
      <c r="G15" s="94"/>
      <c r="H15" s="94"/>
      <c r="I15" s="96">
        <v>5.7870370370370366E-5</v>
      </c>
      <c r="J15" s="94">
        <v>2.3696682464454974E-3</v>
      </c>
      <c r="K15" s="97">
        <v>1.6345210853220002E-3</v>
      </c>
    </row>
    <row r="16" spans="2:11" s="31" customFormat="1" x14ac:dyDescent="0.25">
      <c r="B16" s="110" t="s">
        <v>177</v>
      </c>
      <c r="C16" s="93">
        <v>4.6296296296296293E-4</v>
      </c>
      <c r="D16" s="94">
        <v>1.8957345971563979E-2</v>
      </c>
      <c r="E16" s="94">
        <v>1.3076168682576002E-2</v>
      </c>
      <c r="F16" s="95"/>
      <c r="G16" s="94"/>
      <c r="H16" s="94"/>
      <c r="I16" s="96">
        <v>4.6296296296296293E-4</v>
      </c>
      <c r="J16" s="94">
        <v>1.8957345971563979E-2</v>
      </c>
      <c r="K16" s="97">
        <v>1.3076168682576002E-2</v>
      </c>
    </row>
    <row r="17" spans="2:11" s="31" customFormat="1" x14ac:dyDescent="0.25">
      <c r="B17" s="110" t="s">
        <v>13</v>
      </c>
      <c r="C17" s="93"/>
      <c r="D17" s="94"/>
      <c r="E17" s="94"/>
      <c r="F17" s="95"/>
      <c r="G17" s="94"/>
      <c r="H17" s="94"/>
      <c r="I17" s="96"/>
      <c r="J17" s="94"/>
      <c r="K17" s="97"/>
    </row>
    <row r="18" spans="2:11" s="31" customFormat="1" x14ac:dyDescent="0.25">
      <c r="B18" s="110" t="s">
        <v>14</v>
      </c>
      <c r="C18" s="93">
        <v>3.2870370370370367E-3</v>
      </c>
      <c r="D18" s="94">
        <v>0.13459715639810424</v>
      </c>
      <c r="E18" s="94">
        <v>9.2840797646289608E-2</v>
      </c>
      <c r="F18" s="95"/>
      <c r="G18" s="94"/>
      <c r="H18" s="94"/>
      <c r="I18" s="96">
        <v>3.2870370370370367E-3</v>
      </c>
      <c r="J18" s="94">
        <v>0.13459715639810424</v>
      </c>
      <c r="K18" s="97">
        <v>9.2840797646289608E-2</v>
      </c>
    </row>
    <row r="19" spans="2:11" s="31" customFormat="1" x14ac:dyDescent="0.25">
      <c r="B19" s="72" t="s">
        <v>3</v>
      </c>
      <c r="C19" s="9">
        <v>2.4421296296296299E-2</v>
      </c>
      <c r="D19" s="111">
        <v>0.99999999999999978</v>
      </c>
      <c r="E19" s="6">
        <v>0.68976789800588423</v>
      </c>
      <c r="F19" s="9"/>
      <c r="G19" s="111"/>
      <c r="H19" s="6"/>
      <c r="I19" s="9">
        <v>2.4421296296296299E-2</v>
      </c>
      <c r="J19" s="111">
        <v>0.99999999999999978</v>
      </c>
      <c r="K19" s="7">
        <v>0.68976789800588423</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121" t="s">
        <v>16</v>
      </c>
      <c r="C22" s="93">
        <v>3.9351851851851857E-3</v>
      </c>
      <c r="D22" s="96"/>
      <c r="E22" s="94">
        <v>0.11114743380189604</v>
      </c>
      <c r="F22" s="93"/>
      <c r="G22" s="96"/>
      <c r="H22" s="94"/>
      <c r="I22" s="96">
        <v>3.9351851851851857E-3</v>
      </c>
      <c r="J22" s="96"/>
      <c r="K22" s="97">
        <v>0.11114743380189604</v>
      </c>
    </row>
    <row r="23" spans="2:11" s="31" customFormat="1" x14ac:dyDescent="0.25">
      <c r="B23" s="121" t="s">
        <v>17</v>
      </c>
      <c r="C23" s="93">
        <v>1.3078703703703705E-3</v>
      </c>
      <c r="D23" s="96"/>
      <c r="E23" s="94">
        <v>3.6940176528277212E-2</v>
      </c>
      <c r="F23" s="93"/>
      <c r="G23" s="96"/>
      <c r="H23" s="94"/>
      <c r="I23" s="96">
        <v>1.3078703703703705E-3</v>
      </c>
      <c r="J23" s="96"/>
      <c r="K23" s="97">
        <v>3.6940176528277212E-2</v>
      </c>
    </row>
    <row r="24" spans="2:11" s="31" customFormat="1" x14ac:dyDescent="0.25">
      <c r="B24" s="121" t="s">
        <v>18</v>
      </c>
      <c r="C24" s="93">
        <v>1.712962962962963E-3</v>
      </c>
      <c r="D24" s="96"/>
      <c r="E24" s="94">
        <v>4.8381824125531214E-2</v>
      </c>
      <c r="F24" s="93"/>
      <c r="G24" s="96"/>
      <c r="H24" s="94"/>
      <c r="I24" s="96">
        <v>1.712962962962963E-3</v>
      </c>
      <c r="J24" s="96"/>
      <c r="K24" s="97">
        <v>4.8381824125531214E-2</v>
      </c>
    </row>
    <row r="25" spans="2:11" s="31" customFormat="1" x14ac:dyDescent="0.25">
      <c r="B25" s="121" t="s">
        <v>19</v>
      </c>
      <c r="C25" s="93">
        <v>1.4583333333333334E-3</v>
      </c>
      <c r="D25" s="96"/>
      <c r="E25" s="94">
        <v>4.1189931350114409E-2</v>
      </c>
      <c r="F25" s="93"/>
      <c r="G25" s="96"/>
      <c r="H25" s="94"/>
      <c r="I25" s="96">
        <v>1.4583333333333334E-3</v>
      </c>
      <c r="J25" s="96"/>
      <c r="K25" s="97">
        <v>4.1189931350114409E-2</v>
      </c>
    </row>
    <row r="26" spans="2:11" s="31" customFormat="1" x14ac:dyDescent="0.25">
      <c r="B26" s="121" t="s">
        <v>20</v>
      </c>
      <c r="C26" s="93">
        <v>1.5624999999999999E-3</v>
      </c>
      <c r="D26" s="96"/>
      <c r="E26" s="94">
        <v>4.4132069303694003E-2</v>
      </c>
      <c r="F26" s="93"/>
      <c r="G26" s="96"/>
      <c r="H26" s="94"/>
      <c r="I26" s="96">
        <v>1.5624999999999999E-3</v>
      </c>
      <c r="J26" s="96"/>
      <c r="K26" s="97">
        <v>4.4132069303694003E-2</v>
      </c>
    </row>
    <row r="27" spans="2:11" s="31" customFormat="1" x14ac:dyDescent="0.25">
      <c r="B27" s="121" t="s">
        <v>21</v>
      </c>
      <c r="C27" s="93">
        <v>1.0069444444444444E-3</v>
      </c>
      <c r="D27" s="96"/>
      <c r="E27" s="94">
        <v>2.8440666884602804E-2</v>
      </c>
      <c r="F27" s="93"/>
      <c r="G27" s="96"/>
      <c r="H27" s="94"/>
      <c r="I27" s="96">
        <v>1.0069444444444444E-3</v>
      </c>
      <c r="J27" s="96"/>
      <c r="K27" s="97">
        <v>2.8440666884602804E-2</v>
      </c>
    </row>
    <row r="28" spans="2:11" s="31" customFormat="1" x14ac:dyDescent="0.25">
      <c r="B28" s="122" t="s">
        <v>3</v>
      </c>
      <c r="C28" s="73">
        <v>1.0983796296296297E-2</v>
      </c>
      <c r="D28" s="92"/>
      <c r="E28" s="111">
        <v>0.31023210199411566</v>
      </c>
      <c r="F28" s="73"/>
      <c r="G28" s="92"/>
      <c r="H28" s="111"/>
      <c r="I28" s="73">
        <v>1.0983796296296297E-2</v>
      </c>
      <c r="J28" s="92"/>
      <c r="K28" s="113">
        <v>0.31023210199411566</v>
      </c>
    </row>
    <row r="29" spans="2:11" s="31" customFormat="1" x14ac:dyDescent="0.25">
      <c r="B29" s="40"/>
      <c r="C29" s="34"/>
      <c r="D29" s="34"/>
      <c r="E29" s="34"/>
      <c r="F29" s="34"/>
      <c r="G29" s="34"/>
      <c r="H29" s="34"/>
      <c r="I29" s="34"/>
      <c r="J29" s="34"/>
      <c r="K29" s="35"/>
    </row>
    <row r="30" spans="2:11" s="31" customFormat="1" x14ac:dyDescent="0.25">
      <c r="B30" s="72" t="s">
        <v>6</v>
      </c>
      <c r="C30" s="73">
        <v>3.5405092592592599E-2</v>
      </c>
      <c r="D30" s="8"/>
      <c r="E30" s="111">
        <v>0.99999999999999989</v>
      </c>
      <c r="F30" s="73"/>
      <c r="G30" s="8"/>
      <c r="H30" s="111"/>
      <c r="I30" s="73">
        <v>3.5405092592592599E-2</v>
      </c>
      <c r="J30" s="8"/>
      <c r="K30" s="113">
        <v>0.99999999999999989</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123</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165</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8.1365740740740738E-3</v>
      </c>
      <c r="D7" s="80">
        <v>6.3356481481481486E-2</v>
      </c>
      <c r="E7" s="80">
        <f>C7+D7</f>
        <v>7.149305555555556E-2</v>
      </c>
      <c r="F7" s="20">
        <f>E7/E10</f>
        <v>0.81062992125984257</v>
      </c>
    </row>
    <row r="8" spans="2:7" x14ac:dyDescent="0.25">
      <c r="B8" s="71" t="s">
        <v>78</v>
      </c>
      <c r="C8" s="80"/>
      <c r="D8" s="80">
        <v>1.6701388888888887E-2</v>
      </c>
      <c r="E8" s="80">
        <f>C8+D8</f>
        <v>1.6701388888888887E-2</v>
      </c>
      <c r="F8" s="20">
        <f>E8/E10</f>
        <v>0.18937007874015746</v>
      </c>
    </row>
    <row r="9" spans="2:7" x14ac:dyDescent="0.25">
      <c r="B9" s="71"/>
      <c r="C9" s="22"/>
      <c r="D9" s="22"/>
      <c r="E9" s="22"/>
      <c r="F9" s="20"/>
    </row>
    <row r="10" spans="2:7" x14ac:dyDescent="0.25">
      <c r="B10" s="72" t="s">
        <v>6</v>
      </c>
      <c r="C10" s="73">
        <f t="shared" ref="C10:E10" si="0">SUM(C7:C8)</f>
        <v>8.1365740740740738E-3</v>
      </c>
      <c r="D10" s="73">
        <f t="shared" si="0"/>
        <v>8.0057870370370376E-2</v>
      </c>
      <c r="E10" s="73">
        <f t="shared" si="0"/>
        <v>8.819444444444445E-2</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s="26" customFormat="1" ht="29.25" customHeight="1" x14ac:dyDescent="0.25">
      <c r="B3" s="169" t="s">
        <v>164</v>
      </c>
      <c r="C3" s="170"/>
      <c r="D3" s="170"/>
      <c r="E3" s="170"/>
      <c r="F3" s="171"/>
      <c r="G3" s="27"/>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8.9120370370370373E-4</v>
      </c>
      <c r="E7" s="80">
        <f>C7+D7</f>
        <v>8.9120370370370373E-4</v>
      </c>
      <c r="F7" s="20">
        <f>E7/E10</f>
        <v>0.35159817351598177</v>
      </c>
    </row>
    <row r="8" spans="2:7" x14ac:dyDescent="0.25">
      <c r="B8" s="71" t="s">
        <v>78</v>
      </c>
      <c r="C8" s="80"/>
      <c r="D8" s="80">
        <v>1.6435185185185183E-3</v>
      </c>
      <c r="E8" s="80">
        <f>C8+D8</f>
        <v>1.6435185185185183E-3</v>
      </c>
      <c r="F8" s="20">
        <f>E8/E10</f>
        <v>0.64840182648401823</v>
      </c>
    </row>
    <row r="9" spans="2:7" x14ac:dyDescent="0.25">
      <c r="B9" s="71"/>
      <c r="C9" s="21"/>
      <c r="D9" s="22"/>
      <c r="E9" s="22"/>
      <c r="F9" s="20"/>
    </row>
    <row r="10" spans="2:7" x14ac:dyDescent="0.25">
      <c r="B10" s="72" t="s">
        <v>6</v>
      </c>
      <c r="C10" s="73"/>
      <c r="D10" s="73">
        <f t="shared" ref="D10:E10" si="0">SUM(D7:D8)</f>
        <v>2.5347222222222221E-3</v>
      </c>
      <c r="E10" s="73">
        <f t="shared" si="0"/>
        <v>2.5347222222222221E-3</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124</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2"/>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125</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126</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0.20523148148148149</v>
      </c>
      <c r="E7" s="80">
        <f>C7+D7</f>
        <v>0.20523148148148149</v>
      </c>
      <c r="F7" s="20">
        <f>E7/E10</f>
        <v>0.80501203068960814</v>
      </c>
    </row>
    <row r="8" spans="2:7" x14ac:dyDescent="0.25">
      <c r="B8" s="71" t="s">
        <v>78</v>
      </c>
      <c r="C8" s="80"/>
      <c r="D8" s="80">
        <v>4.971064814814815E-2</v>
      </c>
      <c r="E8" s="80">
        <f>C8+D8</f>
        <v>4.971064814814815E-2</v>
      </c>
      <c r="F8" s="20">
        <f>E8/E10</f>
        <v>0.19498796931039178</v>
      </c>
    </row>
    <row r="9" spans="2:7" x14ac:dyDescent="0.25">
      <c r="B9" s="71"/>
      <c r="C9" s="21"/>
      <c r="D9" s="22"/>
      <c r="E9" s="22"/>
      <c r="F9" s="20"/>
    </row>
    <row r="10" spans="2:7" x14ac:dyDescent="0.25">
      <c r="B10" s="72" t="s">
        <v>6</v>
      </c>
      <c r="C10" s="73"/>
      <c r="D10" s="73">
        <f>SUM(D7:D8)</f>
        <v>0.25494212962962964</v>
      </c>
      <c r="E10" s="73">
        <f t="shared" ref="E10" si="0">SUM(E7:E8)</f>
        <v>0.25494212962962964</v>
      </c>
      <c r="F10" s="75">
        <f>SUM(F7:F8)</f>
        <v>0.99999999999999989</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127</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128</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2.0601851851851853E-3</v>
      </c>
      <c r="D7" s="80">
        <v>2.4907407407407402E-2</v>
      </c>
      <c r="E7" s="80">
        <f>C7+D7</f>
        <v>2.6967592592592588E-2</v>
      </c>
      <c r="F7" s="20">
        <f>E7/E10</f>
        <v>1</v>
      </c>
    </row>
    <row r="8" spans="2:7" x14ac:dyDescent="0.25">
      <c r="B8" s="71" t="s">
        <v>78</v>
      </c>
      <c r="C8" s="80"/>
      <c r="D8" s="80"/>
      <c r="E8" s="80"/>
      <c r="F8" s="20"/>
    </row>
    <row r="9" spans="2:7" x14ac:dyDescent="0.25">
      <c r="B9" s="71"/>
      <c r="C9" s="22"/>
      <c r="D9" s="22"/>
      <c r="E9" s="22"/>
      <c r="F9" s="20"/>
    </row>
    <row r="10" spans="2:7" x14ac:dyDescent="0.25">
      <c r="B10" s="72" t="s">
        <v>6</v>
      </c>
      <c r="C10" s="73">
        <f t="shared" ref="C10:E10" si="0">SUM(C7:C8)</f>
        <v>2.0601851851851853E-3</v>
      </c>
      <c r="D10" s="73">
        <f t="shared" si="0"/>
        <v>2.4907407407407402E-2</v>
      </c>
      <c r="E10" s="73">
        <f t="shared" si="0"/>
        <v>2.6967592592592588E-2</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4.5" customHeight="1" x14ac:dyDescent="0.25">
      <c r="B3" s="169" t="s">
        <v>129</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98</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2"/>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154</v>
      </c>
      <c r="C3" s="136"/>
      <c r="D3" s="136"/>
      <c r="E3" s="136"/>
      <c r="F3" s="136"/>
      <c r="G3" s="136"/>
      <c r="H3" s="137"/>
      <c r="I3" s="136"/>
      <c r="J3" s="136"/>
      <c r="K3" s="137"/>
    </row>
    <row r="4" spans="2:11" x14ac:dyDescent="0.25">
      <c r="B4" s="138" t="s">
        <v>182</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3.1122685185185187E-2</v>
      </c>
      <c r="D7" s="94">
        <v>0.24914296303159458</v>
      </c>
      <c r="E7" s="94">
        <v>0.14618102745311229</v>
      </c>
      <c r="F7" s="93">
        <v>1.4456018518518519E-2</v>
      </c>
      <c r="G7" s="94">
        <v>0.29716868903164406</v>
      </c>
      <c r="H7" s="94">
        <v>0.24480595844766762</v>
      </c>
      <c r="I7" s="96">
        <v>4.5578703703703705E-2</v>
      </c>
      <c r="J7" s="94">
        <v>0.26260336089623898</v>
      </c>
      <c r="K7" s="97">
        <v>0.16759586330169804</v>
      </c>
    </row>
    <row r="8" spans="2:11" x14ac:dyDescent="0.25">
      <c r="B8" s="110" t="s">
        <v>171</v>
      </c>
      <c r="C8" s="93">
        <v>2.7696759259259258E-2</v>
      </c>
      <c r="D8" s="94">
        <v>0.22171778004262022</v>
      </c>
      <c r="E8" s="94">
        <v>0.13008969828757816</v>
      </c>
      <c r="F8" s="93">
        <v>8.3217592592592596E-3</v>
      </c>
      <c r="G8" s="94">
        <v>0.17106828455864859</v>
      </c>
      <c r="H8" s="94">
        <v>0.14092512740101923</v>
      </c>
      <c r="I8" s="96">
        <v>3.6018518518518519E-2</v>
      </c>
      <c r="J8" s="94">
        <v>0.2075220058682315</v>
      </c>
      <c r="K8" s="97">
        <v>0.13244243946035661</v>
      </c>
    </row>
    <row r="9" spans="2:11" x14ac:dyDescent="0.25">
      <c r="B9" s="110" t="s">
        <v>172</v>
      </c>
      <c r="C9" s="93">
        <v>1.3680555555555555E-2</v>
      </c>
      <c r="D9" s="94">
        <v>0.10951542666543129</v>
      </c>
      <c r="E9" s="94">
        <v>6.4256591465072038E-2</v>
      </c>
      <c r="F9" s="93">
        <v>8.819444444444444E-3</v>
      </c>
      <c r="G9" s="94">
        <v>0.18129907209136331</v>
      </c>
      <c r="H9" s="94">
        <v>0.14935319482555862</v>
      </c>
      <c r="I9" s="96">
        <v>2.2499999999999999E-2</v>
      </c>
      <c r="J9" s="94">
        <v>0.12963456921845823</v>
      </c>
      <c r="K9" s="97">
        <v>8.2733966038217616E-2</v>
      </c>
    </row>
    <row r="10" spans="2:11" x14ac:dyDescent="0.25">
      <c r="B10" s="110" t="s">
        <v>11</v>
      </c>
      <c r="C10" s="93">
        <v>2.3842592592592596E-2</v>
      </c>
      <c r="D10" s="94">
        <v>0.19086444918002413</v>
      </c>
      <c r="E10" s="94">
        <v>0.11198695297635229</v>
      </c>
      <c r="F10" s="93">
        <v>1.1701388888888891E-2</v>
      </c>
      <c r="G10" s="94">
        <v>0.24054246966452539</v>
      </c>
      <c r="H10" s="94">
        <v>0.19815758526068214</v>
      </c>
      <c r="I10" s="96">
        <v>3.5543981481481489E-2</v>
      </c>
      <c r="J10" s="94">
        <v>0.2047879434515871</v>
      </c>
      <c r="K10" s="97">
        <v>0.13069753585564114</v>
      </c>
    </row>
    <row r="11" spans="2:11" x14ac:dyDescent="0.25">
      <c r="B11" s="110" t="s">
        <v>12</v>
      </c>
      <c r="C11" s="93">
        <v>9.2592592592592585E-4</v>
      </c>
      <c r="D11" s="94">
        <v>7.4122116186417118E-3</v>
      </c>
      <c r="E11" s="94">
        <v>4.349007882576787E-3</v>
      </c>
      <c r="F11" s="93">
        <v>1.5277777777777779E-3</v>
      </c>
      <c r="G11" s="94">
        <v>3.1406138472519628E-2</v>
      </c>
      <c r="H11" s="94">
        <v>2.5872206977655823E-2</v>
      </c>
      <c r="I11" s="96">
        <v>2.4537037037037036E-3</v>
      </c>
      <c r="J11" s="94">
        <v>1.4137103227527339E-2</v>
      </c>
      <c r="K11" s="97">
        <v>9.0224283951142667E-3</v>
      </c>
    </row>
    <row r="12" spans="2:11" x14ac:dyDescent="0.25">
      <c r="B12" s="110" t="s">
        <v>173</v>
      </c>
      <c r="C12" s="93"/>
      <c r="D12" s="94"/>
      <c r="E12" s="94"/>
      <c r="F12" s="93"/>
      <c r="G12" s="94"/>
      <c r="H12" s="94"/>
      <c r="I12" s="96"/>
      <c r="J12" s="94"/>
      <c r="K12" s="97"/>
    </row>
    <row r="13" spans="2:11" x14ac:dyDescent="0.25">
      <c r="B13" s="110" t="s">
        <v>174</v>
      </c>
      <c r="C13" s="95">
        <v>7.5231481481481471E-4</v>
      </c>
      <c r="D13" s="94">
        <v>6.0224219401463904E-3</v>
      </c>
      <c r="E13" s="94">
        <v>3.5335689045936395E-3</v>
      </c>
      <c r="F13" s="95">
        <v>2.0833333333333335E-4</v>
      </c>
      <c r="G13" s="94">
        <v>4.2826552462526769E-3</v>
      </c>
      <c r="H13" s="94">
        <v>3.5280282242257941E-3</v>
      </c>
      <c r="I13" s="96">
        <v>9.6064814814814808E-4</v>
      </c>
      <c r="J13" s="94">
        <v>5.534809282475326E-3</v>
      </c>
      <c r="K13" s="97">
        <v>3.532365833936246E-3</v>
      </c>
    </row>
    <row r="14" spans="2:11" x14ac:dyDescent="0.25">
      <c r="B14" s="110" t="s">
        <v>175</v>
      </c>
      <c r="C14" s="95">
        <v>1.6203703703703703E-4</v>
      </c>
      <c r="D14" s="94">
        <v>1.2971370332622997E-3</v>
      </c>
      <c r="E14" s="94">
        <v>7.6107637945093775E-4</v>
      </c>
      <c r="F14" s="95">
        <v>5.2083333333333333E-4</v>
      </c>
      <c r="G14" s="94">
        <v>1.0706638115631691E-2</v>
      </c>
      <c r="H14" s="94">
        <v>8.8200705605644848E-3</v>
      </c>
      <c r="I14" s="96">
        <v>6.8287037037037036E-4</v>
      </c>
      <c r="J14" s="94">
        <v>3.9343825020005324E-3</v>
      </c>
      <c r="K14" s="97">
        <v>2.5109588458101027E-3</v>
      </c>
    </row>
    <row r="15" spans="2:11" x14ac:dyDescent="0.25">
      <c r="B15" s="110" t="s">
        <v>176</v>
      </c>
      <c r="C15" s="93">
        <v>4.6296296296296293E-4</v>
      </c>
      <c r="D15" s="94">
        <v>3.7061058093208559E-3</v>
      </c>
      <c r="E15" s="94">
        <v>2.1745039412883935E-3</v>
      </c>
      <c r="F15" s="93">
        <v>8.3333333333333339E-4</v>
      </c>
      <c r="G15" s="94">
        <v>1.7130620985010708E-2</v>
      </c>
      <c r="H15" s="94">
        <v>1.4112112896903176E-2</v>
      </c>
      <c r="I15" s="96">
        <v>1.2962962962962963E-3</v>
      </c>
      <c r="J15" s="94">
        <v>7.4686583088823671E-3</v>
      </c>
      <c r="K15" s="97">
        <v>4.7665659445886698E-3</v>
      </c>
    </row>
    <row r="16" spans="2:11" x14ac:dyDescent="0.25">
      <c r="B16" s="110" t="s">
        <v>177</v>
      </c>
      <c r="C16" s="93">
        <v>2.488425925925926E-3</v>
      </c>
      <c r="D16" s="94">
        <v>1.9920318725099605E-2</v>
      </c>
      <c r="E16" s="94">
        <v>1.1687958684425117E-2</v>
      </c>
      <c r="F16" s="93">
        <v>2.199074074074074E-4</v>
      </c>
      <c r="G16" s="94">
        <v>4.5205805377111583E-3</v>
      </c>
      <c r="H16" s="94">
        <v>3.7240297922383381E-3</v>
      </c>
      <c r="I16" s="96">
        <v>2.7083333333333334E-3</v>
      </c>
      <c r="J16" s="94">
        <v>1.5604161109629233E-2</v>
      </c>
      <c r="K16" s="97">
        <v>9.9587181342298998E-3</v>
      </c>
    </row>
    <row r="17" spans="2:11" x14ac:dyDescent="0.25">
      <c r="B17" s="110" t="s">
        <v>13</v>
      </c>
      <c r="C17" s="93"/>
      <c r="D17" s="94"/>
      <c r="E17" s="94"/>
      <c r="F17" s="93"/>
      <c r="G17" s="94"/>
      <c r="H17" s="94"/>
      <c r="I17" s="96"/>
      <c r="J17" s="94"/>
      <c r="K17" s="97"/>
    </row>
    <row r="18" spans="2:11" x14ac:dyDescent="0.25">
      <c r="B18" s="110" t="s">
        <v>14</v>
      </c>
      <c r="C18" s="93">
        <v>2.3784722222222221E-2</v>
      </c>
      <c r="D18" s="94">
        <v>0.19040118595385896</v>
      </c>
      <c r="E18" s="94">
        <v>0.11171513998369122</v>
      </c>
      <c r="F18" s="93">
        <v>2.0370370370370373E-3</v>
      </c>
      <c r="G18" s="94">
        <v>4.1874851296692842E-2</v>
      </c>
      <c r="H18" s="94">
        <v>3.4496275970207768E-2</v>
      </c>
      <c r="I18" s="96">
        <v>2.582175925925926E-2</v>
      </c>
      <c r="J18" s="94">
        <v>0.1487730061349693</v>
      </c>
      <c r="K18" s="97">
        <v>9.4948291271226087E-2</v>
      </c>
    </row>
    <row r="19" spans="2:11" x14ac:dyDescent="0.25">
      <c r="B19" s="72" t="s">
        <v>3</v>
      </c>
      <c r="C19" s="9">
        <v>0.12491898148148148</v>
      </c>
      <c r="D19" s="111">
        <v>1</v>
      </c>
      <c r="E19" s="6">
        <v>0.58673552595814094</v>
      </c>
      <c r="F19" s="9">
        <v>4.8645833333333333E-2</v>
      </c>
      <c r="G19" s="111">
        <v>1</v>
      </c>
      <c r="H19" s="6">
        <v>0.82379459035672298</v>
      </c>
      <c r="I19" s="9">
        <v>0.17356481481481484</v>
      </c>
      <c r="J19" s="111">
        <v>0.99999999999999978</v>
      </c>
      <c r="K19" s="7">
        <v>0.63820913308081861</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4.6585648148148147E-2</v>
      </c>
      <c r="D22" s="96"/>
      <c r="E22" s="94">
        <v>0.21880945909214461</v>
      </c>
      <c r="F22" s="93">
        <v>2.7430555555555559E-3</v>
      </c>
      <c r="G22" s="96"/>
      <c r="H22" s="94">
        <v>4.6452371618972962E-2</v>
      </c>
      <c r="I22" s="96">
        <v>4.9328703703703701E-2</v>
      </c>
      <c r="J22" s="96"/>
      <c r="K22" s="97">
        <v>0.18138485764140097</v>
      </c>
    </row>
    <row r="23" spans="2:11" x14ac:dyDescent="0.25">
      <c r="B23" s="121" t="s">
        <v>17</v>
      </c>
      <c r="C23" s="93">
        <v>9.6759259259259264E-3</v>
      </c>
      <c r="D23" s="96"/>
      <c r="E23" s="94">
        <v>4.5447132372927433E-2</v>
      </c>
      <c r="F23" s="93">
        <v>1.4814814814814814E-3</v>
      </c>
      <c r="G23" s="96"/>
      <c r="H23" s="94">
        <v>2.5088200705605645E-2</v>
      </c>
      <c r="I23" s="96">
        <v>1.1157407407407408E-2</v>
      </c>
      <c r="J23" s="96"/>
      <c r="K23" s="97">
        <v>4.1026514023066764E-2</v>
      </c>
    </row>
    <row r="24" spans="2:11" x14ac:dyDescent="0.25">
      <c r="B24" s="121" t="s">
        <v>18</v>
      </c>
      <c r="C24" s="93">
        <v>9.3518518518518525E-3</v>
      </c>
      <c r="D24" s="96"/>
      <c r="E24" s="94">
        <v>4.3924979614025556E-2</v>
      </c>
      <c r="F24" s="93">
        <v>8.2175925925925917E-4</v>
      </c>
      <c r="G24" s="96"/>
      <c r="H24" s="94">
        <v>1.391611132889063E-2</v>
      </c>
      <c r="I24" s="96">
        <v>1.0173611111111112E-2</v>
      </c>
      <c r="J24" s="96"/>
      <c r="K24" s="97">
        <v>3.7409030940120012E-2</v>
      </c>
    </row>
    <row r="25" spans="2:11" x14ac:dyDescent="0.25">
      <c r="B25" s="121" t="s">
        <v>19</v>
      </c>
      <c r="C25" s="93">
        <v>8.7847222222222233E-3</v>
      </c>
      <c r="D25" s="96"/>
      <c r="E25" s="94">
        <v>4.1261212285947278E-2</v>
      </c>
      <c r="F25" s="93">
        <v>3.8310185185185183E-3</v>
      </c>
      <c r="G25" s="96"/>
      <c r="H25" s="94">
        <v>6.4876519012152092E-2</v>
      </c>
      <c r="I25" s="96">
        <v>1.2615740740740742E-2</v>
      </c>
      <c r="J25" s="96"/>
      <c r="K25" s="97">
        <v>4.6388900710729021E-2</v>
      </c>
    </row>
    <row r="26" spans="2:11" x14ac:dyDescent="0.25">
      <c r="B26" s="121" t="s">
        <v>20</v>
      </c>
      <c r="C26" s="93">
        <v>1.1226851851851854E-2</v>
      </c>
      <c r="D26" s="96"/>
      <c r="E26" s="94">
        <v>5.2731720576243563E-2</v>
      </c>
      <c r="F26" s="93">
        <v>9.3750000000000007E-4</v>
      </c>
      <c r="G26" s="96"/>
      <c r="H26" s="94">
        <v>1.5876127009016073E-2</v>
      </c>
      <c r="I26" s="96">
        <v>1.2164351851851855E-2</v>
      </c>
      <c r="J26" s="96"/>
      <c r="K26" s="97">
        <v>4.4729114355024045E-2</v>
      </c>
    </row>
    <row r="27" spans="2:11" x14ac:dyDescent="0.25">
      <c r="B27" s="121" t="s">
        <v>21</v>
      </c>
      <c r="C27" s="93">
        <v>2.3611111111111111E-3</v>
      </c>
      <c r="D27" s="96"/>
      <c r="E27" s="94">
        <v>1.1089970100570808E-2</v>
      </c>
      <c r="F27" s="93">
        <v>5.9027777777777778E-4</v>
      </c>
      <c r="G27" s="96"/>
      <c r="H27" s="94">
        <v>9.9960799686397497E-3</v>
      </c>
      <c r="I27" s="96">
        <v>2.9513888888888888E-3</v>
      </c>
      <c r="J27" s="96"/>
      <c r="K27" s="97">
        <v>1.0852449248840275E-2</v>
      </c>
    </row>
    <row r="28" spans="2:11" x14ac:dyDescent="0.25">
      <c r="B28" s="122" t="s">
        <v>3</v>
      </c>
      <c r="C28" s="73">
        <v>8.7986111111111098E-2</v>
      </c>
      <c r="D28" s="92"/>
      <c r="E28" s="111">
        <v>0.41326447404185923</v>
      </c>
      <c r="F28" s="73">
        <v>1.0405092592592593E-2</v>
      </c>
      <c r="G28" s="92"/>
      <c r="H28" s="111">
        <v>0.17620540964327716</v>
      </c>
      <c r="I28" s="73">
        <v>9.8391203703703717E-2</v>
      </c>
      <c r="J28" s="92"/>
      <c r="K28" s="113">
        <v>0.36179086691918105</v>
      </c>
    </row>
    <row r="29" spans="2:11" x14ac:dyDescent="0.25">
      <c r="B29" s="40"/>
      <c r="C29" s="34"/>
      <c r="D29" s="34"/>
      <c r="E29" s="34"/>
      <c r="F29" s="34"/>
      <c r="G29" s="34"/>
      <c r="H29" s="34"/>
      <c r="I29" s="34"/>
      <c r="J29" s="34"/>
      <c r="K29" s="35"/>
    </row>
    <row r="30" spans="2:11" x14ac:dyDescent="0.25">
      <c r="B30" s="72" t="s">
        <v>6</v>
      </c>
      <c r="C30" s="73">
        <v>0.21290509259259258</v>
      </c>
      <c r="D30" s="8"/>
      <c r="E30" s="111">
        <v>1.0000000000000002</v>
      </c>
      <c r="F30" s="73">
        <v>5.9050925925925923E-2</v>
      </c>
      <c r="G30" s="8"/>
      <c r="H30" s="111">
        <v>1.0000000000000002</v>
      </c>
      <c r="I30" s="73">
        <v>0.27195601851851858</v>
      </c>
      <c r="J30" s="8"/>
      <c r="K30" s="113">
        <v>0.99999999999999967</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99</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9.9421296296296289E-3</v>
      </c>
      <c r="D7" s="80">
        <v>3.3321759259259266E-2</v>
      </c>
      <c r="E7" s="80">
        <f>C7+D7</f>
        <v>4.3263888888888893E-2</v>
      </c>
      <c r="F7" s="20">
        <f>E7/E10</f>
        <v>0.84838856105310945</v>
      </c>
    </row>
    <row r="8" spans="2:7" x14ac:dyDescent="0.25">
      <c r="B8" s="71" t="s">
        <v>78</v>
      </c>
      <c r="C8" s="80"/>
      <c r="D8" s="80">
        <v>7.7314814814814815E-3</v>
      </c>
      <c r="E8" s="80">
        <f>C8+D8</f>
        <v>7.7314814814814815E-3</v>
      </c>
      <c r="F8" s="20">
        <f>E8/E10</f>
        <v>0.15161143894689061</v>
      </c>
    </row>
    <row r="9" spans="2:7" x14ac:dyDescent="0.25">
      <c r="B9" s="71"/>
      <c r="C9" s="21"/>
      <c r="D9" s="22"/>
      <c r="E9" s="22"/>
      <c r="F9" s="20"/>
    </row>
    <row r="10" spans="2:7" x14ac:dyDescent="0.25">
      <c r="B10" s="72" t="s">
        <v>6</v>
      </c>
      <c r="C10" s="73">
        <f t="shared" ref="C10:E10" si="0">SUM(C7:C8)</f>
        <v>9.9421296296296289E-3</v>
      </c>
      <c r="D10" s="73">
        <f t="shared" si="0"/>
        <v>4.1053240740740751E-2</v>
      </c>
      <c r="E10" s="73">
        <f t="shared" si="0"/>
        <v>5.0995370370370371E-2</v>
      </c>
      <c r="F10" s="75">
        <f>SUM(F7:F8)</f>
        <v>1</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1.5" customHeight="1" x14ac:dyDescent="0.25">
      <c r="B3" s="169" t="s">
        <v>100</v>
      </c>
      <c r="C3" s="170"/>
      <c r="D3" s="170"/>
      <c r="E3" s="170"/>
      <c r="F3" s="171"/>
      <c r="G3" s="25"/>
    </row>
    <row r="4" spans="2:7" x14ac:dyDescent="0.25">
      <c r="B4" s="138" t="s">
        <v>182</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1.1226851851851851E-3</v>
      </c>
      <c r="E7" s="80">
        <f>C7+D7</f>
        <v>1.1226851851851851E-3</v>
      </c>
      <c r="F7" s="20">
        <f>E7/E10</f>
        <v>0.22247706422018348</v>
      </c>
    </row>
    <row r="8" spans="2:7" x14ac:dyDescent="0.25">
      <c r="B8" s="71" t="s">
        <v>78</v>
      </c>
      <c r="C8" s="80"/>
      <c r="D8" s="80">
        <v>3.9236111111111112E-3</v>
      </c>
      <c r="E8" s="80">
        <f>C8+D8</f>
        <v>3.9236111111111112E-3</v>
      </c>
      <c r="F8" s="20">
        <f>E8/E10</f>
        <v>0.77752293577981657</v>
      </c>
    </row>
    <row r="9" spans="2:7" x14ac:dyDescent="0.25">
      <c r="B9" s="71"/>
      <c r="C9" s="22"/>
      <c r="D9" s="22"/>
      <c r="E9" s="22"/>
      <c r="F9" s="20"/>
    </row>
    <row r="10" spans="2:7" x14ac:dyDescent="0.25">
      <c r="B10" s="72" t="s">
        <v>6</v>
      </c>
      <c r="C10" s="73"/>
      <c r="D10" s="73">
        <f t="shared" ref="D10:E10" si="0">SUM(D7:D8)</f>
        <v>5.0462962962962961E-3</v>
      </c>
      <c r="E10" s="73">
        <f t="shared" si="0"/>
        <v>5.0462962962962961E-3</v>
      </c>
      <c r="F10" s="75">
        <f>SUM(F7:F8)</f>
        <v>1</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130</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73"/>
      <c r="F10" s="73"/>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8"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131</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166</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81"/>
      <c r="E8" s="90"/>
      <c r="F8" s="81"/>
      <c r="G8" s="80"/>
      <c r="H8" s="20"/>
    </row>
    <row r="9" spans="2:8" x14ac:dyDescent="0.25">
      <c r="B9" s="71"/>
      <c r="C9" s="29"/>
      <c r="D9" s="28"/>
      <c r="E9" s="29"/>
      <c r="F9" s="28"/>
      <c r="G9" s="22"/>
      <c r="H9" s="20"/>
    </row>
    <row r="10" spans="2:8" x14ac:dyDescent="0.25">
      <c r="B10" s="72" t="s">
        <v>6</v>
      </c>
      <c r="C10" s="73"/>
      <c r="D10" s="74"/>
      <c r="E10" s="73"/>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29.25" customHeight="1" x14ac:dyDescent="0.25">
      <c r="B3" s="169" t="s">
        <v>167</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1.0185185185185186E-3</v>
      </c>
      <c r="F7" s="99">
        <f>E7/E10</f>
        <v>1</v>
      </c>
      <c r="G7" s="90">
        <f>E7+C7</f>
        <v>1.0185185185185186E-3</v>
      </c>
      <c r="H7" s="20">
        <f>G7/G10</f>
        <v>1</v>
      </c>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f t="shared" ref="E10" si="0">SUM(E7:E8)</f>
        <v>1.0185185185185186E-3</v>
      </c>
      <c r="F10" s="74">
        <f>SUM(F7:F8)</f>
        <v>1</v>
      </c>
      <c r="G10" s="30">
        <f t="shared" ref="G10" si="1">SUM(G7:G8)</f>
        <v>1.0185185185185186E-3</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132</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133</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134</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4.2013888888888882E-3</v>
      </c>
      <c r="F7" s="99">
        <f>E7/E10</f>
        <v>0.39933993399339929</v>
      </c>
      <c r="G7" s="90">
        <f>E7+C7</f>
        <v>4.2013888888888882E-3</v>
      </c>
      <c r="H7" s="20">
        <f>G7/G10</f>
        <v>0.39933993399339929</v>
      </c>
    </row>
    <row r="8" spans="2:8" x14ac:dyDescent="0.25">
      <c r="B8" s="71" t="s">
        <v>78</v>
      </c>
      <c r="C8" s="80"/>
      <c r="D8" s="99"/>
      <c r="E8" s="90">
        <v>6.3194444444444444E-3</v>
      </c>
      <c r="F8" s="99">
        <f>E8/E10</f>
        <v>0.6006600660066006</v>
      </c>
      <c r="G8" s="90">
        <f>E8+C8</f>
        <v>6.3194444444444444E-3</v>
      </c>
      <c r="H8" s="20">
        <f>G8/G10</f>
        <v>0.6006600660066006</v>
      </c>
    </row>
    <row r="9" spans="2:8" x14ac:dyDescent="0.25">
      <c r="B9" s="71"/>
      <c r="C9" s="22"/>
      <c r="D9" s="22"/>
      <c r="E9" s="22"/>
      <c r="F9" s="22"/>
      <c r="G9" s="22"/>
      <c r="H9" s="20"/>
    </row>
    <row r="10" spans="2:8" x14ac:dyDescent="0.25">
      <c r="B10" s="72" t="s">
        <v>6</v>
      </c>
      <c r="C10" s="73"/>
      <c r="D10" s="74"/>
      <c r="E10" s="30">
        <f t="shared" ref="E10" si="0">SUM(E7:E8)</f>
        <v>1.0520833333333333E-2</v>
      </c>
      <c r="F10" s="74">
        <f>SUM(F7:F8)</f>
        <v>0.99999999999999989</v>
      </c>
      <c r="G10" s="30">
        <f t="shared" ref="G10" si="1">SUM(G7:G8)</f>
        <v>1.0520833333333333E-2</v>
      </c>
      <c r="H10" s="75">
        <f>SUM(H7:H8)</f>
        <v>0.99999999999999989</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135</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C16" sqref="C16"/>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102</v>
      </c>
      <c r="C3" s="136"/>
      <c r="D3" s="136"/>
      <c r="E3" s="136"/>
      <c r="F3" s="136"/>
      <c r="G3" s="136"/>
      <c r="H3" s="137"/>
      <c r="I3" s="136"/>
      <c r="J3" s="136"/>
      <c r="K3" s="137"/>
    </row>
    <row r="4" spans="2:11" s="31" customFormat="1" x14ac:dyDescent="0.25">
      <c r="B4" s="138" t="s">
        <v>182</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6.134259259259259E-4</v>
      </c>
      <c r="D7" s="94">
        <v>0.23660714285714285</v>
      </c>
      <c r="E7" s="94">
        <v>0.13766233766233765</v>
      </c>
      <c r="F7" s="93"/>
      <c r="G7" s="94"/>
      <c r="H7" s="94"/>
      <c r="I7" s="96">
        <v>6.134259259259259E-4</v>
      </c>
      <c r="J7" s="94">
        <v>0.23660714285714285</v>
      </c>
      <c r="K7" s="97">
        <v>0.13766233766233765</v>
      </c>
    </row>
    <row r="8" spans="2:11" s="31" customFormat="1" x14ac:dyDescent="0.25">
      <c r="B8" s="110" t="s">
        <v>171</v>
      </c>
      <c r="C8" s="93">
        <v>4.9768518518518521E-4</v>
      </c>
      <c r="D8" s="94">
        <v>0.19196428571428573</v>
      </c>
      <c r="E8" s="94">
        <v>0.11168831168831168</v>
      </c>
      <c r="F8" s="93"/>
      <c r="G8" s="94"/>
      <c r="H8" s="94"/>
      <c r="I8" s="96">
        <v>4.9768518518518521E-4</v>
      </c>
      <c r="J8" s="94">
        <v>0.19196428571428573</v>
      </c>
      <c r="K8" s="97">
        <v>0.11168831168831168</v>
      </c>
    </row>
    <row r="9" spans="2:11" s="31" customFormat="1" x14ac:dyDescent="0.25">
      <c r="B9" s="110" t="s">
        <v>172</v>
      </c>
      <c r="C9" s="93">
        <v>4.2824074074074075E-4</v>
      </c>
      <c r="D9" s="94">
        <v>0.16517857142857142</v>
      </c>
      <c r="E9" s="94">
        <v>9.6103896103896094E-2</v>
      </c>
      <c r="F9" s="93"/>
      <c r="G9" s="94"/>
      <c r="H9" s="94"/>
      <c r="I9" s="96">
        <v>4.2824074074074075E-4</v>
      </c>
      <c r="J9" s="94">
        <v>0.16517857142857142</v>
      </c>
      <c r="K9" s="97">
        <v>9.6103896103896094E-2</v>
      </c>
    </row>
    <row r="10" spans="2:11" s="31" customFormat="1" x14ac:dyDescent="0.25">
      <c r="B10" s="110" t="s">
        <v>11</v>
      </c>
      <c r="C10" s="93">
        <v>3.0092592592592595E-4</v>
      </c>
      <c r="D10" s="94">
        <v>0.11607142857142859</v>
      </c>
      <c r="E10" s="94">
        <v>6.7532467532467527E-2</v>
      </c>
      <c r="F10" s="93"/>
      <c r="G10" s="94"/>
      <c r="H10" s="94"/>
      <c r="I10" s="96">
        <v>3.0092592592592595E-4</v>
      </c>
      <c r="J10" s="94">
        <v>0.11607142857142859</v>
      </c>
      <c r="K10" s="97">
        <v>6.7532467532467527E-2</v>
      </c>
    </row>
    <row r="11" spans="2:11" s="31" customFormat="1" x14ac:dyDescent="0.25">
      <c r="B11" s="110" t="s">
        <v>12</v>
      </c>
      <c r="C11" s="93"/>
      <c r="D11" s="94"/>
      <c r="E11" s="94"/>
      <c r="F11" s="93"/>
      <c r="G11" s="94"/>
      <c r="H11" s="94"/>
      <c r="I11" s="96"/>
      <c r="J11" s="94"/>
      <c r="K11" s="97"/>
    </row>
    <row r="12" spans="2:11" s="31" customFormat="1" x14ac:dyDescent="0.25">
      <c r="B12" s="110" t="s">
        <v>173</v>
      </c>
      <c r="C12" s="93"/>
      <c r="D12" s="94"/>
      <c r="E12" s="94"/>
      <c r="F12" s="93"/>
      <c r="G12" s="94"/>
      <c r="H12" s="94"/>
      <c r="I12" s="96"/>
      <c r="J12" s="94"/>
      <c r="K12" s="97"/>
    </row>
    <row r="13" spans="2:11" s="31" customFormat="1" x14ac:dyDescent="0.25">
      <c r="B13" s="110" t="s">
        <v>174</v>
      </c>
      <c r="C13" s="95"/>
      <c r="D13" s="94"/>
      <c r="E13" s="94"/>
      <c r="F13" s="95"/>
      <c r="G13" s="94"/>
      <c r="H13" s="94"/>
      <c r="I13" s="96"/>
      <c r="J13" s="94"/>
      <c r="K13" s="97"/>
    </row>
    <row r="14" spans="2:11" s="31" customFormat="1" x14ac:dyDescent="0.25">
      <c r="B14" s="110" t="s">
        <v>175</v>
      </c>
      <c r="C14" s="95"/>
      <c r="D14" s="94"/>
      <c r="E14" s="94"/>
      <c r="F14" s="95"/>
      <c r="G14" s="94"/>
      <c r="H14" s="94"/>
      <c r="I14" s="96"/>
      <c r="J14" s="94"/>
      <c r="K14" s="97"/>
    </row>
    <row r="15" spans="2:11" s="31" customFormat="1" x14ac:dyDescent="0.25">
      <c r="B15" s="110" t="s">
        <v>176</v>
      </c>
      <c r="C15" s="93"/>
      <c r="D15" s="94"/>
      <c r="E15" s="94"/>
      <c r="F15" s="93"/>
      <c r="G15" s="94"/>
      <c r="H15" s="94"/>
      <c r="I15" s="96"/>
      <c r="J15" s="94"/>
      <c r="K15" s="97"/>
    </row>
    <row r="16" spans="2:11" s="31" customFormat="1" x14ac:dyDescent="0.25">
      <c r="B16" s="110" t="s">
        <v>177</v>
      </c>
      <c r="C16" s="93">
        <v>2.3148148148148146E-4</v>
      </c>
      <c r="D16" s="94">
        <v>8.9285714285714288E-2</v>
      </c>
      <c r="E16" s="94">
        <v>5.1948051948051938E-2</v>
      </c>
      <c r="F16" s="93"/>
      <c r="G16" s="94"/>
      <c r="H16" s="94"/>
      <c r="I16" s="96">
        <v>2.3148148148148146E-4</v>
      </c>
      <c r="J16" s="94">
        <v>8.9285714285714288E-2</v>
      </c>
      <c r="K16" s="97">
        <v>5.1948051948051938E-2</v>
      </c>
    </row>
    <row r="17" spans="2:11" s="31" customFormat="1" x14ac:dyDescent="0.25">
      <c r="B17" s="110" t="s">
        <v>13</v>
      </c>
      <c r="C17" s="93"/>
      <c r="D17" s="94"/>
      <c r="E17" s="94"/>
      <c r="F17" s="93"/>
      <c r="G17" s="94"/>
      <c r="H17" s="94"/>
      <c r="I17" s="96"/>
      <c r="J17" s="94"/>
      <c r="K17" s="97"/>
    </row>
    <row r="18" spans="2:11" s="31" customFormat="1" x14ac:dyDescent="0.25">
      <c r="B18" s="110" t="s">
        <v>14</v>
      </c>
      <c r="C18" s="93">
        <v>5.2083333333333333E-4</v>
      </c>
      <c r="D18" s="94">
        <v>0.20089285714285715</v>
      </c>
      <c r="E18" s="94">
        <v>0.11688311688311687</v>
      </c>
      <c r="F18" s="93"/>
      <c r="G18" s="94"/>
      <c r="H18" s="94"/>
      <c r="I18" s="96">
        <v>5.2083333333333333E-4</v>
      </c>
      <c r="J18" s="94">
        <v>0.20089285714285715</v>
      </c>
      <c r="K18" s="97">
        <v>0.11688311688311687</v>
      </c>
    </row>
    <row r="19" spans="2:11" s="31" customFormat="1" x14ac:dyDescent="0.25">
      <c r="B19" s="72" t="s">
        <v>3</v>
      </c>
      <c r="C19" s="9">
        <v>2.5925925925925925E-3</v>
      </c>
      <c r="D19" s="111">
        <v>1</v>
      </c>
      <c r="E19" s="6">
        <v>0.58181818181818179</v>
      </c>
      <c r="F19" s="9"/>
      <c r="G19" s="111"/>
      <c r="H19" s="6"/>
      <c r="I19" s="9">
        <v>2.5925925925925925E-3</v>
      </c>
      <c r="J19" s="111">
        <v>1</v>
      </c>
      <c r="K19" s="7">
        <v>0.58181818181818179</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1.0300925925925926E-3</v>
      </c>
      <c r="D22" s="96"/>
      <c r="E22" s="94">
        <v>0.23116883116883116</v>
      </c>
      <c r="F22" s="93"/>
      <c r="G22" s="96"/>
      <c r="H22" s="94"/>
      <c r="I22" s="96">
        <v>1.0300925925925926E-3</v>
      </c>
      <c r="J22" s="96"/>
      <c r="K22" s="97">
        <v>0.23116883116883116</v>
      </c>
    </row>
    <row r="23" spans="2:11" s="31" customFormat="1" x14ac:dyDescent="0.25">
      <c r="B23" s="71" t="s">
        <v>17</v>
      </c>
      <c r="C23" s="93">
        <v>2.0833333333333335E-4</v>
      </c>
      <c r="D23" s="96"/>
      <c r="E23" s="94">
        <v>4.6753246753246755E-2</v>
      </c>
      <c r="F23" s="93"/>
      <c r="G23" s="96"/>
      <c r="H23" s="94"/>
      <c r="I23" s="96">
        <v>2.0833333333333335E-4</v>
      </c>
      <c r="J23" s="96"/>
      <c r="K23" s="97">
        <v>4.6753246753246755E-2</v>
      </c>
    </row>
    <row r="24" spans="2:11" s="31" customFormat="1" x14ac:dyDescent="0.25">
      <c r="B24" s="71" t="s">
        <v>18</v>
      </c>
      <c r="C24" s="93">
        <v>2.7777777777777778E-4</v>
      </c>
      <c r="D24" s="96"/>
      <c r="E24" s="94">
        <v>6.2337662337662331E-2</v>
      </c>
      <c r="F24" s="93"/>
      <c r="G24" s="96"/>
      <c r="H24" s="94"/>
      <c r="I24" s="96">
        <v>2.7777777777777778E-4</v>
      </c>
      <c r="J24" s="96"/>
      <c r="K24" s="97">
        <v>6.2337662337662331E-2</v>
      </c>
    </row>
    <row r="25" spans="2:11" s="31" customFormat="1" x14ac:dyDescent="0.25">
      <c r="B25" s="71" t="s">
        <v>19</v>
      </c>
      <c r="C25" s="93">
        <v>2.199074074074074E-4</v>
      </c>
      <c r="D25" s="96"/>
      <c r="E25" s="94">
        <v>4.9350649350649346E-2</v>
      </c>
      <c r="F25" s="93"/>
      <c r="G25" s="96"/>
      <c r="H25" s="94"/>
      <c r="I25" s="96">
        <v>2.199074074074074E-4</v>
      </c>
      <c r="J25" s="96"/>
      <c r="K25" s="97">
        <v>4.9350649350649346E-2</v>
      </c>
    </row>
    <row r="26" spans="2:11" s="31" customFormat="1" x14ac:dyDescent="0.25">
      <c r="B26" s="71" t="s">
        <v>20</v>
      </c>
      <c r="C26" s="93">
        <v>1.273148148148148E-4</v>
      </c>
      <c r="D26" s="96"/>
      <c r="E26" s="94">
        <v>2.8571428571428567E-2</v>
      </c>
      <c r="F26" s="93"/>
      <c r="G26" s="96"/>
      <c r="H26" s="94"/>
      <c r="I26" s="96">
        <v>1.273148148148148E-4</v>
      </c>
      <c r="J26" s="96"/>
      <c r="K26" s="97">
        <v>2.8571428571428567E-2</v>
      </c>
    </row>
    <row r="27" spans="2:11" s="31" customFormat="1" x14ac:dyDescent="0.25">
      <c r="B27" s="71" t="s">
        <v>21</v>
      </c>
      <c r="C27" s="93"/>
      <c r="D27" s="96"/>
      <c r="E27" s="94"/>
      <c r="F27" s="93"/>
      <c r="G27" s="96"/>
      <c r="H27" s="94"/>
      <c r="I27" s="96"/>
      <c r="J27" s="96"/>
      <c r="K27" s="97"/>
    </row>
    <row r="28" spans="2:11" s="31" customFormat="1" x14ac:dyDescent="0.25">
      <c r="B28" s="72" t="s">
        <v>3</v>
      </c>
      <c r="C28" s="73">
        <v>1.8634259259259259E-3</v>
      </c>
      <c r="D28" s="92"/>
      <c r="E28" s="111">
        <v>0.41818181818181821</v>
      </c>
      <c r="F28" s="73"/>
      <c r="G28" s="92"/>
      <c r="H28" s="111"/>
      <c r="I28" s="73">
        <v>1.8634259259259259E-3</v>
      </c>
      <c r="J28" s="92"/>
      <c r="K28" s="113">
        <v>0.41818181818181821</v>
      </c>
    </row>
    <row r="29" spans="2:11" s="31" customFormat="1" x14ac:dyDescent="0.25">
      <c r="B29" s="40"/>
      <c r="C29" s="34"/>
      <c r="D29" s="34"/>
      <c r="E29" s="34"/>
      <c r="F29" s="34"/>
      <c r="G29" s="34"/>
      <c r="H29" s="34"/>
      <c r="I29" s="34"/>
      <c r="J29" s="34"/>
      <c r="K29" s="35"/>
    </row>
    <row r="30" spans="2:11" s="31" customFormat="1" x14ac:dyDescent="0.25">
      <c r="B30" s="72" t="s">
        <v>6</v>
      </c>
      <c r="C30" s="73">
        <v>4.4560185185185189E-3</v>
      </c>
      <c r="D30" s="8"/>
      <c r="E30" s="111">
        <v>1</v>
      </c>
      <c r="F30" s="73"/>
      <c r="G30" s="8"/>
      <c r="H30" s="111"/>
      <c r="I30" s="73">
        <v>4.4560185185185189E-3</v>
      </c>
      <c r="J30" s="8"/>
      <c r="K30" s="113">
        <v>1</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137</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c r="F7" s="99"/>
      <c r="G7" s="90"/>
      <c r="H7" s="20"/>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c r="F10" s="74"/>
      <c r="G10" s="30"/>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36.75" customHeight="1" x14ac:dyDescent="0.25">
      <c r="B3" s="169" t="s">
        <v>136</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C16" sqref="C16"/>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101</v>
      </c>
      <c r="C3" s="170"/>
      <c r="D3" s="170"/>
      <c r="E3" s="170"/>
      <c r="F3" s="170"/>
      <c r="G3" s="170"/>
      <c r="H3" s="171"/>
    </row>
    <row r="4" spans="2:8" x14ac:dyDescent="0.25">
      <c r="B4" s="138" t="s">
        <v>182</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92</vt:i4>
      </vt:variant>
      <vt:variant>
        <vt:lpstr>Intervalli denominati</vt:lpstr>
      </vt:variant>
      <vt:variant>
        <vt:i4>29</vt:i4>
      </vt:variant>
    </vt:vector>
  </HeadingPairs>
  <TitlesOfParts>
    <vt:vector size="121"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2018-05-18T08:50:02Z</cp:lastPrinted>
  <dcterms:created xsi:type="dcterms:W3CDTF">2015-07-28T09:23:17Z</dcterms:created>
  <dcterms:modified xsi:type="dcterms:W3CDTF">2018-05-18T08:50:23Z</dcterms:modified>
</cp:coreProperties>
</file>