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6870" windowWidth="19230" windowHeight="511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458" r:id="rId54"/>
    <sheet name="D2" sheetId="459" r:id="rId55"/>
    <sheet name="D3" sheetId="460" r:id="rId56"/>
    <sheet name="D4" sheetId="461" r:id="rId57"/>
    <sheet name="D5" sheetId="462" r:id="rId58"/>
    <sheet name="D6" sheetId="463" r:id="rId59"/>
    <sheet name="D7" sheetId="464" r:id="rId60"/>
    <sheet name="D8" sheetId="465" r:id="rId61"/>
    <sheet name="D9" sheetId="466" r:id="rId62"/>
    <sheet name="D10" sheetId="467" r:id="rId63"/>
    <sheet name="D11" sheetId="468" r:id="rId64"/>
    <sheet name="D12" sheetId="469" r:id="rId65"/>
    <sheet name="D13" sheetId="470" r:id="rId66"/>
    <sheet name="D14" sheetId="471" r:id="rId67"/>
    <sheet name="D15" sheetId="472" r:id="rId68"/>
    <sheet name="D16" sheetId="473" r:id="rId69"/>
    <sheet name="D17" sheetId="474" r:id="rId70"/>
    <sheet name="D18" sheetId="475" r:id="rId71"/>
    <sheet name="D19" sheetId="476" r:id="rId72"/>
    <sheet name="D20" sheetId="477" r:id="rId73"/>
    <sheet name="D21" sheetId="478" r:id="rId74"/>
    <sheet name="D22" sheetId="479" r:id="rId75"/>
    <sheet name="D23" sheetId="480" r:id="rId76"/>
    <sheet name="D24" sheetId="481" r:id="rId77"/>
    <sheet name="D25" sheetId="482" r:id="rId78"/>
    <sheet name="D26" sheetId="483" r:id="rId79"/>
    <sheet name="D27" sheetId="484" r:id="rId80"/>
    <sheet name="D28" sheetId="485" r:id="rId81"/>
    <sheet name="D29" sheetId="486" r:id="rId82"/>
    <sheet name="D30" sheetId="487" r:id="rId83"/>
    <sheet name="D31" sheetId="488" r:id="rId84"/>
    <sheet name="D32" sheetId="489" r:id="rId85"/>
    <sheet name="D33" sheetId="490" r:id="rId86"/>
    <sheet name="D34" sheetId="491" r:id="rId87"/>
    <sheet name="D35" sheetId="492" r:id="rId88"/>
    <sheet name="D36" sheetId="493" r:id="rId89"/>
    <sheet name="D37" sheetId="494" r:id="rId90"/>
    <sheet name="D38" sheetId="495" r:id="rId91"/>
    <sheet name="D39" sheetId="496" r:id="rId92"/>
    <sheet name="D40" sheetId="49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95" l="1"/>
  <c r="F8" i="495"/>
  <c r="G8" i="495"/>
  <c r="G7" i="495" l="1"/>
  <c r="G10" i="495" s="1"/>
  <c r="E10" i="495"/>
  <c r="F7" i="495" s="1"/>
  <c r="F10" i="495" s="1"/>
  <c r="G7" i="493"/>
  <c r="G10" i="493" s="1"/>
  <c r="E10" i="493"/>
  <c r="F7" i="493" s="1"/>
  <c r="F10" i="493" s="1"/>
  <c r="G7" i="490"/>
  <c r="H7" i="490" s="1"/>
  <c r="H10" i="490" s="1"/>
  <c r="G10" i="490"/>
  <c r="E10" i="490"/>
  <c r="F7" i="490"/>
  <c r="F10" i="490" s="1"/>
  <c r="E7" i="486"/>
  <c r="E10" i="486" s="1"/>
  <c r="F8" i="486" s="1"/>
  <c r="E8" i="486"/>
  <c r="D10" i="486"/>
  <c r="E7" i="485"/>
  <c r="E8" i="485"/>
  <c r="E10" i="485"/>
  <c r="F7" i="485" s="1"/>
  <c r="D10" i="485"/>
  <c r="C10" i="485"/>
  <c r="E7" i="482"/>
  <c r="E10" i="482" s="1"/>
  <c r="E8" i="482"/>
  <c r="D10" i="482"/>
  <c r="E7" i="480"/>
  <c r="E10" i="480" s="1"/>
  <c r="E8" i="480"/>
  <c r="D10" i="480"/>
  <c r="E7" i="477"/>
  <c r="E10" i="477" s="1"/>
  <c r="D10" i="477"/>
  <c r="E7" i="476"/>
  <c r="E10" i="476" s="1"/>
  <c r="C10" i="476"/>
  <c r="E7" i="473"/>
  <c r="E10" i="473" s="1"/>
  <c r="E8" i="473"/>
  <c r="D10" i="473"/>
  <c r="E7" i="472"/>
  <c r="E8" i="472"/>
  <c r="D10" i="472"/>
  <c r="C10" i="472"/>
  <c r="E10" i="471"/>
  <c r="F8" i="471" s="1"/>
  <c r="E10" i="470"/>
  <c r="F7" i="470" s="1"/>
  <c r="F10" i="470" s="1"/>
  <c r="F8" i="470"/>
  <c r="G10" i="469"/>
  <c r="H7" i="469" s="1"/>
  <c r="E10" i="469"/>
  <c r="F10" i="469"/>
  <c r="C10" i="469"/>
  <c r="D10" i="469"/>
  <c r="G10" i="468"/>
  <c r="H8" i="468" s="1"/>
  <c r="E10" i="468"/>
  <c r="F10" i="468"/>
  <c r="C10" i="468"/>
  <c r="D10" i="468"/>
  <c r="I7" i="467"/>
  <c r="I8" i="467"/>
  <c r="G10" i="467"/>
  <c r="H10" i="467"/>
  <c r="E10" i="467"/>
  <c r="F10" i="467"/>
  <c r="C10" i="467"/>
  <c r="D10" i="467"/>
  <c r="I7" i="466"/>
  <c r="I10" i="466" s="1"/>
  <c r="I8" i="466"/>
  <c r="G10" i="466"/>
  <c r="H7" i="466"/>
  <c r="H8" i="466"/>
  <c r="H10" i="466"/>
  <c r="E10" i="466"/>
  <c r="F10" i="466"/>
  <c r="C10" i="466"/>
  <c r="D10" i="466"/>
  <c r="G10" i="465"/>
  <c r="H7" i="465" s="1"/>
  <c r="E10" i="465"/>
  <c r="F10" i="465"/>
  <c r="G10" i="464"/>
  <c r="H10" i="464"/>
  <c r="E10" i="464"/>
  <c r="F10" i="464"/>
  <c r="I10" i="463"/>
  <c r="J7" i="463" s="1"/>
  <c r="J10" i="463" s="1"/>
  <c r="J8" i="463"/>
  <c r="G10" i="463"/>
  <c r="H10" i="463"/>
  <c r="C10" i="463"/>
  <c r="D10" i="463"/>
  <c r="I10" i="462"/>
  <c r="J7" i="462" s="1"/>
  <c r="G10" i="462"/>
  <c r="H10" i="462"/>
  <c r="C10" i="462"/>
  <c r="D10" i="462"/>
  <c r="I10" i="461"/>
  <c r="J7" i="461" s="1"/>
  <c r="J10" i="461" s="1"/>
  <c r="J8" i="461"/>
  <c r="I10" i="460"/>
  <c r="J7" i="460" s="1"/>
  <c r="F7" i="459"/>
  <c r="F8" i="459"/>
  <c r="F10" i="459" s="1"/>
  <c r="E10" i="459"/>
  <c r="D10" i="459"/>
  <c r="C10" i="459"/>
  <c r="F7" i="458"/>
  <c r="F10" i="458" s="1"/>
  <c r="G8" i="458" s="1"/>
  <c r="F8" i="458"/>
  <c r="E10" i="458"/>
  <c r="D10" i="458"/>
  <c r="C10" i="458"/>
  <c r="E10" i="472" l="1"/>
  <c r="F7" i="472" s="1"/>
  <c r="H7" i="495"/>
  <c r="H10" i="495" s="1"/>
  <c r="H7" i="493"/>
  <c r="H10" i="493" s="1"/>
  <c r="F7" i="486"/>
  <c r="F10" i="486" s="1"/>
  <c r="F8" i="485"/>
  <c r="F10" i="485" s="1"/>
  <c r="F8" i="482"/>
  <c r="F7" i="482"/>
  <c r="F10" i="482" s="1"/>
  <c r="F8" i="480"/>
  <c r="F7" i="480"/>
  <c r="F10" i="480" s="1"/>
  <c r="F7" i="477"/>
  <c r="F10" i="477" s="1"/>
  <c r="F7" i="476"/>
  <c r="F10" i="476" s="1"/>
  <c r="F8" i="473"/>
  <c r="F7" i="473"/>
  <c r="F10" i="473" s="1"/>
  <c r="F7" i="471"/>
  <c r="F10" i="471" s="1"/>
  <c r="H10" i="469"/>
  <c r="I10" i="467"/>
  <c r="J8" i="467" s="1"/>
  <c r="H10" i="465"/>
  <c r="H8" i="465"/>
  <c r="G7" i="459"/>
  <c r="G10" i="459" s="1"/>
  <c r="G8" i="459"/>
  <c r="H7" i="468"/>
  <c r="H10" i="468" s="1"/>
  <c r="J8" i="466"/>
  <c r="J7" i="466"/>
  <c r="J10" i="466" s="1"/>
  <c r="J8" i="462"/>
  <c r="J10" i="462" s="1"/>
  <c r="J8" i="460"/>
  <c r="J10" i="460" s="1"/>
  <c r="G7" i="458"/>
  <c r="G10" i="458" s="1"/>
  <c r="F8" i="472" l="1"/>
  <c r="F10" i="472" s="1"/>
  <c r="J7" i="467"/>
  <c r="J10" i="467" s="1"/>
</calcChain>
</file>

<file path=xl/sharedStrings.xml><?xml version="1.0" encoding="utf-8"?>
<sst xmlns="http://schemas.openxmlformats.org/spreadsheetml/2006/main" count="3613" uniqueCount="204">
  <si>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</si>
  <si>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</si>
  <si>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</si>
  <si>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</si>
  <si>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</si>
  <si>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</si>
  <si>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</si>
  <si>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</si>
  <si>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</si>
  <si>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</si>
  <si>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</si>
  <si>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</si>
  <si>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</si>
  <si>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</si>
  <si>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</si>
  <si>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</si>
  <si>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</si>
  <si>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</si>
  <si>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</si>
  <si>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</si>
  <si>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</si>
  <si>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</si>
  <si>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</si>
  <si>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</si>
  <si>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</si>
  <si>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</si>
  <si>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</si>
  <si>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</si>
  <si>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</si>
  <si>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</si>
  <si>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</si>
  <si>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</si>
  <si>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</si>
  <si>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</si>
  <si>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</si>
  <si>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</si>
  <si>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</si>
  <si>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</si>
  <si>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</si>
  <si>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</si>
  <si>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</si>
  <si>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</si>
  <si>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</si>
  <si>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</si>
  <si>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</si>
  <si>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</si>
  <si>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</si>
  <si>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</si>
  <si>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</si>
  <si>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</si>
  <si>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</si>
  <si>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</si>
  <si>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</si>
  <si>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</si>
  <si>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</si>
  <si>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</si>
  <si>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</si>
  <si>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</si>
  <si>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</si>
  <si>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</si>
  <si>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</si>
  <si>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</si>
  <si>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</si>
  <si>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</si>
  <si>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</si>
  <si>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</si>
  <si>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</si>
  <si>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</si>
  <si>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</si>
  <si>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</si>
  <si>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</si>
  <si>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</si>
  <si>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</si>
  <si>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</si>
  <si>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</si>
  <si>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</si>
  <si>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</si>
  <si>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</si>
  <si>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</si>
  <si>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</si>
  <si>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</si>
  <si>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</si>
  <si>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</si>
  <si>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</si>
  <si>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</si>
  <si>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</si>
  <si>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</si>
  <si>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</si>
  <si>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</si>
  <si>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</si>
  <si>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</si>
  <si>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</si>
  <si>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</si>
  <si>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</si>
  <si>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</si>
  <si>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</si>
  <si>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</si>
  <si>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</si>
  <si>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</si>
  <si>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</si>
  <si>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</si>
  <si>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</si>
  <si>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</si>
  <si>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</si>
  <si>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</si>
  <si>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</si>
  <si>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</si>
  <si>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</si>
  <si>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</si>
  <si>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</si>
  <si>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</si>
  <si>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</si>
  <si>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</si>
  <si>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</si>
  <si>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</si>
  <si>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</si>
  <si>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</si>
  <si>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</si>
  <si>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</si>
  <si>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</si>
  <si>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</si>
  <si>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</si>
  <si>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</si>
  <si>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</si>
  <si>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</si>
  <si>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</si>
  <si>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</si>
  <si>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</si>
  <si>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</si>
  <si>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</si>
  <si>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</si>
  <si>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</si>
  <si>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</si>
  <si>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</si>
  <si>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</si>
  <si>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</si>
  <si>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</si>
  <si>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</si>
  <si>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</si>
  <si>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</si>
  <si>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</si>
  <si>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</si>
  <si>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</si>
  <si>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</si>
  <si>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</si>
  <si>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</si>
  <si>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</si>
  <si>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</si>
  <si>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</si>
  <si>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</si>
  <si>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</si>
  <si>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</si>
  <si>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</si>
  <si>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</si>
  <si>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</si>
  <si>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</si>
  <si>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</si>
  <si>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</si>
  <si>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</si>
  <si>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</si>
  <si>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</si>
  <si>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</si>
  <si>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</si>
  <si>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</si>
  <si>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</si>
  <si>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</si>
  <si>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</si>
  <si>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</si>
  <si>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</si>
  <si>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</si>
  <si>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</si>
  <si>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</si>
  <si>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Civici e Innovatori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</si>
  <si>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</si>
  <si>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</si>
  <si>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</si>
  <si>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</si>
  <si>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</si>
  <si>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</si>
  <si>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</si>
  <si>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</si>
  <si>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</si>
  <si>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</si>
  <si>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</si>
  <si>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</si>
  <si>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</si>
  <si>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</si>
  <si>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</si>
  <si>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</si>
  <si>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</si>
  <si>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</si>
  <si>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Scelta Civica-ALA per la Costituente Liberale e Popolare-MAIE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</si>
  <si>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</si>
  <si>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 
Testata Radio Monte Carlo: Primo mattino</t>
  </si>
  <si>
    <t>Area Popolare-NCD-Centristi per l'Europa</t>
  </si>
  <si>
    <t>Articolo 1 - Movimento Democratico e Progressista</t>
  </si>
  <si>
    <t>Periodo dal 01.03.2017 al 31.03.2017</t>
  </si>
  <si>
    <t>Tempo di Parola: indica il tempo in cui il soggetto politico/istituzionale parla direttamente in voce
Rete Radio 24: 
Testata Radio 24: 24 Mattino, 24 Mattino - Attenti a noi due, America 24, Effetto giorno, Effetto notte, Europa 24, EU-Zone - incontro con gli europarlamentari, Focus economia, La versione di Oscar, La zanzara, Mix 24, Si può fare</t>
  </si>
  <si>
    <t xml:space="preserve">Tempo di Parola: indica il tempo in cui il soggetto politico/istituzionale parla direttamente in voce
Rete Radio 105 network: Radio Costanzo Show, Tutto esaurito
Testata Rete 105: </t>
  </si>
  <si>
    <t>Tempo di Parola: indica il tempo in cui il soggetto politico/istituzionale parla direttamente in voce
Rete Radio Capital: 
Testata Radio Capital: Bla bla Capital, Il geco e la farfalla, Lateral, Tg zero</t>
  </si>
  <si>
    <t>Tempo di Parola: indica il tempo in cui il soggetto politico/istituzionale parla direttamente in voce
Rete RTL 102.5: 
Testata RTL 102.5: Non stop news</t>
  </si>
  <si>
    <t xml:space="preserve">Tempo di Parola: indica il tempo in cui il soggetto politico/istituzionale parla direttamente in voce
Rete Radio Italia: 
Testata Radio Italia Notizie: 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</si>
  <si>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 (fino al 29 marzo), Caterpillar AM, I provinciali (fino al 29 marzo)
Radio Tre: Fahrenheit, Gli speciali di radio3, Radio3 mondo, Tre soldi, Tutta la città ne parla (fino al 29 marzo)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</si>
  <si>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Coltivando il futuro, Est-Ovest, Eta Beta, GR 1 economia, GR 1 economia magazine, Il pescatore di perle, Inviato speciale, Italia sotto inchiesta, La radio ne parla, L'ora di religione, Manuale d'Europa, Radio anch'io, Restate scomodi, Speciale GR 1 - elezioni olandesi, Speciale GR 1 - Tratti di Roma, Tra poco in edicola, Un giorno da pecora, Voci dal mondo, Voci del mattino, Zapping Radio1
Radio Due: 
Radio Tre: Tutta la città ne parla (dal 30 marzo)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</si>
</sst>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24" fillId="0" borderId="0"/>
    <xf numFmtId="9" fontId="18" fillId="0" borderId="0" applyFon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9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0" fontId="15" fillId="0" borderId="0"/>
    <xf numFmtId="0" fontId="26" fillId="0" borderId="0"/>
    <xf numFmtId="0" fontId="14" fillId="0" borderId="0"/>
    <xf numFmtId="9" fontId="26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28" fillId="0" borderId="0"/>
    <xf numFmtId="0" fontId="10" fillId="0" borderId="0"/>
    <xf numFmtId="9" fontId="2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3">
    <xf numFmtId="0" fontId="0" fillId="0" borderId="0" xfId="0"/>
    <xf numFmtId="0" fontId="23" fillId="0" borderId="4" xfId="97" applyFont="1" applyFill="1" applyBorder="1"/>
    <xf numFmtId="0" fontId="18" fillId="0" borderId="0" xfId="97"/>
    <xf numFmtId="0" fontId="18" fillId="0" borderId="4" xfId="97" applyBorder="1"/>
    <xf numFmtId="0" fontId="17" fillId="0" borderId="13" xfId="97" applyFont="1" applyBorder="1" applyAlignment="1">
      <alignment horizontal="center"/>
    </xf>
    <xf numFmtId="0" fontId="17" fillId="0" borderId="0" xfId="97" applyFont="1"/>
    <xf numFmtId="0" fontId="18" fillId="0" borderId="4" xfId="97" applyBorder="1" applyAlignment="1"/>
    <xf numFmtId="0" fontId="18" fillId="0" borderId="5" xfId="97" applyBorder="1" applyAlignment="1"/>
    <xf numFmtId="0" fontId="18" fillId="0" borderId="6" xfId="97" applyBorder="1" applyAlignment="1"/>
    <xf numFmtId="0" fontId="17" fillId="0" borderId="13" xfId="97" applyFont="1" applyFill="1" applyBorder="1" applyAlignment="1">
      <alignment horizontal="center"/>
    </xf>
    <xf numFmtId="0" fontId="18" fillId="0" borderId="0" xfId="97" applyFont="1"/>
    <xf numFmtId="0" fontId="18" fillId="0" borderId="0" xfId="97" applyBorder="1" applyAlignment="1"/>
    <xf numFmtId="0" fontId="18" fillId="0" borderId="14" xfId="97" applyBorder="1" applyAlignment="1"/>
    <xf numFmtId="0" fontId="18" fillId="0" borderId="15" xfId="97" applyBorder="1" applyAlignment="1"/>
    <xf numFmtId="0" fontId="18" fillId="0" borderId="7" xfId="97" applyBorder="1"/>
    <xf numFmtId="0" fontId="18" fillId="0" borderId="7" xfId="97" applyFill="1" applyBorder="1" applyAlignment="1">
      <alignment horizontal="center"/>
    </xf>
    <xf numFmtId="0" fontId="18" fillId="0" borderId="0" xfId="97" applyFill="1" applyBorder="1" applyAlignment="1"/>
    <xf numFmtId="46" fontId="22" fillId="0" borderId="13" xfId="97" applyNumberFormat="1" applyFont="1" applyFill="1" applyBorder="1" applyAlignment="1">
      <alignment horizontal="center"/>
    </xf>
    <xf numFmtId="0" fontId="17" fillId="0" borderId="5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46" fontId="10" fillId="0" borderId="13" xfId="141" applyNumberFormat="1" applyFill="1" applyBorder="1" applyAlignment="1">
      <alignment horizontal="center"/>
    </xf>
    <xf numFmtId="0" fontId="21" fillId="0" borderId="4" xfId="97" applyFont="1" applyBorder="1" applyAlignment="1">
      <alignment horizontal="left"/>
    </xf>
    <xf numFmtId="10" fontId="21" fillId="0" borderId="13" xfId="99" applyNumberFormat="1" applyFont="1" applyBorder="1" applyAlignment="1">
      <alignment horizontal="center"/>
    </xf>
    <xf numFmtId="46" fontId="21" fillId="0" borderId="13" xfId="97" applyNumberFormat="1" applyFont="1" applyBorder="1" applyAlignment="1">
      <alignment horizontal="center"/>
    </xf>
    <xf numFmtId="10" fontId="21" fillId="0" borderId="6" xfId="99" applyNumberFormat="1" applyFont="1" applyBorder="1" applyAlignment="1">
      <alignment horizontal="center"/>
    </xf>
    <xf numFmtId="0" fontId="22" fillId="0" borderId="4" xfId="97" applyFont="1" applyBorder="1" applyAlignment="1">
      <alignment horizontal="left"/>
    </xf>
    <xf numFmtId="46" fontId="22" fillId="0" borderId="7" xfId="97" applyNumberFormat="1" applyFont="1" applyBorder="1" applyAlignment="1">
      <alignment horizontal="center"/>
    </xf>
    <xf numFmtId="10" fontId="22" fillId="0" borderId="13" xfId="99" applyNumberFormat="1" applyFont="1" applyBorder="1" applyAlignment="1">
      <alignment horizontal="center"/>
    </xf>
    <xf numFmtId="10" fontId="22" fillId="0" borderId="8" xfId="99" applyNumberFormat="1" applyFont="1" applyBorder="1" applyAlignment="1">
      <alignment horizontal="center"/>
    </xf>
    <xf numFmtId="10" fontId="22" fillId="0" borderId="6" xfId="99" applyNumberFormat="1" applyFont="1" applyBorder="1" applyAlignment="1">
      <alignment horizontal="center"/>
    </xf>
    <xf numFmtId="46" fontId="22" fillId="0" borderId="13" xfId="97" applyNumberFormat="1" applyFont="1" applyBorder="1" applyAlignment="1">
      <alignment horizontal="center"/>
    </xf>
    <xf numFmtId="10" fontId="22" fillId="0" borderId="9" xfId="99" applyNumberFormat="1" applyFont="1" applyBorder="1" applyAlignment="1">
      <alignment horizontal="center"/>
    </xf>
    <xf numFmtId="46" fontId="22" fillId="0" borderId="5" xfId="97" applyNumberFormat="1" applyFont="1" applyBorder="1" applyAlignment="1">
      <alignment horizontal="center"/>
    </xf>
    <xf numFmtId="10" fontId="21" fillId="0" borderId="8" xfId="99" applyNumberFormat="1" applyFont="1" applyBorder="1" applyAlignment="1">
      <alignment horizontal="center"/>
    </xf>
    <xf numFmtId="46" fontId="21" fillId="0" borderId="7" xfId="97" applyNumberFormat="1" applyFont="1" applyFill="1" applyBorder="1" applyAlignment="1">
      <alignment horizontal="center"/>
    </xf>
    <xf numFmtId="46" fontId="21" fillId="0" borderId="7" xfId="97" applyNumberFormat="1" applyFont="1" applyBorder="1"/>
    <xf numFmtId="10" fontId="21" fillId="0" borderId="13" xfId="99" applyNumberFormat="1" applyFont="1" applyBorder="1"/>
    <xf numFmtId="10" fontId="21" fillId="0" borderId="8" xfId="99" applyNumberFormat="1" applyFont="1" applyBorder="1"/>
    <xf numFmtId="46" fontId="21" fillId="0" borderId="7" xfId="97" applyNumberFormat="1" applyFont="1" applyFill="1" applyBorder="1"/>
    <xf numFmtId="10" fontId="21" fillId="0" borderId="6" xfId="99" applyNumberFormat="1" applyFont="1" applyBorder="1"/>
    <xf numFmtId="46" fontId="22" fillId="0" borderId="7" xfId="97" applyNumberFormat="1" applyFont="1" applyBorder="1"/>
    <xf numFmtId="10" fontId="22" fillId="0" borderId="13" xfId="99" applyNumberFormat="1" applyFont="1" applyBorder="1"/>
    <xf numFmtId="10" fontId="22" fillId="0" borderId="8" xfId="99" applyNumberFormat="1" applyFont="1" applyBorder="1"/>
    <xf numFmtId="10" fontId="22" fillId="0" borderId="6" xfId="99" applyNumberFormat="1" applyFont="1" applyBorder="1"/>
    <xf numFmtId="46" fontId="10" fillId="0" borderId="13" xfId="141" applyNumberFormat="1" applyBorder="1"/>
    <xf numFmtId="46" fontId="21" fillId="0" borderId="13" xfId="97" applyNumberFormat="1" applyFont="1" applyBorder="1"/>
    <xf numFmtId="46" fontId="21" fillId="0" borderId="13" xfId="97" applyNumberFormat="1" applyFont="1" applyFill="1" applyBorder="1"/>
    <xf numFmtId="46" fontId="22" fillId="0" borderId="13" xfId="97" applyNumberFormat="1" applyFont="1" applyBorder="1"/>
    <xf numFmtId="10" fontId="22" fillId="0" borderId="9" xfId="99" applyNumberFormat="1" applyFont="1" applyBorder="1"/>
    <xf numFmtId="46" fontId="22" fillId="0" borderId="5" xfId="97" applyNumberFormat="1" applyFont="1" applyBorder="1"/>
    <xf numFmtId="46" fontId="10" fillId="0" borderId="13" xfId="143" applyNumberFormat="1" applyFill="1" applyBorder="1" applyAlignment="1">
      <alignment horizontal="center"/>
    </xf>
    <xf numFmtId="10" fontId="21" fillId="0" borderId="13" xfId="99" applyNumberFormat="1" applyFont="1" applyFill="1" applyBorder="1" applyAlignment="1">
      <alignment horizontal="center"/>
    </xf>
    <xf numFmtId="10" fontId="21" fillId="0" borderId="8" xfId="99" applyNumberFormat="1" applyFont="1" applyFill="1" applyBorder="1" applyAlignment="1">
      <alignment horizontal="center"/>
    </xf>
    <xf numFmtId="46" fontId="22" fillId="0" borderId="7" xfId="97" applyNumberFormat="1" applyFont="1" applyFill="1" applyBorder="1" applyAlignment="1">
      <alignment horizontal="center"/>
    </xf>
    <xf numFmtId="10" fontId="22" fillId="0" borderId="13" xfId="99" applyNumberFormat="1" applyFont="1" applyFill="1" applyBorder="1" applyAlignment="1">
      <alignment horizontal="center"/>
    </xf>
    <xf numFmtId="10" fontId="22" fillId="0" borderId="8" xfId="99" applyNumberFormat="1" applyFont="1" applyFill="1" applyBorder="1" applyAlignment="1">
      <alignment horizontal="center"/>
    </xf>
    <xf numFmtId="46" fontId="21" fillId="0" borderId="13" xfId="97" applyNumberFormat="1" applyFont="1" applyFill="1" applyBorder="1" applyAlignment="1">
      <alignment horizontal="center"/>
    </xf>
    <xf numFmtId="46" fontId="10" fillId="0" borderId="13" xfId="143" applyNumberFormat="1" applyBorder="1"/>
    <xf numFmtId="46" fontId="22" fillId="0" borderId="5" xfId="97" applyNumberFormat="1" applyFont="1" applyFill="1" applyBorder="1" applyAlignment="1">
      <alignment horizontal="center"/>
    </xf>
    <xf numFmtId="0" fontId="18" fillId="0" borderId="4" xfId="97" applyBorder="1" applyAlignment="1">
      <alignment horizontal="center"/>
    </xf>
    <xf numFmtId="20" fontId="17" fillId="0" borderId="6" xfId="97" applyNumberFormat="1" applyFont="1" applyBorder="1" applyAlignment="1">
      <alignment horizontal="center"/>
    </xf>
    <xf numFmtId="0" fontId="18" fillId="0" borderId="0" xfId="97" applyAlignment="1">
      <alignment horizontal="center"/>
    </xf>
    <xf numFmtId="46" fontId="21" fillId="0" borderId="6" xfId="99" applyNumberFormat="1" applyFont="1" applyBorder="1" applyAlignment="1">
      <alignment horizontal="center"/>
    </xf>
    <xf numFmtId="46" fontId="22" fillId="0" borderId="6" xfId="99" applyNumberFormat="1" applyFont="1" applyBorder="1" applyAlignment="1">
      <alignment horizontal="center"/>
    </xf>
    <xf numFmtId="0" fontId="18" fillId="0" borderId="15" xfId="97" applyBorder="1"/>
    <xf numFmtId="46" fontId="21" fillId="0" borderId="0" xfId="97" applyNumberFormat="1" applyFont="1" applyBorder="1" applyAlignment="1">
      <alignment horizontal="center"/>
    </xf>
    <xf numFmtId="10" fontId="21" fillId="0" borderId="0" xfId="99" applyNumberFormat="1" applyFont="1" applyBorder="1" applyAlignment="1">
      <alignment horizontal="center"/>
    </xf>
    <xf numFmtId="46" fontId="21" fillId="0" borderId="14" xfId="99" applyNumberFormat="1" applyFont="1" applyBorder="1" applyAlignment="1">
      <alignment horizontal="center"/>
    </xf>
    <xf numFmtId="46" fontId="21" fillId="0" borderId="5" xfId="97" applyNumberFormat="1" applyFont="1" applyBorder="1" applyAlignment="1">
      <alignment horizontal="center"/>
    </xf>
    <xf numFmtId="10" fontId="21" fillId="0" borderId="5" xfId="99" applyNumberFormat="1" applyFont="1" applyBorder="1" applyAlignment="1">
      <alignment horizontal="center"/>
    </xf>
    <xf numFmtId="46" fontId="22" fillId="0" borderId="9" xfId="97" applyNumberFormat="1" applyFont="1" applyBorder="1" applyAlignment="1">
      <alignment horizontal="center"/>
    </xf>
    <xf numFmtId="46" fontId="21" fillId="0" borderId="5" xfId="97" applyNumberFormat="1" applyFont="1" applyBorder="1"/>
    <xf numFmtId="46" fontId="22" fillId="0" borderId="6" xfId="97" applyNumberFormat="1" applyFont="1" applyBorder="1"/>
    <xf numFmtId="46" fontId="22" fillId="0" borderId="6" xfId="99" applyNumberFormat="1" applyFont="1" applyBorder="1"/>
    <xf numFmtId="46" fontId="21" fillId="0" borderId="0" xfId="97" applyNumberFormat="1" applyFont="1" applyBorder="1"/>
    <xf numFmtId="10" fontId="21" fillId="0" borderId="0" xfId="99" applyNumberFormat="1" applyFont="1" applyBorder="1"/>
    <xf numFmtId="46" fontId="21" fillId="0" borderId="14" xfId="99" applyNumberFormat="1" applyFont="1" applyBorder="1"/>
    <xf numFmtId="0" fontId="18" fillId="0" borderId="13" xfId="97" applyBorder="1"/>
    <xf numFmtId="46" fontId="21" fillId="0" borderId="18" xfId="100" applyNumberFormat="1" applyFont="1" applyBorder="1"/>
    <xf numFmtId="0" fontId="17" fillId="0" borderId="5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8" fillId="0" borderId="0" xfId="97" applyAlignment="1">
      <alignment horizontal="right"/>
    </xf>
    <xf numFmtId="0" fontId="17" fillId="0" borderId="5" xfId="97" applyFont="1" applyFill="1" applyBorder="1" applyAlignment="1">
      <alignment horizontal="center"/>
    </xf>
    <xf numFmtId="0" fontId="17" fillId="0" borderId="6" xfId="97" applyFont="1" applyFill="1" applyBorder="1" applyAlignment="1">
      <alignment horizontal="center"/>
    </xf>
    <xf numFmtId="0" fontId="17" fillId="0" borderId="7" xfId="97" applyFont="1" applyFill="1" applyBorder="1" applyAlignment="1">
      <alignment horizontal="center"/>
    </xf>
    <xf numFmtId="0" fontId="17" fillId="0" borderId="9" xfId="97" applyFont="1" applyBorder="1" applyAlignment="1">
      <alignment horizontal="center"/>
    </xf>
    <xf numFmtId="0" fontId="21" fillId="0" borderId="4" xfId="97" applyFont="1" applyFill="1" applyBorder="1" applyAlignment="1">
      <alignment horizontal="left"/>
    </xf>
    <xf numFmtId="10" fontId="21" fillId="0" borderId="6" xfId="99" applyNumberFormat="1" applyFont="1" applyFill="1" applyBorder="1" applyAlignment="1">
      <alignment horizontal="center"/>
    </xf>
    <xf numFmtId="46" fontId="21" fillId="0" borderId="5" xfId="97" applyNumberFormat="1" applyFont="1" applyFill="1" applyBorder="1" applyAlignment="1">
      <alignment horizontal="center"/>
    </xf>
    <xf numFmtId="10" fontId="21" fillId="0" borderId="5" xfId="99" applyNumberFormat="1" applyFont="1" applyFill="1" applyBorder="1" applyAlignment="1">
      <alignment horizontal="center"/>
    </xf>
    <xf numFmtId="0" fontId="22" fillId="0" borderId="4" xfId="97" applyFont="1" applyFill="1" applyBorder="1" applyAlignment="1">
      <alignment horizontal="left"/>
    </xf>
    <xf numFmtId="10" fontId="22" fillId="0" borderId="9" xfId="99" applyNumberFormat="1" applyFont="1" applyFill="1" applyBorder="1" applyAlignment="1">
      <alignment horizontal="center"/>
    </xf>
    <xf numFmtId="0" fontId="17" fillId="0" borderId="8" xfId="97" applyFont="1" applyFill="1" applyBorder="1" applyAlignment="1">
      <alignment horizontal="center"/>
    </xf>
    <xf numFmtId="10" fontId="21" fillId="0" borderId="5" xfId="99" applyNumberFormat="1" applyFont="1" applyFill="1" applyBorder="1" applyAlignment="1">
      <alignment horizontal="right"/>
    </xf>
    <xf numFmtId="10" fontId="21" fillId="0" borderId="6" xfId="99" applyNumberFormat="1" applyFont="1" applyFill="1" applyBorder="1" applyAlignment="1">
      <alignment horizontal="right"/>
    </xf>
    <xf numFmtId="0" fontId="18" fillId="0" borderId="0" xfId="97" applyAlignment="1">
      <alignment wrapText="1"/>
    </xf>
    <xf numFmtId="0" fontId="18" fillId="0" borderId="0" xfId="97" applyAlignment="1">
      <alignment vertical="center"/>
    </xf>
    <xf numFmtId="0" fontId="18" fillId="0" borderId="0" xfId="97" applyAlignment="1">
      <alignment vertical="center" wrapText="1"/>
    </xf>
    <xf numFmtId="10" fontId="21" fillId="0" borderId="0" xfId="99" applyNumberFormat="1" applyFont="1" applyFill="1" applyBorder="1" applyAlignment="1">
      <alignment horizontal="center"/>
    </xf>
    <xf numFmtId="46" fontId="21" fillId="0" borderId="0" xfId="97" applyNumberFormat="1" applyFont="1" applyFill="1" applyBorder="1" applyAlignment="1">
      <alignment horizontal="center"/>
    </xf>
    <xf numFmtId="46" fontId="22" fillId="0" borderId="8" xfId="97" applyNumberFormat="1" applyFont="1" applyFill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5" xfId="97" applyFont="1" applyFill="1" applyBorder="1" applyAlignment="1">
      <alignment horizontal="center"/>
    </xf>
    <xf numFmtId="0" fontId="17" fillId="0" borderId="6" xfId="97" applyFont="1" applyFill="1" applyBorder="1" applyAlignment="1">
      <alignment horizontal="center"/>
    </xf>
    <xf numFmtId="0" fontId="17" fillId="0" borderId="7" xfId="97" applyFont="1" applyFill="1" applyBorder="1" applyAlignment="1">
      <alignment horizontal="center"/>
    </xf>
    <xf numFmtId="0" fontId="17" fillId="0" borderId="8" xfId="97" applyFont="1" applyFill="1" applyBorder="1" applyAlignment="1">
      <alignment horizontal="center"/>
    </xf>
    <xf numFmtId="0" fontId="18" fillId="0" borderId="0" xfId="97" applyFill="1"/>
    <xf numFmtId="0" fontId="18" fillId="0" borderId="4" xfId="97" applyFill="1" applyBorder="1"/>
    <xf numFmtId="46" fontId="8" fillId="0" borderId="13" xfId="145" applyNumberFormat="1" applyFill="1" applyBorder="1" applyAlignment="1">
      <alignment horizontal="center"/>
    </xf>
    <xf numFmtId="46" fontId="8" fillId="2" borderId="13" xfId="145" applyNumberFormat="1" applyFill="1" applyBorder="1" applyAlignment="1">
      <alignment horizontal="center"/>
    </xf>
    <xf numFmtId="0" fontId="18" fillId="0" borderId="4" xfId="97" applyFill="1" applyBorder="1" applyAlignment="1"/>
    <xf numFmtId="0" fontId="18" fillId="0" borderId="5" xfId="97" applyFill="1" applyBorder="1" applyAlignment="1"/>
    <xf numFmtId="0" fontId="18" fillId="0" borderId="6" xfId="97" applyFill="1" applyBorder="1" applyAlignment="1"/>
    <xf numFmtId="0" fontId="21" fillId="0" borderId="4" xfId="97" applyFont="1" applyFill="1" applyBorder="1" applyAlignment="1"/>
    <xf numFmtId="0" fontId="21" fillId="0" borderId="5" xfId="97" applyFont="1" applyFill="1" applyBorder="1" applyAlignment="1"/>
    <xf numFmtId="0" fontId="21" fillId="0" borderId="6" xfId="97" applyFont="1" applyFill="1" applyBorder="1" applyAlignment="1"/>
    <xf numFmtId="46" fontId="18" fillId="0" borderId="0" xfId="97" applyNumberFormat="1"/>
    <xf numFmtId="0" fontId="17" fillId="0" borderId="0" xfId="97" applyFont="1" applyFill="1"/>
    <xf numFmtId="0" fontId="18" fillId="0" borderId="0" xfId="97" applyFill="1" applyAlignment="1">
      <alignment horizontal="right"/>
    </xf>
    <xf numFmtId="46" fontId="18" fillId="0" borderId="0" xfId="97" applyNumberFormat="1" applyFill="1"/>
    <xf numFmtId="10" fontId="22" fillId="0" borderId="6" xfId="99" applyNumberFormat="1" applyFont="1" applyFill="1" applyBorder="1" applyAlignment="1">
      <alignment horizontal="center"/>
    </xf>
    <xf numFmtId="0" fontId="18" fillId="0" borderId="15" xfId="97" applyFill="1" applyBorder="1" applyAlignment="1"/>
    <xf numFmtId="0" fontId="17" fillId="0" borderId="9" xfId="97" applyFont="1" applyFill="1" applyBorder="1" applyAlignment="1">
      <alignment horizontal="center"/>
    </xf>
    <xf numFmtId="0" fontId="21" fillId="0" borderId="15" xfId="97" applyFont="1" applyFill="1" applyBorder="1" applyAlignment="1"/>
    <xf numFmtId="0" fontId="21" fillId="0" borderId="0" xfId="97" applyFont="1" applyFill="1" applyBorder="1" applyAlignment="1"/>
    <xf numFmtId="10" fontId="22" fillId="0" borderId="5" xfId="99" applyNumberFormat="1" applyFont="1" applyFill="1" applyBorder="1" applyAlignment="1">
      <alignment horizontal="center"/>
    </xf>
    <xf numFmtId="0" fontId="18" fillId="0" borderId="14" xfId="97" applyFill="1" applyBorder="1" applyAlignment="1"/>
    <xf numFmtId="0" fontId="21" fillId="0" borderId="14" xfId="97" applyFont="1" applyFill="1" applyBorder="1" applyAlignment="1"/>
    <xf numFmtId="0" fontId="21" fillId="0" borderId="16" xfId="97" applyFont="1" applyFill="1" applyBorder="1" applyAlignment="1">
      <alignment horizontal="left"/>
    </xf>
    <xf numFmtId="0" fontId="22" fillId="0" borderId="16" xfId="97" applyFont="1" applyFill="1" applyBorder="1" applyAlignment="1">
      <alignment horizontal="left"/>
    </xf>
    <xf numFmtId="0" fontId="21" fillId="0" borderId="16" xfId="97" applyFont="1" applyBorder="1" applyAlignment="1">
      <alignment horizontal="left"/>
    </xf>
    <xf numFmtId="0" fontId="22" fillId="0" borderId="16" xfId="97" applyFont="1" applyBorder="1" applyAlignment="1">
      <alignment horizontal="left"/>
    </xf>
    <xf numFmtId="0" fontId="21" fillId="0" borderId="4" xfId="97" applyFont="1" applyBorder="1" applyAlignment="1"/>
    <xf numFmtId="0" fontId="21" fillId="0" borderId="5" xfId="97" applyFont="1" applyBorder="1" applyAlignment="1"/>
    <xf numFmtId="0" fontId="21" fillId="0" borderId="6" xfId="97" applyFont="1" applyBorder="1" applyAlignment="1"/>
    <xf numFmtId="0" fontId="21" fillId="0" borderId="0" xfId="97" applyFont="1" applyBorder="1" applyAlignment="1"/>
    <xf numFmtId="0" fontId="21" fillId="0" borderId="17" xfId="97" applyFont="1" applyFill="1" applyBorder="1" applyAlignment="1">
      <alignment horizontal="left"/>
    </xf>
    <xf numFmtId="0" fontId="21" fillId="0" borderId="15" xfId="97" applyFont="1" applyBorder="1" applyAlignment="1"/>
    <xf numFmtId="0" fontId="21" fillId="0" borderId="14" xfId="97" applyFont="1" applyBorder="1" applyAlignment="1"/>
    <xf numFmtId="46" fontId="7" fillId="0" borderId="13" xfId="146" applyNumberFormat="1" applyFill="1" applyBorder="1" applyAlignment="1">
      <alignment horizontal="center"/>
    </xf>
    <xf numFmtId="46" fontId="25" fillId="0" borderId="13" xfId="146" applyNumberFormat="1" applyFont="1" applyBorder="1" applyAlignment="1">
      <alignment horizontal="center"/>
    </xf>
    <xf numFmtId="0" fontId="29" fillId="0" borderId="0" xfId="97" applyFont="1"/>
    <xf numFmtId="0" fontId="17" fillId="0" borderId="7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46" fontId="24" fillId="0" borderId="13" xfId="98" applyNumberFormat="1" applyFill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5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10" fontId="21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10" fillId="0" borderId="9" xfId="143" applyNumberFormat="1" applyFill="1" applyBorder="1" applyAlignment="1">
      <alignment horizontal="center"/>
    </xf>
    <xf numFmtId="46" fontId="21" fillId="0" borderId="14" xfId="97" applyNumberFormat="1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46" fontId="8" fillId="0" borderId="20" xfId="145" applyNumberFormat="1" applyFill="1" applyBorder="1" applyAlignment="1">
      <alignment horizontal="center"/>
    </xf>
    <xf numFmtId="10" fontId="21" fillId="0" borderId="20" xfId="99" applyNumberFormat="1" applyFont="1" applyBorder="1" applyAlignment="1">
      <alignment horizontal="center"/>
    </xf>
    <xf numFmtId="46" fontId="21" fillId="0" borderId="20" xfId="97" applyNumberFormat="1" applyFont="1" applyBorder="1" applyAlignment="1">
      <alignment horizontal="center"/>
    </xf>
    <xf numFmtId="10" fontId="21" fillId="0" borderId="20" xfId="99" applyNumberFormat="1" applyFont="1" applyFill="1" applyBorder="1" applyAlignment="1">
      <alignment horizontal="center"/>
    </xf>
    <xf numFmtId="46" fontId="24" fillId="0" borderId="20" xfId="98" applyNumberFormat="1" applyFill="1" applyBorder="1" applyAlignment="1">
      <alignment horizontal="center"/>
    </xf>
    <xf numFmtId="46" fontId="7" fillId="0" borderId="20" xfId="146" applyNumberFormat="1" applyFill="1" applyBorder="1" applyAlignment="1">
      <alignment horizontal="center"/>
    </xf>
    <xf numFmtId="46" fontId="10" fillId="0" borderId="20" xfId="141" applyNumberFormat="1" applyFill="1" applyBorder="1" applyAlignment="1">
      <alignment horizontal="center"/>
    </xf>
    <xf numFmtId="46" fontId="10" fillId="0" borderId="20" xfId="143" applyNumberFormat="1" applyFill="1" applyBorder="1" applyAlignment="1">
      <alignment horizontal="center"/>
    </xf>
    <xf numFmtId="10" fontId="21" fillId="0" borderId="20" xfId="99" applyNumberFormat="1" applyFont="1" applyBorder="1"/>
    <xf numFmtId="46" fontId="21" fillId="0" borderId="20" xfId="97" applyNumberFormat="1" applyFont="1" applyBorder="1"/>
    <xf numFmtId="46" fontId="10" fillId="0" borderId="19" xfId="143" applyNumberFormat="1" applyFill="1" applyBorder="1" applyAlignment="1">
      <alignment horizontal="center"/>
    </xf>
    <xf numFmtId="46" fontId="22" fillId="0" borderId="20" xfId="97" applyNumberFormat="1" applyFont="1" applyBorder="1" applyAlignment="1">
      <alignment horizontal="center"/>
    </xf>
    <xf numFmtId="0" fontId="21" fillId="0" borderId="22" xfId="97" applyFont="1" applyFill="1" applyBorder="1" applyAlignment="1">
      <alignment horizontal="left"/>
    </xf>
    <xf numFmtId="0" fontId="22" fillId="0" borderId="22" xfId="97" applyFont="1" applyFill="1" applyBorder="1" applyAlignment="1">
      <alignment horizontal="left"/>
    </xf>
    <xf numFmtId="46" fontId="22" fillId="0" borderId="23" xfId="97" applyNumberFormat="1" applyFont="1" applyFill="1" applyBorder="1" applyAlignment="1">
      <alignment horizontal="center"/>
    </xf>
    <xf numFmtId="10" fontId="22" fillId="0" borderId="23" xfId="99" applyNumberFormat="1" applyFont="1" applyFill="1" applyBorder="1" applyAlignment="1">
      <alignment horizontal="center"/>
    </xf>
    <xf numFmtId="10" fontId="22" fillId="0" borderId="21" xfId="99" applyNumberFormat="1" applyFont="1" applyFill="1" applyBorder="1" applyAlignment="1">
      <alignment horizontal="center"/>
    </xf>
    <xf numFmtId="0" fontId="23" fillId="0" borderId="22" xfId="97" applyFont="1" applyFill="1" applyBorder="1" applyAlignment="1">
      <alignment vertical="center"/>
    </xf>
    <xf numFmtId="0" fontId="23" fillId="0" borderId="22" xfId="97" applyFont="1" applyFill="1" applyBorder="1"/>
    <xf numFmtId="0" fontId="17" fillId="0" borderId="23" xfId="97" applyFont="1" applyBorder="1" applyAlignment="1">
      <alignment horizontal="center"/>
    </xf>
    <xf numFmtId="0" fontId="17" fillId="0" borderId="21" xfId="97" applyFont="1" applyBorder="1" applyAlignment="1">
      <alignment horizontal="center"/>
    </xf>
    <xf numFmtId="46" fontId="18" fillId="0" borderId="23" xfId="100" applyNumberFormat="1" applyBorder="1" applyAlignment="1">
      <alignment horizontal="center"/>
    </xf>
    <xf numFmtId="10" fontId="21" fillId="0" borderId="23" xfId="99" applyNumberFormat="1" applyFont="1" applyFill="1" applyBorder="1" applyAlignment="1">
      <alignment horizontal="center"/>
    </xf>
    <xf numFmtId="0" fontId="18" fillId="0" borderId="0" xfId="97" applyBorder="1"/>
    <xf numFmtId="46" fontId="18" fillId="0" borderId="23" xfId="100" applyNumberFormat="1" applyFill="1" applyBorder="1" applyAlignment="1">
      <alignment horizontal="center"/>
    </xf>
    <xf numFmtId="46" fontId="8" fillId="0" borderId="23" xfId="145" applyNumberFormat="1" applyFill="1" applyBorder="1" applyAlignment="1">
      <alignment horizontal="center"/>
    </xf>
    <xf numFmtId="10" fontId="21" fillId="0" borderId="23" xfId="99" applyNumberFormat="1" applyFont="1" applyBorder="1" applyAlignment="1">
      <alignment horizontal="center"/>
    </xf>
    <xf numFmtId="46" fontId="21" fillId="0" borderId="23" xfId="97" applyNumberFormat="1" applyFont="1" applyBorder="1" applyAlignment="1">
      <alignment horizontal="center"/>
    </xf>
    <xf numFmtId="46" fontId="7" fillId="0" borderId="23" xfId="146" applyNumberFormat="1" applyFill="1" applyBorder="1" applyAlignment="1">
      <alignment horizontal="center"/>
    </xf>
    <xf numFmtId="46" fontId="24" fillId="0" borderId="23" xfId="98" applyNumberFormat="1" applyFill="1" applyBorder="1" applyAlignment="1">
      <alignment horizontal="center"/>
    </xf>
    <xf numFmtId="46" fontId="10" fillId="0" borderId="23" xfId="141" applyNumberFormat="1" applyFill="1" applyBorder="1" applyAlignment="1">
      <alignment horizontal="center"/>
    </xf>
    <xf numFmtId="46" fontId="10" fillId="0" borderId="23" xfId="143" applyNumberFormat="1" applyFill="1" applyBorder="1" applyAlignment="1">
      <alignment horizontal="center"/>
    </xf>
    <xf numFmtId="10" fontId="21" fillId="0" borderId="23" xfId="99" applyNumberFormat="1" applyFont="1" applyBorder="1"/>
    <xf numFmtId="46" fontId="21" fillId="0" borderId="23" xfId="97" applyNumberFormat="1" applyFont="1" applyBorder="1"/>
    <xf numFmtId="46" fontId="10" fillId="0" borderId="21" xfId="143" applyNumberFormat="1" applyFill="1" applyBorder="1" applyAlignment="1">
      <alignment horizontal="center"/>
    </xf>
    <xf numFmtId="0" fontId="17" fillId="0" borderId="7" xfId="97" applyFont="1" applyFill="1" applyBorder="1" applyAlignment="1">
      <alignment horizontal="center"/>
    </xf>
    <xf numFmtId="0" fontId="17" fillId="0" borderId="8" xfId="97" applyFont="1" applyFill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5" xfId="97" applyFont="1" applyBorder="1" applyAlignment="1">
      <alignment horizontal="center"/>
    </xf>
    <xf numFmtId="0" fontId="17" fillId="0" borderId="23" xfId="97" applyFont="1" applyFill="1" applyBorder="1" applyAlignment="1">
      <alignment horizontal="center"/>
    </xf>
    <xf numFmtId="46" fontId="1" fillId="0" borderId="23" xfId="154" applyNumberFormat="1" applyBorder="1" applyAlignment="1">
      <alignment horizontal="center"/>
    </xf>
    <xf numFmtId="10" fontId="1" fillId="0" borderId="23" xfId="99" applyNumberFormat="1" applyFont="1" applyBorder="1" applyAlignment="1">
      <alignment horizontal="center"/>
    </xf>
    <xf numFmtId="10" fontId="1" fillId="0" borderId="21" xfId="99" applyNumberFormat="1" applyFont="1" applyBorder="1" applyAlignment="1">
      <alignment horizontal="center"/>
    </xf>
    <xf numFmtId="46" fontId="18" fillId="0" borderId="26" xfId="100" applyNumberFormat="1" applyFill="1" applyBorder="1" applyAlignment="1">
      <alignment horizontal="center"/>
    </xf>
    <xf numFmtId="10" fontId="1" fillId="0" borderId="27" xfId="99" applyNumberFormat="1" applyFont="1" applyBorder="1" applyAlignment="1">
      <alignment horizontal="center"/>
    </xf>
    <xf numFmtId="0" fontId="21" fillId="0" borderId="28" xfId="97" applyFont="1" applyFill="1" applyBorder="1" applyAlignment="1">
      <alignment horizontal="left"/>
    </xf>
    <xf numFmtId="46" fontId="18" fillId="0" borderId="29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46" fontId="1" fillId="0" borderId="29" xfId="154" applyNumberFormat="1" applyBorder="1" applyAlignment="1">
      <alignment horizontal="center"/>
    </xf>
    <xf numFmtId="46" fontId="18" fillId="0" borderId="30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0" fontId="21" fillId="0" borderId="32" xfId="97" applyFont="1" applyFill="1" applyBorder="1" applyAlignment="1">
      <alignment horizontal="left"/>
    </xf>
    <xf numFmtId="0" fontId="22" fillId="0" borderId="32" xfId="97" applyFont="1" applyFill="1" applyBorder="1" applyAlignment="1">
      <alignment horizontal="left"/>
    </xf>
    <xf numFmtId="46" fontId="22" fillId="0" borderId="33" xfId="97" applyNumberFormat="1" applyFont="1" applyFill="1" applyBorder="1" applyAlignment="1">
      <alignment horizontal="center"/>
    </xf>
    <xf numFmtId="10" fontId="22" fillId="0" borderId="33" xfId="99" applyNumberFormat="1" applyFont="1" applyFill="1" applyBorder="1" applyAlignment="1">
      <alignment horizontal="center"/>
    </xf>
    <xf numFmtId="10" fontId="22" fillId="0" borderId="31" xfId="99" applyNumberFormat="1" applyFont="1" applyFill="1" applyBorder="1" applyAlignment="1">
      <alignment horizontal="center"/>
    </xf>
    <xf numFmtId="0" fontId="23" fillId="0" borderId="32" xfId="97" applyFont="1" applyFill="1" applyBorder="1" applyAlignment="1">
      <alignment vertical="center"/>
    </xf>
    <xf numFmtId="0" fontId="23" fillId="0" borderId="32" xfId="97" applyFont="1" applyFill="1" applyBorder="1"/>
    <xf numFmtId="0" fontId="17" fillId="0" borderId="33" xfId="97" applyFont="1" applyBorder="1" applyAlignment="1">
      <alignment horizontal="center"/>
    </xf>
    <xf numFmtId="0" fontId="17" fillId="0" borderId="31" xfId="97" applyFont="1" applyBorder="1" applyAlignment="1">
      <alignment horizontal="center"/>
    </xf>
    <xf numFmtId="46" fontId="1" fillId="0" borderId="33" xfId="154" applyNumberFormat="1" applyBorder="1" applyAlignment="1">
      <alignment horizontal="center"/>
    </xf>
    <xf numFmtId="10" fontId="1" fillId="0" borderId="33" xfId="99" applyNumberFormat="1" applyFont="1" applyBorder="1" applyAlignment="1">
      <alignment horizontal="center"/>
    </xf>
    <xf numFmtId="46" fontId="18" fillId="0" borderId="33" xfId="100" applyNumberFormat="1" applyBorder="1" applyAlignment="1">
      <alignment horizontal="center"/>
    </xf>
    <xf numFmtId="46" fontId="1" fillId="0" borderId="33" xfId="154" applyNumberFormat="1" applyBorder="1"/>
    <xf numFmtId="46" fontId="22" fillId="0" borderId="33" xfId="97" applyNumberFormat="1" applyFont="1" applyFill="1" applyBorder="1" applyAlignment="1">
      <alignment horizontal="right"/>
    </xf>
    <xf numFmtId="10" fontId="22" fillId="0" borderId="31" xfId="99" applyNumberFormat="1" applyFont="1" applyFill="1" applyBorder="1" applyAlignment="1">
      <alignment horizontal="right"/>
    </xf>
    <xf numFmtId="10" fontId="1" fillId="0" borderId="31" xfId="99" applyNumberFormat="1" applyFont="1" applyBorder="1"/>
    <xf numFmtId="0" fontId="17" fillId="0" borderId="33" xfId="97" applyFont="1" applyFill="1" applyBorder="1" applyAlignment="1">
      <alignment horizontal="center"/>
    </xf>
    <xf numFmtId="46" fontId="1" fillId="0" borderId="33" xfId="154" applyNumberFormat="1" applyFont="1" applyBorder="1" applyAlignment="1">
      <alignment horizontal="center"/>
    </xf>
    <xf numFmtId="46" fontId="25" fillId="0" borderId="33" xfId="154" applyNumberFormat="1" applyFont="1" applyBorder="1" applyAlignment="1">
      <alignment horizontal="center"/>
    </xf>
    <xf numFmtId="46" fontId="1" fillId="0" borderId="8" xfId="154" applyNumberFormat="1" applyBorder="1" applyAlignment="1">
      <alignment horizontal="center"/>
    </xf>
    <xf numFmtId="10" fontId="21" fillId="0" borderId="33" xfId="99" applyNumberFormat="1" applyFont="1" applyFill="1" applyBorder="1" applyAlignment="1">
      <alignment horizontal="center"/>
    </xf>
    <xf numFmtId="10" fontId="21" fillId="0" borderId="31" xfId="99" applyNumberFormat="1" applyFont="1" applyFill="1" applyBorder="1" applyAlignment="1">
      <alignment horizontal="center"/>
    </xf>
    <xf numFmtId="0" fontId="18" fillId="0" borderId="10" xfId="97" applyFont="1" applyFill="1" applyBorder="1" applyAlignment="1">
      <alignment horizontal="left" vertical="top" wrapText="1"/>
    </xf>
    <xf numFmtId="0" fontId="18" fillId="0" borderId="11" xfId="97" applyFont="1" applyFill="1" applyBorder="1" applyAlignment="1">
      <alignment horizontal="left" vertical="top" wrapText="1"/>
    </xf>
    <xf numFmtId="0" fontId="18" fillId="0" borderId="12" xfId="97" applyFont="1" applyFill="1" applyBorder="1" applyAlignment="1">
      <alignment horizontal="left" vertical="top" wrapText="1"/>
    </xf>
    <xf numFmtId="0" fontId="17" fillId="0" borderId="1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/>
    </xf>
    <xf numFmtId="0" fontId="17" fillId="0" borderId="3" xfId="97" applyFont="1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5" xfId="97" applyFont="1" applyFill="1" applyBorder="1" applyAlignment="1">
      <alignment horizontal="center"/>
    </xf>
    <xf numFmtId="0" fontId="17" fillId="0" borderId="6" xfId="97" applyFont="1" applyFill="1" applyBorder="1" applyAlignment="1">
      <alignment horizontal="center"/>
    </xf>
    <xf numFmtId="0" fontId="17" fillId="0" borderId="7" xfId="97" applyFont="1" applyFill="1" applyBorder="1" applyAlignment="1">
      <alignment horizontal="center"/>
    </xf>
    <xf numFmtId="0" fontId="17" fillId="0" borderId="8" xfId="97" applyFont="1" applyFill="1" applyBorder="1" applyAlignment="1">
      <alignment horizontal="center"/>
    </xf>
    <xf numFmtId="0" fontId="18" fillId="0" borderId="10" xfId="97" applyFill="1" applyBorder="1" applyAlignment="1">
      <alignment horizontal="left" vertical="top" wrapText="1"/>
    </xf>
    <xf numFmtId="0" fontId="18" fillId="0" borderId="11" xfId="97" applyFill="1" applyBorder="1" applyAlignment="1">
      <alignment horizontal="left" vertical="top" wrapText="1"/>
    </xf>
    <xf numFmtId="0" fontId="18" fillId="0" borderId="12" xfId="97" applyFill="1" applyBorder="1" applyAlignment="1">
      <alignment horizontal="left" vertical="top" wrapText="1"/>
    </xf>
    <xf numFmtId="0" fontId="18" fillId="0" borderId="10" xfId="97" applyFont="1" applyBorder="1" applyAlignment="1">
      <alignment horizontal="left" vertical="top" wrapText="1"/>
    </xf>
    <xf numFmtId="0" fontId="18" fillId="0" borderId="11" xfId="97" applyFont="1" applyBorder="1" applyAlignment="1">
      <alignment horizontal="left" vertical="top" wrapText="1"/>
    </xf>
    <xf numFmtId="0" fontId="18" fillId="0" borderId="12" xfId="97" applyFont="1" applyBorder="1" applyAlignment="1">
      <alignment horizontal="left" vertical="top" wrapText="1"/>
    </xf>
    <xf numFmtId="0" fontId="17" fillId="0" borderId="1" xfId="97" applyFont="1" applyBorder="1" applyAlignment="1">
      <alignment horizontal="center"/>
    </xf>
    <xf numFmtId="0" fontId="17" fillId="0" borderId="2" xfId="97" applyFont="1" applyBorder="1" applyAlignment="1">
      <alignment horizontal="center"/>
    </xf>
    <xf numFmtId="0" fontId="17" fillId="0" borderId="3" xfId="97" applyFont="1" applyBorder="1" applyAlignment="1">
      <alignment horizontal="center"/>
    </xf>
    <xf numFmtId="0" fontId="17" fillId="0" borderId="7" xfId="97" applyFont="1" applyBorder="1" applyAlignment="1">
      <alignment horizontal="center"/>
    </xf>
    <xf numFmtId="0" fontId="17" fillId="0" borderId="5" xfId="97" applyFont="1" applyBorder="1" applyAlignment="1">
      <alignment horizontal="center"/>
    </xf>
    <xf numFmtId="0" fontId="17" fillId="0" borderId="8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0" fontId="18" fillId="0" borderId="10" xfId="97" applyFill="1" applyBorder="1" applyAlignment="1">
      <alignment horizontal="left" vertical="top"/>
    </xf>
    <xf numFmtId="0" fontId="18" fillId="0" borderId="11" xfId="97" applyFill="1" applyBorder="1" applyAlignment="1">
      <alignment horizontal="left" vertical="top"/>
    </xf>
    <xf numFmtId="0" fontId="18" fillId="0" borderId="12" xfId="97" applyFill="1" applyBorder="1" applyAlignment="1">
      <alignment horizontal="left" vertical="top"/>
    </xf>
    <xf numFmtId="0" fontId="18" fillId="0" borderId="11" xfId="97" applyBorder="1" applyAlignment="1">
      <alignment horizontal="left" vertical="top" wrapText="1"/>
    </xf>
    <xf numFmtId="0" fontId="18" fillId="0" borderId="12" xfId="97" applyBorder="1" applyAlignment="1">
      <alignment horizontal="left" vertical="top" wrapText="1"/>
    </xf>
    <xf numFmtId="0" fontId="17" fillId="0" borderId="4" xfId="97" applyFont="1" applyBorder="1" applyAlignment="1">
      <alignment horizontal="center"/>
    </xf>
    <xf numFmtId="0" fontId="23" fillId="0" borderId="7" xfId="97" applyFont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8" xfId="97" applyFont="1" applyBorder="1" applyAlignment="1">
      <alignment horizontal="center"/>
    </xf>
    <xf numFmtId="0" fontId="27" fillId="0" borderId="10" xfId="97" applyFont="1" applyBorder="1" applyAlignment="1">
      <alignment horizontal="left" vertical="top" wrapText="1"/>
    </xf>
    <xf numFmtId="0" fontId="27" fillId="0" borderId="11" xfId="97" applyFont="1" applyBorder="1" applyAlignment="1">
      <alignment horizontal="left" vertical="top" wrapText="1"/>
    </xf>
    <xf numFmtId="0" fontId="27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7" fillId="0" borderId="1" xfId="97" applyFont="1" applyFill="1" applyBorder="1" applyAlignment="1">
      <alignment horizontal="center" vertical="center" wrapText="1"/>
    </xf>
    <xf numFmtId="0" fontId="17" fillId="0" borderId="2" xfId="97" applyFont="1" applyFill="1" applyBorder="1" applyAlignment="1">
      <alignment horizontal="center" vertical="center" wrapText="1"/>
    </xf>
    <xf numFmtId="0" fontId="17" fillId="0" borderId="3" xfId="97" applyFont="1" applyFill="1" applyBorder="1" applyAlignment="1">
      <alignment horizontal="center" vertical="center" wrapText="1"/>
    </xf>
    <xf numFmtId="0" fontId="17" fillId="0" borderId="22" xfId="97" applyFont="1" applyFill="1" applyBorder="1" applyAlignment="1">
      <alignment horizontal="center"/>
    </xf>
    <xf numFmtId="0" fontId="18" fillId="0" borderId="24" xfId="97" applyFont="1" applyFill="1" applyBorder="1" applyAlignment="1">
      <alignment horizontal="left" vertical="top" wrapText="1"/>
    </xf>
    <xf numFmtId="0" fontId="18" fillId="0" borderId="25" xfId="97" applyFont="1" applyFill="1" applyBorder="1" applyAlignment="1">
      <alignment horizontal="left" vertical="top" wrapText="1"/>
    </xf>
    <xf numFmtId="0" fontId="17" fillId="0" borderId="1" xfId="97" applyFont="1" applyFill="1" applyBorder="1" applyAlignment="1">
      <alignment horizontal="center" wrapText="1"/>
    </xf>
    <xf numFmtId="0" fontId="17" fillId="0" borderId="2" xfId="97" applyFont="1" applyFill="1" applyBorder="1" applyAlignment="1">
      <alignment horizontal="center" wrapText="1"/>
    </xf>
    <xf numFmtId="0" fontId="17" fillId="0" borderId="3" xfId="97" applyFont="1" applyFill="1" applyBorder="1" applyAlignment="1">
      <alignment horizontal="center" wrapText="1"/>
    </xf>
    <xf numFmtId="0" fontId="17" fillId="0" borderId="23" xfId="97" applyFont="1" applyFill="1" applyBorder="1" applyAlignment="1">
      <alignment horizontal="center"/>
    </xf>
    <xf numFmtId="0" fontId="17" fillId="0" borderId="21" xfId="97" applyFont="1" applyFill="1" applyBorder="1" applyAlignment="1">
      <alignment horizontal="center"/>
    </xf>
    <xf numFmtId="0" fontId="18" fillId="0" borderId="34" xfId="97" applyFont="1" applyFill="1" applyBorder="1" applyAlignment="1">
      <alignment horizontal="left" vertical="top" wrapText="1"/>
    </xf>
    <xf numFmtId="0" fontId="18" fillId="0" borderId="35" xfId="97" applyFont="1" applyFill="1" applyBorder="1" applyAlignment="1">
      <alignment horizontal="left" vertical="top" wrapText="1"/>
    </xf>
    <xf numFmtId="0" fontId="18" fillId="0" borderId="36" xfId="97" applyFont="1" applyFill="1" applyBorder="1" applyAlignment="1">
      <alignment horizontal="left" vertical="top" wrapText="1"/>
    </xf>
    <xf numFmtId="0" fontId="17" fillId="0" borderId="32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 vertical="center"/>
    </xf>
    <xf numFmtId="0" fontId="17" fillId="0" borderId="3" xfId="97" applyFont="1" applyFill="1" applyBorder="1" applyAlignment="1">
      <alignment horizontal="center" vertical="center"/>
    </xf>
    <xf numFmtId="0" fontId="17" fillId="0" borderId="33" xfId="97" applyFont="1" applyFill="1" applyBorder="1" applyAlignment="1">
      <alignment horizontal="center"/>
    </xf>
  </cellXfs>
  <cellStyles count="15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Normal="100" zoomScaleSheetLayoutView="10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14" width="8.42578125" style="110" customWidth="1"/>
    <col min="15" max="16384" width="8.85546875" style="110"/>
  </cols>
  <sheetData>
    <row r="2" spans="2:14" ht="15.75" thickBot="1" x14ac:dyDescent="0.3"/>
    <row r="3" spans="2:14" x14ac:dyDescent="0.25">
      <c r="B3" s="241" t="s">
        <v>61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7" t="s">
        <v>11</v>
      </c>
      <c r="C7" s="112">
        <v>3.5393518518518512E-2</v>
      </c>
      <c r="D7" s="24">
        <v>0.3615084525357608</v>
      </c>
      <c r="E7" s="24">
        <v>0.18640658335873206</v>
      </c>
      <c r="F7" s="112">
        <v>5.4745370370370364E-3</v>
      </c>
      <c r="G7" s="24">
        <v>0.28528347406513871</v>
      </c>
      <c r="H7" s="24">
        <v>0.13698233420214309</v>
      </c>
      <c r="I7" s="112">
        <v>8.6574074074074071E-3</v>
      </c>
      <c r="J7" s="24">
        <v>0.37892603850050655</v>
      </c>
      <c r="K7" s="24">
        <v>0.19519832985386221</v>
      </c>
      <c r="L7" s="25">
        <v>4.9525462962962952E-2</v>
      </c>
      <c r="M7" s="24">
        <v>0.35389959473988908</v>
      </c>
      <c r="N7" s="26">
        <v>0.18062473617560149</v>
      </c>
    </row>
    <row r="8" spans="2:14" x14ac:dyDescent="0.25">
      <c r="B8" s="177" t="s">
        <v>75</v>
      </c>
      <c r="C8" s="112">
        <v>9.7222222222222219E-4</v>
      </c>
      <c r="D8" s="24">
        <v>9.9302518028135753E-3</v>
      </c>
      <c r="E8" s="24">
        <v>5.1203901249619018E-3</v>
      </c>
      <c r="F8" s="112">
        <v>2.5462962962962966E-4</v>
      </c>
      <c r="G8" s="24">
        <v>1.3268998793727386E-2</v>
      </c>
      <c r="H8" s="24">
        <v>6.3712713582392147E-3</v>
      </c>
      <c r="I8" s="112">
        <v>5.7870370370370366E-5</v>
      </c>
      <c r="J8" s="24">
        <v>2.5329280648429581E-3</v>
      </c>
      <c r="K8" s="24">
        <v>1.3048016701461378E-3</v>
      </c>
      <c r="L8" s="25">
        <v>1.2847222222222223E-3</v>
      </c>
      <c r="M8" s="24">
        <v>9.1803821023902082E-3</v>
      </c>
      <c r="N8" s="26">
        <v>4.6855213170113978E-3</v>
      </c>
    </row>
    <row r="9" spans="2:14" x14ac:dyDescent="0.25">
      <c r="B9" s="177" t="s">
        <v>195</v>
      </c>
      <c r="C9" s="190">
        <v>2.4074074074074076E-3</v>
      </c>
      <c r="D9" s="191">
        <v>2.4589194940300284E-2</v>
      </c>
      <c r="E9" s="191">
        <v>1.2679061261810424E-2</v>
      </c>
      <c r="F9" s="190">
        <v>8.3333333333333339E-4</v>
      </c>
      <c r="G9" s="191">
        <v>4.3425814234016896E-2</v>
      </c>
      <c r="H9" s="191">
        <v>2.0851433536055612E-2</v>
      </c>
      <c r="I9" s="190">
        <v>2.4537037037037036E-3</v>
      </c>
      <c r="J9" s="191">
        <v>0.10739614994934142</v>
      </c>
      <c r="K9" s="191">
        <v>5.5323590814196244E-2</v>
      </c>
      <c r="L9" s="192">
        <v>5.6944444444444447E-3</v>
      </c>
      <c r="M9" s="191">
        <v>4.0691423372756601E-2</v>
      </c>
      <c r="N9" s="26">
        <v>2.0768256648374842E-2</v>
      </c>
    </row>
    <row r="10" spans="2:14" x14ac:dyDescent="0.25">
      <c r="B10" s="177" t="s">
        <v>12</v>
      </c>
      <c r="C10" s="112">
        <v>9.1898148148148086E-3</v>
      </c>
      <c r="D10" s="24">
        <v>9.386452299326159E-2</v>
      </c>
      <c r="E10" s="24">
        <v>4.8399878085949373E-2</v>
      </c>
      <c r="F10" s="112">
        <v>1.9907407407407408E-3</v>
      </c>
      <c r="G10" s="24">
        <v>0.10373944511459592</v>
      </c>
      <c r="H10" s="24">
        <v>4.9811757891688402E-2</v>
      </c>
      <c r="I10" s="112">
        <v>8.3333333333333339E-4</v>
      </c>
      <c r="J10" s="24">
        <v>3.64741641337386E-2</v>
      </c>
      <c r="K10" s="24">
        <v>1.8789144050104387E-2</v>
      </c>
      <c r="L10" s="25">
        <v>1.2013888888888883E-2</v>
      </c>
      <c r="M10" s="24">
        <v>8.5848978579108393E-2</v>
      </c>
      <c r="N10" s="26">
        <v>4.3815956099620072E-2</v>
      </c>
    </row>
    <row r="11" spans="2:14" x14ac:dyDescent="0.25">
      <c r="B11" s="177" t="s">
        <v>194</v>
      </c>
      <c r="C11" s="112">
        <v>3.530092592592592E-3</v>
      </c>
      <c r="D11" s="24">
        <v>3.605627142688262E-2</v>
      </c>
      <c r="E11" s="24">
        <v>1.8591892715635473E-2</v>
      </c>
      <c r="F11" s="112">
        <v>8.1018518518518516E-4</v>
      </c>
      <c r="G11" s="24">
        <v>4.2219541616405315E-2</v>
      </c>
      <c r="H11" s="24">
        <v>2.0272227048942954E-2</v>
      </c>
      <c r="I11" s="112">
        <v>1.2847222222222223E-3</v>
      </c>
      <c r="J11" s="24">
        <v>5.6231003039513679E-2</v>
      </c>
      <c r="K11" s="24">
        <v>2.896659707724426E-2</v>
      </c>
      <c r="L11" s="25">
        <v>5.6249999999999998E-3</v>
      </c>
      <c r="M11" s="24">
        <v>4.0195186502357122E-2</v>
      </c>
      <c r="N11" s="26">
        <v>2.0514985225833685E-2</v>
      </c>
    </row>
    <row r="12" spans="2:14" x14ac:dyDescent="0.25">
      <c r="B12" s="177" t="s">
        <v>13</v>
      </c>
      <c r="C12" s="112">
        <v>4.0162037037037033E-3</v>
      </c>
      <c r="D12" s="24">
        <v>4.1021397328289404E-2</v>
      </c>
      <c r="E12" s="24">
        <v>2.1152087778116425E-2</v>
      </c>
      <c r="F12" s="112">
        <v>1.3773148148148147E-3</v>
      </c>
      <c r="G12" s="24">
        <v>7.1773220747889027E-2</v>
      </c>
      <c r="H12" s="24">
        <v>3.4462785983203022E-2</v>
      </c>
      <c r="I12" s="112">
        <v>1.1574074074074076E-3</v>
      </c>
      <c r="J12" s="24">
        <v>5.0658561296859174E-2</v>
      </c>
      <c r="K12" s="24">
        <v>2.6096033402922759E-2</v>
      </c>
      <c r="L12" s="25">
        <v>6.5509259259259253E-3</v>
      </c>
      <c r="M12" s="24">
        <v>4.6811678107683399E-2</v>
      </c>
      <c r="N12" s="26">
        <v>2.389193752638244E-2</v>
      </c>
    </row>
    <row r="13" spans="2:14" x14ac:dyDescent="0.25">
      <c r="B13" s="177" t="s">
        <v>105</v>
      </c>
      <c r="C13" s="112">
        <v>1.6550925925925917E-2</v>
      </c>
      <c r="D13" s="24">
        <v>0.16905071521456433</v>
      </c>
      <c r="E13" s="24">
        <v>8.7168546174946612E-2</v>
      </c>
      <c r="F13" s="113">
        <v>2.9513888888888897E-3</v>
      </c>
      <c r="G13" s="24">
        <v>0.15379975874547655</v>
      </c>
      <c r="H13" s="24">
        <v>7.3848827106863635E-2</v>
      </c>
      <c r="I13" s="113">
        <v>3.7268518518518514E-3</v>
      </c>
      <c r="J13" s="24">
        <v>0.16312056737588648</v>
      </c>
      <c r="K13" s="24">
        <v>8.4029227557411268E-2</v>
      </c>
      <c r="L13" s="25">
        <v>2.3229166666666658E-2</v>
      </c>
      <c r="M13" s="24">
        <v>0.16599123314862288</v>
      </c>
      <c r="N13" s="26">
        <v>8.4719290840016864E-2</v>
      </c>
    </row>
    <row r="14" spans="2:14" x14ac:dyDescent="0.25">
      <c r="B14" s="177" t="s">
        <v>172</v>
      </c>
      <c r="C14" s="11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x14ac:dyDescent="0.25">
      <c r="B15" s="177" t="s">
        <v>99</v>
      </c>
      <c r="C15" s="112">
        <v>1.3888888888888892E-3</v>
      </c>
      <c r="D15" s="24">
        <v>1.4186074004019396E-2</v>
      </c>
      <c r="E15" s="24">
        <v>7.314843035659861E-3</v>
      </c>
      <c r="F15" s="112">
        <v>3.3564814814814812E-4</v>
      </c>
      <c r="G15" s="24">
        <v>1.7490952955367914E-2</v>
      </c>
      <c r="H15" s="24">
        <v>8.3984940631335082E-3</v>
      </c>
      <c r="I15" s="112">
        <v>2.199074074074074E-4</v>
      </c>
      <c r="J15" s="24">
        <v>9.6251266464032412E-3</v>
      </c>
      <c r="K15" s="24">
        <v>4.9582463465553239E-3</v>
      </c>
      <c r="L15" s="25">
        <v>1.9444444444444446E-3</v>
      </c>
      <c r="M15" s="24">
        <v>1.389463237118518E-2</v>
      </c>
      <c r="N15" s="26">
        <v>7.0915998311523861E-3</v>
      </c>
    </row>
    <row r="16" spans="2:14" x14ac:dyDescent="0.25">
      <c r="B16" s="177" t="s">
        <v>14</v>
      </c>
      <c r="C16" s="112">
        <v>2.0833333333333335E-4</v>
      </c>
      <c r="D16" s="24">
        <v>2.1279111006029089E-3</v>
      </c>
      <c r="E16" s="24">
        <v>1.097226455348979E-3</v>
      </c>
      <c r="F16" s="112"/>
      <c r="G16" s="24"/>
      <c r="H16" s="24"/>
      <c r="I16" s="112"/>
      <c r="J16" s="24"/>
      <c r="K16" s="24"/>
      <c r="L16" s="25">
        <v>2.0833333333333335E-4</v>
      </c>
      <c r="M16" s="24">
        <v>1.4887106111984123E-3</v>
      </c>
      <c r="N16" s="26">
        <v>7.5981426762346987E-4</v>
      </c>
    </row>
    <row r="17" spans="2:14" x14ac:dyDescent="0.25">
      <c r="B17" s="177" t="s">
        <v>15</v>
      </c>
      <c r="C17" s="112">
        <v>8.4490740740740739E-4</v>
      </c>
      <c r="D17" s="24">
        <v>8.6298616857784644E-3</v>
      </c>
      <c r="E17" s="24">
        <v>4.4498628466930808E-3</v>
      </c>
      <c r="F17" s="112">
        <v>3.9351851851851852E-4</v>
      </c>
      <c r="G17" s="24">
        <v>2.0506634499396867E-2</v>
      </c>
      <c r="H17" s="24">
        <v>9.8465102809151498E-3</v>
      </c>
      <c r="I17" s="112">
        <v>8.1018518518518516E-5</v>
      </c>
      <c r="J17" s="24">
        <v>3.5460992907801413E-3</v>
      </c>
      <c r="K17" s="24">
        <v>1.8267223382045928E-3</v>
      </c>
      <c r="L17" s="25">
        <v>1.3194444444444443E-3</v>
      </c>
      <c r="M17" s="24">
        <v>9.4285005375899424E-3</v>
      </c>
      <c r="N17" s="26">
        <v>4.8121570282819749E-3</v>
      </c>
    </row>
    <row r="18" spans="2:14" x14ac:dyDescent="0.25">
      <c r="B18" s="177" t="s">
        <v>16</v>
      </c>
      <c r="C18" s="112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x14ac:dyDescent="0.25">
      <c r="B19" s="177" t="s">
        <v>17</v>
      </c>
      <c r="C19" s="112"/>
      <c r="D19" s="24"/>
      <c r="E19" s="24"/>
      <c r="F19" s="112"/>
      <c r="G19" s="24"/>
      <c r="H19" s="24"/>
      <c r="I19" s="112"/>
      <c r="J19" s="24"/>
      <c r="K19" s="24"/>
      <c r="L19" s="25"/>
      <c r="M19" s="24"/>
      <c r="N19" s="26"/>
    </row>
    <row r="20" spans="2:14" x14ac:dyDescent="0.25">
      <c r="B20" s="177" t="s">
        <v>191</v>
      </c>
      <c r="C20" s="112"/>
      <c r="D20" s="24"/>
      <c r="E20" s="24"/>
      <c r="F20" s="112"/>
      <c r="G20" s="24"/>
      <c r="H20" s="24"/>
      <c r="I20" s="112"/>
      <c r="J20" s="24"/>
      <c r="K20" s="24"/>
      <c r="L20" s="25"/>
      <c r="M20" s="24"/>
      <c r="N20" s="26"/>
    </row>
    <row r="21" spans="2:14" x14ac:dyDescent="0.25">
      <c r="B21" s="177" t="s">
        <v>76</v>
      </c>
      <c r="C21" s="112"/>
      <c r="D21" s="53"/>
      <c r="E21" s="53"/>
      <c r="F21" s="112"/>
      <c r="G21" s="53"/>
      <c r="H21" s="53"/>
      <c r="I21" s="112"/>
      <c r="J21" s="53"/>
      <c r="K21" s="53"/>
      <c r="L21" s="25"/>
      <c r="M21" s="24"/>
      <c r="N21" s="26"/>
    </row>
    <row r="22" spans="2:14" x14ac:dyDescent="0.25">
      <c r="B22" s="177" t="s">
        <v>18</v>
      </c>
      <c r="C22" s="112">
        <v>2.3148148148148146E-4</v>
      </c>
      <c r="D22" s="24">
        <v>2.3643456673365652E-3</v>
      </c>
      <c r="E22" s="24">
        <v>1.2191405059433099E-3</v>
      </c>
      <c r="F22" s="112"/>
      <c r="G22" s="24"/>
      <c r="H22" s="24"/>
      <c r="I22" s="112"/>
      <c r="J22" s="24"/>
      <c r="K22" s="24"/>
      <c r="L22" s="25">
        <v>2.3148148148148146E-4</v>
      </c>
      <c r="M22" s="24">
        <v>1.6541229013315689E-3</v>
      </c>
      <c r="N22" s="26">
        <v>8.4423807513718866E-4</v>
      </c>
    </row>
    <row r="23" spans="2:14" x14ac:dyDescent="0.25">
      <c r="B23" s="177" t="s">
        <v>173</v>
      </c>
      <c r="C23" s="165"/>
      <c r="D23" s="166"/>
      <c r="E23" s="166"/>
      <c r="F23" s="165"/>
      <c r="G23" s="166"/>
      <c r="H23" s="166"/>
      <c r="I23" s="165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112">
        <v>3.9930555555555561E-3</v>
      </c>
      <c r="D24" s="24">
        <v>4.0784962761555757E-2</v>
      </c>
      <c r="E24" s="24">
        <v>2.1030173727522101E-2</v>
      </c>
      <c r="F24" s="112">
        <v>3.7037037037037035E-4</v>
      </c>
      <c r="G24" s="24">
        <v>1.9300361881785286E-2</v>
      </c>
      <c r="H24" s="24">
        <v>9.2673037938024935E-3</v>
      </c>
      <c r="I24" s="112">
        <v>1.8518518518518518E-4</v>
      </c>
      <c r="J24" s="24">
        <v>8.1053698074974659E-3</v>
      </c>
      <c r="K24" s="24">
        <v>4.1753653444676405E-3</v>
      </c>
      <c r="L24" s="25">
        <v>4.5486111111111118E-3</v>
      </c>
      <c r="M24" s="24">
        <v>3.2503515011165336E-2</v>
      </c>
      <c r="N24" s="26">
        <v>1.658927817644576E-2</v>
      </c>
    </row>
    <row r="25" spans="2:14" x14ac:dyDescent="0.25">
      <c r="B25" s="177" t="s">
        <v>20</v>
      </c>
      <c r="C25" s="112">
        <v>1.9178240740740732E-2</v>
      </c>
      <c r="D25" s="24">
        <v>0.19588603853883435</v>
      </c>
      <c r="E25" s="24">
        <v>0.10100579091740318</v>
      </c>
      <c r="F25" s="112">
        <v>4.3981481481481493E-3</v>
      </c>
      <c r="G25" s="24">
        <v>0.22919179734620032</v>
      </c>
      <c r="H25" s="24">
        <v>0.11004923255140464</v>
      </c>
      <c r="I25" s="112">
        <v>4.1898148148148155E-3</v>
      </c>
      <c r="J25" s="24">
        <v>0.1833839918946302</v>
      </c>
      <c r="K25" s="24">
        <v>9.4467640918580398E-2</v>
      </c>
      <c r="L25" s="25">
        <v>2.7766203703703699E-2</v>
      </c>
      <c r="M25" s="24">
        <v>0.19841204201472168</v>
      </c>
      <c r="N25" s="26">
        <v>0.10126635711270578</v>
      </c>
    </row>
    <row r="26" spans="2:14" x14ac:dyDescent="0.25">
      <c r="B26" s="94" t="s">
        <v>3</v>
      </c>
      <c r="C26" s="55">
        <v>9.7905092592592557E-2</v>
      </c>
      <c r="D26" s="29">
        <v>1</v>
      </c>
      <c r="E26" s="30">
        <v>0.51563547698872281</v>
      </c>
      <c r="F26" s="28">
        <v>1.9189814814814812E-2</v>
      </c>
      <c r="G26" s="29">
        <v>1.0000000000000004</v>
      </c>
      <c r="H26" s="30">
        <v>0.48016217781639176</v>
      </c>
      <c r="I26" s="28">
        <v>2.2847222222222224E-2</v>
      </c>
      <c r="J26" s="29">
        <v>0.99999999999999989</v>
      </c>
      <c r="K26" s="30">
        <v>0.5151356993736953</v>
      </c>
      <c r="L26" s="28">
        <v>0.13994212962962962</v>
      </c>
      <c r="M26" s="29">
        <v>0.99999999999999978</v>
      </c>
      <c r="N26" s="31">
        <v>0.51038412832418723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9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12">
        <v>2.2245370370370381E-2</v>
      </c>
      <c r="D29" s="25"/>
      <c r="E29" s="24">
        <v>0.11715940262115214</v>
      </c>
      <c r="F29" s="112">
        <v>6.1458333333333321E-3</v>
      </c>
      <c r="G29" s="25"/>
      <c r="H29" s="24">
        <v>0.1537793223284101</v>
      </c>
      <c r="I29" s="112">
        <v>6.4120370370370347E-3</v>
      </c>
      <c r="J29" s="25"/>
      <c r="K29" s="24">
        <v>0.14457202505219202</v>
      </c>
      <c r="L29" s="25">
        <v>3.4803240740740746E-2</v>
      </c>
      <c r="M29" s="24"/>
      <c r="N29" s="26">
        <v>0.12693119459687635</v>
      </c>
    </row>
    <row r="30" spans="2:14" x14ac:dyDescent="0.25">
      <c r="B30" s="90" t="s">
        <v>23</v>
      </c>
      <c r="C30" s="112">
        <v>2.9050925925925924E-3</v>
      </c>
      <c r="D30" s="25"/>
      <c r="E30" s="24">
        <v>1.5300213349588539E-2</v>
      </c>
      <c r="F30" s="112">
        <v>4.0509259259259258E-4</v>
      </c>
      <c r="G30" s="25"/>
      <c r="H30" s="24">
        <v>1.0136113524471477E-2</v>
      </c>
      <c r="I30" s="112">
        <v>9.2592592592592588E-5</v>
      </c>
      <c r="J30" s="25"/>
      <c r="K30" s="24">
        <v>2.0876826722338203E-3</v>
      </c>
      <c r="L30" s="25">
        <v>3.4027777777777776E-3</v>
      </c>
      <c r="M30" s="24"/>
      <c r="N30" s="26">
        <v>1.2410299704516674E-2</v>
      </c>
    </row>
    <row r="31" spans="2:14" x14ac:dyDescent="0.25">
      <c r="B31" s="90" t="s">
        <v>24</v>
      </c>
      <c r="C31" s="112">
        <v>1.4120370370370369E-3</v>
      </c>
      <c r="D31" s="25"/>
      <c r="E31" s="24">
        <v>7.43675708625419E-3</v>
      </c>
      <c r="F31" s="112">
        <v>1.3888888888888889E-4</v>
      </c>
      <c r="G31" s="25"/>
      <c r="H31" s="24">
        <v>3.4752389226759351E-3</v>
      </c>
      <c r="I31" s="112">
        <v>1.1805555555555558E-3</v>
      </c>
      <c r="J31" s="25"/>
      <c r="K31" s="24">
        <v>2.6617954070981217E-2</v>
      </c>
      <c r="L31" s="25">
        <v>2.7314814814814814E-3</v>
      </c>
      <c r="M31" s="24"/>
      <c r="N31" s="26">
        <v>9.9620092866188267E-3</v>
      </c>
    </row>
    <row r="32" spans="2:14" x14ac:dyDescent="0.25">
      <c r="B32" s="90" t="s">
        <v>25</v>
      </c>
      <c r="C32" s="112">
        <v>3.8993055555555572E-2</v>
      </c>
      <c r="D32" s="25"/>
      <c r="E32" s="24">
        <v>0.20536421822615064</v>
      </c>
      <c r="F32" s="112">
        <v>9.3055555555555513E-3</v>
      </c>
      <c r="G32" s="25"/>
      <c r="H32" s="24">
        <v>0.23284100781928754</v>
      </c>
      <c r="I32" s="112">
        <v>8.3680555555555574E-3</v>
      </c>
      <c r="J32" s="25"/>
      <c r="K32" s="24">
        <v>0.18867432150313157</v>
      </c>
      <c r="L32" s="25">
        <v>5.6666666666666685E-2</v>
      </c>
      <c r="M32" s="24"/>
      <c r="N32" s="26">
        <v>0.20666948079358385</v>
      </c>
    </row>
    <row r="33" spans="2:14" x14ac:dyDescent="0.25">
      <c r="B33" s="90" t="s">
        <v>26</v>
      </c>
      <c r="C33" s="112">
        <v>2.570601851851851E-2</v>
      </c>
      <c r="D33" s="25"/>
      <c r="E33" s="24">
        <v>0.13538555318500453</v>
      </c>
      <c r="F33" s="112">
        <v>3.9120370370370368E-3</v>
      </c>
      <c r="G33" s="25"/>
      <c r="H33" s="24">
        <v>9.7885896322038826E-2</v>
      </c>
      <c r="I33" s="112">
        <v>5.2430555555555538E-3</v>
      </c>
      <c r="J33" s="25"/>
      <c r="K33" s="24">
        <v>0.11821503131524004</v>
      </c>
      <c r="L33" s="25">
        <v>3.48611111111111E-2</v>
      </c>
      <c r="M33" s="24"/>
      <c r="N33" s="26">
        <v>0.12714225411566057</v>
      </c>
    </row>
    <row r="34" spans="2:14" x14ac:dyDescent="0.25">
      <c r="B34" s="90" t="s">
        <v>27</v>
      </c>
      <c r="C34" s="112">
        <v>7.0601851851851858E-4</v>
      </c>
      <c r="D34" s="25"/>
      <c r="E34" s="24">
        <v>3.7183785431270959E-3</v>
      </c>
      <c r="F34" s="112">
        <v>8.6805555555555551E-4</v>
      </c>
      <c r="G34" s="25"/>
      <c r="H34" s="24">
        <v>2.1720243266724594E-2</v>
      </c>
      <c r="I34" s="112">
        <v>2.0833333333333332E-4</v>
      </c>
      <c r="J34" s="25"/>
      <c r="K34" s="24">
        <v>4.6972860125260958E-3</v>
      </c>
      <c r="L34" s="25">
        <v>1.7824074074074075E-3</v>
      </c>
      <c r="M34" s="24"/>
      <c r="N34" s="26">
        <v>6.5006331785563533E-3</v>
      </c>
    </row>
    <row r="35" spans="2:14" x14ac:dyDescent="0.25">
      <c r="B35" s="94" t="s">
        <v>3</v>
      </c>
      <c r="C35" s="17">
        <v>9.1967592592592615E-2</v>
      </c>
      <c r="D35" s="32"/>
      <c r="E35" s="29">
        <v>0.48436452301127714</v>
      </c>
      <c r="F35" s="32">
        <v>2.0775462962962957E-2</v>
      </c>
      <c r="G35" s="32"/>
      <c r="H35" s="29">
        <v>0.51983782218360841</v>
      </c>
      <c r="I35" s="32">
        <v>2.150462962962963E-2</v>
      </c>
      <c r="J35" s="32"/>
      <c r="K35" s="29">
        <v>0.48486430062630476</v>
      </c>
      <c r="L35" s="32">
        <v>0.13424768518518518</v>
      </c>
      <c r="M35" s="32"/>
      <c r="N35" s="31">
        <v>0.48961587167581272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17">
        <v>0.18987268518518519</v>
      </c>
      <c r="D37" s="34"/>
      <c r="E37" s="29">
        <v>1</v>
      </c>
      <c r="F37" s="32">
        <v>3.9965277777777766E-2</v>
      </c>
      <c r="G37" s="34"/>
      <c r="H37" s="29">
        <v>1.0000000000000002</v>
      </c>
      <c r="I37" s="32">
        <v>4.4351851851851851E-2</v>
      </c>
      <c r="J37" s="34"/>
      <c r="K37" s="29">
        <v>1</v>
      </c>
      <c r="L37" s="32">
        <v>0.2741898148148148</v>
      </c>
      <c r="M37" s="34"/>
      <c r="N37" s="33">
        <v>1</v>
      </c>
    </row>
    <row r="38" spans="2:14" ht="66" customHeight="1" thickBot="1" x14ac:dyDescent="0.3">
      <c r="B38" s="238" t="s">
        <v>62</v>
      </c>
      <c r="C38" s="239"/>
      <c r="D38" s="239"/>
      <c r="E38" s="239"/>
      <c r="F38" s="239"/>
      <c r="G38" s="239"/>
      <c r="H38" s="240"/>
      <c r="I38" s="239"/>
      <c r="J38" s="239"/>
      <c r="K38" s="239"/>
      <c r="L38" s="239"/>
      <c r="M38" s="239"/>
      <c r="N38" s="240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1" t="s">
        <v>116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4.9189814814814808E-3</v>
      </c>
      <c r="D7" s="53">
        <v>0.27472527472527469</v>
      </c>
      <c r="E7" s="54">
        <v>0.10218802596778072</v>
      </c>
      <c r="F7" s="112">
        <v>1.8749999999999999E-3</v>
      </c>
      <c r="G7" s="53">
        <v>0.61832061068702293</v>
      </c>
      <c r="H7" s="54">
        <v>0.25632911392405061</v>
      </c>
      <c r="I7" s="112">
        <v>6.7939814814814807E-3</v>
      </c>
      <c r="J7" s="53">
        <v>0.32448866777224988</v>
      </c>
      <c r="K7" s="91">
        <v>0.12252139428094345</v>
      </c>
    </row>
    <row r="8" spans="2:11" x14ac:dyDescent="0.25">
      <c r="B8" s="177" t="s">
        <v>75</v>
      </c>
      <c r="C8" s="112">
        <v>3.4722222222222222E-5</v>
      </c>
      <c r="D8" s="53">
        <v>1.9392372333548807E-3</v>
      </c>
      <c r="E8" s="54">
        <v>7.2132724212551106E-4</v>
      </c>
      <c r="F8" s="112">
        <v>2.0833333333333335E-4</v>
      </c>
      <c r="G8" s="53">
        <v>6.8702290076335881E-2</v>
      </c>
      <c r="H8" s="54">
        <v>2.8481012658227851E-2</v>
      </c>
      <c r="I8" s="112">
        <v>2.4305555555555558E-4</v>
      </c>
      <c r="J8" s="53">
        <v>1.1608623548922059E-2</v>
      </c>
      <c r="K8" s="91">
        <v>4.3832185347526626E-3</v>
      </c>
    </row>
    <row r="9" spans="2:11" x14ac:dyDescent="0.25">
      <c r="B9" s="177" t="s">
        <v>195</v>
      </c>
      <c r="C9" s="190">
        <v>1.3888888888888889E-4</v>
      </c>
      <c r="D9" s="187">
        <v>7.7569489334195227E-3</v>
      </c>
      <c r="E9" s="54">
        <v>2.8853089685020442E-3</v>
      </c>
      <c r="F9" s="190"/>
      <c r="G9" s="187"/>
      <c r="H9" s="54"/>
      <c r="I9" s="190">
        <v>1.3888888888888889E-4</v>
      </c>
      <c r="J9" s="187">
        <v>6.6334991708126047E-3</v>
      </c>
      <c r="K9" s="91">
        <v>2.50469630557295E-3</v>
      </c>
    </row>
    <row r="10" spans="2:11" x14ac:dyDescent="0.25">
      <c r="B10" s="177" t="s">
        <v>12</v>
      </c>
      <c r="C10" s="112">
        <v>1.3310185185185185E-3</v>
      </c>
      <c r="D10" s="53">
        <v>7.4337427278603763E-2</v>
      </c>
      <c r="E10" s="54">
        <v>2.7650877614811255E-2</v>
      </c>
      <c r="F10" s="112"/>
      <c r="G10" s="53"/>
      <c r="H10" s="54"/>
      <c r="I10" s="112">
        <v>1.3310185185185185E-3</v>
      </c>
      <c r="J10" s="53">
        <v>6.3571033720287454E-2</v>
      </c>
      <c r="K10" s="91">
        <v>2.4003339595074103E-2</v>
      </c>
    </row>
    <row r="11" spans="2:11" x14ac:dyDescent="0.25">
      <c r="B11" s="177" t="s">
        <v>194</v>
      </c>
      <c r="C11" s="112">
        <v>4.0509259259259258E-4</v>
      </c>
      <c r="D11" s="53">
        <v>2.2624434389140274E-2</v>
      </c>
      <c r="E11" s="54">
        <v>8.4154844914642955E-3</v>
      </c>
      <c r="F11" s="112">
        <v>4.8611111111111104E-4</v>
      </c>
      <c r="G11" s="53">
        <v>0.16030534351145037</v>
      </c>
      <c r="H11" s="54">
        <v>6.6455696202531639E-2</v>
      </c>
      <c r="I11" s="112">
        <v>8.9120370370370362E-4</v>
      </c>
      <c r="J11" s="53">
        <v>4.2564953012714207E-2</v>
      </c>
      <c r="K11" s="91">
        <v>1.6071801294093094E-2</v>
      </c>
    </row>
    <row r="12" spans="2:11" x14ac:dyDescent="0.25">
      <c r="B12" s="177" t="s">
        <v>13</v>
      </c>
      <c r="C12" s="112">
        <v>2.1180555555555553E-3</v>
      </c>
      <c r="D12" s="53">
        <v>0.1182934712346477</v>
      </c>
      <c r="E12" s="54">
        <v>4.400096176965617E-2</v>
      </c>
      <c r="F12" s="112"/>
      <c r="G12" s="53"/>
      <c r="H12" s="54"/>
      <c r="I12" s="112">
        <v>2.1180555555555553E-3</v>
      </c>
      <c r="J12" s="53">
        <v>0.1011608623548922</v>
      </c>
      <c r="K12" s="91">
        <v>3.8196618659987483E-2</v>
      </c>
    </row>
    <row r="13" spans="2:11" x14ac:dyDescent="0.25">
      <c r="B13" s="177" t="s">
        <v>105</v>
      </c>
      <c r="C13" s="112">
        <v>5.1273148148148154E-3</v>
      </c>
      <c r="D13" s="53">
        <v>0.2863606981254041</v>
      </c>
      <c r="E13" s="54">
        <v>0.10651598942053381</v>
      </c>
      <c r="F13" s="112">
        <v>1.5046296296296297E-4</v>
      </c>
      <c r="G13" s="53">
        <v>4.9618320610687029E-2</v>
      </c>
      <c r="H13" s="54">
        <v>2.0569620253164559E-2</v>
      </c>
      <c r="I13" s="112">
        <v>5.2777777777777788E-3</v>
      </c>
      <c r="J13" s="53">
        <v>0.25207296849087901</v>
      </c>
      <c r="K13" s="91">
        <v>9.5178459611772112E-2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1.238425925925926E-3</v>
      </c>
      <c r="D20" s="53">
        <v>6.9166127989657419E-2</v>
      </c>
      <c r="E20" s="54">
        <v>2.5727338302476564E-2</v>
      </c>
      <c r="F20" s="112"/>
      <c r="G20" s="53"/>
      <c r="H20" s="54"/>
      <c r="I20" s="112">
        <v>1.238425925925926E-3</v>
      </c>
      <c r="J20" s="53">
        <v>5.9148700939745724E-2</v>
      </c>
      <c r="K20" s="91">
        <v>2.2333542058025471E-2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7.9861111111111105E-4</v>
      </c>
      <c r="D24" s="53">
        <v>4.4602456367162251E-2</v>
      </c>
      <c r="E24" s="54">
        <v>1.6590526568886751E-2</v>
      </c>
      <c r="F24" s="112"/>
      <c r="G24" s="53"/>
      <c r="H24" s="54"/>
      <c r="I24" s="112">
        <v>7.9861111111111105E-4</v>
      </c>
      <c r="J24" s="53">
        <v>3.8142620232172471E-2</v>
      </c>
      <c r="K24" s="91">
        <v>1.440200375704446E-2</v>
      </c>
    </row>
    <row r="25" spans="2:14" x14ac:dyDescent="0.25">
      <c r="B25" s="177" t="s">
        <v>20</v>
      </c>
      <c r="C25" s="112">
        <v>1.7939814814814815E-3</v>
      </c>
      <c r="D25" s="53">
        <v>0.10019392372333549</v>
      </c>
      <c r="E25" s="54">
        <v>3.7268574176484735E-2</v>
      </c>
      <c r="F25" s="112">
        <v>3.1250000000000001E-4</v>
      </c>
      <c r="G25" s="53">
        <v>0.10305343511450382</v>
      </c>
      <c r="H25" s="54">
        <v>4.2721518987341771E-2</v>
      </c>
      <c r="I25" s="112">
        <v>2.1064814814814813E-3</v>
      </c>
      <c r="J25" s="53">
        <v>0.10060807075732449</v>
      </c>
      <c r="K25" s="91">
        <v>3.7987893967856401E-2</v>
      </c>
    </row>
    <row r="26" spans="2:14" x14ac:dyDescent="0.25">
      <c r="B26" s="94" t="s">
        <v>3</v>
      </c>
      <c r="C26" s="55">
        <v>1.7905092592592591E-2</v>
      </c>
      <c r="D26" s="56">
        <v>1</v>
      </c>
      <c r="E26" s="57">
        <v>0.37196441452272183</v>
      </c>
      <c r="F26" s="55">
        <v>3.0324074074074073E-3</v>
      </c>
      <c r="G26" s="56">
        <v>1</v>
      </c>
      <c r="H26" s="57">
        <v>0.41455696202531644</v>
      </c>
      <c r="I26" s="55">
        <v>2.0937499999999998E-2</v>
      </c>
      <c r="J26" s="56">
        <v>1.0000000000000002</v>
      </c>
      <c r="K26" s="124">
        <v>0.3775829680651222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2.4652777777777776E-3</v>
      </c>
      <c r="D29" s="53"/>
      <c r="E29" s="54">
        <v>5.1214234190911277E-2</v>
      </c>
      <c r="F29" s="112">
        <v>1.1111111111111111E-3</v>
      </c>
      <c r="G29" s="53"/>
      <c r="H29" s="54">
        <v>0.15189873417721519</v>
      </c>
      <c r="I29" s="112">
        <v>3.5763888888888885E-3</v>
      </c>
      <c r="J29" s="53"/>
      <c r="K29" s="91">
        <v>6.4495929868503457E-2</v>
      </c>
    </row>
    <row r="30" spans="2:14" x14ac:dyDescent="0.25">
      <c r="B30" s="132" t="s">
        <v>23</v>
      </c>
      <c r="C30" s="112">
        <v>5.7870370370370373E-5</v>
      </c>
      <c r="D30" s="53"/>
      <c r="E30" s="54">
        <v>1.2022120702091851E-3</v>
      </c>
      <c r="F30" s="112"/>
      <c r="G30" s="53"/>
      <c r="H30" s="54"/>
      <c r="I30" s="112">
        <v>5.7870370370370373E-5</v>
      </c>
      <c r="J30" s="53"/>
      <c r="K30" s="91">
        <v>1.0436234606553958E-3</v>
      </c>
    </row>
    <row r="31" spans="2:14" x14ac:dyDescent="0.25">
      <c r="B31" s="132" t="s">
        <v>24</v>
      </c>
      <c r="C31" s="112">
        <v>9.2592592592592588E-5</v>
      </c>
      <c r="D31" s="53"/>
      <c r="E31" s="54">
        <v>1.923539312334696E-3</v>
      </c>
      <c r="F31" s="112"/>
      <c r="G31" s="53"/>
      <c r="H31" s="54"/>
      <c r="I31" s="112">
        <v>9.2592592592592588E-5</v>
      </c>
      <c r="J31" s="53"/>
      <c r="K31" s="91">
        <v>1.6697975370486332E-3</v>
      </c>
    </row>
    <row r="32" spans="2:14" x14ac:dyDescent="0.25">
      <c r="B32" s="132" t="s">
        <v>25</v>
      </c>
      <c r="C32" s="112">
        <v>3.8541666666666663E-3</v>
      </c>
      <c r="D32" s="53"/>
      <c r="E32" s="54">
        <v>8.0067323875931712E-2</v>
      </c>
      <c r="F32" s="112">
        <v>1.8865740740740742E-3</v>
      </c>
      <c r="G32" s="53"/>
      <c r="H32" s="54">
        <v>0.25791139240506328</v>
      </c>
      <c r="I32" s="112">
        <v>5.7407407407407407E-3</v>
      </c>
      <c r="J32" s="53"/>
      <c r="K32" s="91">
        <v>0.10352744729701525</v>
      </c>
    </row>
    <row r="33" spans="2:14" x14ac:dyDescent="0.25">
      <c r="B33" s="132" t="s">
        <v>26</v>
      </c>
      <c r="C33" s="112">
        <v>8.5069444444444437E-3</v>
      </c>
      <c r="D33" s="53"/>
      <c r="E33" s="54">
        <v>0.17672517432075019</v>
      </c>
      <c r="F33" s="112">
        <v>1.284722222222222E-3</v>
      </c>
      <c r="G33" s="53"/>
      <c r="H33" s="54">
        <v>0.17563291139240503</v>
      </c>
      <c r="I33" s="112">
        <v>9.7916666666666655E-3</v>
      </c>
      <c r="J33" s="53"/>
      <c r="K33" s="91">
        <v>0.17658108954289295</v>
      </c>
    </row>
    <row r="34" spans="2:14" x14ac:dyDescent="0.25">
      <c r="B34" s="140" t="s">
        <v>27</v>
      </c>
      <c r="C34" s="112">
        <v>1.5254629629629623E-2</v>
      </c>
      <c r="D34" s="53"/>
      <c r="E34" s="54">
        <v>0.31690310170714103</v>
      </c>
      <c r="F34" s="112"/>
      <c r="G34" s="53"/>
      <c r="H34" s="54"/>
      <c r="I34" s="112">
        <v>1.5254629629629623E-2</v>
      </c>
      <c r="J34" s="53"/>
      <c r="K34" s="91">
        <v>0.27509914422876219</v>
      </c>
    </row>
    <row r="35" spans="2:14" x14ac:dyDescent="0.25">
      <c r="B35" s="133" t="s">
        <v>3</v>
      </c>
      <c r="C35" s="17">
        <v>3.0231481481481474E-2</v>
      </c>
      <c r="D35" s="56"/>
      <c r="E35" s="56">
        <v>0.62803558547727811</v>
      </c>
      <c r="F35" s="17">
        <v>4.2824074074074075E-3</v>
      </c>
      <c r="G35" s="56"/>
      <c r="H35" s="56">
        <v>0.58544303797468344</v>
      </c>
      <c r="I35" s="17">
        <v>3.4513888888888879E-2</v>
      </c>
      <c r="J35" s="56"/>
      <c r="K35" s="95">
        <v>0.62241703193487785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4.8136574074074068E-2</v>
      </c>
      <c r="D37" s="129"/>
      <c r="E37" s="56">
        <v>1</v>
      </c>
      <c r="F37" s="17">
        <v>7.3148148148148148E-3</v>
      </c>
      <c r="G37" s="129"/>
      <c r="H37" s="56">
        <v>0.99999999999999989</v>
      </c>
      <c r="I37" s="17">
        <v>5.5451388888888876E-2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41" t="s">
        <v>119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2.9629629629629627E-2</v>
      </c>
      <c r="D7" s="53">
        <v>0.38123603871928519</v>
      </c>
      <c r="E7" s="54">
        <v>0.1975156237944603</v>
      </c>
      <c r="F7" s="112">
        <v>2.1446759259259259E-2</v>
      </c>
      <c r="G7" s="53">
        <v>0.52329850324767013</v>
      </c>
      <c r="H7" s="54">
        <v>0.36099746736801092</v>
      </c>
      <c r="I7" s="112">
        <v>5.1076388888888886E-2</v>
      </c>
      <c r="J7" s="53">
        <v>0.43028471138845553</v>
      </c>
      <c r="K7" s="91">
        <v>0.24389300320548246</v>
      </c>
    </row>
    <row r="8" spans="2:11" x14ac:dyDescent="0.25">
      <c r="B8" s="177" t="s">
        <v>75</v>
      </c>
      <c r="C8" s="112">
        <v>2.6620370370370372E-4</v>
      </c>
      <c r="D8" s="53">
        <v>3.4251675353685783E-3</v>
      </c>
      <c r="E8" s="54">
        <v>1.7745544325283545E-3</v>
      </c>
      <c r="F8" s="112"/>
      <c r="G8" s="53"/>
      <c r="H8" s="54"/>
      <c r="I8" s="112">
        <v>2.6620370370370372E-4</v>
      </c>
      <c r="J8" s="53">
        <v>2.2425897035881436E-3</v>
      </c>
      <c r="K8" s="91">
        <v>1.2711396042887145E-3</v>
      </c>
    </row>
    <row r="9" spans="2:11" x14ac:dyDescent="0.25">
      <c r="B9" s="177" t="s">
        <v>195</v>
      </c>
      <c r="C9" s="190">
        <v>3.4722222222222224E-4</v>
      </c>
      <c r="D9" s="187">
        <v>4.4676098287416239E-3</v>
      </c>
      <c r="E9" s="54">
        <v>2.3146362163413321E-3</v>
      </c>
      <c r="F9" s="190"/>
      <c r="G9" s="187"/>
      <c r="H9" s="54"/>
      <c r="I9" s="190">
        <v>3.4722222222222224E-4</v>
      </c>
      <c r="J9" s="187">
        <v>2.9251170046801873E-3</v>
      </c>
      <c r="K9" s="91">
        <v>1.6580081795070189E-3</v>
      </c>
    </row>
    <row r="10" spans="2:11" x14ac:dyDescent="0.25">
      <c r="B10" s="177" t="s">
        <v>12</v>
      </c>
      <c r="C10" s="112">
        <v>7.1527777777777779E-3</v>
      </c>
      <c r="D10" s="53">
        <v>9.2032762472077437E-2</v>
      </c>
      <c r="E10" s="54">
        <v>4.7681506056631434E-2</v>
      </c>
      <c r="F10" s="112">
        <v>1.4467592592592592E-3</v>
      </c>
      <c r="G10" s="53">
        <v>3.530076249646992E-2</v>
      </c>
      <c r="H10" s="54">
        <v>2.4352230664328851E-2</v>
      </c>
      <c r="I10" s="112">
        <v>8.5995370370370375E-3</v>
      </c>
      <c r="J10" s="53">
        <v>7.2445397815912638E-2</v>
      </c>
      <c r="K10" s="91">
        <v>4.1063335912457172E-2</v>
      </c>
    </row>
    <row r="11" spans="2:11" x14ac:dyDescent="0.25">
      <c r="B11" s="177" t="s">
        <v>194</v>
      </c>
      <c r="C11" s="112">
        <v>2.7083333333333334E-3</v>
      </c>
      <c r="D11" s="53">
        <v>3.4847356664184662E-2</v>
      </c>
      <c r="E11" s="54">
        <v>1.8054162487462388E-2</v>
      </c>
      <c r="F11" s="112"/>
      <c r="G11" s="53"/>
      <c r="H11" s="54"/>
      <c r="I11" s="112">
        <v>2.7083333333333334E-3</v>
      </c>
      <c r="J11" s="53">
        <v>2.281591263650546E-2</v>
      </c>
      <c r="K11" s="91">
        <v>1.2932463800154748E-2</v>
      </c>
    </row>
    <row r="12" spans="2:11" x14ac:dyDescent="0.25">
      <c r="B12" s="177" t="s">
        <v>13</v>
      </c>
      <c r="C12" s="112">
        <v>5.4282407407407413E-3</v>
      </c>
      <c r="D12" s="53">
        <v>6.9843633655994053E-2</v>
      </c>
      <c r="E12" s="54">
        <v>3.6185479515469493E-2</v>
      </c>
      <c r="F12" s="112">
        <v>5.4398148148148144E-4</v>
      </c>
      <c r="G12" s="53">
        <v>1.3273086698672691E-2</v>
      </c>
      <c r="H12" s="54">
        <v>9.1564387297876481E-3</v>
      </c>
      <c r="I12" s="112">
        <v>5.9722222222222225E-3</v>
      </c>
      <c r="J12" s="53">
        <v>5.0312012480499227E-2</v>
      </c>
      <c r="K12" s="91">
        <v>2.8517740687520728E-2</v>
      </c>
    </row>
    <row r="13" spans="2:11" x14ac:dyDescent="0.25">
      <c r="B13" s="177" t="s">
        <v>105</v>
      </c>
      <c r="C13" s="112">
        <v>1.3217592592592595E-2</v>
      </c>
      <c r="D13" s="53">
        <v>0.17006701414743117</v>
      </c>
      <c r="E13" s="54">
        <v>8.8110485302060046E-2</v>
      </c>
      <c r="F13" s="112">
        <v>2.9861111111111108E-3</v>
      </c>
      <c r="G13" s="53">
        <v>7.2860773792713912E-2</v>
      </c>
      <c r="H13" s="54">
        <v>5.0263004091174741E-2</v>
      </c>
      <c r="I13" s="112">
        <v>1.6203703703703706E-2</v>
      </c>
      <c r="J13" s="53">
        <v>0.13650546021840876</v>
      </c>
      <c r="K13" s="91">
        <v>7.737371504366089E-2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1.5162037037037036E-3</v>
      </c>
      <c r="D15" s="53">
        <v>1.9508562918838422E-2</v>
      </c>
      <c r="E15" s="54">
        <v>1.0107244811357149E-2</v>
      </c>
      <c r="F15" s="112"/>
      <c r="G15" s="53"/>
      <c r="H15" s="54"/>
      <c r="I15" s="112">
        <v>1.5162037037037036E-3</v>
      </c>
      <c r="J15" s="53">
        <v>1.2773010920436817E-2</v>
      </c>
      <c r="K15" s="91">
        <v>7.2399690505139825E-3</v>
      </c>
    </row>
    <row r="16" spans="2:11" x14ac:dyDescent="0.25">
      <c r="B16" s="177" t="s">
        <v>14</v>
      </c>
      <c r="C16" s="112">
        <v>9.2592592592592588E-5</v>
      </c>
      <c r="D16" s="53">
        <v>1.1913626209977661E-3</v>
      </c>
      <c r="E16" s="54">
        <v>6.1723632435768845E-4</v>
      </c>
      <c r="F16" s="112"/>
      <c r="G16" s="53"/>
      <c r="H16" s="54"/>
      <c r="I16" s="112">
        <v>9.2592592592592588E-5</v>
      </c>
      <c r="J16" s="53">
        <v>7.8003120124804995E-4</v>
      </c>
      <c r="K16" s="91">
        <v>4.4213551453520499E-4</v>
      </c>
    </row>
    <row r="17" spans="2:14" x14ac:dyDescent="0.25">
      <c r="B17" s="177" t="s">
        <v>15</v>
      </c>
      <c r="C17" s="112"/>
      <c r="D17" s="53"/>
      <c r="E17" s="54"/>
      <c r="F17" s="112">
        <v>6.3657407407407402E-4</v>
      </c>
      <c r="G17" s="53">
        <v>1.5532335498446766E-2</v>
      </c>
      <c r="H17" s="54">
        <v>1.0714981492304694E-2</v>
      </c>
      <c r="I17" s="112">
        <v>6.3657407407407402E-4</v>
      </c>
      <c r="J17" s="53">
        <v>5.362714508580343E-3</v>
      </c>
      <c r="K17" s="91">
        <v>3.0396816624295342E-3</v>
      </c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3.9583333333333337E-3</v>
      </c>
      <c r="D20" s="53">
        <v>5.0930752047654508E-2</v>
      </c>
      <c r="E20" s="54">
        <v>2.6386852866291187E-2</v>
      </c>
      <c r="F20" s="112"/>
      <c r="G20" s="53"/>
      <c r="H20" s="54"/>
      <c r="I20" s="112">
        <v>3.9583333333333337E-3</v>
      </c>
      <c r="J20" s="53">
        <v>3.3346333853354136E-2</v>
      </c>
      <c r="K20" s="91">
        <v>1.8901293246380017E-2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8.7962962962962962E-4</v>
      </c>
      <c r="D24" s="53">
        <v>1.131794489947878E-2</v>
      </c>
      <c r="E24" s="54">
        <v>5.8637450813980403E-3</v>
      </c>
      <c r="F24" s="112">
        <v>4.0509259259259258E-4</v>
      </c>
      <c r="G24" s="53">
        <v>9.8842134990115779E-3</v>
      </c>
      <c r="H24" s="54">
        <v>6.818624586012078E-3</v>
      </c>
      <c r="I24" s="112">
        <v>1.2847222222222223E-3</v>
      </c>
      <c r="J24" s="53">
        <v>1.0822932917316693E-2</v>
      </c>
      <c r="K24" s="91">
        <v>6.1346302641759696E-3</v>
      </c>
    </row>
    <row r="25" spans="2:14" x14ac:dyDescent="0.25">
      <c r="B25" s="177" t="s">
        <v>20</v>
      </c>
      <c r="C25" s="112">
        <v>1.252314814814815E-2</v>
      </c>
      <c r="D25" s="53">
        <v>0.16113179448994791</v>
      </c>
      <c r="E25" s="54">
        <v>8.3481212869377375E-2</v>
      </c>
      <c r="F25" s="112">
        <v>1.3518518518518518E-2</v>
      </c>
      <c r="G25" s="53">
        <v>0.32985032476701498</v>
      </c>
      <c r="H25" s="54">
        <v>0.2275472433274888</v>
      </c>
      <c r="I25" s="112">
        <v>2.6041666666666668E-2</v>
      </c>
      <c r="J25" s="53">
        <v>0.21938377535101405</v>
      </c>
      <c r="K25" s="91">
        <v>0.12435061346302642</v>
      </c>
    </row>
    <row r="26" spans="2:14" x14ac:dyDescent="0.25">
      <c r="B26" s="94" t="s">
        <v>3</v>
      </c>
      <c r="C26" s="55">
        <v>7.7719907407407404E-2</v>
      </c>
      <c r="D26" s="56">
        <v>1</v>
      </c>
      <c r="E26" s="57">
        <v>0.51809273975773484</v>
      </c>
      <c r="F26" s="55">
        <v>4.0983796296296296E-2</v>
      </c>
      <c r="G26" s="56">
        <v>1</v>
      </c>
      <c r="H26" s="57">
        <v>0.68984999025910776</v>
      </c>
      <c r="I26" s="55">
        <v>0.1187037037037037</v>
      </c>
      <c r="J26" s="56">
        <v>1</v>
      </c>
      <c r="K26" s="124">
        <v>0.56681772963413279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3.6574074074074074E-3</v>
      </c>
      <c r="D29" s="53"/>
      <c r="E29" s="54">
        <v>2.4380834812128695E-2</v>
      </c>
      <c r="F29" s="112">
        <v>1.3541666666666667E-3</v>
      </c>
      <c r="G29" s="53"/>
      <c r="H29" s="54">
        <v>2.2793687901811806E-2</v>
      </c>
      <c r="I29" s="112">
        <v>5.0115740740740745E-3</v>
      </c>
      <c r="J29" s="53"/>
      <c r="K29" s="91">
        <v>2.3930584724217975E-2</v>
      </c>
    </row>
    <row r="30" spans="2:14" x14ac:dyDescent="0.25">
      <c r="B30" s="132" t="s">
        <v>23</v>
      </c>
      <c r="C30" s="112">
        <v>5.7870370370370366E-5</v>
      </c>
      <c r="D30" s="53"/>
      <c r="E30" s="54">
        <v>3.8577270272355528E-4</v>
      </c>
      <c r="F30" s="112"/>
      <c r="G30" s="53"/>
      <c r="H30" s="54"/>
      <c r="I30" s="112">
        <v>5.7870370370370366E-5</v>
      </c>
      <c r="J30" s="53"/>
      <c r="K30" s="91">
        <v>2.7633469658450312E-4</v>
      </c>
    </row>
    <row r="31" spans="2:14" x14ac:dyDescent="0.25">
      <c r="B31" s="132" t="s">
        <v>24</v>
      </c>
      <c r="C31" s="112">
        <v>1.1226851851851851E-3</v>
      </c>
      <c r="D31" s="53"/>
      <c r="E31" s="54">
        <v>7.4839904328369723E-3</v>
      </c>
      <c r="F31" s="112">
        <v>1.2152777777777778E-3</v>
      </c>
      <c r="G31" s="53"/>
      <c r="H31" s="54">
        <v>2.0455873758036234E-2</v>
      </c>
      <c r="I31" s="112">
        <v>2.3379629629629627E-3</v>
      </c>
      <c r="J31" s="53"/>
      <c r="K31" s="91">
        <v>1.1163921742013926E-2</v>
      </c>
    </row>
    <row r="32" spans="2:14" x14ac:dyDescent="0.25">
      <c r="B32" s="132" t="s">
        <v>25</v>
      </c>
      <c r="C32" s="112">
        <v>1.4131944444444442E-2</v>
      </c>
      <c r="D32" s="53"/>
      <c r="E32" s="54">
        <v>9.4205694005092183E-2</v>
      </c>
      <c r="F32" s="112">
        <v>7.7083333333333344E-3</v>
      </c>
      <c r="G32" s="53"/>
      <c r="H32" s="54">
        <v>0.12974868497954414</v>
      </c>
      <c r="I32" s="112">
        <v>2.1840277777777778E-2</v>
      </c>
      <c r="J32" s="53"/>
      <c r="K32" s="91">
        <v>0.10428871449099149</v>
      </c>
    </row>
    <row r="33" spans="2:14" x14ac:dyDescent="0.25">
      <c r="B33" s="132" t="s">
        <v>26</v>
      </c>
      <c r="C33" s="112">
        <v>3.6180555555555542E-2</v>
      </c>
      <c r="D33" s="53"/>
      <c r="E33" s="54">
        <v>0.2411850937427667</v>
      </c>
      <c r="F33" s="112">
        <v>7.5925925925925926E-3</v>
      </c>
      <c r="G33" s="53"/>
      <c r="H33" s="54">
        <v>0.12780050652639782</v>
      </c>
      <c r="I33" s="112">
        <v>4.3773148148148137E-2</v>
      </c>
      <c r="J33" s="53"/>
      <c r="K33" s="91">
        <v>0.20901956449651812</v>
      </c>
    </row>
    <row r="34" spans="2:14" x14ac:dyDescent="0.25">
      <c r="B34" s="132" t="s">
        <v>27</v>
      </c>
      <c r="C34" s="112">
        <v>1.7141203703703704E-2</v>
      </c>
      <c r="D34" s="53"/>
      <c r="E34" s="54">
        <v>0.11426587454671708</v>
      </c>
      <c r="F34" s="112">
        <v>5.5555555555555556E-4</v>
      </c>
      <c r="G34" s="53"/>
      <c r="H34" s="54">
        <v>9.3512565751022788E-3</v>
      </c>
      <c r="I34" s="112">
        <v>1.7696759259259259E-2</v>
      </c>
      <c r="J34" s="53"/>
      <c r="K34" s="91">
        <v>8.4503150215541056E-2</v>
      </c>
    </row>
    <row r="35" spans="2:14" x14ac:dyDescent="0.25">
      <c r="B35" s="133" t="s">
        <v>3</v>
      </c>
      <c r="C35" s="17">
        <v>7.2291666666666643E-2</v>
      </c>
      <c r="D35" s="56"/>
      <c r="E35" s="56">
        <v>0.48190726024226516</v>
      </c>
      <c r="F35" s="17">
        <v>1.8425925925925925E-2</v>
      </c>
      <c r="G35" s="56"/>
      <c r="H35" s="56">
        <v>0.31015000974089224</v>
      </c>
      <c r="I35" s="17">
        <v>9.0717592592592586E-2</v>
      </c>
      <c r="J35" s="56"/>
      <c r="K35" s="95">
        <v>0.43318227036586704</v>
      </c>
      <c r="M35" s="123"/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0.15001157407407406</v>
      </c>
      <c r="D37" s="129"/>
      <c r="E37" s="56">
        <v>1</v>
      </c>
      <c r="F37" s="17">
        <v>5.9409722222222225E-2</v>
      </c>
      <c r="G37" s="129"/>
      <c r="H37" s="56">
        <v>1</v>
      </c>
      <c r="I37" s="17">
        <v>0.2094212962962963</v>
      </c>
      <c r="J37" s="129"/>
      <c r="K37" s="95">
        <v>0.99999999999999978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113</v>
      </c>
      <c r="C3" s="256"/>
      <c r="D3" s="256"/>
      <c r="E3" s="256"/>
      <c r="F3" s="256"/>
      <c r="G3" s="256"/>
      <c r="H3" s="257"/>
      <c r="I3" s="256"/>
      <c r="J3" s="256"/>
      <c r="K3" s="257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4.710648148148147E-3</v>
      </c>
      <c r="D7" s="53">
        <v>0.4477447744774477</v>
      </c>
      <c r="E7" s="54">
        <v>0.18088888888888885</v>
      </c>
      <c r="F7" s="112"/>
      <c r="G7" s="53"/>
      <c r="H7" s="54"/>
      <c r="I7" s="112">
        <v>4.710648148148147E-3</v>
      </c>
      <c r="J7" s="53">
        <v>0.4477447744774477</v>
      </c>
      <c r="K7" s="91">
        <v>0.18088888888888885</v>
      </c>
    </row>
    <row r="8" spans="2:1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195</v>
      </c>
      <c r="C9" s="190">
        <v>1.0416666666666666E-4</v>
      </c>
      <c r="D9" s="187">
        <v>9.9009900990099011E-3</v>
      </c>
      <c r="E9" s="54">
        <v>4.0000000000000001E-3</v>
      </c>
      <c r="F9" s="190"/>
      <c r="G9" s="187"/>
      <c r="H9" s="54"/>
      <c r="I9" s="190">
        <v>1.0416666666666666E-4</v>
      </c>
      <c r="J9" s="187">
        <v>9.9009900990099011E-3</v>
      </c>
      <c r="K9" s="91">
        <v>4.0000000000000001E-3</v>
      </c>
    </row>
    <row r="10" spans="2:11" x14ac:dyDescent="0.25">
      <c r="B10" s="177" t="s">
        <v>12</v>
      </c>
      <c r="C10" s="112">
        <v>1.1226851851851855E-3</v>
      </c>
      <c r="D10" s="53">
        <v>0.10671067106710676</v>
      </c>
      <c r="E10" s="54">
        <v>4.3111111111111128E-2</v>
      </c>
      <c r="F10" s="112"/>
      <c r="G10" s="53"/>
      <c r="H10" s="54"/>
      <c r="I10" s="112">
        <v>1.1226851851851855E-3</v>
      </c>
      <c r="J10" s="53">
        <v>0.10671067106710676</v>
      </c>
      <c r="K10" s="91">
        <v>4.3111111111111128E-2</v>
      </c>
    </row>
    <row r="11" spans="2:11" x14ac:dyDescent="0.25">
      <c r="B11" s="177" t="s">
        <v>194</v>
      </c>
      <c r="C11" s="112"/>
      <c r="D11" s="53"/>
      <c r="E11" s="54"/>
      <c r="F11" s="112"/>
      <c r="G11" s="53"/>
      <c r="H11" s="54"/>
      <c r="I11" s="112"/>
      <c r="J11" s="53"/>
      <c r="K11" s="91"/>
    </row>
    <row r="12" spans="2:11" x14ac:dyDescent="0.25">
      <c r="B12" s="177" t="s">
        <v>13</v>
      </c>
      <c r="C12" s="112">
        <v>2.4305555555555552E-4</v>
      </c>
      <c r="D12" s="53">
        <v>2.3102310231023104E-2</v>
      </c>
      <c r="E12" s="54">
        <v>9.3333333333333324E-3</v>
      </c>
      <c r="F12" s="112"/>
      <c r="G12" s="53"/>
      <c r="H12" s="54"/>
      <c r="I12" s="112">
        <v>2.4305555555555552E-4</v>
      </c>
      <c r="J12" s="53">
        <v>2.3102310231023104E-2</v>
      </c>
      <c r="K12" s="91">
        <v>9.3333333333333324E-3</v>
      </c>
    </row>
    <row r="13" spans="2:11" x14ac:dyDescent="0.25">
      <c r="B13" s="177" t="s">
        <v>105</v>
      </c>
      <c r="C13" s="112">
        <v>2.3842592592592591E-3</v>
      </c>
      <c r="D13" s="53">
        <v>0.22662266226622665</v>
      </c>
      <c r="E13" s="54">
        <v>9.1555555555555557E-2</v>
      </c>
      <c r="F13" s="112"/>
      <c r="G13" s="53"/>
      <c r="H13" s="54"/>
      <c r="I13" s="112">
        <v>2.3842592592592591E-3</v>
      </c>
      <c r="J13" s="53">
        <v>0.22662266226622665</v>
      </c>
      <c r="K13" s="91">
        <v>9.1555555555555557E-2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3.4722222222222222E-5</v>
      </c>
      <c r="D15" s="53">
        <v>3.3003300330033008E-3</v>
      </c>
      <c r="E15" s="54">
        <v>1.3333333333333335E-3</v>
      </c>
      <c r="F15" s="112"/>
      <c r="G15" s="53"/>
      <c r="H15" s="54"/>
      <c r="I15" s="112">
        <v>3.4722222222222222E-5</v>
      </c>
      <c r="J15" s="53">
        <v>3.3003300330033008E-3</v>
      </c>
      <c r="K15" s="91">
        <v>1.3333333333333335E-3</v>
      </c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4.5138888888888887E-4</v>
      </c>
      <c r="D20" s="53">
        <v>4.290429042904291E-2</v>
      </c>
      <c r="E20" s="54">
        <v>1.7333333333333333E-2</v>
      </c>
      <c r="F20" s="112"/>
      <c r="G20" s="53"/>
      <c r="H20" s="54"/>
      <c r="I20" s="112">
        <v>4.5138888888888887E-4</v>
      </c>
      <c r="J20" s="53">
        <v>4.290429042904291E-2</v>
      </c>
      <c r="K20" s="91">
        <v>1.7333333333333333E-2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5.0925925925925921E-4</v>
      </c>
      <c r="D24" s="53">
        <v>4.840484048404841E-2</v>
      </c>
      <c r="E24" s="54">
        <v>1.9555555555555555E-2</v>
      </c>
      <c r="F24" s="112"/>
      <c r="G24" s="53"/>
      <c r="H24" s="54"/>
      <c r="I24" s="112">
        <v>5.0925925925925921E-4</v>
      </c>
      <c r="J24" s="53">
        <v>4.840484048404841E-2</v>
      </c>
      <c r="K24" s="91">
        <v>1.9555555555555555E-2</v>
      </c>
    </row>
    <row r="25" spans="2:14" x14ac:dyDescent="0.25">
      <c r="B25" s="177" t="s">
        <v>20</v>
      </c>
      <c r="C25" s="112">
        <v>9.6064814814814808E-4</v>
      </c>
      <c r="D25" s="53">
        <v>9.1309130913091313E-2</v>
      </c>
      <c r="E25" s="54">
        <v>3.6888888888888888E-2</v>
      </c>
      <c r="F25" s="112"/>
      <c r="G25" s="53"/>
      <c r="H25" s="54"/>
      <c r="I25" s="112">
        <v>9.6064814814814808E-4</v>
      </c>
      <c r="J25" s="53">
        <v>9.1309130913091313E-2</v>
      </c>
      <c r="K25" s="91">
        <v>3.6888888888888888E-2</v>
      </c>
    </row>
    <row r="26" spans="2:14" x14ac:dyDescent="0.25">
      <c r="B26" s="94" t="s">
        <v>3</v>
      </c>
      <c r="C26" s="55">
        <v>1.0520833333333332E-2</v>
      </c>
      <c r="D26" s="56">
        <v>1</v>
      </c>
      <c r="E26" s="57">
        <v>0.40400000000000003</v>
      </c>
      <c r="F26" s="55"/>
      <c r="G26" s="56"/>
      <c r="H26" s="57"/>
      <c r="I26" s="55">
        <v>1.0520833333333332E-2</v>
      </c>
      <c r="J26" s="56">
        <v>1</v>
      </c>
      <c r="K26" s="124">
        <v>0.40400000000000003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12">
        <v>7.9861111111111105E-4</v>
      </c>
      <c r="D29" s="53"/>
      <c r="E29" s="54">
        <v>3.0666666666666668E-2</v>
      </c>
      <c r="F29" s="112"/>
      <c r="G29" s="53"/>
      <c r="H29" s="54"/>
      <c r="I29" s="112">
        <v>7.9861111111111105E-4</v>
      </c>
      <c r="J29" s="53"/>
      <c r="K29" s="91">
        <v>3.0666666666666668E-2</v>
      </c>
    </row>
    <row r="30" spans="2:14" x14ac:dyDescent="0.25">
      <c r="B30" s="90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90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x14ac:dyDescent="0.25">
      <c r="B32" s="90" t="s">
        <v>25</v>
      </c>
      <c r="C32" s="112">
        <v>3.8773148148148143E-3</v>
      </c>
      <c r="D32" s="53"/>
      <c r="E32" s="54">
        <v>0.14888888888888888</v>
      </c>
      <c r="F32" s="112"/>
      <c r="G32" s="53"/>
      <c r="H32" s="54"/>
      <c r="I32" s="112">
        <v>3.8773148148148143E-3</v>
      </c>
      <c r="J32" s="53"/>
      <c r="K32" s="91">
        <v>0.14888888888888888</v>
      </c>
    </row>
    <row r="33" spans="2:14" x14ac:dyDescent="0.25">
      <c r="B33" s="90" t="s">
        <v>26</v>
      </c>
      <c r="C33" s="112">
        <v>7.5810185185185164E-3</v>
      </c>
      <c r="D33" s="53"/>
      <c r="E33" s="54">
        <v>0.29111111111111104</v>
      </c>
      <c r="F33" s="112"/>
      <c r="G33" s="53"/>
      <c r="H33" s="54"/>
      <c r="I33" s="112">
        <v>7.5810185185185164E-3</v>
      </c>
      <c r="J33" s="53"/>
      <c r="K33" s="91">
        <v>0.29111111111111104</v>
      </c>
    </row>
    <row r="34" spans="2:14" x14ac:dyDescent="0.25">
      <c r="B34" s="90" t="s">
        <v>27</v>
      </c>
      <c r="C34" s="112">
        <v>3.2638888888888895E-3</v>
      </c>
      <c r="D34" s="53"/>
      <c r="E34" s="54">
        <v>0.12533333333333338</v>
      </c>
      <c r="F34" s="112"/>
      <c r="G34" s="53"/>
      <c r="H34" s="54"/>
      <c r="I34" s="112">
        <v>3.2638888888888895E-3</v>
      </c>
      <c r="J34" s="53"/>
      <c r="K34" s="91">
        <v>0.12533333333333338</v>
      </c>
    </row>
    <row r="35" spans="2:14" x14ac:dyDescent="0.25">
      <c r="B35" s="94" t="s">
        <v>3</v>
      </c>
      <c r="C35" s="17">
        <v>1.5520833333333331E-2</v>
      </c>
      <c r="D35" s="56"/>
      <c r="E35" s="56">
        <v>0.59599999999999997</v>
      </c>
      <c r="F35" s="17"/>
      <c r="G35" s="56"/>
      <c r="H35" s="56"/>
      <c r="I35" s="17">
        <v>1.5520833333333331E-2</v>
      </c>
      <c r="J35" s="56"/>
      <c r="K35" s="95">
        <v>0.59599999999999997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2.6041666666666664E-2</v>
      </c>
      <c r="D37" s="129"/>
      <c r="E37" s="56">
        <v>1</v>
      </c>
      <c r="F37" s="17"/>
      <c r="G37" s="129"/>
      <c r="H37" s="56"/>
      <c r="I37" s="17">
        <v>2.6041666666666664E-2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115</v>
      </c>
      <c r="C3" s="256"/>
      <c r="D3" s="256"/>
      <c r="E3" s="256"/>
      <c r="F3" s="256"/>
      <c r="G3" s="256"/>
      <c r="H3" s="257"/>
      <c r="I3" s="256"/>
      <c r="J3" s="256"/>
      <c r="K3" s="257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3"/>
      <c r="C5" s="258" t="s">
        <v>57</v>
      </c>
      <c r="D5" s="259"/>
      <c r="E5" s="260"/>
      <c r="F5" s="258" t="s">
        <v>58</v>
      </c>
      <c r="G5" s="259"/>
      <c r="H5" s="260"/>
      <c r="I5" s="259" t="s">
        <v>59</v>
      </c>
      <c r="J5" s="259"/>
      <c r="K5" s="261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7" t="s">
        <v>11</v>
      </c>
      <c r="C7" s="112">
        <v>4.3912037037037013E-2</v>
      </c>
      <c r="D7" s="53">
        <v>0.39731909100429363</v>
      </c>
      <c r="E7" s="54">
        <v>0.18744133195000243</v>
      </c>
      <c r="F7" s="112">
        <v>1.0069444444444443E-2</v>
      </c>
      <c r="G7" s="53">
        <v>0.35728952772073919</v>
      </c>
      <c r="H7" s="54">
        <v>0.18377693282636245</v>
      </c>
      <c r="I7" s="112">
        <v>5.3981481481481457E-2</v>
      </c>
      <c r="J7" s="53">
        <v>0.38918558077436566</v>
      </c>
      <c r="K7" s="91">
        <v>0.18674674674674666</v>
      </c>
    </row>
    <row r="8" spans="2:11" x14ac:dyDescent="0.25">
      <c r="B8" s="177" t="s">
        <v>75</v>
      </c>
      <c r="C8" s="112">
        <v>2.0833333333333335E-4</v>
      </c>
      <c r="D8" s="53">
        <v>1.8850141376060331E-3</v>
      </c>
      <c r="E8" s="54">
        <v>8.8928412627834624E-4</v>
      </c>
      <c r="F8" s="112">
        <v>4.0509259259259264E-4</v>
      </c>
      <c r="G8" s="53">
        <v>1.4373716632443535E-2</v>
      </c>
      <c r="H8" s="54">
        <v>7.3933248838191808E-3</v>
      </c>
      <c r="I8" s="112">
        <v>6.1342592592592601E-4</v>
      </c>
      <c r="J8" s="53">
        <v>4.4225634178905217E-3</v>
      </c>
      <c r="K8" s="91">
        <v>2.1221221221221225E-3</v>
      </c>
    </row>
    <row r="9" spans="2:11" x14ac:dyDescent="0.25">
      <c r="B9" s="177" t="s">
        <v>195</v>
      </c>
      <c r="C9" s="190">
        <v>2.5462962962962965E-3</v>
      </c>
      <c r="D9" s="187">
        <v>2.3039061681851516E-2</v>
      </c>
      <c r="E9" s="54">
        <v>1.0869028210068677E-2</v>
      </c>
      <c r="F9" s="190">
        <v>2.0370370370370373E-3</v>
      </c>
      <c r="G9" s="187">
        <v>7.2279260780287485E-2</v>
      </c>
      <c r="H9" s="54">
        <v>3.7177862272919311E-2</v>
      </c>
      <c r="I9" s="190">
        <v>4.5833333333333334E-3</v>
      </c>
      <c r="J9" s="187">
        <v>3.3044058744993325E-2</v>
      </c>
      <c r="K9" s="91">
        <v>1.5855855855855857E-2</v>
      </c>
    </row>
    <row r="10" spans="2:11" x14ac:dyDescent="0.25">
      <c r="B10" s="177" t="s">
        <v>12</v>
      </c>
      <c r="C10" s="112">
        <v>1.0277777777777776E-2</v>
      </c>
      <c r="D10" s="53">
        <v>9.2994030788564289E-2</v>
      </c>
      <c r="E10" s="54">
        <v>4.3871350229731737E-2</v>
      </c>
      <c r="F10" s="112">
        <v>9.2592592592592596E-4</v>
      </c>
      <c r="G10" s="53">
        <v>3.2854209445585217E-2</v>
      </c>
      <c r="H10" s="54">
        <v>1.6899028305872411E-2</v>
      </c>
      <c r="I10" s="112">
        <v>1.1203703703703702E-2</v>
      </c>
      <c r="J10" s="53">
        <v>8.077436582109479E-2</v>
      </c>
      <c r="K10" s="91">
        <v>3.8758758758758755E-2</v>
      </c>
    </row>
    <row r="11" spans="2:11" x14ac:dyDescent="0.25">
      <c r="B11" s="177" t="s">
        <v>194</v>
      </c>
      <c r="C11" s="112">
        <v>2.0949074074074069E-3</v>
      </c>
      <c r="D11" s="53">
        <v>1.8954864383705104E-2</v>
      </c>
      <c r="E11" s="54">
        <v>8.9422459364655905E-3</v>
      </c>
      <c r="F11" s="112">
        <v>1.8981481481481479E-3</v>
      </c>
      <c r="G11" s="53">
        <v>6.7351129363449683E-2</v>
      </c>
      <c r="H11" s="54">
        <v>3.4643008027038437E-2</v>
      </c>
      <c r="I11" s="112">
        <v>3.9930555555555552E-3</v>
      </c>
      <c r="J11" s="53">
        <v>2.878838451268358E-2</v>
      </c>
      <c r="K11" s="91">
        <v>1.3813813813813813E-2</v>
      </c>
    </row>
    <row r="12" spans="2:11" x14ac:dyDescent="0.25">
      <c r="B12" s="177" t="s">
        <v>13</v>
      </c>
      <c r="C12" s="112">
        <v>7.8009259259259264E-3</v>
      </c>
      <c r="D12" s="53">
        <v>7.0583307152581459E-2</v>
      </c>
      <c r="E12" s="54">
        <v>3.3298750061755852E-2</v>
      </c>
      <c r="F12" s="112">
        <v>2.5925925925925925E-3</v>
      </c>
      <c r="G12" s="53">
        <v>9.1991786447638613E-2</v>
      </c>
      <c r="H12" s="54">
        <v>4.7317279256442753E-2</v>
      </c>
      <c r="I12" s="112">
        <v>1.0393518518518519E-2</v>
      </c>
      <c r="J12" s="53">
        <v>7.4933244325767701E-2</v>
      </c>
      <c r="K12" s="91">
        <v>3.5955955955955958E-2</v>
      </c>
    </row>
    <row r="13" spans="2:11" x14ac:dyDescent="0.25">
      <c r="B13" s="177" t="s">
        <v>105</v>
      </c>
      <c r="C13" s="112">
        <v>2.047453703703702E-2</v>
      </c>
      <c r="D13" s="53">
        <v>0.18525500052361499</v>
      </c>
      <c r="E13" s="54">
        <v>8.7396867743688503E-2</v>
      </c>
      <c r="F13" s="112">
        <v>4.6643518518518527E-3</v>
      </c>
      <c r="G13" s="53">
        <v>0.16550308008213557</v>
      </c>
      <c r="H13" s="54">
        <v>8.5128855090832289E-2</v>
      </c>
      <c r="I13" s="112">
        <v>2.5138888888888874E-2</v>
      </c>
      <c r="J13" s="53">
        <v>0.18124165554072086</v>
      </c>
      <c r="K13" s="91">
        <v>8.6966966966966916E-2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1.8287037037037037E-3</v>
      </c>
      <c r="D15" s="53">
        <v>1.6546235207875178E-2</v>
      </c>
      <c r="E15" s="54">
        <v>7.8059384417765946E-3</v>
      </c>
      <c r="F15" s="112">
        <v>4.7453703703703709E-4</v>
      </c>
      <c r="G15" s="53">
        <v>1.6837782340862428E-2</v>
      </c>
      <c r="H15" s="54">
        <v>8.6607520067596127E-3</v>
      </c>
      <c r="I15" s="112">
        <v>2.3032407407407407E-3</v>
      </c>
      <c r="J15" s="53">
        <v>1.6605473965287051E-2</v>
      </c>
      <c r="K15" s="91">
        <v>7.9679679679679673E-3</v>
      </c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>
        <v>3.1249999999999995E-4</v>
      </c>
      <c r="D17" s="53">
        <v>2.8275212064090491E-3</v>
      </c>
      <c r="E17" s="54">
        <v>1.333926189417519E-3</v>
      </c>
      <c r="F17" s="112">
        <v>1.2152777777777776E-3</v>
      </c>
      <c r="G17" s="53">
        <v>4.3121149897330589E-2</v>
      </c>
      <c r="H17" s="54">
        <v>2.2179974651457535E-2</v>
      </c>
      <c r="I17" s="112">
        <v>1.5277777777777776E-3</v>
      </c>
      <c r="J17" s="53">
        <v>1.1014686248331108E-2</v>
      </c>
      <c r="K17" s="91">
        <v>5.2852852852852848E-3</v>
      </c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4.9652777777777768E-3</v>
      </c>
      <c r="D20" s="53">
        <v>4.4926170279610447E-2</v>
      </c>
      <c r="E20" s="54">
        <v>2.1194605009633914E-2</v>
      </c>
      <c r="F20" s="112"/>
      <c r="G20" s="53"/>
      <c r="H20" s="54"/>
      <c r="I20" s="112">
        <v>4.9652777777777768E-3</v>
      </c>
      <c r="J20" s="53">
        <v>3.57977303070761E-2</v>
      </c>
      <c r="K20" s="91">
        <v>1.7177177177177174E-2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1.1261574074074078E-2</v>
      </c>
      <c r="D24" s="53">
        <v>0.1018954864383706</v>
      </c>
      <c r="E24" s="54">
        <v>4.8070747492712847E-2</v>
      </c>
      <c r="F24" s="112">
        <v>2.1296296296296298E-3</v>
      </c>
      <c r="G24" s="53">
        <v>7.5564681724846011E-2</v>
      </c>
      <c r="H24" s="54">
        <v>3.8867765103506549E-2</v>
      </c>
      <c r="I24" s="112">
        <v>1.3391203703703707E-2</v>
      </c>
      <c r="J24" s="53">
        <v>9.6545393858478004E-2</v>
      </c>
      <c r="K24" s="91">
        <v>4.6326326326326342E-2</v>
      </c>
    </row>
    <row r="25" spans="2:14" x14ac:dyDescent="0.25">
      <c r="B25" s="177" t="s">
        <v>20</v>
      </c>
      <c r="C25" s="112">
        <v>4.8379629629629614E-3</v>
      </c>
      <c r="D25" s="53">
        <v>4.3774217195517863E-2</v>
      </c>
      <c r="E25" s="54">
        <v>2.0651153599130476E-2</v>
      </c>
      <c r="F25" s="112">
        <v>1.7708333333333332E-3</v>
      </c>
      <c r="G25" s="53">
        <v>6.2833675564681724E-2</v>
      </c>
      <c r="H25" s="54">
        <v>3.2319391634980987E-2</v>
      </c>
      <c r="I25" s="112">
        <v>6.6087962962962949E-3</v>
      </c>
      <c r="J25" s="53">
        <v>4.7646862483311077E-2</v>
      </c>
      <c r="K25" s="91">
        <v>2.2862862862862859E-2</v>
      </c>
    </row>
    <row r="26" spans="2:14" x14ac:dyDescent="0.25">
      <c r="B26" s="27" t="s">
        <v>3</v>
      </c>
      <c r="C26" s="55">
        <v>0.11052083333333328</v>
      </c>
      <c r="D26" s="56">
        <v>1</v>
      </c>
      <c r="E26" s="57">
        <v>0.47176522899066253</v>
      </c>
      <c r="F26" s="55">
        <v>2.8182870370370369E-2</v>
      </c>
      <c r="G26" s="56">
        <v>1</v>
      </c>
      <c r="H26" s="57">
        <v>0.51436417405999157</v>
      </c>
      <c r="I26" s="55">
        <v>0.13870370370370369</v>
      </c>
      <c r="J26" s="56">
        <v>0.99999999999999978</v>
      </c>
      <c r="K26" s="124">
        <v>0.47983983983983969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8"/>
      <c r="L27" s="11"/>
      <c r="M27" s="11"/>
      <c r="N27" s="11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22</v>
      </c>
      <c r="C29" s="112">
        <v>1.3287037037037038E-2</v>
      </c>
      <c r="D29" s="53"/>
      <c r="E29" s="54">
        <v>5.6716565387085638E-2</v>
      </c>
      <c r="F29" s="112">
        <v>6.2037037037037035E-3</v>
      </c>
      <c r="G29" s="53"/>
      <c r="H29" s="54">
        <v>0.11322348964934516</v>
      </c>
      <c r="I29" s="112">
        <v>1.9490740740740743E-2</v>
      </c>
      <c r="J29" s="53"/>
      <c r="K29" s="91">
        <v>6.7427427427427439E-2</v>
      </c>
    </row>
    <row r="30" spans="2:14" x14ac:dyDescent="0.25">
      <c r="B30" s="134" t="s">
        <v>23</v>
      </c>
      <c r="C30" s="112">
        <v>1.4583333333333332E-3</v>
      </c>
      <c r="D30" s="53"/>
      <c r="E30" s="54">
        <v>6.224988883948423E-3</v>
      </c>
      <c r="F30" s="112">
        <v>1.5046296296296297E-4</v>
      </c>
      <c r="G30" s="53"/>
      <c r="H30" s="54">
        <v>2.7460920997042673E-3</v>
      </c>
      <c r="I30" s="112">
        <v>1.6087962962962961E-3</v>
      </c>
      <c r="J30" s="53"/>
      <c r="K30" s="91">
        <v>5.5655655655655646E-3</v>
      </c>
    </row>
    <row r="31" spans="2:14" x14ac:dyDescent="0.25">
      <c r="B31" s="134" t="s">
        <v>24</v>
      </c>
      <c r="C31" s="112">
        <v>5.3240740740740733E-4</v>
      </c>
      <c r="D31" s="53"/>
      <c r="E31" s="54">
        <v>2.2726149893779954E-3</v>
      </c>
      <c r="F31" s="112">
        <v>3.1250000000000001E-4</v>
      </c>
      <c r="G31" s="53"/>
      <c r="H31" s="54">
        <v>5.7034220532319393E-3</v>
      </c>
      <c r="I31" s="112">
        <v>8.4490740740740728E-4</v>
      </c>
      <c r="J31" s="53"/>
      <c r="K31" s="91">
        <v>2.9229229229229227E-3</v>
      </c>
    </row>
    <row r="32" spans="2:14" x14ac:dyDescent="0.25">
      <c r="B32" s="134" t="s">
        <v>25</v>
      </c>
      <c r="C32" s="112">
        <v>2.9027777777777774E-2</v>
      </c>
      <c r="D32" s="53"/>
      <c r="E32" s="54">
        <v>0.12390692159478289</v>
      </c>
      <c r="F32" s="112">
        <v>9.5601851851851855E-3</v>
      </c>
      <c r="G32" s="53"/>
      <c r="H32" s="54">
        <v>0.17448246725813266</v>
      </c>
      <c r="I32" s="112">
        <v>3.8587962962962963E-2</v>
      </c>
      <c r="J32" s="53"/>
      <c r="K32" s="91">
        <v>0.13349349349349349</v>
      </c>
    </row>
    <row r="33" spans="2:14" x14ac:dyDescent="0.25">
      <c r="B33" s="134" t="s">
        <v>26</v>
      </c>
      <c r="C33" s="112">
        <v>5.3611111111111109E-2</v>
      </c>
      <c r="D33" s="53"/>
      <c r="E33" s="54">
        <v>0.22884244849562774</v>
      </c>
      <c r="F33" s="112">
        <v>8.2754629629629636E-3</v>
      </c>
      <c r="G33" s="53"/>
      <c r="H33" s="54">
        <v>0.15103506548373469</v>
      </c>
      <c r="I33" s="112">
        <v>6.1886574074074073E-2</v>
      </c>
      <c r="J33" s="53"/>
      <c r="K33" s="91">
        <v>0.21409409409409408</v>
      </c>
    </row>
    <row r="34" spans="2:14" x14ac:dyDescent="0.25">
      <c r="B34" s="134" t="s">
        <v>27</v>
      </c>
      <c r="C34" s="112">
        <v>2.583333333333334E-2</v>
      </c>
      <c r="D34" s="53"/>
      <c r="E34" s="54">
        <v>0.11027123165851496</v>
      </c>
      <c r="F34" s="112">
        <v>2.1064814814814813E-3</v>
      </c>
      <c r="G34" s="53"/>
      <c r="H34" s="54">
        <v>3.8445289395859734E-2</v>
      </c>
      <c r="I34" s="112">
        <v>2.793981481481482E-2</v>
      </c>
      <c r="J34" s="53"/>
      <c r="K34" s="91">
        <v>9.6656656656656681E-2</v>
      </c>
    </row>
    <row r="35" spans="2:14" x14ac:dyDescent="0.25">
      <c r="B35" s="135" t="s">
        <v>3</v>
      </c>
      <c r="C35" s="17">
        <v>0.12375</v>
      </c>
      <c r="D35" s="56"/>
      <c r="E35" s="56">
        <v>0.52823477100933769</v>
      </c>
      <c r="F35" s="17">
        <v>2.6608796296296297E-2</v>
      </c>
      <c r="G35" s="56"/>
      <c r="H35" s="56">
        <v>0.48563582594000843</v>
      </c>
      <c r="I35" s="17">
        <v>0.15035879629629628</v>
      </c>
      <c r="J35" s="56"/>
      <c r="K35" s="95">
        <v>0.5201601601601602</v>
      </c>
    </row>
    <row r="36" spans="2:14" x14ac:dyDescent="0.25">
      <c r="B36" s="136"/>
      <c r="C36" s="137"/>
      <c r="D36" s="137"/>
      <c r="E36" s="137"/>
      <c r="F36" s="137"/>
      <c r="G36" s="137"/>
      <c r="H36" s="137"/>
      <c r="I36" s="137"/>
      <c r="J36" s="137"/>
      <c r="K36" s="138"/>
      <c r="L36" s="139"/>
      <c r="M36" s="139"/>
      <c r="N36" s="139"/>
    </row>
    <row r="37" spans="2:14" x14ac:dyDescent="0.25">
      <c r="B37" s="27" t="s">
        <v>6</v>
      </c>
      <c r="C37" s="17">
        <v>0.23427083333333326</v>
      </c>
      <c r="D37" s="129"/>
      <c r="E37" s="56">
        <v>1.0000000000000002</v>
      </c>
      <c r="F37" s="17">
        <v>5.4791666666666669E-2</v>
      </c>
      <c r="G37" s="129"/>
      <c r="H37" s="56">
        <v>1</v>
      </c>
      <c r="I37" s="17">
        <v>0.2890625</v>
      </c>
      <c r="J37" s="129"/>
      <c r="K37" s="95">
        <v>0.99999999999999989</v>
      </c>
    </row>
    <row r="38" spans="2:14" ht="66" customHeight="1" thickBot="1" x14ac:dyDescent="0.3">
      <c r="B38" s="252" t="s">
        <v>60</v>
      </c>
      <c r="C38" s="253"/>
      <c r="D38" s="253"/>
      <c r="E38" s="253"/>
      <c r="F38" s="253"/>
      <c r="G38" s="253"/>
      <c r="H38" s="254"/>
      <c r="I38" s="253"/>
      <c r="J38" s="253"/>
      <c r="K38" s="254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1" t="s">
        <v>117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1.8703703703703695E-2</v>
      </c>
      <c r="D7" s="53">
        <v>0.46691707598959842</v>
      </c>
      <c r="E7" s="54">
        <v>0.17903833370263686</v>
      </c>
      <c r="F7" s="112">
        <v>1.2997685185185183E-2</v>
      </c>
      <c r="G7" s="53">
        <v>0.41700705532862975</v>
      </c>
      <c r="H7" s="54">
        <v>0.16741204531902204</v>
      </c>
      <c r="I7" s="112">
        <v>3.1701388888888876E-2</v>
      </c>
      <c r="J7" s="53">
        <v>0.44507637309067266</v>
      </c>
      <c r="K7" s="91">
        <v>0.17408160671157999</v>
      </c>
    </row>
    <row r="8" spans="2:11" x14ac:dyDescent="0.25">
      <c r="B8" s="177" t="s">
        <v>75</v>
      </c>
      <c r="C8" s="112">
        <v>2.3148148148148147E-5</v>
      </c>
      <c r="D8" s="53">
        <v>5.7786766830395864E-4</v>
      </c>
      <c r="E8" s="54">
        <v>2.2158209616662987E-4</v>
      </c>
      <c r="F8" s="112"/>
      <c r="G8" s="53"/>
      <c r="H8" s="54"/>
      <c r="I8" s="112">
        <v>2.3148148148148147E-5</v>
      </c>
      <c r="J8" s="53">
        <v>3.2499187520312E-4</v>
      </c>
      <c r="K8" s="91">
        <v>1.2711325791280032E-4</v>
      </c>
    </row>
    <row r="9" spans="2:11" x14ac:dyDescent="0.25">
      <c r="B9" s="177" t="s">
        <v>195</v>
      </c>
      <c r="C9" s="190">
        <v>6.0185185185185179E-4</v>
      </c>
      <c r="D9" s="187">
        <v>1.5024559375902925E-2</v>
      </c>
      <c r="E9" s="54">
        <v>5.7611345003323764E-3</v>
      </c>
      <c r="F9" s="190">
        <v>1.4351851851851852E-3</v>
      </c>
      <c r="G9" s="187">
        <v>4.6045302636464912E-2</v>
      </c>
      <c r="H9" s="54">
        <v>1.8485390578413835E-2</v>
      </c>
      <c r="I9" s="190">
        <v>2.0370370370370369E-3</v>
      </c>
      <c r="J9" s="187">
        <v>2.8599285017874558E-2</v>
      </c>
      <c r="K9" s="91">
        <v>1.1185966696326427E-2</v>
      </c>
    </row>
    <row r="10" spans="2:11" x14ac:dyDescent="0.25">
      <c r="B10" s="177" t="s">
        <v>12</v>
      </c>
      <c r="C10" s="112">
        <v>3.5185185185185172E-3</v>
      </c>
      <c r="D10" s="53">
        <v>8.7835885582201692E-2</v>
      </c>
      <c r="E10" s="54">
        <v>3.368047861732773E-2</v>
      </c>
      <c r="F10" s="112">
        <v>3.8425925925925919E-3</v>
      </c>
      <c r="G10" s="53">
        <v>0.123282584478277</v>
      </c>
      <c r="H10" s="54">
        <v>4.9493142516398324E-2</v>
      </c>
      <c r="I10" s="112">
        <v>7.3611111111111091E-3</v>
      </c>
      <c r="J10" s="53">
        <v>0.10334741631459213</v>
      </c>
      <c r="K10" s="91">
        <v>4.042201601627049E-2</v>
      </c>
    </row>
    <row r="11" spans="2:11" x14ac:dyDescent="0.25">
      <c r="B11" s="177" t="s">
        <v>194</v>
      </c>
      <c r="C11" s="112">
        <v>1.7939814814814815E-3</v>
      </c>
      <c r="D11" s="53">
        <v>4.4784744293556798E-2</v>
      </c>
      <c r="E11" s="54">
        <v>1.7172612452913814E-2</v>
      </c>
      <c r="F11" s="112">
        <v>1.0185185185185184E-3</v>
      </c>
      <c r="G11" s="53">
        <v>3.2677311548458966E-2</v>
      </c>
      <c r="H11" s="54">
        <v>1.3118664281454979E-2</v>
      </c>
      <c r="I11" s="112">
        <v>2.8124999999999999E-3</v>
      </c>
      <c r="J11" s="53">
        <v>3.9486512837179077E-2</v>
      </c>
      <c r="K11" s="91">
        <v>1.544426083640524E-2</v>
      </c>
    </row>
    <row r="12" spans="2:11" x14ac:dyDescent="0.25">
      <c r="B12" s="177" t="s">
        <v>13</v>
      </c>
      <c r="C12" s="112">
        <v>3.2060185185185186E-3</v>
      </c>
      <c r="D12" s="53">
        <v>8.0034672060098289E-2</v>
      </c>
      <c r="E12" s="54">
        <v>3.068912031907824E-2</v>
      </c>
      <c r="F12" s="112">
        <v>2.453703703703704E-3</v>
      </c>
      <c r="G12" s="53">
        <v>7.8722614184923892E-2</v>
      </c>
      <c r="H12" s="54">
        <v>3.1604054859868821E-2</v>
      </c>
      <c r="I12" s="112">
        <v>5.6597222222222222E-3</v>
      </c>
      <c r="J12" s="53">
        <v>7.9460513487162848E-2</v>
      </c>
      <c r="K12" s="91">
        <v>3.107919155967968E-2</v>
      </c>
    </row>
    <row r="13" spans="2:11" x14ac:dyDescent="0.25">
      <c r="B13" s="177" t="s">
        <v>105</v>
      </c>
      <c r="C13" s="112">
        <v>8.3912037037037011E-3</v>
      </c>
      <c r="D13" s="53">
        <v>0.20947702976018498</v>
      </c>
      <c r="E13" s="54">
        <v>8.0323509860403305E-2</v>
      </c>
      <c r="F13" s="112">
        <v>4.9189814814814816E-3</v>
      </c>
      <c r="G13" s="53">
        <v>0.15781656145562573</v>
      </c>
      <c r="H13" s="54">
        <v>6.3357185450208714E-2</v>
      </c>
      <c r="I13" s="112">
        <v>1.3310185185185182E-2</v>
      </c>
      <c r="J13" s="53">
        <v>0.18687032824179395</v>
      </c>
      <c r="K13" s="91">
        <v>7.3090123299860171E-2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2.8935185185185184E-4</v>
      </c>
      <c r="D15" s="53">
        <v>7.2233458537994833E-3</v>
      </c>
      <c r="E15" s="54">
        <v>2.7697762020828733E-3</v>
      </c>
      <c r="F15" s="112">
        <v>1.1574074074074073E-3</v>
      </c>
      <c r="G15" s="53">
        <v>3.7133308577794281E-2</v>
      </c>
      <c r="H15" s="54">
        <v>1.4907573047107931E-2</v>
      </c>
      <c r="I15" s="112">
        <v>1.4467592592592592E-3</v>
      </c>
      <c r="J15" s="53">
        <v>2.0311992200195E-2</v>
      </c>
      <c r="K15" s="91">
        <v>7.9445786195500197E-3</v>
      </c>
    </row>
    <row r="16" spans="2:11" x14ac:dyDescent="0.25">
      <c r="B16" s="177" t="s">
        <v>14</v>
      </c>
      <c r="C16" s="112"/>
      <c r="D16" s="53"/>
      <c r="E16" s="54"/>
      <c r="F16" s="112">
        <v>4.0509259259259258E-4</v>
      </c>
      <c r="G16" s="53">
        <v>1.2996658002228E-2</v>
      </c>
      <c r="H16" s="54">
        <v>5.2176505664877759E-3</v>
      </c>
      <c r="I16" s="112">
        <v>4.0509259259259258E-4</v>
      </c>
      <c r="J16" s="53">
        <v>5.6873578160546003E-3</v>
      </c>
      <c r="K16" s="91">
        <v>2.2244820134740056E-3</v>
      </c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8.564814814814815E-4</v>
      </c>
      <c r="D20" s="53">
        <v>2.1381103727246473E-2</v>
      </c>
      <c r="E20" s="54">
        <v>8.1985375581653062E-3</v>
      </c>
      <c r="F20" s="112"/>
      <c r="G20" s="53"/>
      <c r="H20" s="54"/>
      <c r="I20" s="112">
        <v>8.564814814814815E-4</v>
      </c>
      <c r="J20" s="53">
        <v>1.2024699382515441E-2</v>
      </c>
      <c r="K20" s="91">
        <v>4.703190542773612E-3</v>
      </c>
    </row>
    <row r="21" spans="2:14" x14ac:dyDescent="0.25">
      <c r="B21" s="177" t="s">
        <v>76</v>
      </c>
      <c r="C21" s="112">
        <v>1.9675925925925926E-4</v>
      </c>
      <c r="D21" s="53">
        <v>4.9118751805836492E-3</v>
      </c>
      <c r="E21" s="54">
        <v>1.8834478174163539E-3</v>
      </c>
      <c r="F21" s="112">
        <v>5.6712962962962967E-4</v>
      </c>
      <c r="G21" s="53">
        <v>1.8195321203119202E-2</v>
      </c>
      <c r="H21" s="54">
        <v>7.3047107930828874E-3</v>
      </c>
      <c r="I21" s="112">
        <v>7.6388888888888893E-4</v>
      </c>
      <c r="J21" s="53">
        <v>1.072473188170296E-2</v>
      </c>
      <c r="K21" s="91">
        <v>4.1947375111224114E-3</v>
      </c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1.0300925925925924E-3</v>
      </c>
      <c r="D24" s="53">
        <v>2.5715111239526158E-2</v>
      </c>
      <c r="E24" s="54">
        <v>9.8604032794150278E-3</v>
      </c>
      <c r="F24" s="112">
        <v>8.564814814814815E-4</v>
      </c>
      <c r="G24" s="53">
        <v>2.7478648347567771E-2</v>
      </c>
      <c r="H24" s="54">
        <v>1.1031604054859871E-2</v>
      </c>
      <c r="I24" s="112">
        <v>1.8865740740740739E-3</v>
      </c>
      <c r="J24" s="53">
        <v>2.6486837829054279E-2</v>
      </c>
      <c r="K24" s="91">
        <v>1.0359730519893225E-2</v>
      </c>
    </row>
    <row r="25" spans="2:14" x14ac:dyDescent="0.25">
      <c r="B25" s="177" t="s">
        <v>20</v>
      </c>
      <c r="C25" s="112">
        <v>1.446759259259259E-3</v>
      </c>
      <c r="D25" s="53">
        <v>3.6116729268997415E-2</v>
      </c>
      <c r="E25" s="54">
        <v>1.3848881010414364E-2</v>
      </c>
      <c r="F25" s="112">
        <v>1.5162037037037036E-3</v>
      </c>
      <c r="G25" s="53">
        <v>4.8644634236910511E-2</v>
      </c>
      <c r="H25" s="54">
        <v>1.9528920691711391E-2</v>
      </c>
      <c r="I25" s="112">
        <v>2.9629629629629624E-3</v>
      </c>
      <c r="J25" s="53">
        <v>4.1598960025999353E-2</v>
      </c>
      <c r="K25" s="91">
        <v>1.6270497012838437E-2</v>
      </c>
    </row>
    <row r="26" spans="2:14" x14ac:dyDescent="0.25">
      <c r="B26" s="94" t="s">
        <v>3</v>
      </c>
      <c r="C26" s="55">
        <v>4.0057870370370348E-2</v>
      </c>
      <c r="D26" s="56">
        <v>1.0000000000000002</v>
      </c>
      <c r="E26" s="57">
        <v>0.38344781741635287</v>
      </c>
      <c r="F26" s="55">
        <v>3.1168981481481478E-2</v>
      </c>
      <c r="G26" s="56">
        <v>1</v>
      </c>
      <c r="H26" s="57">
        <v>0.40146094215861661</v>
      </c>
      <c r="I26" s="55">
        <v>7.1226851851851833E-2</v>
      </c>
      <c r="J26" s="56">
        <v>1</v>
      </c>
      <c r="K26" s="124">
        <v>0.39112749459768653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7.893518518518515E-3</v>
      </c>
      <c r="D29" s="53"/>
      <c r="E29" s="54">
        <v>7.5559494792820758E-2</v>
      </c>
      <c r="F29" s="112">
        <v>8.0902777777777796E-3</v>
      </c>
      <c r="G29" s="53"/>
      <c r="H29" s="54">
        <v>0.10420393559928447</v>
      </c>
      <c r="I29" s="112">
        <v>1.5983796296296295E-2</v>
      </c>
      <c r="J29" s="53"/>
      <c r="K29" s="91">
        <v>8.7771704588788621E-2</v>
      </c>
    </row>
    <row r="30" spans="2:14" x14ac:dyDescent="0.25">
      <c r="B30" s="132" t="s">
        <v>23</v>
      </c>
      <c r="C30" s="112">
        <v>1.8518518518518518E-4</v>
      </c>
      <c r="D30" s="53"/>
      <c r="E30" s="54">
        <v>1.772656769333039E-3</v>
      </c>
      <c r="F30" s="112">
        <v>1.2962962962962963E-3</v>
      </c>
      <c r="G30" s="53"/>
      <c r="H30" s="54">
        <v>1.6696481812760882E-2</v>
      </c>
      <c r="I30" s="112">
        <v>1.4814814814814814E-3</v>
      </c>
      <c r="J30" s="53"/>
      <c r="K30" s="91">
        <v>8.1352485064192202E-3</v>
      </c>
    </row>
    <row r="31" spans="2:14" x14ac:dyDescent="0.25">
      <c r="B31" s="132" t="s">
        <v>24</v>
      </c>
      <c r="C31" s="112">
        <v>1.0069444444444444E-3</v>
      </c>
      <c r="D31" s="53"/>
      <c r="E31" s="54">
        <v>9.6388211832483996E-3</v>
      </c>
      <c r="F31" s="112">
        <v>1.4583333333333336E-3</v>
      </c>
      <c r="G31" s="53"/>
      <c r="H31" s="54">
        <v>1.8783542039355998E-2</v>
      </c>
      <c r="I31" s="112">
        <v>2.465277777777778E-3</v>
      </c>
      <c r="J31" s="53"/>
      <c r="K31" s="91">
        <v>1.3537561967713236E-2</v>
      </c>
    </row>
    <row r="32" spans="2:14" x14ac:dyDescent="0.25">
      <c r="B32" s="132" t="s">
        <v>25</v>
      </c>
      <c r="C32" s="112">
        <v>1.8113425925925915E-2</v>
      </c>
      <c r="D32" s="53"/>
      <c r="E32" s="54">
        <v>0.17338799025038776</v>
      </c>
      <c r="F32" s="112">
        <v>1.684027777777778E-2</v>
      </c>
      <c r="G32" s="53"/>
      <c r="H32" s="54">
        <v>0.21690518783542045</v>
      </c>
      <c r="I32" s="112">
        <v>3.4953703703703695E-2</v>
      </c>
      <c r="J32" s="53"/>
      <c r="K32" s="91">
        <v>0.19194101944832845</v>
      </c>
    </row>
    <row r="33" spans="2:14" x14ac:dyDescent="0.25">
      <c r="B33" s="132" t="s">
        <v>26</v>
      </c>
      <c r="C33" s="112">
        <v>2.5509259259259259E-2</v>
      </c>
      <c r="D33" s="53"/>
      <c r="E33" s="54">
        <v>0.24418346997562612</v>
      </c>
      <c r="F33" s="112">
        <v>1.7210648148148145E-2</v>
      </c>
      <c r="G33" s="53"/>
      <c r="H33" s="54">
        <v>0.22167561121049492</v>
      </c>
      <c r="I33" s="112">
        <v>4.2719907407407401E-2</v>
      </c>
      <c r="J33" s="53"/>
      <c r="K33" s="91">
        <v>0.23458751747807297</v>
      </c>
    </row>
    <row r="34" spans="2:14" x14ac:dyDescent="0.25">
      <c r="B34" s="132" t="s">
        <v>27</v>
      </c>
      <c r="C34" s="112">
        <v>1.1701388888888878E-2</v>
      </c>
      <c r="D34" s="53"/>
      <c r="E34" s="54">
        <v>0.11200974961223129</v>
      </c>
      <c r="F34" s="112">
        <v>1.5740740740740739E-3</v>
      </c>
      <c r="G34" s="53"/>
      <c r="H34" s="54">
        <v>2.0274299344066785E-2</v>
      </c>
      <c r="I34" s="112">
        <v>1.3275462962962951E-2</v>
      </c>
      <c r="J34" s="53"/>
      <c r="K34" s="91">
        <v>7.2899453412990922E-2</v>
      </c>
    </row>
    <row r="35" spans="2:14" x14ac:dyDescent="0.25">
      <c r="B35" s="133" t="s">
        <v>3</v>
      </c>
      <c r="C35" s="17">
        <v>6.4409722222222188E-2</v>
      </c>
      <c r="D35" s="56"/>
      <c r="E35" s="56">
        <v>0.61655218258364741</v>
      </c>
      <c r="F35" s="17">
        <v>4.6469907407407404E-2</v>
      </c>
      <c r="G35" s="56"/>
      <c r="H35" s="56">
        <v>0.5985390578413835</v>
      </c>
      <c r="I35" s="17">
        <v>0.11087962962962961</v>
      </c>
      <c r="J35" s="56"/>
      <c r="K35" s="95">
        <v>0.60887250540231341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0.10446759259259253</v>
      </c>
      <c r="D37" s="129"/>
      <c r="E37" s="56">
        <v>1.0000000000000002</v>
      </c>
      <c r="F37" s="17">
        <v>7.7638888888888882E-2</v>
      </c>
      <c r="G37" s="129"/>
      <c r="H37" s="56">
        <v>1</v>
      </c>
      <c r="I37" s="17">
        <v>0.18210648148148145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1" t="s">
        <v>66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4.9537037037037032E-3</v>
      </c>
      <c r="D7" s="53">
        <v>0.40491958372753073</v>
      </c>
      <c r="E7" s="54">
        <v>0.10541871921182269</v>
      </c>
      <c r="F7" s="112"/>
      <c r="G7" s="53"/>
      <c r="H7" s="54"/>
      <c r="I7" s="112">
        <v>4.9537037037037032E-3</v>
      </c>
      <c r="J7" s="53">
        <v>0.40491958372753073</v>
      </c>
      <c r="K7" s="91">
        <v>0.10541871921182269</v>
      </c>
    </row>
    <row r="8" spans="2:11" s="110" customFormat="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195</v>
      </c>
      <c r="C9" s="190">
        <v>5.3240740740740733E-4</v>
      </c>
      <c r="D9" s="187">
        <v>4.3519394512771988E-2</v>
      </c>
      <c r="E9" s="54">
        <v>1.1330049261083747E-2</v>
      </c>
      <c r="F9" s="190"/>
      <c r="G9" s="187"/>
      <c r="H9" s="54"/>
      <c r="I9" s="190">
        <v>5.3240740740740733E-4</v>
      </c>
      <c r="J9" s="187">
        <v>4.3519394512771988E-2</v>
      </c>
      <c r="K9" s="91">
        <v>1.1330049261083747E-2</v>
      </c>
    </row>
    <row r="10" spans="2:11" s="110" customFormat="1" x14ac:dyDescent="0.25">
      <c r="B10" s="177" t="s">
        <v>12</v>
      </c>
      <c r="C10" s="112">
        <v>7.291666666666667E-4</v>
      </c>
      <c r="D10" s="53">
        <v>5.9602649006622516E-2</v>
      </c>
      <c r="E10" s="54">
        <v>1.5517241379310352E-2</v>
      </c>
      <c r="F10" s="112"/>
      <c r="G10" s="53"/>
      <c r="H10" s="54"/>
      <c r="I10" s="112">
        <v>7.291666666666667E-4</v>
      </c>
      <c r="J10" s="53">
        <v>5.9602649006622516E-2</v>
      </c>
      <c r="K10" s="91">
        <v>1.5517241379310352E-2</v>
      </c>
    </row>
    <row r="11" spans="2:11" s="110" customFormat="1" x14ac:dyDescent="0.25">
      <c r="B11" s="177" t="s">
        <v>194</v>
      </c>
      <c r="C11" s="112">
        <v>1.273148148148148E-4</v>
      </c>
      <c r="D11" s="53">
        <v>1.0406811731315042E-2</v>
      </c>
      <c r="E11" s="54">
        <v>2.7093596059113308E-3</v>
      </c>
      <c r="F11" s="112"/>
      <c r="G11" s="53"/>
      <c r="H11" s="54"/>
      <c r="I11" s="112">
        <v>1.273148148148148E-4</v>
      </c>
      <c r="J11" s="53">
        <v>1.0406811731315042E-2</v>
      </c>
      <c r="K11" s="91">
        <v>2.7093596059113308E-3</v>
      </c>
    </row>
    <row r="12" spans="2:11" s="110" customFormat="1" x14ac:dyDescent="0.25">
      <c r="B12" s="177" t="s">
        <v>13</v>
      </c>
      <c r="C12" s="112">
        <v>2.8935185185185184E-4</v>
      </c>
      <c r="D12" s="53">
        <v>2.3651844843897821E-2</v>
      </c>
      <c r="E12" s="54">
        <v>6.1576354679802976E-3</v>
      </c>
      <c r="F12" s="112"/>
      <c r="G12" s="53"/>
      <c r="H12" s="54"/>
      <c r="I12" s="112">
        <v>2.8935185185185184E-4</v>
      </c>
      <c r="J12" s="53">
        <v>2.3651844843897821E-2</v>
      </c>
      <c r="K12" s="91">
        <v>6.1576354679802976E-3</v>
      </c>
    </row>
    <row r="13" spans="2:11" s="110" customFormat="1" x14ac:dyDescent="0.25">
      <c r="B13" s="177" t="s">
        <v>105</v>
      </c>
      <c r="C13" s="112">
        <v>3.7499999999999994E-3</v>
      </c>
      <c r="D13" s="53">
        <v>0.30652790917691575</v>
      </c>
      <c r="E13" s="54">
        <v>7.9802955665024655E-2</v>
      </c>
      <c r="F13" s="112"/>
      <c r="G13" s="53"/>
      <c r="H13" s="54"/>
      <c r="I13" s="112">
        <v>3.7499999999999994E-3</v>
      </c>
      <c r="J13" s="53">
        <v>0.30652790917691575</v>
      </c>
      <c r="K13" s="91">
        <v>7.9802955665024655E-2</v>
      </c>
    </row>
    <row r="14" spans="2:11" s="110" customFormat="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99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7" t="s">
        <v>14</v>
      </c>
      <c r="C16" s="112">
        <v>3.8194444444444441E-4</v>
      </c>
      <c r="D16" s="53">
        <v>3.1220435193945125E-2</v>
      </c>
      <c r="E16" s="54">
        <v>8.128078817733992E-3</v>
      </c>
      <c r="F16" s="112"/>
      <c r="G16" s="53"/>
      <c r="H16" s="54"/>
      <c r="I16" s="112">
        <v>3.8194444444444441E-4</v>
      </c>
      <c r="J16" s="53">
        <v>3.1220435193945125E-2</v>
      </c>
      <c r="K16" s="91">
        <v>8.128078817733992E-3</v>
      </c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191</v>
      </c>
      <c r="C20" s="112">
        <v>2.3148148148148146E-4</v>
      </c>
      <c r="D20" s="53">
        <v>1.8921475875118259E-2</v>
      </c>
      <c r="E20" s="54">
        <v>4.9261083743842382E-3</v>
      </c>
      <c r="F20" s="112"/>
      <c r="G20" s="53"/>
      <c r="H20" s="54"/>
      <c r="I20" s="112">
        <v>2.3148148148148146E-4</v>
      </c>
      <c r="J20" s="53">
        <v>1.8921475875118259E-2</v>
      </c>
      <c r="K20" s="91">
        <v>4.9261083743842382E-3</v>
      </c>
    </row>
    <row r="21" spans="2:14" s="110" customFormat="1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25">
      <c r="B25" s="177" t="s">
        <v>20</v>
      </c>
      <c r="C25" s="112">
        <v>1.238425925925926E-3</v>
      </c>
      <c r="D25" s="53">
        <v>0.1012298959318827</v>
      </c>
      <c r="E25" s="54">
        <v>2.6354679802955677E-2</v>
      </c>
      <c r="F25" s="112"/>
      <c r="G25" s="53"/>
      <c r="H25" s="54"/>
      <c r="I25" s="112">
        <v>1.238425925925926E-3</v>
      </c>
      <c r="J25" s="53">
        <v>0.1012298959318827</v>
      </c>
      <c r="K25" s="91">
        <v>2.6354679802955677E-2</v>
      </c>
    </row>
    <row r="26" spans="2:14" s="110" customFormat="1" x14ac:dyDescent="0.25">
      <c r="B26" s="94" t="s">
        <v>3</v>
      </c>
      <c r="C26" s="55">
        <v>1.2233796296296296E-2</v>
      </c>
      <c r="D26" s="56">
        <v>1</v>
      </c>
      <c r="E26" s="57">
        <v>0.26034482758620697</v>
      </c>
      <c r="F26" s="55"/>
      <c r="G26" s="56"/>
      <c r="H26" s="57"/>
      <c r="I26" s="55">
        <v>1.2233796296296296E-2</v>
      </c>
      <c r="J26" s="56">
        <v>1</v>
      </c>
      <c r="K26" s="124">
        <v>0.26034482758620697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22</v>
      </c>
      <c r="C29" s="112">
        <v>2.5578703703703701E-3</v>
      </c>
      <c r="D29" s="53"/>
      <c r="E29" s="54">
        <v>5.4433497536945825E-2</v>
      </c>
      <c r="F29" s="112"/>
      <c r="G29" s="53"/>
      <c r="H29" s="54"/>
      <c r="I29" s="112">
        <v>2.5578703703703701E-3</v>
      </c>
      <c r="J29" s="53"/>
      <c r="K29" s="91">
        <v>5.4433497536945825E-2</v>
      </c>
    </row>
    <row r="30" spans="2:14" s="110" customFormat="1" x14ac:dyDescent="0.25">
      <c r="B30" s="132" t="s">
        <v>23</v>
      </c>
      <c r="C30" s="112">
        <v>6.5972222222222224E-4</v>
      </c>
      <c r="D30" s="53"/>
      <c r="E30" s="54">
        <v>1.403940886699508E-2</v>
      </c>
      <c r="F30" s="112"/>
      <c r="G30" s="53"/>
      <c r="H30" s="54"/>
      <c r="I30" s="112">
        <v>6.5972222222222224E-4</v>
      </c>
      <c r="J30" s="53"/>
      <c r="K30" s="91">
        <v>1.403940886699508E-2</v>
      </c>
    </row>
    <row r="31" spans="2:14" s="110" customFormat="1" x14ac:dyDescent="0.25">
      <c r="B31" s="132" t="s">
        <v>24</v>
      </c>
      <c r="C31" s="112">
        <v>2.199074074074074E-4</v>
      </c>
      <c r="D31" s="53"/>
      <c r="E31" s="54">
        <v>4.6798029556650265E-3</v>
      </c>
      <c r="F31" s="112"/>
      <c r="G31" s="53"/>
      <c r="H31" s="54"/>
      <c r="I31" s="112">
        <v>2.199074074074074E-4</v>
      </c>
      <c r="J31" s="53"/>
      <c r="K31" s="91">
        <v>4.6798029556650265E-3</v>
      </c>
    </row>
    <row r="32" spans="2:14" s="110" customFormat="1" x14ac:dyDescent="0.25">
      <c r="B32" s="132" t="s">
        <v>25</v>
      </c>
      <c r="C32" s="112">
        <v>1.0717592592592588E-2</v>
      </c>
      <c r="D32" s="53"/>
      <c r="E32" s="54">
        <v>0.22807881773399014</v>
      </c>
      <c r="F32" s="112"/>
      <c r="G32" s="53"/>
      <c r="H32" s="54"/>
      <c r="I32" s="112">
        <v>1.0717592592592588E-2</v>
      </c>
      <c r="J32" s="53"/>
      <c r="K32" s="91">
        <v>0.22807881773399014</v>
      </c>
    </row>
    <row r="33" spans="2:14" s="110" customFormat="1" x14ac:dyDescent="0.25">
      <c r="B33" s="132" t="s">
        <v>26</v>
      </c>
      <c r="C33" s="112">
        <v>1.4131944444444433E-2</v>
      </c>
      <c r="D33" s="53"/>
      <c r="E33" s="54">
        <v>0.30073891625615751</v>
      </c>
      <c r="F33" s="112"/>
      <c r="G33" s="53"/>
      <c r="H33" s="54"/>
      <c r="I33" s="112">
        <v>1.4131944444444433E-2</v>
      </c>
      <c r="J33" s="53"/>
      <c r="K33" s="91">
        <v>0.30073891625615751</v>
      </c>
    </row>
    <row r="34" spans="2:14" s="110" customFormat="1" x14ac:dyDescent="0.25">
      <c r="B34" s="132" t="s">
        <v>27</v>
      </c>
      <c r="C34" s="112">
        <v>6.469907407407406E-3</v>
      </c>
      <c r="D34" s="53"/>
      <c r="E34" s="54">
        <v>0.13768472906403945</v>
      </c>
      <c r="F34" s="112"/>
      <c r="G34" s="53"/>
      <c r="H34" s="54"/>
      <c r="I34" s="112">
        <v>6.469907407407406E-3</v>
      </c>
      <c r="J34" s="53"/>
      <c r="K34" s="91">
        <v>0.13768472906403945</v>
      </c>
    </row>
    <row r="35" spans="2:14" s="110" customFormat="1" x14ac:dyDescent="0.25">
      <c r="B35" s="133" t="s">
        <v>3</v>
      </c>
      <c r="C35" s="17">
        <v>3.4756944444444424E-2</v>
      </c>
      <c r="D35" s="56"/>
      <c r="E35" s="56">
        <v>0.73965517241379297</v>
      </c>
      <c r="F35" s="17"/>
      <c r="G35" s="56"/>
      <c r="H35" s="56"/>
      <c r="I35" s="17">
        <v>3.4756944444444424E-2</v>
      </c>
      <c r="J35" s="56"/>
      <c r="K35" s="95">
        <v>0.73965517241379297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4.6990740740740722E-2</v>
      </c>
      <c r="D37" s="129"/>
      <c r="E37" s="56">
        <v>1</v>
      </c>
      <c r="F37" s="17"/>
      <c r="G37" s="129"/>
      <c r="H37" s="56"/>
      <c r="I37" s="17">
        <v>4.6990740740740722E-2</v>
      </c>
      <c r="J37" s="129"/>
      <c r="K37" s="95">
        <v>1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241" t="s">
        <v>100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7" t="s">
        <v>11</v>
      </c>
      <c r="C7" s="152">
        <v>1.2719907407407395E-2</v>
      </c>
      <c r="D7" s="24">
        <v>0.33172351343193462</v>
      </c>
      <c r="E7" s="24">
        <v>0.18536009445100343</v>
      </c>
      <c r="F7" s="143">
        <v>3.6921296296296285E-3</v>
      </c>
      <c r="G7" s="24">
        <v>0.26716917922948069</v>
      </c>
      <c r="H7" s="24">
        <v>0.14040492957746478</v>
      </c>
      <c r="I7" s="143">
        <v>6.9212962962962952E-3</v>
      </c>
      <c r="J7" s="24">
        <v>0.37610062893081753</v>
      </c>
      <c r="K7" s="24">
        <v>0.20634920634920634</v>
      </c>
      <c r="L7" s="25">
        <v>2.3333333333333317E-2</v>
      </c>
      <c r="M7" s="24">
        <v>0.33065442020665897</v>
      </c>
      <c r="N7" s="26">
        <v>0.18163798540409037</v>
      </c>
    </row>
    <row r="8" spans="2:14" x14ac:dyDescent="0.25">
      <c r="B8" s="177" t="s">
        <v>75</v>
      </c>
      <c r="C8" s="152">
        <v>6.8287037037037036E-4</v>
      </c>
      <c r="D8" s="24">
        <v>1.7808632659221259E-2</v>
      </c>
      <c r="E8" s="24">
        <v>9.9510878731657992E-3</v>
      </c>
      <c r="F8" s="143">
        <v>2.5462962962962966E-4</v>
      </c>
      <c r="G8" s="24">
        <v>1.8425460636515918E-2</v>
      </c>
      <c r="H8" s="24">
        <v>9.6830985915492985E-3</v>
      </c>
      <c r="I8" s="143">
        <v>5.7870370370370366E-5</v>
      </c>
      <c r="J8" s="24">
        <v>3.1446540880503142E-3</v>
      </c>
      <c r="K8" s="24">
        <v>1.725327812284334E-3</v>
      </c>
      <c r="L8" s="25">
        <v>9.9537037037037042E-4</v>
      </c>
      <c r="M8" s="24">
        <v>1.4105297687387249E-2</v>
      </c>
      <c r="N8" s="26">
        <v>7.7484458059284642E-3</v>
      </c>
    </row>
    <row r="9" spans="2:14" x14ac:dyDescent="0.25">
      <c r="B9" s="177" t="s">
        <v>195</v>
      </c>
      <c r="C9" s="194">
        <v>7.2916666666666659E-4</v>
      </c>
      <c r="D9" s="191">
        <v>1.9015997585270155E-2</v>
      </c>
      <c r="E9" s="191">
        <v>1.0625737898465173E-2</v>
      </c>
      <c r="F9" s="193">
        <v>4.2824074074074075E-4</v>
      </c>
      <c r="G9" s="191">
        <v>3.0988274706867679E-2</v>
      </c>
      <c r="H9" s="191">
        <v>1.628521126760564E-2</v>
      </c>
      <c r="I9" s="193">
        <v>2.4537037037037036E-3</v>
      </c>
      <c r="J9" s="191">
        <v>0.13333333333333333</v>
      </c>
      <c r="K9" s="191">
        <v>7.315389924085576E-2</v>
      </c>
      <c r="L9" s="192">
        <v>3.6111111111111109E-3</v>
      </c>
      <c r="M9" s="191">
        <v>5.1172707889125826E-2</v>
      </c>
      <c r="N9" s="26">
        <v>2.81106405982521E-2</v>
      </c>
    </row>
    <row r="10" spans="2:14" x14ac:dyDescent="0.25">
      <c r="B10" s="177" t="s">
        <v>12</v>
      </c>
      <c r="C10" s="152">
        <v>4.2592592592592595E-3</v>
      </c>
      <c r="D10" s="24">
        <v>0.11107757319649871</v>
      </c>
      <c r="E10" s="24">
        <v>6.2067802327542609E-2</v>
      </c>
      <c r="F10" s="143">
        <v>1.3425925925925925E-3</v>
      </c>
      <c r="G10" s="24">
        <v>9.7152428810720282E-2</v>
      </c>
      <c r="H10" s="24">
        <v>5.1056338028169022E-2</v>
      </c>
      <c r="I10" s="143">
        <v>7.0601851851851858E-4</v>
      </c>
      <c r="J10" s="24">
        <v>3.8364779874213842E-2</v>
      </c>
      <c r="K10" s="24">
        <v>2.1048999309868879E-2</v>
      </c>
      <c r="L10" s="25">
        <v>6.3078703703703699E-3</v>
      </c>
      <c r="M10" s="24">
        <v>8.9388223716581963E-2</v>
      </c>
      <c r="N10" s="26">
        <v>4.9103522839895497E-2</v>
      </c>
    </row>
    <row r="11" spans="2:14" x14ac:dyDescent="0.25">
      <c r="B11" s="177" t="s">
        <v>194</v>
      </c>
      <c r="C11" s="152">
        <v>1.8634259259259259E-3</v>
      </c>
      <c r="D11" s="24">
        <v>4.8596438273468177E-2</v>
      </c>
      <c r="E11" s="24">
        <v>2.7154663518299892E-2</v>
      </c>
      <c r="F11" s="143">
        <v>4.3981481481481481E-4</v>
      </c>
      <c r="G11" s="24">
        <v>3.1825795644891131E-2</v>
      </c>
      <c r="H11" s="24">
        <v>1.6725352112676062E-2</v>
      </c>
      <c r="I11" s="143">
        <v>4.6296296296296293E-4</v>
      </c>
      <c r="J11" s="24">
        <v>2.5157232704402514E-2</v>
      </c>
      <c r="K11" s="24">
        <v>1.3802622498274672E-2</v>
      </c>
      <c r="L11" s="25">
        <v>2.7662037037037034E-3</v>
      </c>
      <c r="M11" s="24">
        <v>3.9199606363785486E-2</v>
      </c>
      <c r="N11" s="26">
        <v>2.1533471483917474E-2</v>
      </c>
    </row>
    <row r="12" spans="2:14" x14ac:dyDescent="0.25">
      <c r="B12" s="177" t="s">
        <v>13</v>
      </c>
      <c r="C12" s="152">
        <v>2.1875000000000002E-3</v>
      </c>
      <c r="D12" s="24">
        <v>5.7047992755810475E-2</v>
      </c>
      <c r="E12" s="24">
        <v>3.1877213695395527E-2</v>
      </c>
      <c r="F12" s="143">
        <v>1.0185185185185184E-3</v>
      </c>
      <c r="G12" s="24">
        <v>7.3701842546063656E-2</v>
      </c>
      <c r="H12" s="24">
        <v>3.8732394366197187E-2</v>
      </c>
      <c r="I12" s="143">
        <v>1.1111111111111113E-3</v>
      </c>
      <c r="J12" s="24">
        <v>6.0377358490566045E-2</v>
      </c>
      <c r="K12" s="24">
        <v>3.3126293995859223E-2</v>
      </c>
      <c r="L12" s="25">
        <v>4.31712962962963E-3</v>
      </c>
      <c r="M12" s="24">
        <v>6.1177628341807483E-2</v>
      </c>
      <c r="N12" s="26">
        <v>3.3606631228038572E-2</v>
      </c>
    </row>
    <row r="13" spans="2:14" x14ac:dyDescent="0.25">
      <c r="B13" s="177" t="s">
        <v>105</v>
      </c>
      <c r="C13" s="152">
        <v>6.6435185185185147E-3</v>
      </c>
      <c r="D13" s="53">
        <v>0.17325686688801689</v>
      </c>
      <c r="E13" s="53">
        <v>9.6812278630460422E-2</v>
      </c>
      <c r="F13" s="143">
        <v>2.7199074074074074E-3</v>
      </c>
      <c r="G13" s="53">
        <v>0.19681742043551093</v>
      </c>
      <c r="H13" s="53">
        <v>0.10343309859154932</v>
      </c>
      <c r="I13" s="143">
        <v>3.1597222222222213E-3</v>
      </c>
      <c r="J13" s="24">
        <v>0.1716981132075471</v>
      </c>
      <c r="K13" s="24">
        <v>9.4202898550724612E-2</v>
      </c>
      <c r="L13" s="25">
        <v>1.2523148148148144E-2</v>
      </c>
      <c r="M13" s="24">
        <v>0.17746432671805812</v>
      </c>
      <c r="N13" s="26">
        <v>9.7486260023425531E-2</v>
      </c>
    </row>
    <row r="14" spans="2:14" x14ac:dyDescent="0.25">
      <c r="B14" s="177" t="s">
        <v>172</v>
      </c>
      <c r="C14" s="152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177" t="s">
        <v>99</v>
      </c>
      <c r="C15" s="152">
        <v>3.9351851851851852E-4</v>
      </c>
      <c r="D15" s="53">
        <v>1.0262601871415641E-2</v>
      </c>
      <c r="E15" s="53">
        <v>5.7345252150446972E-3</v>
      </c>
      <c r="F15" s="143">
        <v>2.4305555555555555E-4</v>
      </c>
      <c r="G15" s="53">
        <v>1.7587939698492466E-2</v>
      </c>
      <c r="H15" s="53">
        <v>9.2429577464788748E-3</v>
      </c>
      <c r="I15" s="143">
        <v>1.3888888888888889E-4</v>
      </c>
      <c r="J15" s="24">
        <v>7.5471698113207548E-3</v>
      </c>
      <c r="K15" s="24">
        <v>4.140786749482402E-3</v>
      </c>
      <c r="L15" s="25">
        <v>7.7546296296296304E-4</v>
      </c>
      <c r="M15" s="24">
        <v>1.0989010989010997E-2</v>
      </c>
      <c r="N15" s="26">
        <v>6.0365798720605482E-3</v>
      </c>
    </row>
    <row r="16" spans="2:14" x14ac:dyDescent="0.25">
      <c r="B16" s="177" t="s">
        <v>14</v>
      </c>
      <c r="C16" s="152"/>
      <c r="D16" s="24"/>
      <c r="E16" s="24"/>
      <c r="F16" s="143"/>
      <c r="G16" s="24"/>
      <c r="H16" s="24"/>
      <c r="I16" s="143"/>
      <c r="J16" s="24"/>
      <c r="K16" s="24"/>
      <c r="L16" s="25"/>
      <c r="M16" s="24"/>
      <c r="N16" s="26"/>
    </row>
    <row r="17" spans="2:14" x14ac:dyDescent="0.25">
      <c r="B17" s="177" t="s">
        <v>15</v>
      </c>
      <c r="C17" s="152">
        <v>3.2407407407407406E-4</v>
      </c>
      <c r="D17" s="24">
        <v>8.4515544823422911E-3</v>
      </c>
      <c r="E17" s="24">
        <v>4.7225501770956331E-3</v>
      </c>
      <c r="F17" s="143">
        <v>3.9351851851851852E-4</v>
      </c>
      <c r="G17" s="24">
        <v>2.8475711892797326E-2</v>
      </c>
      <c r="H17" s="24">
        <v>1.4964788732394371E-2</v>
      </c>
      <c r="I17" s="143">
        <v>8.1018518518518516E-5</v>
      </c>
      <c r="J17" s="24">
        <v>4.4025157232704401E-3</v>
      </c>
      <c r="K17" s="24">
        <v>2.415458937198068E-3</v>
      </c>
      <c r="L17" s="25">
        <v>7.9861111111111105E-4</v>
      </c>
      <c r="M17" s="24">
        <v>1.1317041167787442E-2</v>
      </c>
      <c r="N17" s="26">
        <v>6.2167762861519071E-3</v>
      </c>
    </row>
    <row r="18" spans="2:14" x14ac:dyDescent="0.25">
      <c r="B18" s="177" t="s">
        <v>16</v>
      </c>
      <c r="C18" s="152"/>
      <c r="D18" s="24"/>
      <c r="E18" s="24"/>
      <c r="F18" s="143"/>
      <c r="G18" s="24"/>
      <c r="H18" s="24"/>
      <c r="I18" s="143"/>
      <c r="J18" s="24"/>
      <c r="K18" s="24"/>
      <c r="L18" s="25"/>
      <c r="M18" s="24"/>
      <c r="N18" s="26"/>
    </row>
    <row r="19" spans="2:14" x14ac:dyDescent="0.25">
      <c r="B19" s="177" t="s">
        <v>17</v>
      </c>
      <c r="C19" s="152"/>
      <c r="D19" s="24"/>
      <c r="E19" s="24"/>
      <c r="F19" s="143"/>
      <c r="G19" s="24"/>
      <c r="H19" s="24"/>
      <c r="I19" s="143"/>
      <c r="J19" s="24"/>
      <c r="K19" s="24"/>
      <c r="L19" s="25"/>
      <c r="M19" s="24"/>
      <c r="N19" s="26"/>
    </row>
    <row r="20" spans="2:14" x14ac:dyDescent="0.25">
      <c r="B20" s="177" t="s">
        <v>191</v>
      </c>
      <c r="C20" s="152"/>
      <c r="D20" s="24"/>
      <c r="E20" s="24"/>
      <c r="F20" s="143"/>
      <c r="G20" s="24"/>
      <c r="H20" s="24"/>
      <c r="I20" s="143"/>
      <c r="J20" s="24"/>
      <c r="K20" s="24"/>
      <c r="L20" s="25"/>
      <c r="M20" s="24"/>
      <c r="N20" s="26"/>
    </row>
    <row r="21" spans="2:14" x14ac:dyDescent="0.25">
      <c r="B21" s="177" t="s">
        <v>76</v>
      </c>
      <c r="C21" s="152"/>
      <c r="D21" s="24"/>
      <c r="E21" s="24"/>
      <c r="F21" s="143"/>
      <c r="G21" s="24"/>
      <c r="H21" s="24"/>
      <c r="I21" s="143"/>
      <c r="J21" s="24"/>
      <c r="K21" s="24"/>
      <c r="L21" s="25"/>
      <c r="M21" s="24"/>
      <c r="N21" s="26"/>
    </row>
    <row r="22" spans="2:14" x14ac:dyDescent="0.25">
      <c r="B22" s="177" t="s">
        <v>18</v>
      </c>
      <c r="C22" s="152">
        <v>2.3148148148148146E-4</v>
      </c>
      <c r="D22" s="24">
        <v>6.0368246302444934E-3</v>
      </c>
      <c r="E22" s="24">
        <v>3.3732501264968806E-3</v>
      </c>
      <c r="F22" s="143"/>
      <c r="G22" s="24"/>
      <c r="H22" s="24"/>
      <c r="I22" s="143"/>
      <c r="J22" s="24"/>
      <c r="K22" s="24"/>
      <c r="L22" s="25">
        <v>2.3148148148148146E-4</v>
      </c>
      <c r="M22" s="24">
        <v>3.2803017877644758E-3</v>
      </c>
      <c r="N22" s="26">
        <v>1.8019641409135962E-3</v>
      </c>
    </row>
    <row r="23" spans="2:14" x14ac:dyDescent="0.25">
      <c r="B23" s="177" t="s">
        <v>173</v>
      </c>
      <c r="C23" s="169"/>
      <c r="D23" s="166"/>
      <c r="E23" s="166"/>
      <c r="F23" s="170"/>
      <c r="G23" s="166"/>
      <c r="H23" s="166"/>
      <c r="I23" s="170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152">
        <v>1.2384259259259258E-3</v>
      </c>
      <c r="D24" s="24">
        <v>3.2297011771808042E-2</v>
      </c>
      <c r="E24" s="24">
        <v>1.804688817675831E-2</v>
      </c>
      <c r="F24" s="143">
        <v>3.7037037037037035E-4</v>
      </c>
      <c r="G24" s="24">
        <v>2.6800670016750423E-2</v>
      </c>
      <c r="H24" s="24">
        <v>1.4084507042253523E-2</v>
      </c>
      <c r="I24" s="143">
        <v>1.8518518518518518E-4</v>
      </c>
      <c r="J24" s="24">
        <v>1.0062893081761006E-2</v>
      </c>
      <c r="K24" s="24">
        <v>5.521048999309869E-3</v>
      </c>
      <c r="L24" s="25">
        <v>1.7939814814814813E-3</v>
      </c>
      <c r="M24" s="24">
        <v>2.5422338855174687E-2</v>
      </c>
      <c r="N24" s="26">
        <v>1.3965222092080369E-2</v>
      </c>
    </row>
    <row r="25" spans="2:14" x14ac:dyDescent="0.25">
      <c r="B25" s="177" t="s">
        <v>20</v>
      </c>
      <c r="C25" s="152">
        <v>7.0717592592592568E-3</v>
      </c>
      <c r="D25" s="24">
        <v>0.18442499245396923</v>
      </c>
      <c r="E25" s="24">
        <v>0.10305279136447967</v>
      </c>
      <c r="F25" s="143">
        <v>2.9166666666666664E-3</v>
      </c>
      <c r="G25" s="24">
        <v>0.21105527638190957</v>
      </c>
      <c r="H25" s="24">
        <v>0.1109154929577465</v>
      </c>
      <c r="I25" s="143">
        <v>3.1249999999999997E-3</v>
      </c>
      <c r="J25" s="24">
        <v>0.16981132075471697</v>
      </c>
      <c r="K25" s="24">
        <v>9.3167701863354033E-2</v>
      </c>
      <c r="L25" s="25">
        <v>1.3113425925925922E-2</v>
      </c>
      <c r="M25" s="24">
        <v>0.18582909627685754</v>
      </c>
      <c r="N25" s="26">
        <v>0.10208126858275521</v>
      </c>
    </row>
    <row r="26" spans="2:14" x14ac:dyDescent="0.25">
      <c r="B26" s="94" t="s">
        <v>3</v>
      </c>
      <c r="C26" s="28">
        <v>3.834490740740739E-2</v>
      </c>
      <c r="D26" s="29">
        <v>0.99999999999999989</v>
      </c>
      <c r="E26" s="30">
        <v>0.55877888345420801</v>
      </c>
      <c r="F26" s="28">
        <v>1.3819444444444441E-2</v>
      </c>
      <c r="G26" s="29">
        <v>1</v>
      </c>
      <c r="H26" s="30">
        <v>0.5255281690140845</v>
      </c>
      <c r="I26" s="28">
        <v>1.8402777777777778E-2</v>
      </c>
      <c r="J26" s="29">
        <v>0.99999999999999978</v>
      </c>
      <c r="K26" s="30">
        <v>0.54865424430641818</v>
      </c>
      <c r="L26" s="28">
        <v>7.0567129629629591E-2</v>
      </c>
      <c r="M26" s="29">
        <v>1.0000000000000002</v>
      </c>
      <c r="N26" s="31">
        <v>0.54932876835750966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52">
        <v>8.0787037037037025E-3</v>
      </c>
      <c r="D29" s="25"/>
      <c r="E29" s="24">
        <v>0.11772642941474112</v>
      </c>
      <c r="F29" s="143">
        <v>3.4953703703703705E-3</v>
      </c>
      <c r="G29" s="25"/>
      <c r="H29" s="24">
        <v>0.13292253521126765</v>
      </c>
      <c r="I29" s="143">
        <v>4.2245370370370371E-3</v>
      </c>
      <c r="J29" s="25"/>
      <c r="K29" s="24">
        <v>0.12594893029675638</v>
      </c>
      <c r="L29" s="25">
        <v>1.579861111111111E-2</v>
      </c>
      <c r="M29" s="24"/>
      <c r="N29" s="26">
        <v>0.12298405261735294</v>
      </c>
    </row>
    <row r="30" spans="2:14" x14ac:dyDescent="0.25">
      <c r="B30" s="90" t="s">
        <v>23</v>
      </c>
      <c r="C30" s="152">
        <v>5.5555555555555556E-4</v>
      </c>
      <c r="D30" s="25"/>
      <c r="E30" s="24">
        <v>8.0958003035925142E-3</v>
      </c>
      <c r="F30" s="143">
        <v>2.7777777777777778E-4</v>
      </c>
      <c r="G30" s="25"/>
      <c r="H30" s="24">
        <v>1.0563380281690144E-2</v>
      </c>
      <c r="I30" s="143">
        <v>9.2592592592592588E-5</v>
      </c>
      <c r="J30" s="25"/>
      <c r="K30" s="24">
        <v>2.7605244996549345E-3</v>
      </c>
      <c r="L30" s="25">
        <v>9.2592592592592585E-4</v>
      </c>
      <c r="M30" s="24"/>
      <c r="N30" s="26">
        <v>7.2078565636543848E-3</v>
      </c>
    </row>
    <row r="31" spans="2:14" x14ac:dyDescent="0.25">
      <c r="B31" s="90" t="s">
        <v>24</v>
      </c>
      <c r="C31" s="152">
        <v>2.4305555555555555E-4</v>
      </c>
      <c r="D31" s="25"/>
      <c r="E31" s="24">
        <v>3.5419126328217246E-3</v>
      </c>
      <c r="F31" s="143"/>
      <c r="G31" s="25"/>
      <c r="H31" s="24"/>
      <c r="I31" s="143">
        <v>7.175925925925927E-4</v>
      </c>
      <c r="J31" s="25"/>
      <c r="K31" s="24">
        <v>2.1394064872325747E-2</v>
      </c>
      <c r="L31" s="25">
        <v>9.6064814814814819E-4</v>
      </c>
      <c r="M31" s="24"/>
      <c r="N31" s="26">
        <v>7.4781511847914249E-3</v>
      </c>
    </row>
    <row r="32" spans="2:14" x14ac:dyDescent="0.25">
      <c r="B32" s="90" t="s">
        <v>25</v>
      </c>
      <c r="C32" s="152">
        <v>1.1712962962962958E-2</v>
      </c>
      <c r="D32" s="25"/>
      <c r="E32" s="24">
        <v>0.17068645640074209</v>
      </c>
      <c r="F32" s="143">
        <v>5.0578703703703697E-3</v>
      </c>
      <c r="G32" s="25"/>
      <c r="H32" s="24">
        <v>0.19234154929577468</v>
      </c>
      <c r="I32" s="143">
        <v>5.6250000000000015E-3</v>
      </c>
      <c r="J32" s="25"/>
      <c r="K32" s="24">
        <v>0.16770186335403733</v>
      </c>
      <c r="L32" s="25">
        <v>2.239583333333333E-2</v>
      </c>
      <c r="M32" s="24"/>
      <c r="N32" s="26">
        <v>0.1743400306333904</v>
      </c>
    </row>
    <row r="33" spans="2:14" x14ac:dyDescent="0.25">
      <c r="B33" s="90" t="s">
        <v>26</v>
      </c>
      <c r="C33" s="152">
        <v>9.386574074074075E-3</v>
      </c>
      <c r="D33" s="25"/>
      <c r="E33" s="24">
        <v>0.13678529262944852</v>
      </c>
      <c r="F33" s="143">
        <v>3.1481481481481486E-3</v>
      </c>
      <c r="G33" s="25"/>
      <c r="H33" s="24">
        <v>0.11971830985915498</v>
      </c>
      <c r="I33" s="143">
        <v>4.3402777777777771E-3</v>
      </c>
      <c r="J33" s="25"/>
      <c r="K33" s="24">
        <v>0.12939958592132506</v>
      </c>
      <c r="L33" s="25">
        <v>1.6875000000000001E-2</v>
      </c>
      <c r="M33" s="24"/>
      <c r="N33" s="26">
        <v>0.13136318587260118</v>
      </c>
    </row>
    <row r="34" spans="2:14" x14ac:dyDescent="0.25">
      <c r="B34" s="90" t="s">
        <v>27</v>
      </c>
      <c r="C34" s="152">
        <v>3.0092592592592595E-4</v>
      </c>
      <c r="D34" s="25"/>
      <c r="E34" s="24">
        <v>4.3852251644459451E-3</v>
      </c>
      <c r="F34" s="143">
        <v>4.9768518518518521E-4</v>
      </c>
      <c r="G34" s="25"/>
      <c r="H34" s="24">
        <v>1.8926056338028175E-2</v>
      </c>
      <c r="I34" s="143">
        <v>1.3888888888888889E-4</v>
      </c>
      <c r="J34" s="25"/>
      <c r="K34" s="24">
        <v>4.140786749482402E-3</v>
      </c>
      <c r="L34" s="25">
        <v>9.3750000000000007E-4</v>
      </c>
      <c r="M34" s="24"/>
      <c r="N34" s="26">
        <v>7.2979547707000651E-3</v>
      </c>
    </row>
    <row r="35" spans="2:14" x14ac:dyDescent="0.25">
      <c r="B35" s="94" t="s">
        <v>3</v>
      </c>
      <c r="C35" s="32">
        <v>3.0277777777777772E-2</v>
      </c>
      <c r="D35" s="32"/>
      <c r="E35" s="29">
        <v>0.44122111654579188</v>
      </c>
      <c r="F35" s="32">
        <v>1.247685185185185E-2</v>
      </c>
      <c r="G35" s="32"/>
      <c r="H35" s="29">
        <v>0.47447183098591567</v>
      </c>
      <c r="I35" s="32">
        <v>1.5138888888888887E-2</v>
      </c>
      <c r="J35" s="32"/>
      <c r="K35" s="29">
        <v>0.45134575569358187</v>
      </c>
      <c r="L35" s="32">
        <v>5.7893518518518518E-2</v>
      </c>
      <c r="M35" s="32"/>
      <c r="N35" s="31">
        <v>0.45067123164249034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6.8622685185185162E-2</v>
      </c>
      <c r="D37" s="34"/>
      <c r="E37" s="29">
        <v>0.99999999999999989</v>
      </c>
      <c r="F37" s="32">
        <v>2.629629629629629E-2</v>
      </c>
      <c r="G37" s="34"/>
      <c r="H37" s="29">
        <v>1.0000000000000002</v>
      </c>
      <c r="I37" s="32">
        <v>3.3541666666666664E-2</v>
      </c>
      <c r="J37" s="34"/>
      <c r="K37" s="29">
        <v>1</v>
      </c>
      <c r="L37" s="32">
        <v>0.12846064814814812</v>
      </c>
      <c r="M37" s="34"/>
      <c r="N37" s="33">
        <v>1</v>
      </c>
    </row>
    <row r="38" spans="2:14" ht="66" customHeight="1" thickBot="1" x14ac:dyDescent="0.3">
      <c r="B38" s="262" t="s">
        <v>101</v>
      </c>
      <c r="C38" s="263"/>
      <c r="D38" s="263"/>
      <c r="E38" s="263"/>
      <c r="F38" s="263"/>
      <c r="G38" s="263"/>
      <c r="H38" s="264"/>
      <c r="I38" s="263"/>
      <c r="J38" s="263"/>
      <c r="K38" s="263"/>
      <c r="L38" s="263"/>
      <c r="M38" s="263"/>
      <c r="N38" s="26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41" t="s">
        <v>102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s="110" customFormat="1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s="110" customFormat="1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s="110" customFormat="1" x14ac:dyDescent="0.25">
      <c r="B7" s="177" t="s">
        <v>11</v>
      </c>
      <c r="C7" s="143">
        <v>4.575231481481476E-2</v>
      </c>
      <c r="D7" s="24">
        <v>0.37554626638799138</v>
      </c>
      <c r="E7" s="24">
        <v>0.17346088024924292</v>
      </c>
      <c r="F7" s="143">
        <v>1.8680555555555554E-2</v>
      </c>
      <c r="G7" s="24">
        <v>0.37430426716141002</v>
      </c>
      <c r="H7" s="24">
        <v>0.16796753044021229</v>
      </c>
      <c r="I7" s="143">
        <v>2.4733796296296285E-2</v>
      </c>
      <c r="J7" s="24">
        <v>0.35293146160198174</v>
      </c>
      <c r="K7" s="24">
        <v>0.16572314850717326</v>
      </c>
      <c r="L7" s="25">
        <v>8.9166666666666602E-2</v>
      </c>
      <c r="M7" s="24">
        <v>0.36873594026707496</v>
      </c>
      <c r="N7" s="26">
        <v>0.1700925087761905</v>
      </c>
    </row>
    <row r="8" spans="2:14" s="110" customFormat="1" x14ac:dyDescent="0.25">
      <c r="B8" s="177" t="s">
        <v>75</v>
      </c>
      <c r="C8" s="143">
        <v>1.5162037037037036E-3</v>
      </c>
      <c r="D8" s="24">
        <v>1.2445373361200841E-2</v>
      </c>
      <c r="E8" s="24">
        <v>5.7483873798762578E-3</v>
      </c>
      <c r="F8" s="143">
        <v>5.9027777777777778E-4</v>
      </c>
      <c r="G8" s="24">
        <v>1.1827458256029684E-2</v>
      </c>
      <c r="H8" s="24">
        <v>5.3075241960661877E-3</v>
      </c>
      <c r="I8" s="143">
        <v>7.6388888888888893E-4</v>
      </c>
      <c r="J8" s="24">
        <v>1.0900082576383158E-2</v>
      </c>
      <c r="K8" s="24">
        <v>5.1182628925940301E-3</v>
      </c>
      <c r="L8" s="25">
        <v>2.8703703703703703E-3</v>
      </c>
      <c r="M8" s="24">
        <v>1.1870004307662859E-2</v>
      </c>
      <c r="N8" s="26">
        <v>5.4754597840725961E-3</v>
      </c>
    </row>
    <row r="9" spans="2:14" s="110" customFormat="1" x14ac:dyDescent="0.25">
      <c r="B9" s="177" t="s">
        <v>195</v>
      </c>
      <c r="C9" s="193">
        <v>5.879629629629627E-3</v>
      </c>
      <c r="D9" s="191">
        <v>4.8261447843435307E-2</v>
      </c>
      <c r="E9" s="191">
        <v>2.2291456404405632E-2</v>
      </c>
      <c r="F9" s="193">
        <v>7.407407407407407E-4</v>
      </c>
      <c r="G9" s="191">
        <v>1.4842300556586269E-2</v>
      </c>
      <c r="H9" s="191">
        <v>6.6604225205536471E-3</v>
      </c>
      <c r="I9" s="193">
        <v>3.1481481481481477E-3</v>
      </c>
      <c r="J9" s="191">
        <v>4.4921552436003306E-2</v>
      </c>
      <c r="K9" s="191">
        <v>2.1093447072508726E-2</v>
      </c>
      <c r="L9" s="192">
        <v>9.7685185185185149E-3</v>
      </c>
      <c r="M9" s="191">
        <v>4.0396304982530037E-2</v>
      </c>
      <c r="N9" s="26">
        <v>1.8634226039343827E-2</v>
      </c>
    </row>
    <row r="10" spans="2:14" s="110" customFormat="1" x14ac:dyDescent="0.25">
      <c r="B10" s="177" t="s">
        <v>12</v>
      </c>
      <c r="C10" s="143">
        <v>1.4803240740740745E-2</v>
      </c>
      <c r="D10" s="24">
        <v>0.12150864525935788</v>
      </c>
      <c r="E10" s="24">
        <v>5.6123568388257536E-2</v>
      </c>
      <c r="F10" s="143">
        <v>3.5416666666666669E-3</v>
      </c>
      <c r="G10" s="24">
        <v>7.0964749536178109E-2</v>
      </c>
      <c r="H10" s="24">
        <v>3.1845145176397124E-2</v>
      </c>
      <c r="I10" s="143">
        <v>5.3587962962962955E-3</v>
      </c>
      <c r="J10" s="24">
        <v>7.6465730800990922E-2</v>
      </c>
      <c r="K10" s="24">
        <v>3.5905389685924778E-2</v>
      </c>
      <c r="L10" s="25">
        <v>2.3703703703703709E-2</v>
      </c>
      <c r="M10" s="24">
        <v>9.8023261379409435E-2</v>
      </c>
      <c r="N10" s="26">
        <v>4.5216700152341451E-2</v>
      </c>
    </row>
    <row r="11" spans="2:14" s="110" customFormat="1" x14ac:dyDescent="0.25">
      <c r="B11" s="177" t="s">
        <v>194</v>
      </c>
      <c r="C11" s="143">
        <v>1.2037037037037038E-3</v>
      </c>
      <c r="D11" s="24">
        <v>9.8802964088922727E-3</v>
      </c>
      <c r="E11" s="24">
        <v>4.5636052481460377E-3</v>
      </c>
      <c r="F11" s="143">
        <v>9.3749999999999997E-4</v>
      </c>
      <c r="G11" s="24">
        <v>1.8784786641929497E-2</v>
      </c>
      <c r="H11" s="24">
        <v>8.4295972525757091E-3</v>
      </c>
      <c r="I11" s="143">
        <v>1.9444444444444448E-3</v>
      </c>
      <c r="J11" s="24">
        <v>2.7745664739884407E-2</v>
      </c>
      <c r="K11" s="24">
        <v>1.3028305544784805E-2</v>
      </c>
      <c r="L11" s="25">
        <v>4.085648148148149E-3</v>
      </c>
      <c r="M11" s="24">
        <v>1.6895610970181409E-2</v>
      </c>
      <c r="N11" s="26">
        <v>7.7936988055549465E-3</v>
      </c>
    </row>
    <row r="12" spans="2:14" s="110" customFormat="1" x14ac:dyDescent="0.25">
      <c r="B12" s="177" t="s">
        <v>13</v>
      </c>
      <c r="C12" s="143">
        <v>6.134259259259262E-3</v>
      </c>
      <c r="D12" s="53">
        <v>5.0351510545316405E-2</v>
      </c>
      <c r="E12" s="53">
        <v>2.3256834437667316E-2</v>
      </c>
      <c r="F12" s="143">
        <v>2.1412037037037038E-3</v>
      </c>
      <c r="G12" s="53">
        <v>4.2903525046382188E-2</v>
      </c>
      <c r="H12" s="53">
        <v>1.9252783848475386E-2</v>
      </c>
      <c r="I12" s="143">
        <v>3.2523148148148147E-3</v>
      </c>
      <c r="J12" s="53">
        <v>4.6407927332782831E-2</v>
      </c>
      <c r="K12" s="53">
        <v>2.1791392012407911E-2</v>
      </c>
      <c r="L12" s="25">
        <v>1.1527777777777779E-2</v>
      </c>
      <c r="M12" s="24">
        <v>4.7671468913033095E-2</v>
      </c>
      <c r="N12" s="26">
        <v>2.1990153003775426E-2</v>
      </c>
    </row>
    <row r="13" spans="2:14" s="110" customFormat="1" x14ac:dyDescent="0.25">
      <c r="B13" s="177" t="s">
        <v>105</v>
      </c>
      <c r="C13" s="143">
        <v>3.1168981481481478E-2</v>
      </c>
      <c r="D13" s="53">
        <v>0.2558426752802585</v>
      </c>
      <c r="E13" s="53">
        <v>0.11817104743516613</v>
      </c>
      <c r="F13" s="143">
        <v>1.1481481481481481E-2</v>
      </c>
      <c r="G13" s="53">
        <v>0.23005565862708718</v>
      </c>
      <c r="H13" s="53">
        <v>0.10323654906858153</v>
      </c>
      <c r="I13" s="143">
        <v>1.6435185185185174E-2</v>
      </c>
      <c r="J13" s="53">
        <v>0.23451692815854655</v>
      </c>
      <c r="K13" s="53">
        <v>0.11012020162853814</v>
      </c>
      <c r="L13" s="25">
        <v>5.9085648148148137E-2</v>
      </c>
      <c r="M13" s="24">
        <v>0.24434020963959227</v>
      </c>
      <c r="N13" s="26">
        <v>0.11271057337778466</v>
      </c>
    </row>
    <row r="14" spans="2:14" s="110" customFormat="1" x14ac:dyDescent="0.25">
      <c r="B14" s="177" t="s">
        <v>172</v>
      </c>
      <c r="C14" s="143"/>
      <c r="D14" s="53"/>
      <c r="E14" s="53"/>
      <c r="F14" s="143"/>
      <c r="G14" s="53"/>
      <c r="H14" s="53"/>
      <c r="I14" s="143">
        <v>8.9120370370370362E-4</v>
      </c>
      <c r="J14" s="53">
        <v>1.2716763005780349E-2</v>
      </c>
      <c r="K14" s="53">
        <v>5.9713067080263667E-3</v>
      </c>
      <c r="L14" s="25">
        <v>8.9120370370370362E-4</v>
      </c>
      <c r="M14" s="24">
        <v>3.6854448858469357E-3</v>
      </c>
      <c r="N14" s="26">
        <v>1.7000419490870557E-3</v>
      </c>
    </row>
    <row r="15" spans="2:14" s="110" customFormat="1" x14ac:dyDescent="0.25">
      <c r="B15" s="177" t="s">
        <v>99</v>
      </c>
      <c r="C15" s="143">
        <v>3.9351851851851852E-4</v>
      </c>
      <c r="D15" s="53">
        <v>3.2300969029070889E-3</v>
      </c>
      <c r="E15" s="53">
        <v>1.4919478695862045E-3</v>
      </c>
      <c r="F15" s="143"/>
      <c r="G15" s="53"/>
      <c r="H15" s="53"/>
      <c r="I15" s="143">
        <v>1.712962962962963E-3</v>
      </c>
      <c r="J15" s="53">
        <v>2.4442609413707687E-2</v>
      </c>
      <c r="K15" s="53">
        <v>1.1477316789453278E-2</v>
      </c>
      <c r="L15" s="25">
        <v>2.1064814814814817E-3</v>
      </c>
      <c r="M15" s="24">
        <v>8.7110515483654859E-3</v>
      </c>
      <c r="N15" s="26">
        <v>4.0182809705694052E-3</v>
      </c>
    </row>
    <row r="16" spans="2:14" s="110" customFormat="1" x14ac:dyDescent="0.25">
      <c r="B16" s="177" t="s">
        <v>14</v>
      </c>
      <c r="C16" s="143"/>
      <c r="D16" s="53"/>
      <c r="E16" s="53"/>
      <c r="F16" s="143"/>
      <c r="G16" s="53"/>
      <c r="H16" s="53"/>
      <c r="I16" s="143">
        <v>2.3148148148148147E-5</v>
      </c>
      <c r="J16" s="53">
        <v>3.3030553261767141E-4</v>
      </c>
      <c r="K16" s="53">
        <v>1.5509887553315241E-4</v>
      </c>
      <c r="L16" s="25">
        <v>2.3148148148148147E-5</v>
      </c>
      <c r="M16" s="24">
        <v>9.5725841190829499E-5</v>
      </c>
      <c r="N16" s="26">
        <v>4.4156933742520934E-5</v>
      </c>
    </row>
    <row r="17" spans="2:14" s="110" customFormat="1" x14ac:dyDescent="0.25">
      <c r="B17" s="177" t="s">
        <v>15</v>
      </c>
      <c r="C17" s="143">
        <v>9.4907407407407429E-4</v>
      </c>
      <c r="D17" s="53">
        <v>7.7902337070112158E-3</v>
      </c>
      <c r="E17" s="53">
        <v>3.5982272148843762E-3</v>
      </c>
      <c r="F17" s="143">
        <v>3.1249999999999995E-4</v>
      </c>
      <c r="G17" s="53">
        <v>6.261595547309832E-3</v>
      </c>
      <c r="H17" s="53">
        <v>2.8098657508585693E-3</v>
      </c>
      <c r="I17" s="143">
        <v>6.134259259259259E-4</v>
      </c>
      <c r="J17" s="53">
        <v>8.7530966143682925E-3</v>
      </c>
      <c r="K17" s="53">
        <v>4.1101202016285386E-3</v>
      </c>
      <c r="L17" s="25">
        <v>1.8750000000000001E-3</v>
      </c>
      <c r="M17" s="24">
        <v>7.7537931364571903E-3</v>
      </c>
      <c r="N17" s="26">
        <v>3.5767116331441961E-3</v>
      </c>
    </row>
    <row r="18" spans="2:14" s="110" customFormat="1" x14ac:dyDescent="0.25">
      <c r="B18" s="177" t="s">
        <v>16</v>
      </c>
      <c r="C18" s="143">
        <v>5.5555555555555566E-4</v>
      </c>
      <c r="D18" s="53">
        <v>4.5601368041041264E-3</v>
      </c>
      <c r="E18" s="53">
        <v>2.1062793452981715E-3</v>
      </c>
      <c r="F18" s="143">
        <v>3.2407407407407406E-4</v>
      </c>
      <c r="G18" s="53">
        <v>6.4935064935064931E-3</v>
      </c>
      <c r="H18" s="53">
        <v>2.9139348527422206E-3</v>
      </c>
      <c r="I18" s="143"/>
      <c r="J18" s="53"/>
      <c r="K18" s="53"/>
      <c r="L18" s="25">
        <v>8.7962962962962973E-4</v>
      </c>
      <c r="M18" s="24">
        <v>3.6375819652515215E-3</v>
      </c>
      <c r="N18" s="26">
        <v>1.6779634822157957E-3</v>
      </c>
    </row>
    <row r="19" spans="2:14" s="110" customFormat="1" x14ac:dyDescent="0.25">
      <c r="B19" s="177" t="s">
        <v>17</v>
      </c>
      <c r="C19" s="143">
        <v>1.0416666666666666E-4</v>
      </c>
      <c r="D19" s="53">
        <v>8.5502565076952337E-4</v>
      </c>
      <c r="E19" s="53">
        <v>3.9492737724340703E-4</v>
      </c>
      <c r="F19" s="143"/>
      <c r="G19" s="53"/>
      <c r="H19" s="53"/>
      <c r="I19" s="143">
        <v>2.6620370370370372E-4</v>
      </c>
      <c r="J19" s="53">
        <v>3.7985136251032217E-3</v>
      </c>
      <c r="K19" s="53">
        <v>1.7836370686312528E-3</v>
      </c>
      <c r="L19" s="25">
        <v>3.7037037037037041E-4</v>
      </c>
      <c r="M19" s="24">
        <v>1.5316134590532722E-3</v>
      </c>
      <c r="N19" s="26">
        <v>7.0651093988033506E-4</v>
      </c>
    </row>
    <row r="20" spans="2:14" s="110" customFormat="1" x14ac:dyDescent="0.25">
      <c r="B20" s="177" t="s">
        <v>191</v>
      </c>
      <c r="C20" s="143">
        <v>1.6203703703703703E-4</v>
      </c>
      <c r="D20" s="53">
        <v>1.3300399011970366E-3</v>
      </c>
      <c r="E20" s="53">
        <v>6.1433147571196653E-4</v>
      </c>
      <c r="F20" s="143"/>
      <c r="G20" s="53"/>
      <c r="H20" s="53"/>
      <c r="I20" s="143">
        <v>2.662037037037037E-3</v>
      </c>
      <c r="J20" s="53">
        <v>3.7985136251032212E-2</v>
      </c>
      <c r="K20" s="53">
        <v>1.7836370686312525E-2</v>
      </c>
      <c r="L20" s="25">
        <v>2.8240740740740739E-3</v>
      </c>
      <c r="M20" s="24">
        <v>1.1678552625281198E-2</v>
      </c>
      <c r="N20" s="26">
        <v>5.3871459165875536E-3</v>
      </c>
    </row>
    <row r="21" spans="2:14" s="110" customFormat="1" x14ac:dyDescent="0.25">
      <c r="B21" s="177" t="s">
        <v>76</v>
      </c>
      <c r="C21" s="143">
        <v>1.2731481481481483E-4</v>
      </c>
      <c r="D21" s="53">
        <v>1.0450313509405289E-3</v>
      </c>
      <c r="E21" s="53">
        <v>4.8268901663083089E-4</v>
      </c>
      <c r="F21" s="143"/>
      <c r="G21" s="53"/>
      <c r="H21" s="53"/>
      <c r="I21" s="143">
        <v>9.2592592592592588E-5</v>
      </c>
      <c r="J21" s="53">
        <v>1.3212221304706856E-3</v>
      </c>
      <c r="K21" s="53">
        <v>6.2039550213260962E-4</v>
      </c>
      <c r="L21" s="25">
        <v>2.1990740740740743E-4</v>
      </c>
      <c r="M21" s="24">
        <v>9.0939549131288037E-4</v>
      </c>
      <c r="N21" s="26">
        <v>4.1949087055394893E-4</v>
      </c>
    </row>
    <row r="22" spans="2:14" s="110" customFormat="1" x14ac:dyDescent="0.25">
      <c r="B22" s="177" t="s">
        <v>18</v>
      </c>
      <c r="C22" s="143"/>
      <c r="D22" s="53"/>
      <c r="E22" s="53"/>
      <c r="F22" s="143"/>
      <c r="G22" s="53"/>
      <c r="H22" s="53"/>
      <c r="I22" s="143"/>
      <c r="J22" s="53"/>
      <c r="K22" s="53"/>
      <c r="L22" s="25"/>
      <c r="M22" s="24"/>
      <c r="N22" s="26"/>
    </row>
    <row r="23" spans="2:14" s="110" customFormat="1" x14ac:dyDescent="0.25">
      <c r="B23" s="177" t="s">
        <v>173</v>
      </c>
      <c r="C23" s="170"/>
      <c r="D23" s="168"/>
      <c r="E23" s="168"/>
      <c r="F23" s="170"/>
      <c r="G23" s="168"/>
      <c r="H23" s="168"/>
      <c r="I23" s="170"/>
      <c r="J23" s="168"/>
      <c r="K23" s="168"/>
      <c r="L23" s="167"/>
      <c r="M23" s="166"/>
      <c r="N23" s="26"/>
    </row>
    <row r="24" spans="2:14" s="110" customFormat="1" x14ac:dyDescent="0.25">
      <c r="B24" s="177" t="s">
        <v>19</v>
      </c>
      <c r="C24" s="143">
        <v>3.9120370370370368E-3</v>
      </c>
      <c r="D24" s="53">
        <v>3.2110963328899879E-2</v>
      </c>
      <c r="E24" s="53">
        <v>1.483171705647462E-2</v>
      </c>
      <c r="F24" s="143">
        <v>2.1643518518518518E-3</v>
      </c>
      <c r="G24" s="53">
        <v>4.336734693877551E-2</v>
      </c>
      <c r="H24" s="53">
        <v>1.9460922052242688E-2</v>
      </c>
      <c r="I24" s="143">
        <v>9.3750000000000007E-4</v>
      </c>
      <c r="J24" s="53">
        <v>1.3377374071015694E-2</v>
      </c>
      <c r="K24" s="53">
        <v>6.281504459092673E-3</v>
      </c>
      <c r="L24" s="25">
        <v>7.0138888888888881E-3</v>
      </c>
      <c r="M24" s="24">
        <v>2.9004929880821335E-2</v>
      </c>
      <c r="N24" s="26">
        <v>1.3379550923983841E-2</v>
      </c>
    </row>
    <row r="25" spans="2:14" s="110" customFormat="1" x14ac:dyDescent="0.25">
      <c r="B25" s="177" t="s">
        <v>20</v>
      </c>
      <c r="C25" s="143">
        <v>9.166666666666665E-3</v>
      </c>
      <c r="D25" s="24">
        <v>7.5242257267718049E-2</v>
      </c>
      <c r="E25" s="24">
        <v>3.4753609197419814E-2</v>
      </c>
      <c r="F25" s="143">
        <v>8.9930555555555545E-3</v>
      </c>
      <c r="G25" s="53">
        <v>0.18019480519480519</v>
      </c>
      <c r="H25" s="53">
        <v>8.0861692163596607E-2</v>
      </c>
      <c r="I25" s="143">
        <v>7.245370370370369E-3</v>
      </c>
      <c r="J25" s="24">
        <v>0.10338563170933114</v>
      </c>
      <c r="K25" s="24">
        <v>4.8545948041876695E-2</v>
      </c>
      <c r="L25" s="25">
        <v>2.540509259259259E-2</v>
      </c>
      <c r="M25" s="24">
        <v>0.10505911070693537</v>
      </c>
      <c r="N25" s="26">
        <v>4.8462234782416722E-2</v>
      </c>
    </row>
    <row r="26" spans="2:14" s="110" customFormat="1" x14ac:dyDescent="0.25">
      <c r="B26" s="94" t="s">
        <v>3</v>
      </c>
      <c r="C26" s="28">
        <v>0.12182870370370365</v>
      </c>
      <c r="D26" s="29">
        <v>1.0000000000000002</v>
      </c>
      <c r="E26" s="30">
        <v>0.46188950809601131</v>
      </c>
      <c r="F26" s="28">
        <v>4.9907407407407407E-2</v>
      </c>
      <c r="G26" s="29">
        <v>1</v>
      </c>
      <c r="H26" s="30">
        <v>0.44874596732230199</v>
      </c>
      <c r="I26" s="28">
        <v>7.0081018518518501E-2</v>
      </c>
      <c r="J26" s="29">
        <v>0.99999999999999989</v>
      </c>
      <c r="K26" s="30">
        <v>0.46956184567661879</v>
      </c>
      <c r="L26" s="28">
        <v>0.24181712962962953</v>
      </c>
      <c r="M26" s="29">
        <v>1.0000000000000002</v>
      </c>
      <c r="N26" s="31">
        <v>0.46128540834124482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25">
      <c r="B29" s="90" t="s">
        <v>22</v>
      </c>
      <c r="C29" s="143">
        <v>1.8738425925925926E-2</v>
      </c>
      <c r="D29" s="25"/>
      <c r="E29" s="24">
        <v>7.1043047084119557E-2</v>
      </c>
      <c r="F29" s="143">
        <v>5.4629629629629637E-3</v>
      </c>
      <c r="G29" s="25"/>
      <c r="H29" s="24">
        <v>4.9120616089083156E-2</v>
      </c>
      <c r="I29" s="143">
        <v>8.125000000000002E-3</v>
      </c>
      <c r="J29" s="25"/>
      <c r="K29" s="24">
        <v>5.4439705312136509E-2</v>
      </c>
      <c r="L29" s="25">
        <v>3.2326388888888891E-2</v>
      </c>
      <c r="M29" s="24"/>
      <c r="N29" s="26">
        <v>6.166515797143049E-2</v>
      </c>
    </row>
    <row r="30" spans="2:14" s="110" customFormat="1" x14ac:dyDescent="0.25">
      <c r="B30" s="90" t="s">
        <v>23</v>
      </c>
      <c r="C30" s="143">
        <v>1.1226851851851851E-3</v>
      </c>
      <c r="D30" s="25"/>
      <c r="E30" s="24">
        <v>4.256439510290054E-3</v>
      </c>
      <c r="F30" s="143"/>
      <c r="G30" s="25"/>
      <c r="H30" s="24"/>
      <c r="I30" s="143">
        <v>4.1666666666666669E-4</v>
      </c>
      <c r="J30" s="25"/>
      <c r="K30" s="24">
        <v>2.7917797595967435E-3</v>
      </c>
      <c r="L30" s="25">
        <v>1.5393518518518519E-3</v>
      </c>
      <c r="M30" s="24"/>
      <c r="N30" s="26">
        <v>2.9364360938776419E-3</v>
      </c>
    </row>
    <row r="31" spans="2:14" s="110" customFormat="1" x14ac:dyDescent="0.25">
      <c r="B31" s="90" t="s">
        <v>24</v>
      </c>
      <c r="C31" s="143">
        <v>1.1805555555555554E-3</v>
      </c>
      <c r="D31" s="25"/>
      <c r="E31" s="24">
        <v>4.4758436087586123E-3</v>
      </c>
      <c r="F31" s="143"/>
      <c r="G31" s="25"/>
      <c r="H31" s="24"/>
      <c r="I31" s="143">
        <v>5.7870370370370367E-4</v>
      </c>
      <c r="J31" s="25"/>
      <c r="K31" s="24">
        <v>3.8774718883288098E-3</v>
      </c>
      <c r="L31" s="25">
        <v>1.759259259259259E-3</v>
      </c>
      <c r="M31" s="24"/>
      <c r="N31" s="26">
        <v>3.3559269644315905E-3</v>
      </c>
    </row>
    <row r="32" spans="2:14" s="110" customFormat="1" x14ac:dyDescent="0.25">
      <c r="B32" s="90" t="s">
        <v>25</v>
      </c>
      <c r="C32" s="143">
        <v>3.5648148148148151E-2</v>
      </c>
      <c r="D32" s="25"/>
      <c r="E32" s="24">
        <v>0.13515292465663264</v>
      </c>
      <c r="F32" s="143">
        <v>1.440972222222222E-2</v>
      </c>
      <c r="G32" s="25"/>
      <c r="H32" s="24">
        <v>0.12956603184514515</v>
      </c>
      <c r="I32" s="143">
        <v>1.9618055555555552E-2</v>
      </c>
      <c r="J32" s="25"/>
      <c r="K32" s="24">
        <v>0.13144629701434665</v>
      </c>
      <c r="L32" s="25">
        <v>6.9675925925925919E-2</v>
      </c>
      <c r="M32" s="24"/>
      <c r="N32" s="26">
        <v>0.132912370564988</v>
      </c>
    </row>
    <row r="33" spans="2:14" s="110" customFormat="1" x14ac:dyDescent="0.25">
      <c r="B33" s="90" t="s">
        <v>26</v>
      </c>
      <c r="C33" s="143">
        <v>5.3333333333333309E-2</v>
      </c>
      <c r="D33" s="25"/>
      <c r="E33" s="24">
        <v>0.20220281714862431</v>
      </c>
      <c r="F33" s="143">
        <v>2.2592592592592598E-2</v>
      </c>
      <c r="G33" s="25"/>
      <c r="H33" s="24">
        <v>0.20314288687688628</v>
      </c>
      <c r="I33" s="143">
        <v>3.052083333333333E-2</v>
      </c>
      <c r="J33" s="25"/>
      <c r="K33" s="24">
        <v>0.20449786739046144</v>
      </c>
      <c r="L33" s="25">
        <v>0.10644675925925924</v>
      </c>
      <c r="M33" s="24"/>
      <c r="N33" s="26">
        <v>0.20305565981498247</v>
      </c>
    </row>
    <row r="34" spans="2:14" s="110" customFormat="1" x14ac:dyDescent="0.25">
      <c r="B34" s="90" t="s">
        <v>27</v>
      </c>
      <c r="C34" s="143">
        <v>3.1909722222222228E-2</v>
      </c>
      <c r="D34" s="25"/>
      <c r="E34" s="24">
        <v>0.12097941989556373</v>
      </c>
      <c r="F34" s="143">
        <v>1.8842592592592591E-2</v>
      </c>
      <c r="G34" s="25"/>
      <c r="H34" s="24">
        <v>0.1694244978665834</v>
      </c>
      <c r="I34" s="143">
        <v>1.9907407407407408E-2</v>
      </c>
      <c r="J34" s="25"/>
      <c r="K34" s="24">
        <v>0.13338503295851106</v>
      </c>
      <c r="L34" s="25">
        <v>7.0659722222222221E-2</v>
      </c>
      <c r="M34" s="24"/>
      <c r="N34" s="26">
        <v>0.13478904024904514</v>
      </c>
    </row>
    <row r="35" spans="2:14" s="110" customFormat="1" x14ac:dyDescent="0.25">
      <c r="B35" s="94" t="s">
        <v>3</v>
      </c>
      <c r="C35" s="32">
        <v>0.14193287037037033</v>
      </c>
      <c r="D35" s="32"/>
      <c r="E35" s="29">
        <v>0.53811049190398885</v>
      </c>
      <c r="F35" s="32">
        <v>6.1307870370370374E-2</v>
      </c>
      <c r="G35" s="32"/>
      <c r="H35" s="29">
        <v>0.55125403267769801</v>
      </c>
      <c r="I35" s="32">
        <v>7.9166666666666663E-2</v>
      </c>
      <c r="J35" s="32"/>
      <c r="K35" s="29">
        <v>0.53043815432338115</v>
      </c>
      <c r="L35" s="32">
        <v>0.28240740740740738</v>
      </c>
      <c r="M35" s="32"/>
      <c r="N35" s="31">
        <v>0.53871459165875535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0.26376157407407397</v>
      </c>
      <c r="D37" s="34"/>
      <c r="E37" s="29">
        <v>1.0000000000000002</v>
      </c>
      <c r="F37" s="32">
        <v>0.11121527777777779</v>
      </c>
      <c r="G37" s="34"/>
      <c r="H37" s="29">
        <v>1</v>
      </c>
      <c r="I37" s="32">
        <v>0.14924768518518516</v>
      </c>
      <c r="J37" s="34"/>
      <c r="K37" s="29">
        <v>1</v>
      </c>
      <c r="L37" s="32">
        <v>0.52422453703703686</v>
      </c>
      <c r="M37" s="34"/>
      <c r="N37" s="33">
        <v>1.0000000000000002</v>
      </c>
    </row>
    <row r="38" spans="2:14" s="110" customFormat="1" ht="66" customHeight="1" thickBot="1" x14ac:dyDescent="0.3">
      <c r="B38" s="262" t="s">
        <v>55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4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241" t="s">
        <v>103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7" t="s">
        <v>11</v>
      </c>
      <c r="C7" s="143">
        <v>5.847222222222221E-2</v>
      </c>
      <c r="D7" s="24">
        <v>0.36505527856058972</v>
      </c>
      <c r="E7" s="24">
        <v>0.1759175430043875</v>
      </c>
      <c r="F7" s="143">
        <v>2.2372685185185166E-2</v>
      </c>
      <c r="G7" s="24">
        <v>0.35107155830003617</v>
      </c>
      <c r="H7" s="24">
        <v>0.16269674269842593</v>
      </c>
      <c r="I7" s="143">
        <v>3.1655092592592589E-2</v>
      </c>
      <c r="J7" s="24">
        <v>0.35775016350555933</v>
      </c>
      <c r="K7" s="24">
        <v>0.17317799024884445</v>
      </c>
      <c r="L7" s="25">
        <v>0.11249999999999996</v>
      </c>
      <c r="M7" s="24">
        <v>0.36013338273434603</v>
      </c>
      <c r="N7" s="26">
        <v>0.1723648744502766</v>
      </c>
    </row>
    <row r="8" spans="2:14" x14ac:dyDescent="0.25">
      <c r="B8" s="177" t="s">
        <v>75</v>
      </c>
      <c r="C8" s="143">
        <v>2.1990740740740729E-3</v>
      </c>
      <c r="D8" s="24">
        <v>1.3729315702001589E-2</v>
      </c>
      <c r="E8" s="24">
        <v>6.6160596141792583E-3</v>
      </c>
      <c r="F8" s="143">
        <v>8.4490740740740739E-4</v>
      </c>
      <c r="G8" s="24">
        <v>1.3258263712313844E-2</v>
      </c>
      <c r="H8" s="24">
        <v>6.1442639508458895E-3</v>
      </c>
      <c r="I8" s="143">
        <v>8.2175925925925927E-4</v>
      </c>
      <c r="J8" s="24">
        <v>9.2871157619359105E-3</v>
      </c>
      <c r="K8" s="24">
        <v>4.4956626353447743E-3</v>
      </c>
      <c r="L8" s="25">
        <v>3.8657407407407399E-3</v>
      </c>
      <c r="M8" s="24">
        <v>1.2374953686550576E-2</v>
      </c>
      <c r="N8" s="26">
        <v>5.9228259327564186E-3</v>
      </c>
    </row>
    <row r="9" spans="2:14" x14ac:dyDescent="0.25">
      <c r="B9" s="177" t="s">
        <v>195</v>
      </c>
      <c r="C9" s="193">
        <v>6.6087962962962932E-3</v>
      </c>
      <c r="D9" s="191">
        <v>4.1260206662331093E-2</v>
      </c>
      <c r="E9" s="191">
        <v>1.9883000208928192E-2</v>
      </c>
      <c r="F9" s="193">
        <v>1.1689814814814813E-3</v>
      </c>
      <c r="G9" s="191">
        <v>1.8343625136215045E-2</v>
      </c>
      <c r="H9" s="191">
        <v>8.5009679319922576E-3</v>
      </c>
      <c r="I9" s="193">
        <v>5.6018518518518518E-3</v>
      </c>
      <c r="J9" s="191">
        <v>6.330935251798564E-2</v>
      </c>
      <c r="K9" s="191">
        <v>3.0646488950800996E-2</v>
      </c>
      <c r="L9" s="192">
        <v>1.3379629629629627E-2</v>
      </c>
      <c r="M9" s="191">
        <v>4.2830678028899595E-2</v>
      </c>
      <c r="N9" s="26">
        <v>2.0499361611576106E-2</v>
      </c>
    </row>
    <row r="10" spans="2:14" x14ac:dyDescent="0.25">
      <c r="B10" s="177" t="s">
        <v>12</v>
      </c>
      <c r="C10" s="143">
        <v>1.9062500000000007E-2</v>
      </c>
      <c r="D10" s="24">
        <v>0.11901148926945598</v>
      </c>
      <c r="E10" s="24">
        <v>5.7350790445017098E-2</v>
      </c>
      <c r="F10" s="143">
        <v>4.8842592592592583E-3</v>
      </c>
      <c r="G10" s="24">
        <v>7.6643661460225221E-2</v>
      </c>
      <c r="H10" s="24">
        <v>3.5518895715848833E-2</v>
      </c>
      <c r="I10" s="143">
        <v>6.0648148148148128E-3</v>
      </c>
      <c r="J10" s="24">
        <v>6.8541530412034021E-2</v>
      </c>
      <c r="K10" s="24">
        <v>3.3179256632685367E-2</v>
      </c>
      <c r="L10" s="25">
        <v>3.0011574074074079E-2</v>
      </c>
      <c r="M10" s="24">
        <v>9.6072619488699565E-2</v>
      </c>
      <c r="N10" s="26">
        <v>4.5981699531848497E-2</v>
      </c>
    </row>
    <row r="11" spans="2:14" x14ac:dyDescent="0.25">
      <c r="B11" s="177" t="s">
        <v>194</v>
      </c>
      <c r="C11" s="143">
        <v>3.0671296296296293E-3</v>
      </c>
      <c r="D11" s="53">
        <v>1.914878242647591E-2</v>
      </c>
      <c r="E11" s="53">
        <v>9.2276620934605477E-3</v>
      </c>
      <c r="F11" s="143">
        <v>1.3773148148148149E-3</v>
      </c>
      <c r="G11" s="53">
        <v>2.1612786051580107E-2</v>
      </c>
      <c r="H11" s="53">
        <v>1.0015991919872068E-2</v>
      </c>
      <c r="I11" s="143">
        <v>2.4074074074074076E-3</v>
      </c>
      <c r="J11" s="24">
        <v>2.7207325049051684E-2</v>
      </c>
      <c r="K11" s="24">
        <v>1.3170391945798776E-2</v>
      </c>
      <c r="L11" s="25">
        <v>6.851851851851852E-3</v>
      </c>
      <c r="M11" s="24">
        <v>2.1934049648017793E-2</v>
      </c>
      <c r="N11" s="26">
        <v>1.0497942970634134E-2</v>
      </c>
    </row>
    <row r="12" spans="2:14" x14ac:dyDescent="0.25">
      <c r="B12" s="177" t="s">
        <v>13</v>
      </c>
      <c r="C12" s="143">
        <v>8.3217592592592562E-3</v>
      </c>
      <c r="D12" s="53">
        <v>5.1954620998627077E-2</v>
      </c>
      <c r="E12" s="53">
        <v>2.5036562434709933E-2</v>
      </c>
      <c r="F12" s="143">
        <v>3.1597222222222222E-3</v>
      </c>
      <c r="G12" s="53">
        <v>4.9582273883036709E-2</v>
      </c>
      <c r="H12" s="53">
        <v>2.2977863816177092E-2</v>
      </c>
      <c r="I12" s="143">
        <v>4.3634259259259268E-3</v>
      </c>
      <c r="J12" s="24">
        <v>4.9313276651406182E-2</v>
      </c>
      <c r="K12" s="24">
        <v>2.3871335401760285E-2</v>
      </c>
      <c r="L12" s="25">
        <v>1.5844907407407405E-2</v>
      </c>
      <c r="M12" s="24">
        <v>5.0722489811041133E-2</v>
      </c>
      <c r="N12" s="26">
        <v>2.427649311959143E-2</v>
      </c>
    </row>
    <row r="13" spans="2:14" x14ac:dyDescent="0.25">
      <c r="B13" s="177" t="s">
        <v>105</v>
      </c>
      <c r="C13" s="143">
        <v>3.7812499999999992E-2</v>
      </c>
      <c r="D13" s="53">
        <v>0.23607197051810108</v>
      </c>
      <c r="E13" s="53">
        <v>0.11376140399749286</v>
      </c>
      <c r="F13" s="143">
        <v>1.4201388888888887E-2</v>
      </c>
      <c r="G13" s="53">
        <v>0.22284780239738472</v>
      </c>
      <c r="H13" s="53">
        <v>0.10327413517380692</v>
      </c>
      <c r="I13" s="143">
        <v>1.9594907407407401E-2</v>
      </c>
      <c r="J13" s="24">
        <v>0.22145192936559846</v>
      </c>
      <c r="K13" s="24">
        <v>0.10719939213575634</v>
      </c>
      <c r="L13" s="25">
        <v>7.1608796296296282E-2</v>
      </c>
      <c r="M13" s="24">
        <v>0.2292330492775102</v>
      </c>
      <c r="N13" s="26">
        <v>0.1097141438501915</v>
      </c>
    </row>
    <row r="14" spans="2:14" x14ac:dyDescent="0.25">
      <c r="B14" s="177" t="s">
        <v>172</v>
      </c>
      <c r="C14" s="143"/>
      <c r="D14" s="53"/>
      <c r="E14" s="53"/>
      <c r="F14" s="143"/>
      <c r="G14" s="53"/>
      <c r="H14" s="53"/>
      <c r="I14" s="143">
        <v>8.9120370370370362E-4</v>
      </c>
      <c r="J14" s="24">
        <v>1.007194244604317E-2</v>
      </c>
      <c r="K14" s="24">
        <v>4.875577787627431E-3</v>
      </c>
      <c r="L14" s="25">
        <v>8.9120370370370362E-4</v>
      </c>
      <c r="M14" s="24">
        <v>2.8529084846239355E-3</v>
      </c>
      <c r="N14" s="26">
        <v>1.365441906653426E-3</v>
      </c>
    </row>
    <row r="15" spans="2:14" x14ac:dyDescent="0.25">
      <c r="B15" s="177" t="s">
        <v>99</v>
      </c>
      <c r="C15" s="143">
        <v>7.8703703703703694E-4</v>
      </c>
      <c r="D15" s="53">
        <v>4.9136498301900443E-3</v>
      </c>
      <c r="E15" s="53">
        <v>2.3678529145483673E-3</v>
      </c>
      <c r="F15" s="143">
        <v>2.4305555555555555E-4</v>
      </c>
      <c r="G15" s="53">
        <v>3.8140210679259005E-3</v>
      </c>
      <c r="H15" s="53">
        <v>1.7675279858597763E-3</v>
      </c>
      <c r="I15" s="143">
        <v>1.8518518518518519E-3</v>
      </c>
      <c r="J15" s="24">
        <v>2.0928711576193602E-2</v>
      </c>
      <c r="K15" s="24">
        <v>1.0131070727537521E-2</v>
      </c>
      <c r="L15" s="25">
        <v>2.8819444444444444E-3</v>
      </c>
      <c r="M15" s="24">
        <v>9.2256391256020781E-3</v>
      </c>
      <c r="N15" s="26">
        <v>4.415519931905235E-3</v>
      </c>
    </row>
    <row r="16" spans="2:14" x14ac:dyDescent="0.25">
      <c r="B16" s="177" t="s">
        <v>14</v>
      </c>
      <c r="C16" s="143"/>
      <c r="D16" s="53"/>
      <c r="E16" s="53"/>
      <c r="F16" s="143"/>
      <c r="G16" s="53"/>
      <c r="H16" s="53"/>
      <c r="I16" s="143">
        <v>2.3148148148148147E-5</v>
      </c>
      <c r="J16" s="24">
        <v>2.6160889470241999E-4</v>
      </c>
      <c r="K16" s="24">
        <v>1.2663838409421898E-4</v>
      </c>
      <c r="L16" s="25">
        <v>2.3148148148148147E-5</v>
      </c>
      <c r="M16" s="24">
        <v>7.4101519081141176E-5</v>
      </c>
      <c r="N16" s="26">
        <v>3.5466023549439636E-5</v>
      </c>
    </row>
    <row r="17" spans="2:14" x14ac:dyDescent="0.25">
      <c r="B17" s="177" t="s">
        <v>15</v>
      </c>
      <c r="C17" s="143">
        <v>1.2731481481481478E-3</v>
      </c>
      <c r="D17" s="53">
        <v>7.9485511958956589E-3</v>
      </c>
      <c r="E17" s="53">
        <v>3.8303503029458873E-3</v>
      </c>
      <c r="F17" s="143">
        <v>7.0601851851851858E-4</v>
      </c>
      <c r="G17" s="53">
        <v>1.1078823102070473E-2</v>
      </c>
      <c r="H17" s="53">
        <v>5.1342479589260174E-3</v>
      </c>
      <c r="I17" s="143">
        <v>6.9444444444444447E-4</v>
      </c>
      <c r="J17" s="24">
        <v>7.8482668410726E-3</v>
      </c>
      <c r="K17" s="24">
        <v>3.79915152282657E-3</v>
      </c>
      <c r="L17" s="25">
        <v>2.673611111111111E-3</v>
      </c>
      <c r="M17" s="24">
        <v>8.5587254538718061E-3</v>
      </c>
      <c r="N17" s="26">
        <v>4.0963257199602785E-3</v>
      </c>
    </row>
    <row r="18" spans="2:14" x14ac:dyDescent="0.25">
      <c r="B18" s="177" t="s">
        <v>16</v>
      </c>
      <c r="C18" s="143">
        <v>5.5555555555555566E-4</v>
      </c>
      <c r="D18" s="53">
        <v>3.4684587036635621E-3</v>
      </c>
      <c r="E18" s="53">
        <v>1.6714255867400244E-3</v>
      </c>
      <c r="F18" s="143">
        <v>3.2407407407407406E-4</v>
      </c>
      <c r="G18" s="53">
        <v>5.0853614239012006E-3</v>
      </c>
      <c r="H18" s="53">
        <v>2.3567039811463685E-3</v>
      </c>
      <c r="I18" s="143"/>
      <c r="J18" s="24"/>
      <c r="K18" s="24"/>
      <c r="L18" s="25">
        <v>8.7962962962962973E-4</v>
      </c>
      <c r="M18" s="24">
        <v>2.8158577250833655E-3</v>
      </c>
      <c r="N18" s="26">
        <v>1.3477088948787065E-3</v>
      </c>
    </row>
    <row r="19" spans="2:14" x14ac:dyDescent="0.25">
      <c r="B19" s="177" t="s">
        <v>17</v>
      </c>
      <c r="C19" s="143">
        <v>1.0416666666666666E-4</v>
      </c>
      <c r="D19" s="53">
        <v>6.5033600693691768E-4</v>
      </c>
      <c r="E19" s="53">
        <v>3.1339229751375447E-4</v>
      </c>
      <c r="F19" s="143"/>
      <c r="G19" s="53"/>
      <c r="H19" s="53"/>
      <c r="I19" s="143">
        <v>2.6620370370370372E-4</v>
      </c>
      <c r="J19" s="24">
        <v>3.0085022890778304E-3</v>
      </c>
      <c r="K19" s="24">
        <v>1.4563414170835184E-3</v>
      </c>
      <c r="L19" s="25">
        <v>3.7037037037037041E-4</v>
      </c>
      <c r="M19" s="24">
        <v>1.185624305298259E-3</v>
      </c>
      <c r="N19" s="26">
        <v>5.6745637679103428E-4</v>
      </c>
    </row>
    <row r="20" spans="2:14" x14ac:dyDescent="0.25">
      <c r="B20" s="177" t="s">
        <v>191</v>
      </c>
      <c r="C20" s="143">
        <v>1.6203703703703703E-4</v>
      </c>
      <c r="D20" s="24">
        <v>1.0116337885685387E-3</v>
      </c>
      <c r="E20" s="24">
        <v>4.8749912946584035E-4</v>
      </c>
      <c r="F20" s="143"/>
      <c r="G20" s="24"/>
      <c r="H20" s="24"/>
      <c r="I20" s="143">
        <v>2.662037037037037E-3</v>
      </c>
      <c r="J20" s="24">
        <v>3.0085022890778301E-2</v>
      </c>
      <c r="K20" s="24">
        <v>1.4563414170835185E-2</v>
      </c>
      <c r="L20" s="25">
        <v>2.8240740740740739E-3</v>
      </c>
      <c r="M20" s="24">
        <v>9.0403853278992249E-3</v>
      </c>
      <c r="N20" s="26">
        <v>4.3268548730316355E-3</v>
      </c>
    </row>
    <row r="21" spans="2:14" x14ac:dyDescent="0.25">
      <c r="B21" s="177" t="s">
        <v>76</v>
      </c>
      <c r="C21" s="143">
        <v>1.2731481481481483E-4</v>
      </c>
      <c r="D21" s="24">
        <v>7.9485511958956624E-4</v>
      </c>
      <c r="E21" s="24">
        <v>3.8303503029458888E-4</v>
      </c>
      <c r="F21" s="143"/>
      <c r="G21" s="24"/>
      <c r="H21" s="24"/>
      <c r="I21" s="143">
        <v>9.2592592592592588E-5</v>
      </c>
      <c r="J21" s="24">
        <v>1.0464355788096799E-3</v>
      </c>
      <c r="K21" s="24">
        <v>5.0655353637687594E-4</v>
      </c>
      <c r="L21" s="25">
        <v>2.1990740740740743E-4</v>
      </c>
      <c r="M21" s="24">
        <v>7.0396443127084137E-4</v>
      </c>
      <c r="N21" s="26">
        <v>3.3692722371967662E-4</v>
      </c>
    </row>
    <row r="22" spans="2:14" x14ac:dyDescent="0.25">
      <c r="B22" s="177" t="s">
        <v>18</v>
      </c>
      <c r="C22" s="143">
        <v>2.3148148148148146E-4</v>
      </c>
      <c r="D22" s="24">
        <v>1.4451911265264837E-3</v>
      </c>
      <c r="E22" s="24">
        <v>6.964273278083433E-4</v>
      </c>
      <c r="F22" s="143"/>
      <c r="G22" s="24"/>
      <c r="H22" s="24"/>
      <c r="I22" s="143"/>
      <c r="J22" s="24"/>
      <c r="K22" s="24"/>
      <c r="L22" s="25">
        <v>2.3148148148148146E-4</v>
      </c>
      <c r="M22" s="24">
        <v>7.4101519081141184E-4</v>
      </c>
      <c r="N22" s="26">
        <v>3.5466023549439636E-4</v>
      </c>
    </row>
    <row r="23" spans="2:14" x14ac:dyDescent="0.25">
      <c r="B23" s="177" t="s">
        <v>173</v>
      </c>
      <c r="C23" s="170"/>
      <c r="D23" s="166"/>
      <c r="E23" s="166"/>
      <c r="F23" s="170"/>
      <c r="G23" s="166"/>
      <c r="H23" s="166"/>
      <c r="I23" s="170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143">
        <v>5.1504629629629626E-3</v>
      </c>
      <c r="D24" s="24">
        <v>3.2155502565214267E-2</v>
      </c>
      <c r="E24" s="24">
        <v>1.5495508043735638E-2</v>
      </c>
      <c r="F24" s="143">
        <v>2.5347222222222221E-3</v>
      </c>
      <c r="G24" s="24">
        <v>3.9774791136941531E-2</v>
      </c>
      <c r="H24" s="24">
        <v>1.8432791852537666E-2</v>
      </c>
      <c r="I24" s="143">
        <v>1.1226851851851851E-3</v>
      </c>
      <c r="J24" s="24">
        <v>1.2688031393067369E-2</v>
      </c>
      <c r="K24" s="24">
        <v>6.1419616285696204E-3</v>
      </c>
      <c r="L24" s="25">
        <v>8.8078703703703704E-3</v>
      </c>
      <c r="M24" s="24">
        <v>2.8195628010374223E-2</v>
      </c>
      <c r="N24" s="26">
        <v>1.3494821960561783E-2</v>
      </c>
    </row>
    <row r="25" spans="2:14" x14ac:dyDescent="0.25">
      <c r="B25" s="177" t="s">
        <v>20</v>
      </c>
      <c r="C25" s="143">
        <v>1.6238425925925927E-2</v>
      </c>
      <c r="D25" s="24">
        <v>0.10138015752583285</v>
      </c>
      <c r="E25" s="24">
        <v>4.8854377045755293E-2</v>
      </c>
      <c r="F25" s="143">
        <v>1.1909722222222219E-2</v>
      </c>
      <c r="G25" s="24">
        <v>0.18688703232836909</v>
      </c>
      <c r="H25" s="24">
        <v>8.6608871307129021E-2</v>
      </c>
      <c r="I25" s="143">
        <v>1.0370370370370367E-2</v>
      </c>
      <c r="J25" s="24">
        <v>0.11720078482668413</v>
      </c>
      <c r="K25" s="24">
        <v>5.6733996074210091E-2</v>
      </c>
      <c r="L25" s="25">
        <v>3.8518518518518507E-2</v>
      </c>
      <c r="M25" s="24">
        <v>0.12330492775101889</v>
      </c>
      <c r="N25" s="26">
        <v>5.901546318626754E-2</v>
      </c>
    </row>
    <row r="26" spans="2:14" x14ac:dyDescent="0.25">
      <c r="B26" s="94" t="s">
        <v>3</v>
      </c>
      <c r="C26" s="28">
        <v>0.16017361111111103</v>
      </c>
      <c r="D26" s="29">
        <v>1.0000000000000002</v>
      </c>
      <c r="E26" s="30">
        <v>0.48189288947698311</v>
      </c>
      <c r="F26" s="28">
        <v>6.3726851851851826E-2</v>
      </c>
      <c r="G26" s="29">
        <v>1</v>
      </c>
      <c r="H26" s="30">
        <v>0.46342900429256784</v>
      </c>
      <c r="I26" s="28">
        <v>8.8483796296296255E-2</v>
      </c>
      <c r="J26" s="29">
        <v>1.0000000000000002</v>
      </c>
      <c r="K26" s="30">
        <v>0.48407522320015195</v>
      </c>
      <c r="L26" s="28">
        <v>0.31238425925925917</v>
      </c>
      <c r="M26" s="29">
        <v>1</v>
      </c>
      <c r="N26" s="31">
        <v>0.47861398779968795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25">
      <c r="B29" s="90" t="s">
        <v>22</v>
      </c>
      <c r="C29" s="143">
        <v>2.6817129629629632E-2</v>
      </c>
      <c r="D29" s="25"/>
      <c r="E29" s="24">
        <v>8.068110592659658E-2</v>
      </c>
      <c r="F29" s="143">
        <v>8.958333333333332E-3</v>
      </c>
      <c r="G29" s="25"/>
      <c r="H29" s="24">
        <v>6.5146031478831745E-2</v>
      </c>
      <c r="I29" s="143">
        <v>1.2349537037037039E-2</v>
      </c>
      <c r="J29" s="25"/>
      <c r="K29" s="24">
        <v>6.7561577914265841E-2</v>
      </c>
      <c r="L29" s="25">
        <v>4.8125000000000008E-2</v>
      </c>
      <c r="M29" s="24"/>
      <c r="N29" s="26">
        <v>7.3733862959285024E-2</v>
      </c>
    </row>
    <row r="30" spans="2:14" x14ac:dyDescent="0.25">
      <c r="B30" s="90" t="s">
        <v>23</v>
      </c>
      <c r="C30" s="143">
        <v>1.6782407407407406E-3</v>
      </c>
      <c r="D30" s="25"/>
      <c r="E30" s="24">
        <v>5.0490981266104887E-3</v>
      </c>
      <c r="F30" s="143">
        <v>2.7777777777777778E-4</v>
      </c>
      <c r="G30" s="25"/>
      <c r="H30" s="24">
        <v>2.0200319838397443E-3</v>
      </c>
      <c r="I30" s="143">
        <v>5.0925925925925921E-4</v>
      </c>
      <c r="J30" s="25"/>
      <c r="K30" s="24">
        <v>2.7860444500728177E-3</v>
      </c>
      <c r="L30" s="25">
        <v>2.4652777777777776E-3</v>
      </c>
      <c r="M30" s="24"/>
      <c r="N30" s="26">
        <v>3.7771315080153212E-3</v>
      </c>
    </row>
    <row r="31" spans="2:14" x14ac:dyDescent="0.25">
      <c r="B31" s="90" t="s">
        <v>24</v>
      </c>
      <c r="C31" s="143">
        <v>1.4236111111111107E-3</v>
      </c>
      <c r="D31" s="25"/>
      <c r="E31" s="24">
        <v>4.2830280660213103E-3</v>
      </c>
      <c r="F31" s="143"/>
      <c r="G31" s="25"/>
      <c r="H31" s="24"/>
      <c r="I31" s="143">
        <v>1.2962962962962965E-3</v>
      </c>
      <c r="J31" s="25"/>
      <c r="K31" s="24">
        <v>7.0917495092762649E-3</v>
      </c>
      <c r="L31" s="25">
        <v>2.719907407407407E-3</v>
      </c>
      <c r="M31" s="24"/>
      <c r="N31" s="26">
        <v>4.1672577670591572E-3</v>
      </c>
    </row>
    <row r="32" spans="2:14" x14ac:dyDescent="0.25">
      <c r="B32" s="90" t="s">
        <v>25</v>
      </c>
      <c r="C32" s="143">
        <v>4.7361111111111139E-2</v>
      </c>
      <c r="D32" s="25"/>
      <c r="E32" s="24">
        <v>0.14248903126958715</v>
      </c>
      <c r="F32" s="143">
        <v>1.9467592592592585E-2</v>
      </c>
      <c r="G32" s="25"/>
      <c r="H32" s="24">
        <v>0.14157057486743538</v>
      </c>
      <c r="I32" s="143">
        <v>2.524305555555555E-2</v>
      </c>
      <c r="J32" s="25"/>
      <c r="K32" s="24">
        <v>0.13809915785474577</v>
      </c>
      <c r="L32" s="25">
        <v>9.207175925925927E-2</v>
      </c>
      <c r="M32" s="24"/>
      <c r="N32" s="26">
        <v>0.14106610866789618</v>
      </c>
    </row>
    <row r="33" spans="2:14" x14ac:dyDescent="0.25">
      <c r="B33" s="90" t="s">
        <v>26</v>
      </c>
      <c r="C33" s="143">
        <v>6.2719907407407405E-2</v>
      </c>
      <c r="D33" s="25"/>
      <c r="E33" s="24">
        <v>0.18869698446967062</v>
      </c>
      <c r="F33" s="143">
        <v>2.5740740740740734E-2</v>
      </c>
      <c r="G33" s="25"/>
      <c r="H33" s="24">
        <v>0.18718963050248294</v>
      </c>
      <c r="I33" s="143">
        <v>3.4861111111111114E-2</v>
      </c>
      <c r="J33" s="25"/>
      <c r="K33" s="24">
        <v>0.19071740644589383</v>
      </c>
      <c r="L33" s="25">
        <v>0.12332175925925926</v>
      </c>
      <c r="M33" s="24"/>
      <c r="N33" s="26">
        <v>0.18894524045963967</v>
      </c>
    </row>
    <row r="34" spans="2:14" x14ac:dyDescent="0.25">
      <c r="B34" s="90" t="s">
        <v>27</v>
      </c>
      <c r="C34" s="143">
        <v>3.2210648148148162E-2</v>
      </c>
      <c r="D34" s="25"/>
      <c r="E34" s="24">
        <v>9.6907862664531025E-2</v>
      </c>
      <c r="F34" s="143">
        <v>1.9340277777777776E-2</v>
      </c>
      <c r="G34" s="25"/>
      <c r="H34" s="24">
        <v>0.1406447268748422</v>
      </c>
      <c r="I34" s="143">
        <v>2.0046296296296295E-2</v>
      </c>
      <c r="J34" s="25"/>
      <c r="K34" s="24">
        <v>0.10966884062559364</v>
      </c>
      <c r="L34" s="25">
        <v>7.1597222222222229E-2</v>
      </c>
      <c r="M34" s="24"/>
      <c r="N34" s="26">
        <v>0.10969641083841682</v>
      </c>
    </row>
    <row r="35" spans="2:14" x14ac:dyDescent="0.25">
      <c r="B35" s="94" t="s">
        <v>3</v>
      </c>
      <c r="C35" s="32">
        <v>0.17221064814814818</v>
      </c>
      <c r="D35" s="32"/>
      <c r="E35" s="29">
        <v>0.51810711052301717</v>
      </c>
      <c r="F35" s="32">
        <v>7.378472222222221E-2</v>
      </c>
      <c r="G35" s="32"/>
      <c r="H35" s="29">
        <v>0.53657099570743205</v>
      </c>
      <c r="I35" s="32">
        <v>9.4305555555555559E-2</v>
      </c>
      <c r="J35" s="32"/>
      <c r="K35" s="29">
        <v>0.51592477679984816</v>
      </c>
      <c r="L35" s="32">
        <v>0.34030092592592598</v>
      </c>
      <c r="M35" s="32"/>
      <c r="N35" s="31">
        <v>0.52138601220031222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0.33238425925925918</v>
      </c>
      <c r="D37" s="34"/>
      <c r="E37" s="29">
        <v>1.0000000000000002</v>
      </c>
      <c r="F37" s="32">
        <v>0.13751157407407405</v>
      </c>
      <c r="G37" s="34"/>
      <c r="H37" s="29">
        <v>0.99999999999999989</v>
      </c>
      <c r="I37" s="32">
        <v>0.1827893518518518</v>
      </c>
      <c r="J37" s="34"/>
      <c r="K37" s="29">
        <v>1</v>
      </c>
      <c r="L37" s="32">
        <v>0.65268518518518515</v>
      </c>
      <c r="M37" s="34"/>
      <c r="N37" s="33">
        <v>1.0000000000000002</v>
      </c>
    </row>
    <row r="38" spans="2:14" ht="66" customHeight="1" thickBot="1" x14ac:dyDescent="0.3">
      <c r="B38" s="249" t="s">
        <v>56</v>
      </c>
      <c r="C38" s="250"/>
      <c r="D38" s="250"/>
      <c r="E38" s="250"/>
      <c r="F38" s="250"/>
      <c r="G38" s="250"/>
      <c r="H38" s="251"/>
      <c r="I38" s="250"/>
      <c r="J38" s="250"/>
      <c r="K38" s="250"/>
      <c r="L38" s="250"/>
      <c r="M38" s="250"/>
      <c r="N38" s="251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1" t="s">
        <v>104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7" t="s">
        <v>11</v>
      </c>
      <c r="C7" s="143">
        <v>2.4606481481481472E-2</v>
      </c>
      <c r="D7" s="53">
        <v>0.3690331539663253</v>
      </c>
      <c r="E7" s="54">
        <v>0.12684964200477322</v>
      </c>
      <c r="F7" s="143">
        <v>1.1608796296296292E-2</v>
      </c>
      <c r="G7" s="53">
        <v>0.44380530973451321</v>
      </c>
      <c r="H7" s="54">
        <v>0.23004587155963296</v>
      </c>
      <c r="I7" s="143">
        <v>3.6215277777777763E-2</v>
      </c>
      <c r="J7" s="53">
        <v>0.3901009849145991</v>
      </c>
      <c r="K7" s="91">
        <v>0.14815340909090904</v>
      </c>
    </row>
    <row r="8" spans="2:11" s="110" customFormat="1" x14ac:dyDescent="0.25">
      <c r="B8" s="177" t="s">
        <v>75</v>
      </c>
      <c r="C8" s="143">
        <v>1.1574074074074073E-4</v>
      </c>
      <c r="D8" s="53">
        <v>1.735809755250825E-3</v>
      </c>
      <c r="E8" s="54">
        <v>5.9665871121718369E-4</v>
      </c>
      <c r="F8" s="143"/>
      <c r="G8" s="53"/>
      <c r="H8" s="54"/>
      <c r="I8" s="143">
        <v>1.1574074074074073E-4</v>
      </c>
      <c r="J8" s="53">
        <v>1.2467273407305824E-3</v>
      </c>
      <c r="K8" s="91">
        <v>4.7348484848484844E-4</v>
      </c>
    </row>
    <row r="9" spans="2:11" s="110" customFormat="1" x14ac:dyDescent="0.25">
      <c r="B9" s="177" t="s">
        <v>195</v>
      </c>
      <c r="C9" s="193">
        <v>6.8287037037037047E-4</v>
      </c>
      <c r="D9" s="187">
        <v>1.024127755597987E-2</v>
      </c>
      <c r="E9" s="54">
        <v>3.5202863961813846E-3</v>
      </c>
      <c r="F9" s="193"/>
      <c r="G9" s="187"/>
      <c r="H9" s="54"/>
      <c r="I9" s="193">
        <v>6.8287037037037047E-4</v>
      </c>
      <c r="J9" s="187">
        <v>7.3556913103104381E-3</v>
      </c>
      <c r="K9" s="91">
        <v>2.7935606060606067E-3</v>
      </c>
    </row>
    <row r="10" spans="2:11" s="110" customFormat="1" x14ac:dyDescent="0.25">
      <c r="B10" s="177" t="s">
        <v>12</v>
      </c>
      <c r="C10" s="143">
        <v>6.1805555555555555E-3</v>
      </c>
      <c r="D10" s="53">
        <v>9.2692240930394063E-2</v>
      </c>
      <c r="E10" s="54">
        <v>3.1861575178997611E-2</v>
      </c>
      <c r="F10" s="143">
        <v>3.8425925925925923E-3</v>
      </c>
      <c r="G10" s="53">
        <v>0.14690265486725665</v>
      </c>
      <c r="H10" s="54">
        <v>7.6146788990825692E-2</v>
      </c>
      <c r="I10" s="143">
        <v>1.0023148148148147E-2</v>
      </c>
      <c r="J10" s="53">
        <v>0.10796658770726844</v>
      </c>
      <c r="K10" s="91">
        <v>4.1003787878787876E-2</v>
      </c>
    </row>
    <row r="11" spans="2:11" s="110" customFormat="1" x14ac:dyDescent="0.25">
      <c r="B11" s="177" t="s">
        <v>194</v>
      </c>
      <c r="C11" s="143"/>
      <c r="D11" s="53"/>
      <c r="E11" s="54"/>
      <c r="F11" s="143"/>
      <c r="G11" s="53"/>
      <c r="H11" s="54"/>
      <c r="I11" s="143"/>
      <c r="J11" s="53"/>
      <c r="K11" s="91"/>
    </row>
    <row r="12" spans="2:11" s="110" customFormat="1" x14ac:dyDescent="0.25">
      <c r="B12" s="177" t="s">
        <v>13</v>
      </c>
      <c r="C12" s="143">
        <v>5.6249999999999998E-3</v>
      </c>
      <c r="D12" s="53">
        <v>8.4360354105190091E-2</v>
      </c>
      <c r="E12" s="54">
        <v>2.899761336515513E-2</v>
      </c>
      <c r="F12" s="143">
        <v>1.724537037037037E-3</v>
      </c>
      <c r="G12" s="53">
        <v>6.5929203539823011E-2</v>
      </c>
      <c r="H12" s="54">
        <v>3.4174311926605506E-2</v>
      </c>
      <c r="I12" s="143">
        <v>7.3495370370370364E-3</v>
      </c>
      <c r="J12" s="53">
        <v>7.9167186136391982E-2</v>
      </c>
      <c r="K12" s="91">
        <v>3.0066287878787876E-2</v>
      </c>
    </row>
    <row r="13" spans="2:11" s="110" customFormat="1" x14ac:dyDescent="0.25">
      <c r="B13" s="177" t="s">
        <v>105</v>
      </c>
      <c r="C13" s="143">
        <v>1.8912037037037033E-2</v>
      </c>
      <c r="D13" s="53">
        <v>0.28363131400798475</v>
      </c>
      <c r="E13" s="54">
        <v>9.7494033412887815E-2</v>
      </c>
      <c r="F13" s="143">
        <v>4.1666666666666666E-3</v>
      </c>
      <c r="G13" s="53">
        <v>0.15929203539823011</v>
      </c>
      <c r="H13" s="54">
        <v>8.2568807339449546E-2</v>
      </c>
      <c r="I13" s="143">
        <v>2.3078703703703699E-2</v>
      </c>
      <c r="J13" s="53">
        <v>0.24859743174167809</v>
      </c>
      <c r="K13" s="91">
        <v>9.4412878787878768E-2</v>
      </c>
    </row>
    <row r="14" spans="2:11" s="110" customFormat="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25">
      <c r="B15" s="177" t="s">
        <v>99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177" t="s">
        <v>14</v>
      </c>
      <c r="C16" s="143"/>
      <c r="D16" s="53"/>
      <c r="E16" s="54"/>
      <c r="F16" s="143">
        <v>2.0833333333333332E-4</v>
      </c>
      <c r="G16" s="53">
        <v>7.9646017699115043E-3</v>
      </c>
      <c r="H16" s="54">
        <v>4.1284403669724773E-3</v>
      </c>
      <c r="I16" s="143">
        <v>2.0833333333333332E-4</v>
      </c>
      <c r="J16" s="53">
        <v>2.2441092133150486E-3</v>
      </c>
      <c r="K16" s="91">
        <v>8.5227272727272723E-4</v>
      </c>
    </row>
    <row r="17" spans="2:14" s="110" customFormat="1" x14ac:dyDescent="0.25">
      <c r="B17" s="177" t="s">
        <v>15</v>
      </c>
      <c r="C17" s="143">
        <v>1.7361111111111109E-4</v>
      </c>
      <c r="D17" s="53">
        <v>2.6037146328762371E-3</v>
      </c>
      <c r="E17" s="54">
        <v>8.9498806682577559E-4</v>
      </c>
      <c r="F17" s="143"/>
      <c r="G17" s="53"/>
      <c r="H17" s="54"/>
      <c r="I17" s="143">
        <v>1.7361111111111109E-4</v>
      </c>
      <c r="J17" s="53">
        <v>1.8700910110958735E-3</v>
      </c>
      <c r="K17" s="91">
        <v>7.1022727272727264E-4</v>
      </c>
    </row>
    <row r="18" spans="2:14" s="110" customFormat="1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7" t="s">
        <v>191</v>
      </c>
      <c r="C20" s="143">
        <v>2.1412037037037038E-3</v>
      </c>
      <c r="D20" s="53">
        <v>3.2112480472140263E-2</v>
      </c>
      <c r="E20" s="54">
        <v>1.10381861575179E-2</v>
      </c>
      <c r="F20" s="143"/>
      <c r="G20" s="53"/>
      <c r="H20" s="54"/>
      <c r="I20" s="143">
        <v>2.1412037037037038E-3</v>
      </c>
      <c r="J20" s="53">
        <v>2.3064455803515776E-2</v>
      </c>
      <c r="K20" s="91">
        <v>8.7594696969696979E-3</v>
      </c>
    </row>
    <row r="21" spans="2:14" s="110" customFormat="1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s="110" customFormat="1" x14ac:dyDescent="0.25">
      <c r="B24" s="177" t="s">
        <v>19</v>
      </c>
      <c r="C24" s="143">
        <v>2.5000000000000001E-3</v>
      </c>
      <c r="D24" s="53">
        <v>3.7493490713417822E-2</v>
      </c>
      <c r="E24" s="54">
        <v>1.2887828162291171E-2</v>
      </c>
      <c r="F24" s="143">
        <v>1.2152777777777778E-3</v>
      </c>
      <c r="G24" s="53">
        <v>4.6460176991150452E-2</v>
      </c>
      <c r="H24" s="54">
        <v>2.4082568807339451E-2</v>
      </c>
      <c r="I24" s="143">
        <v>3.7152777777777778E-3</v>
      </c>
      <c r="J24" s="53">
        <v>4.0019947637451703E-2</v>
      </c>
      <c r="K24" s="91">
        <v>1.5198863636363637E-2</v>
      </c>
    </row>
    <row r="25" spans="2:14" s="110" customFormat="1" x14ac:dyDescent="0.25">
      <c r="B25" s="177" t="s">
        <v>20</v>
      </c>
      <c r="C25" s="143">
        <v>5.7407407407407398E-3</v>
      </c>
      <c r="D25" s="53">
        <v>8.6096163860440916E-2</v>
      </c>
      <c r="E25" s="54">
        <v>2.9594272076372313E-2</v>
      </c>
      <c r="F25" s="143">
        <v>3.3912037037037044E-3</v>
      </c>
      <c r="G25" s="53">
        <v>0.1296460176991151</v>
      </c>
      <c r="H25" s="54">
        <v>6.7201834862385346E-2</v>
      </c>
      <c r="I25" s="143">
        <v>9.1319444444444443E-3</v>
      </c>
      <c r="J25" s="53">
        <v>9.8366787183642959E-2</v>
      </c>
      <c r="K25" s="91">
        <v>3.7357954545454548E-2</v>
      </c>
    </row>
    <row r="26" spans="2:14" s="110" customFormat="1" x14ac:dyDescent="0.25">
      <c r="B26" s="94" t="s">
        <v>3</v>
      </c>
      <c r="C26" s="55">
        <v>6.6678240740740718E-2</v>
      </c>
      <c r="D26" s="56">
        <v>1</v>
      </c>
      <c r="E26" s="57">
        <v>0.34373508353221954</v>
      </c>
      <c r="F26" s="55">
        <v>2.6157407407407404E-2</v>
      </c>
      <c r="G26" s="56">
        <v>1</v>
      </c>
      <c r="H26" s="57">
        <v>0.51834862385321101</v>
      </c>
      <c r="I26" s="55">
        <v>9.2835648148148125E-2</v>
      </c>
      <c r="J26" s="56">
        <v>1</v>
      </c>
      <c r="K26" s="124">
        <v>0.37978219696969695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43">
        <v>5.3587962962962947E-3</v>
      </c>
      <c r="D29" s="53"/>
      <c r="E29" s="54">
        <v>2.7625298329355601E-2</v>
      </c>
      <c r="F29" s="143">
        <v>1.9097222222222219E-3</v>
      </c>
      <c r="G29" s="53"/>
      <c r="H29" s="54">
        <v>3.7844036697247702E-2</v>
      </c>
      <c r="I29" s="143">
        <v>7.2685185185185162E-3</v>
      </c>
      <c r="J29" s="53"/>
      <c r="K29" s="91">
        <v>2.9734848484848475E-2</v>
      </c>
    </row>
    <row r="30" spans="2:14" s="110" customFormat="1" x14ac:dyDescent="0.25">
      <c r="B30" s="90" t="s">
        <v>23</v>
      </c>
      <c r="C30" s="143"/>
      <c r="D30" s="53"/>
      <c r="E30" s="54"/>
      <c r="F30" s="143">
        <v>9.2592592592592588E-5</v>
      </c>
      <c r="G30" s="53"/>
      <c r="H30" s="54">
        <v>1.834862385321101E-3</v>
      </c>
      <c r="I30" s="143">
        <v>9.2592592592592588E-5</v>
      </c>
      <c r="J30" s="53"/>
      <c r="K30" s="91">
        <v>3.7878787878787879E-4</v>
      </c>
    </row>
    <row r="31" spans="2:14" s="110" customFormat="1" x14ac:dyDescent="0.25">
      <c r="B31" s="90" t="s">
        <v>24</v>
      </c>
      <c r="C31" s="143">
        <v>1.4004629629629629E-3</v>
      </c>
      <c r="D31" s="53"/>
      <c r="E31" s="54">
        <v>7.2195704057279233E-3</v>
      </c>
      <c r="F31" s="143">
        <v>1.261574074074074E-3</v>
      </c>
      <c r="G31" s="53"/>
      <c r="H31" s="54">
        <v>2.5000000000000001E-2</v>
      </c>
      <c r="I31" s="143">
        <v>2.662037037037037E-3</v>
      </c>
      <c r="J31" s="53"/>
      <c r="K31" s="91">
        <v>1.0890151515151516E-2</v>
      </c>
    </row>
    <row r="32" spans="2:14" s="110" customFormat="1" x14ac:dyDescent="0.25">
      <c r="B32" s="90" t="s">
        <v>25</v>
      </c>
      <c r="C32" s="143">
        <v>9.3171296296296283E-3</v>
      </c>
      <c r="D32" s="53"/>
      <c r="E32" s="54">
        <v>4.8031026252983285E-2</v>
      </c>
      <c r="F32" s="143">
        <v>7.8703703703703731E-3</v>
      </c>
      <c r="G32" s="53"/>
      <c r="H32" s="54">
        <v>0.15596330275229364</v>
      </c>
      <c r="I32" s="143">
        <v>1.7187500000000001E-2</v>
      </c>
      <c r="J32" s="53"/>
      <c r="K32" s="91">
        <v>7.0312500000000014E-2</v>
      </c>
    </row>
    <row r="33" spans="2:14" s="110" customFormat="1" x14ac:dyDescent="0.25">
      <c r="B33" s="90" t="s">
        <v>26</v>
      </c>
      <c r="C33" s="143">
        <v>5.4675925925925933E-2</v>
      </c>
      <c r="D33" s="53"/>
      <c r="E33" s="54">
        <v>0.28186157517899768</v>
      </c>
      <c r="F33" s="143">
        <v>1.2731481481481481E-2</v>
      </c>
      <c r="G33" s="53"/>
      <c r="H33" s="54">
        <v>0.25229357798165136</v>
      </c>
      <c r="I33" s="143">
        <v>6.7407407407407416E-2</v>
      </c>
      <c r="J33" s="53"/>
      <c r="K33" s="91">
        <v>0.27575757575757581</v>
      </c>
    </row>
    <row r="34" spans="2:14" s="110" customFormat="1" x14ac:dyDescent="0.25">
      <c r="B34" s="90" t="s">
        <v>27</v>
      </c>
      <c r="C34" s="143">
        <v>5.6550925925925935E-2</v>
      </c>
      <c r="D34" s="53"/>
      <c r="E34" s="54">
        <v>0.29152744630071603</v>
      </c>
      <c r="F34" s="143">
        <v>4.3981481481481481E-4</v>
      </c>
      <c r="G34" s="53"/>
      <c r="H34" s="54">
        <v>8.7155963302752298E-3</v>
      </c>
      <c r="I34" s="143">
        <v>5.6990740740740752E-2</v>
      </c>
      <c r="J34" s="53"/>
      <c r="K34" s="91">
        <v>0.23314393939393946</v>
      </c>
    </row>
    <row r="35" spans="2:14" s="110" customFormat="1" x14ac:dyDescent="0.25">
      <c r="B35" s="94" t="s">
        <v>3</v>
      </c>
      <c r="C35" s="17">
        <v>0.12730324074074076</v>
      </c>
      <c r="D35" s="56"/>
      <c r="E35" s="56">
        <v>0.65626491646778051</v>
      </c>
      <c r="F35" s="17">
        <v>2.4305555555555559E-2</v>
      </c>
      <c r="G35" s="56"/>
      <c r="H35" s="56">
        <v>0.48165137614678905</v>
      </c>
      <c r="I35" s="17">
        <v>0.15160879629629631</v>
      </c>
      <c r="J35" s="56"/>
      <c r="K35" s="95">
        <v>0.62021780303030316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0.19398148148148148</v>
      </c>
      <c r="D37" s="129"/>
      <c r="E37" s="56">
        <v>1</v>
      </c>
      <c r="F37" s="17">
        <v>5.0462962962962959E-2</v>
      </c>
      <c r="G37" s="129"/>
      <c r="H37" s="56">
        <v>1</v>
      </c>
      <c r="I37" s="17">
        <v>0.24444444444444444</v>
      </c>
      <c r="J37" s="129"/>
      <c r="K37" s="95">
        <v>1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241" t="s">
        <v>63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7" t="s">
        <v>11</v>
      </c>
      <c r="C7" s="112">
        <v>0.12033564814814815</v>
      </c>
      <c r="D7" s="24">
        <v>0.39007278457267197</v>
      </c>
      <c r="E7" s="24">
        <v>0.17023610701771622</v>
      </c>
      <c r="F7" s="112">
        <v>2.7256944444444434E-2</v>
      </c>
      <c r="G7" s="24">
        <v>0.37625818820897905</v>
      </c>
      <c r="H7" s="24">
        <v>0.13371564842153075</v>
      </c>
      <c r="I7" s="112">
        <v>3.1493055555555552E-2</v>
      </c>
      <c r="J7" s="24">
        <v>0.35232422633691579</v>
      </c>
      <c r="K7" s="24">
        <v>0.15972059168818975</v>
      </c>
      <c r="L7" s="25">
        <v>0.17908564814814815</v>
      </c>
      <c r="M7" s="24">
        <v>0.38077074515208181</v>
      </c>
      <c r="N7" s="26">
        <v>0.16164518083617141</v>
      </c>
    </row>
    <row r="8" spans="2:14" x14ac:dyDescent="0.25">
      <c r="B8" s="177" t="s">
        <v>75</v>
      </c>
      <c r="C8" s="112">
        <v>3.6689814814814792E-3</v>
      </c>
      <c r="D8" s="24">
        <v>1.189314924589179E-2</v>
      </c>
      <c r="E8" s="24">
        <v>5.1904247306546122E-3</v>
      </c>
      <c r="F8" s="112">
        <v>5.9027777777777778E-4</v>
      </c>
      <c r="G8" s="24">
        <v>8.1482664962454088E-3</v>
      </c>
      <c r="H8" s="24">
        <v>2.895752895752896E-3</v>
      </c>
      <c r="I8" s="112">
        <v>7.9861111111111116E-4</v>
      </c>
      <c r="J8" s="24">
        <v>8.9343519357762552E-3</v>
      </c>
      <c r="K8" s="24">
        <v>4.0502465367457169E-3</v>
      </c>
      <c r="L8" s="25">
        <v>5.057870370370368E-3</v>
      </c>
      <c r="M8" s="24">
        <v>1.0754011221576919E-2</v>
      </c>
      <c r="N8" s="26">
        <v>4.5653036919412445E-3</v>
      </c>
    </row>
    <row r="9" spans="2:14" x14ac:dyDescent="0.25">
      <c r="B9" s="177" t="s">
        <v>195</v>
      </c>
      <c r="C9" s="190">
        <v>1.2083333333333335E-2</v>
      </c>
      <c r="D9" s="191">
        <v>3.9168605087416528E-2</v>
      </c>
      <c r="E9" s="191">
        <v>1.7094017094017096E-2</v>
      </c>
      <c r="F9" s="190">
        <v>1.0185185185185184E-3</v>
      </c>
      <c r="G9" s="191">
        <v>1.4059753954305802E-2</v>
      </c>
      <c r="H9" s="191">
        <v>4.9965932318873493E-3</v>
      </c>
      <c r="I9" s="190">
        <v>3.4953703703703692E-3</v>
      </c>
      <c r="J9" s="191">
        <v>3.9103975139194613E-2</v>
      </c>
      <c r="K9" s="191">
        <v>1.7727166001408782E-2</v>
      </c>
      <c r="L9" s="192">
        <v>1.6597222222222222E-2</v>
      </c>
      <c r="M9" s="191">
        <v>3.5288906388424052E-2</v>
      </c>
      <c r="N9" s="26">
        <v>1.4980882137857544E-2</v>
      </c>
    </row>
    <row r="10" spans="2:14" x14ac:dyDescent="0.25">
      <c r="B10" s="177" t="s">
        <v>12</v>
      </c>
      <c r="C10" s="112">
        <v>3.0081018518518524E-2</v>
      </c>
      <c r="D10" s="24">
        <v>9.7508816687926783E-2</v>
      </c>
      <c r="E10" s="24">
        <v>4.2554933359531068E-2</v>
      </c>
      <c r="F10" s="112">
        <v>5.6018518518518509E-3</v>
      </c>
      <c r="G10" s="24">
        <v>7.7328646748681909E-2</v>
      </c>
      <c r="H10" s="24">
        <v>2.7481262775380419E-2</v>
      </c>
      <c r="I10" s="112">
        <v>8.2407407407407377E-3</v>
      </c>
      <c r="J10" s="24">
        <v>9.2192153308299871E-2</v>
      </c>
      <c r="K10" s="24">
        <v>4.1793848321202157E-2</v>
      </c>
      <c r="L10" s="25">
        <v>4.3923611111111115E-2</v>
      </c>
      <c r="M10" s="24">
        <v>9.3390097450536461E-2</v>
      </c>
      <c r="N10" s="26">
        <v>3.964605837738451E-2</v>
      </c>
    </row>
    <row r="11" spans="2:14" x14ac:dyDescent="0.25">
      <c r="B11" s="177" t="s">
        <v>194</v>
      </c>
      <c r="C11" s="112">
        <v>4.8611111111111095E-3</v>
      </c>
      <c r="D11" s="24">
        <v>1.5757484805282503E-2</v>
      </c>
      <c r="E11" s="24">
        <v>6.8769034286275642E-3</v>
      </c>
      <c r="F11" s="112">
        <v>1.2037037037037038E-3</v>
      </c>
      <c r="G11" s="24">
        <v>1.661607285508868E-2</v>
      </c>
      <c r="H11" s="24">
        <v>5.9050647285941414E-3</v>
      </c>
      <c r="I11" s="112">
        <v>2.6736111111111114E-3</v>
      </c>
      <c r="J11" s="24">
        <v>2.9910656480642249E-2</v>
      </c>
      <c r="K11" s="24">
        <v>1.3559521014322617E-2</v>
      </c>
      <c r="L11" s="25">
        <v>8.7384259259259238E-3</v>
      </c>
      <c r="M11" s="24">
        <v>1.8579584604783927E-2</v>
      </c>
      <c r="N11" s="26">
        <v>7.8874239986627924E-3</v>
      </c>
    </row>
    <row r="12" spans="2:14" x14ac:dyDescent="0.25">
      <c r="B12" s="177" t="s">
        <v>13</v>
      </c>
      <c r="C12" s="112">
        <v>1.540509259259259E-2</v>
      </c>
      <c r="D12" s="24">
        <v>4.9936219704359561E-2</v>
      </c>
      <c r="E12" s="24">
        <v>2.1793234436912595E-2</v>
      </c>
      <c r="F12" s="112">
        <v>3.2407407407407411E-3</v>
      </c>
      <c r="G12" s="24">
        <v>4.4735580763700288E-2</v>
      </c>
      <c r="H12" s="24">
        <v>1.5898251192368842E-2</v>
      </c>
      <c r="I12" s="112">
        <v>4.2592592592592586E-3</v>
      </c>
      <c r="J12" s="24">
        <v>4.7649876990806687E-2</v>
      </c>
      <c r="K12" s="24">
        <v>2.1601314862643817E-2</v>
      </c>
      <c r="L12" s="25">
        <v>2.2905092592592588E-2</v>
      </c>
      <c r="M12" s="24">
        <v>4.8700659513731648E-2</v>
      </c>
      <c r="N12" s="26">
        <v>2.0674453103779689E-2</v>
      </c>
    </row>
    <row r="13" spans="2:14" x14ac:dyDescent="0.25">
      <c r="B13" s="177" t="s">
        <v>105</v>
      </c>
      <c r="C13" s="112">
        <v>8.1319444444444569E-2</v>
      </c>
      <c r="D13" s="24">
        <v>0.26360021009979778</v>
      </c>
      <c r="E13" s="24">
        <v>0.11504077021318418</v>
      </c>
      <c r="F13" s="112">
        <v>1.7199074074074068E-2</v>
      </c>
      <c r="G13" s="24">
        <v>0.23741811791020928</v>
      </c>
      <c r="H13" s="24">
        <v>8.437429025664317E-2</v>
      </c>
      <c r="I13" s="112">
        <v>2.0381944444444442E-2</v>
      </c>
      <c r="J13" s="24">
        <v>0.22802019940437657</v>
      </c>
      <c r="K13" s="24">
        <v>0.10336933552477109</v>
      </c>
      <c r="L13" s="25">
        <v>0.11890046296296308</v>
      </c>
      <c r="M13" s="24">
        <v>0.25280539423171594</v>
      </c>
      <c r="N13" s="26">
        <v>0.10732120097783174</v>
      </c>
    </row>
    <row r="14" spans="2:14" x14ac:dyDescent="0.25">
      <c r="B14" s="177" t="s">
        <v>172</v>
      </c>
      <c r="C14" s="112"/>
      <c r="D14" s="24"/>
      <c r="E14" s="24"/>
      <c r="F14" s="112"/>
      <c r="G14" s="24"/>
      <c r="H14" s="24"/>
      <c r="I14" s="112">
        <v>9.3749999999999997E-4</v>
      </c>
      <c r="J14" s="24">
        <v>1.0488152272432995E-2</v>
      </c>
      <c r="K14" s="24">
        <v>4.754637238788449E-3</v>
      </c>
      <c r="L14" s="25">
        <v>9.3749999999999997E-4</v>
      </c>
      <c r="M14" s="24">
        <v>1.9933064277980112E-3</v>
      </c>
      <c r="N14" s="26">
        <v>8.4620045548567725E-4</v>
      </c>
    </row>
    <row r="15" spans="2:14" x14ac:dyDescent="0.25">
      <c r="B15" s="177" t="s">
        <v>99</v>
      </c>
      <c r="C15" s="112">
        <v>1.2499999999999998E-3</v>
      </c>
      <c r="D15" s="24">
        <v>4.0519246642155013E-3</v>
      </c>
      <c r="E15" s="24">
        <v>1.7683465959328025E-3</v>
      </c>
      <c r="F15" s="112"/>
      <c r="G15" s="24"/>
      <c r="H15" s="24"/>
      <c r="I15" s="112">
        <v>2.4074074074074076E-3</v>
      </c>
      <c r="J15" s="24">
        <v>2.6932539168716831E-2</v>
      </c>
      <c r="K15" s="24">
        <v>1.2209438835407376E-2</v>
      </c>
      <c r="L15" s="25">
        <v>3.6574074074074074E-3</v>
      </c>
      <c r="M15" s="24">
        <v>7.7763559405453278E-3</v>
      </c>
      <c r="N15" s="26">
        <v>3.3012264683144939E-3</v>
      </c>
    </row>
    <row r="16" spans="2:14" x14ac:dyDescent="0.25">
      <c r="B16" s="177" t="s">
        <v>14</v>
      </c>
      <c r="C16" s="112">
        <v>3.3564814814814818E-4</v>
      </c>
      <c r="D16" s="24">
        <v>1.0880168079837923E-3</v>
      </c>
      <c r="E16" s="24">
        <v>4.7483380816714152E-4</v>
      </c>
      <c r="F16" s="112"/>
      <c r="G16" s="24"/>
      <c r="H16" s="24"/>
      <c r="I16" s="112">
        <v>2.3148148148148147E-5</v>
      </c>
      <c r="J16" s="24">
        <v>2.5896672277612331E-4</v>
      </c>
      <c r="K16" s="24">
        <v>1.1739845034045554E-4</v>
      </c>
      <c r="L16" s="25">
        <v>3.5879629629629635E-4</v>
      </c>
      <c r="M16" s="24">
        <v>7.6287036125602913E-4</v>
      </c>
      <c r="N16" s="26">
        <v>3.2385449530933331E-4</v>
      </c>
    </row>
    <row r="17" spans="2:14" x14ac:dyDescent="0.25">
      <c r="B17" s="177" t="s">
        <v>15</v>
      </c>
      <c r="C17" s="112">
        <v>2.1412037037037038E-3</v>
      </c>
      <c r="D17" s="24">
        <v>6.9407968785172953E-3</v>
      </c>
      <c r="E17" s="24">
        <v>3.0291122245145233E-3</v>
      </c>
      <c r="F17" s="112">
        <v>4.5138888888888887E-4</v>
      </c>
      <c r="G17" s="24">
        <v>6.2310273206582535E-3</v>
      </c>
      <c r="H17" s="24">
        <v>2.2143992732228026E-3</v>
      </c>
      <c r="I17" s="112">
        <v>6.7129629629629635E-4</v>
      </c>
      <c r="J17" s="24">
        <v>7.5100349605075776E-3</v>
      </c>
      <c r="K17" s="24">
        <v>3.4045550598732111E-3</v>
      </c>
      <c r="L17" s="25">
        <v>3.2638888888888891E-3</v>
      </c>
      <c r="M17" s="24">
        <v>6.9396594152967804E-3</v>
      </c>
      <c r="N17" s="26">
        <v>2.9460312153945802E-3</v>
      </c>
    </row>
    <row r="18" spans="2:14" x14ac:dyDescent="0.25">
      <c r="B18" s="177" t="s">
        <v>16</v>
      </c>
      <c r="C18" s="112">
        <v>5.5555555555555566E-4</v>
      </c>
      <c r="D18" s="24">
        <v>1.8008554063180012E-3</v>
      </c>
      <c r="E18" s="24">
        <v>7.8593182041457918E-4</v>
      </c>
      <c r="F18" s="112">
        <v>3.2407407407407406E-4</v>
      </c>
      <c r="G18" s="24">
        <v>4.4735580763700282E-3</v>
      </c>
      <c r="H18" s="24">
        <v>1.589825119236884E-3</v>
      </c>
      <c r="I18" s="112"/>
      <c r="J18" s="24"/>
      <c r="K18" s="24"/>
      <c r="L18" s="25">
        <v>8.7962962962962973E-4</v>
      </c>
      <c r="M18" s="24">
        <v>1.8702628211438132E-3</v>
      </c>
      <c r="N18" s="26">
        <v>7.9396585946804295E-4</v>
      </c>
    </row>
    <row r="19" spans="2:14" x14ac:dyDescent="0.25">
      <c r="B19" s="177" t="s">
        <v>17</v>
      </c>
      <c r="C19" s="112">
        <v>2.7777777777777778E-4</v>
      </c>
      <c r="D19" s="24">
        <v>9.0042770315900051E-4</v>
      </c>
      <c r="E19" s="24">
        <v>3.9296591020728948E-4</v>
      </c>
      <c r="F19" s="112"/>
      <c r="G19" s="24"/>
      <c r="H19" s="24"/>
      <c r="I19" s="112">
        <v>2.6620370370370372E-4</v>
      </c>
      <c r="J19" s="24">
        <v>2.9781173119254184E-3</v>
      </c>
      <c r="K19" s="24">
        <v>1.3500821789152388E-3</v>
      </c>
      <c r="L19" s="25">
        <v>5.4398148148148144E-4</v>
      </c>
      <c r="M19" s="24">
        <v>1.1566099025494632E-3</v>
      </c>
      <c r="N19" s="26">
        <v>4.910052025657633E-4</v>
      </c>
    </row>
    <row r="20" spans="2:14" x14ac:dyDescent="0.25">
      <c r="B20" s="177" t="s">
        <v>191</v>
      </c>
      <c r="C20" s="112">
        <v>9.0277777777777806E-4</v>
      </c>
      <c r="D20" s="24">
        <v>2.9263900352667523E-3</v>
      </c>
      <c r="E20" s="24">
        <v>1.2771392081736912E-3</v>
      </c>
      <c r="F20" s="112">
        <v>2.0833333333333335E-4</v>
      </c>
      <c r="G20" s="24">
        <v>2.875858763380733E-3</v>
      </c>
      <c r="H20" s="24">
        <v>1.0220304337951397E-3</v>
      </c>
      <c r="I20" s="112">
        <v>3.4953703703703705E-3</v>
      </c>
      <c r="J20" s="24">
        <v>3.9103975139194627E-2</v>
      </c>
      <c r="K20" s="24">
        <v>1.7727166001408789E-2</v>
      </c>
      <c r="L20" s="25">
        <v>4.6064814814814822E-3</v>
      </c>
      <c r="M20" s="24">
        <v>9.7942710896741798E-3</v>
      </c>
      <c r="N20" s="26">
        <v>4.1578738430036984E-3</v>
      </c>
    </row>
    <row r="21" spans="2:14" s="110" customFormat="1" x14ac:dyDescent="0.25">
      <c r="B21" s="177" t="s">
        <v>76</v>
      </c>
      <c r="C21" s="112">
        <v>3.9351851851851852E-4</v>
      </c>
      <c r="D21" s="53">
        <v>1.2756059128085839E-3</v>
      </c>
      <c r="E21" s="53">
        <v>5.5670170612699351E-4</v>
      </c>
      <c r="F21" s="112"/>
      <c r="G21" s="53"/>
      <c r="H21" s="53"/>
      <c r="I21" s="112">
        <v>9.2592592592592588E-5</v>
      </c>
      <c r="J21" s="53">
        <v>1.0358668911044932E-3</v>
      </c>
      <c r="K21" s="53">
        <v>4.6959380136182214E-4</v>
      </c>
      <c r="L21" s="25">
        <v>4.861111111111111E-4</v>
      </c>
      <c r="M21" s="24">
        <v>1.033566295895265E-3</v>
      </c>
      <c r="N21" s="26">
        <v>4.3877060654812895E-4</v>
      </c>
    </row>
    <row r="22" spans="2:14" x14ac:dyDescent="0.25">
      <c r="B22" s="177" t="s">
        <v>18</v>
      </c>
      <c r="C22" s="11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x14ac:dyDescent="0.25">
      <c r="B23" s="177" t="s">
        <v>173</v>
      </c>
      <c r="C23" s="165"/>
      <c r="D23" s="166"/>
      <c r="E23" s="166"/>
      <c r="F23" s="165"/>
      <c r="G23" s="166"/>
      <c r="H23" s="166"/>
      <c r="I23" s="165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112">
        <v>1.046296296296296E-2</v>
      </c>
      <c r="D24" s="24">
        <v>3.3916110152322342E-2</v>
      </c>
      <c r="E24" s="24">
        <v>1.4801715951141233E-2</v>
      </c>
      <c r="F24" s="112">
        <v>2.4652777777777776E-3</v>
      </c>
      <c r="G24" s="24">
        <v>3.4030995366672E-2</v>
      </c>
      <c r="H24" s="24">
        <v>1.2094026799909154E-2</v>
      </c>
      <c r="I24" s="112">
        <v>1.1458333333333336E-3</v>
      </c>
      <c r="J24" s="24">
        <v>1.2818852777418108E-2</v>
      </c>
      <c r="K24" s="24">
        <v>5.8112232918525507E-3</v>
      </c>
      <c r="L24" s="25">
        <v>1.4074074074074072E-2</v>
      </c>
      <c r="M24" s="24">
        <v>2.9924205138301005E-2</v>
      </c>
      <c r="N24" s="26">
        <v>1.2703453751488684E-2</v>
      </c>
    </row>
    <row r="25" spans="2:14" x14ac:dyDescent="0.25">
      <c r="B25" s="177" t="s">
        <v>20</v>
      </c>
      <c r="C25" s="112">
        <v>2.4421296296296288E-2</v>
      </c>
      <c r="D25" s="24">
        <v>7.9162602236062099E-2</v>
      </c>
      <c r="E25" s="24">
        <v>3.4548252939057521E-2</v>
      </c>
      <c r="F25" s="112">
        <v>1.2881944444444442E-2</v>
      </c>
      <c r="G25" s="24">
        <v>0.17782393353570861</v>
      </c>
      <c r="H25" s="24">
        <v>6.3195548489666131E-2</v>
      </c>
      <c r="I25" s="112">
        <v>9.0046296296296281E-3</v>
      </c>
      <c r="J25" s="24">
        <v>0.10073805515991197</v>
      </c>
      <c r="K25" s="24">
        <v>4.5667997182437199E-2</v>
      </c>
      <c r="L25" s="25">
        <v>4.630787037037036E-2</v>
      </c>
      <c r="M25" s="24">
        <v>9.84594940446894E-2</v>
      </c>
      <c r="N25" s="26">
        <v>4.1798123733311036E-2</v>
      </c>
    </row>
    <row r="26" spans="2:14" s="5" customFormat="1" x14ac:dyDescent="0.25">
      <c r="B26" s="94" t="s">
        <v>3</v>
      </c>
      <c r="C26" s="28">
        <v>0.30849537037037039</v>
      </c>
      <c r="D26" s="29">
        <v>1.0000000000000004</v>
      </c>
      <c r="E26" s="30">
        <v>0.436421390444379</v>
      </c>
      <c r="F26" s="28">
        <v>7.2442129629629606E-2</v>
      </c>
      <c r="G26" s="29">
        <v>1</v>
      </c>
      <c r="H26" s="30">
        <v>0.35538269361798769</v>
      </c>
      <c r="I26" s="28">
        <v>8.9386574074074049E-2</v>
      </c>
      <c r="J26" s="29">
        <v>1.0000000000000004</v>
      </c>
      <c r="K26" s="30">
        <v>0.45333411598966905</v>
      </c>
      <c r="L26" s="28">
        <v>0.47032407407407417</v>
      </c>
      <c r="M26" s="29">
        <v>1</v>
      </c>
      <c r="N26" s="31">
        <v>0.42452100875451837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83" t="s">
        <v>4</v>
      </c>
      <c r="M28" s="4" t="s">
        <v>5</v>
      </c>
      <c r="N28" s="82" t="s">
        <v>5</v>
      </c>
    </row>
    <row r="29" spans="2:14" x14ac:dyDescent="0.25">
      <c r="B29" s="90" t="s">
        <v>22</v>
      </c>
      <c r="C29" s="112">
        <v>5.5914351851851861E-2</v>
      </c>
      <c r="D29" s="25"/>
      <c r="E29" s="24">
        <v>7.9100763008809E-2</v>
      </c>
      <c r="F29" s="112">
        <v>1.149305555555556E-2</v>
      </c>
      <c r="G29" s="25"/>
      <c r="H29" s="24">
        <v>5.6382012264365233E-2</v>
      </c>
      <c r="I29" s="112">
        <v>1.2835648148148143E-2</v>
      </c>
      <c r="J29" s="25"/>
      <c r="K29" s="24">
        <v>6.5097440713782567E-2</v>
      </c>
      <c r="L29" s="25">
        <v>8.0243055555555554E-2</v>
      </c>
      <c r="M29" s="24"/>
      <c r="N29" s="26">
        <v>7.2428490838051848E-2</v>
      </c>
    </row>
    <row r="30" spans="2:14" x14ac:dyDescent="0.25">
      <c r="B30" s="90" t="s">
        <v>23</v>
      </c>
      <c r="C30" s="112">
        <v>5.6712962962962949E-3</v>
      </c>
      <c r="D30" s="25"/>
      <c r="E30" s="24">
        <v>8.0230540000654927E-3</v>
      </c>
      <c r="F30" s="112"/>
      <c r="G30" s="25"/>
      <c r="H30" s="24"/>
      <c r="I30" s="112">
        <v>4.8611111111111115E-4</v>
      </c>
      <c r="J30" s="25"/>
      <c r="K30" s="24">
        <v>2.4653674571495665E-3</v>
      </c>
      <c r="L30" s="25">
        <v>6.1574074074074057E-3</v>
      </c>
      <c r="M30" s="24"/>
      <c r="N30" s="26">
        <v>5.5577610162762985E-3</v>
      </c>
    </row>
    <row r="31" spans="2:14" x14ac:dyDescent="0.25">
      <c r="B31" s="90" t="s">
        <v>24</v>
      </c>
      <c r="C31" s="112">
        <v>4.293981481481482E-3</v>
      </c>
      <c r="D31" s="25"/>
      <c r="E31" s="24">
        <v>6.0745980286210175E-3</v>
      </c>
      <c r="F31" s="112">
        <v>5.6712962962962967E-4</v>
      </c>
      <c r="G31" s="25"/>
      <c r="H31" s="24">
        <v>2.7821939586645471E-3</v>
      </c>
      <c r="I31" s="112">
        <v>1.423611111111111E-3</v>
      </c>
      <c r="J31" s="25"/>
      <c r="K31" s="24">
        <v>7.220004695938015E-3</v>
      </c>
      <c r="L31" s="25">
        <v>6.2847222222222219E-3</v>
      </c>
      <c r="M31" s="24"/>
      <c r="N31" s="26">
        <v>5.6726771275150949E-3</v>
      </c>
    </row>
    <row r="32" spans="2:14" x14ac:dyDescent="0.25">
      <c r="B32" s="90" t="s">
        <v>25</v>
      </c>
      <c r="C32" s="112">
        <v>0.11624999999999996</v>
      </c>
      <c r="D32" s="25"/>
      <c r="E32" s="24">
        <v>0.16445623342175061</v>
      </c>
      <c r="F32" s="112">
        <v>2.7754629629629626E-2</v>
      </c>
      <c r="G32" s="25"/>
      <c r="H32" s="24">
        <v>0.13615716556893026</v>
      </c>
      <c r="I32" s="112">
        <v>2.8287037037037041E-2</v>
      </c>
      <c r="J32" s="25"/>
      <c r="K32" s="24">
        <v>0.1434609063160367</v>
      </c>
      <c r="L32" s="25">
        <v>0.17229166666666662</v>
      </c>
      <c r="M32" s="24"/>
      <c r="N32" s="26">
        <v>0.15551283926370107</v>
      </c>
    </row>
    <row r="33" spans="2:14" x14ac:dyDescent="0.25">
      <c r="B33" s="90" t="s">
        <v>26</v>
      </c>
      <c r="C33" s="112">
        <v>0.12606481481481496</v>
      </c>
      <c r="D33" s="25"/>
      <c r="E33" s="24">
        <v>0.17834102891574177</v>
      </c>
      <c r="F33" s="112">
        <v>5.4328703703703705E-2</v>
      </c>
      <c r="G33" s="25"/>
      <c r="H33" s="24">
        <v>0.2665228253463548</v>
      </c>
      <c r="I33" s="112">
        <v>3.8148148148148125E-2</v>
      </c>
      <c r="J33" s="25"/>
      <c r="K33" s="24">
        <v>0.19347264616107063</v>
      </c>
      <c r="L33" s="25">
        <v>0.2185416666666668</v>
      </c>
      <c r="M33" s="24"/>
      <c r="N33" s="26">
        <v>0.19725872840099465</v>
      </c>
    </row>
    <row r="34" spans="2:14" x14ac:dyDescent="0.25">
      <c r="B34" s="90" t="s">
        <v>27</v>
      </c>
      <c r="C34" s="112">
        <v>9.0185185185185091E-2</v>
      </c>
      <c r="D34" s="25"/>
      <c r="E34" s="24">
        <v>0.12758293218063319</v>
      </c>
      <c r="F34" s="112">
        <v>3.7256944444444433E-2</v>
      </c>
      <c r="G34" s="25"/>
      <c r="H34" s="24">
        <v>0.18277310924369744</v>
      </c>
      <c r="I34" s="112">
        <v>2.6608796296296301E-2</v>
      </c>
      <c r="J34" s="25"/>
      <c r="K34" s="24">
        <v>0.13494951866635366</v>
      </c>
      <c r="L34" s="25">
        <v>0.15405092592592584</v>
      </c>
      <c r="M34" s="24"/>
      <c r="N34" s="26">
        <v>0.1390484945989427</v>
      </c>
    </row>
    <row r="35" spans="2:14" s="5" customFormat="1" x14ac:dyDescent="0.25">
      <c r="B35" s="94" t="s">
        <v>3</v>
      </c>
      <c r="C35" s="32">
        <v>0.39837962962962964</v>
      </c>
      <c r="D35" s="32"/>
      <c r="E35" s="29">
        <v>0.56357860955562111</v>
      </c>
      <c r="F35" s="32">
        <v>0.13140046296296296</v>
      </c>
      <c r="G35" s="32"/>
      <c r="H35" s="29">
        <v>0.6446173063820122</v>
      </c>
      <c r="I35" s="32">
        <v>0.10778935185185183</v>
      </c>
      <c r="J35" s="32"/>
      <c r="K35" s="29">
        <v>0.54666588401033112</v>
      </c>
      <c r="L35" s="32">
        <v>0.63756944444444441</v>
      </c>
      <c r="M35" s="32"/>
      <c r="N35" s="31">
        <v>0.57547899124548163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0.70687500000000003</v>
      </c>
      <c r="D37" s="34"/>
      <c r="E37" s="29">
        <v>1</v>
      </c>
      <c r="F37" s="32">
        <v>0.20384259259259258</v>
      </c>
      <c r="G37" s="34"/>
      <c r="H37" s="29">
        <v>0.99999999999999989</v>
      </c>
      <c r="I37" s="32">
        <v>0.19717592592592587</v>
      </c>
      <c r="J37" s="34"/>
      <c r="K37" s="29">
        <v>1.0000000000000002</v>
      </c>
      <c r="L37" s="32">
        <v>1.1078935185185186</v>
      </c>
      <c r="M37" s="34"/>
      <c r="N37" s="33">
        <v>1</v>
      </c>
    </row>
    <row r="38" spans="2:14" ht="66" customHeight="1" thickBot="1" x14ac:dyDescent="0.3">
      <c r="B38" s="249" t="s">
        <v>55</v>
      </c>
      <c r="C38" s="250"/>
      <c r="D38" s="250"/>
      <c r="E38" s="250"/>
      <c r="F38" s="250"/>
      <c r="G38" s="250"/>
      <c r="H38" s="251"/>
      <c r="I38" s="250"/>
      <c r="J38" s="250"/>
      <c r="K38" s="250"/>
      <c r="L38" s="250"/>
      <c r="M38" s="250"/>
      <c r="N38" s="251"/>
    </row>
    <row r="40" spans="2:14" x14ac:dyDescent="0.25">
      <c r="L40" s="120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Normal="100" zoomScaleSheetLayoutView="11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7109375" style="122" customWidth="1"/>
    <col min="7" max="7" width="10.7109375" style="110" customWidth="1"/>
    <col min="8" max="8" width="10.7109375" style="122" customWidth="1"/>
    <col min="9" max="11" width="10.7109375" style="110" customWidth="1"/>
    <col min="12" max="16384" width="8.85546875" style="110"/>
  </cols>
  <sheetData>
    <row r="2" spans="2:11" ht="15.75" thickBot="1" x14ac:dyDescent="0.3"/>
    <row r="3" spans="2:11" x14ac:dyDescent="0.25">
      <c r="B3" s="241" t="s">
        <v>120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8.5763888888888886E-3</v>
      </c>
      <c r="D7" s="53">
        <v>0.41535874439461884</v>
      </c>
      <c r="E7" s="54">
        <v>0.21453387376954258</v>
      </c>
      <c r="F7" s="143">
        <v>1.6898148148148146E-3</v>
      </c>
      <c r="G7" s="53">
        <v>0.26024955436720137</v>
      </c>
      <c r="H7" s="54">
        <v>0.12931798051372895</v>
      </c>
      <c r="I7" s="143">
        <v>1.0266203703703703E-2</v>
      </c>
      <c r="J7" s="53">
        <v>0.37825159914712148</v>
      </c>
      <c r="K7" s="91">
        <v>0.19354134846170631</v>
      </c>
    </row>
    <row r="8" spans="2:11" x14ac:dyDescent="0.25">
      <c r="B8" s="177" t="s">
        <v>75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195</v>
      </c>
      <c r="C9" s="193">
        <v>3.4722222222222222E-5</v>
      </c>
      <c r="D9" s="187">
        <v>1.6816143497757848E-3</v>
      </c>
      <c r="E9" s="54">
        <v>8.6855819339895783E-4</v>
      </c>
      <c r="F9" s="193">
        <v>2.0833333333333335E-4</v>
      </c>
      <c r="G9" s="187">
        <v>3.2085561497326207E-2</v>
      </c>
      <c r="H9" s="54">
        <v>1.5943312666076178E-2</v>
      </c>
      <c r="I9" s="193">
        <v>2.4305555555555558E-4</v>
      </c>
      <c r="J9" s="187">
        <v>8.9552238805970154E-3</v>
      </c>
      <c r="K9" s="91">
        <v>4.5821514291948511E-3</v>
      </c>
    </row>
    <row r="10" spans="2:11" x14ac:dyDescent="0.25">
      <c r="B10" s="177" t="s">
        <v>12</v>
      </c>
      <c r="C10" s="143">
        <v>1.8055555555555555E-3</v>
      </c>
      <c r="D10" s="53">
        <v>8.744394618834081E-2</v>
      </c>
      <c r="E10" s="54">
        <v>4.5165026056745806E-2</v>
      </c>
      <c r="F10" s="143">
        <v>4.5138888888888887E-4</v>
      </c>
      <c r="G10" s="53">
        <v>6.9518716577540107E-2</v>
      </c>
      <c r="H10" s="54">
        <v>3.454384410983171E-2</v>
      </c>
      <c r="I10" s="143">
        <v>2.2569444444444442E-3</v>
      </c>
      <c r="J10" s="53">
        <v>8.3155650319829411E-2</v>
      </c>
      <c r="K10" s="91">
        <v>4.2548548985380755E-2</v>
      </c>
    </row>
    <row r="11" spans="2:11" x14ac:dyDescent="0.25">
      <c r="B11" s="177" t="s">
        <v>194</v>
      </c>
      <c r="C11" s="143">
        <v>1.7361111111111109E-4</v>
      </c>
      <c r="D11" s="53">
        <v>8.408071748878922E-3</v>
      </c>
      <c r="E11" s="54">
        <v>4.3427909669947889E-3</v>
      </c>
      <c r="F11" s="143"/>
      <c r="G11" s="53"/>
      <c r="H11" s="54"/>
      <c r="I11" s="143">
        <v>1.7361111111111109E-4</v>
      </c>
      <c r="J11" s="53">
        <v>6.396588486140724E-3</v>
      </c>
      <c r="K11" s="91">
        <v>3.2729653065677504E-3</v>
      </c>
    </row>
    <row r="12" spans="2:11" x14ac:dyDescent="0.25">
      <c r="B12" s="177" t="s">
        <v>13</v>
      </c>
      <c r="C12" s="143">
        <v>1.6550925925925926E-3</v>
      </c>
      <c r="D12" s="53">
        <v>8.0156950672645735E-2</v>
      </c>
      <c r="E12" s="54">
        <v>4.1401273885350323E-2</v>
      </c>
      <c r="F12" s="143">
        <v>8.6805555555555551E-4</v>
      </c>
      <c r="G12" s="53">
        <v>0.13368983957219249</v>
      </c>
      <c r="H12" s="54">
        <v>6.6430469441984066E-2</v>
      </c>
      <c r="I12" s="143">
        <v>2.5231481481481481E-3</v>
      </c>
      <c r="J12" s="53">
        <v>9.2963752665245189E-2</v>
      </c>
      <c r="K12" s="91">
        <v>4.7567095788784639E-2</v>
      </c>
    </row>
    <row r="13" spans="2:11" x14ac:dyDescent="0.25">
      <c r="B13" s="177" t="s">
        <v>105</v>
      </c>
      <c r="C13" s="143">
        <v>4.5370370370370382E-3</v>
      </c>
      <c r="D13" s="53">
        <v>0.21973094170403593</v>
      </c>
      <c r="E13" s="54">
        <v>0.11349160393746385</v>
      </c>
      <c r="F13" s="143">
        <v>1.3310185185185185E-3</v>
      </c>
      <c r="G13" s="53">
        <v>0.20499108734402852</v>
      </c>
      <c r="H13" s="54">
        <v>0.10186005314437556</v>
      </c>
      <c r="I13" s="143">
        <v>5.8680555555555569E-3</v>
      </c>
      <c r="J13" s="53">
        <v>0.21620469083155655</v>
      </c>
      <c r="K13" s="91">
        <v>0.11062622736199</v>
      </c>
    </row>
    <row r="14" spans="2:1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99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191</v>
      </c>
      <c r="C20" s="143">
        <v>2.4305555555555552E-4</v>
      </c>
      <c r="D20" s="53">
        <v>1.1771300448430491E-2</v>
      </c>
      <c r="E20" s="54">
        <v>6.0799073537927042E-3</v>
      </c>
      <c r="F20" s="143"/>
      <c r="G20" s="53"/>
      <c r="H20" s="54"/>
      <c r="I20" s="143">
        <v>2.4305555555555552E-4</v>
      </c>
      <c r="J20" s="53">
        <v>8.9552238805970137E-3</v>
      </c>
      <c r="K20" s="91">
        <v>4.5821514291948503E-3</v>
      </c>
    </row>
    <row r="21" spans="2:14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1.3310185185185187E-3</v>
      </c>
      <c r="D24" s="53">
        <v>6.4461883408071755E-2</v>
      </c>
      <c r="E24" s="54">
        <v>3.3294730746960058E-2</v>
      </c>
      <c r="F24" s="143">
        <v>7.291666666666667E-4</v>
      </c>
      <c r="G24" s="53">
        <v>0.11229946524064172</v>
      </c>
      <c r="H24" s="54">
        <v>5.5801594331266614E-2</v>
      </c>
      <c r="I24" s="143">
        <v>2.0601851851851853E-3</v>
      </c>
      <c r="J24" s="53">
        <v>7.5906183368869937E-2</v>
      </c>
      <c r="K24" s="91">
        <v>3.8839188304603978E-2</v>
      </c>
    </row>
    <row r="25" spans="2:14" x14ac:dyDescent="0.25">
      <c r="B25" s="177" t="s">
        <v>20</v>
      </c>
      <c r="C25" s="143">
        <v>2.2916666666666662E-3</v>
      </c>
      <c r="D25" s="53">
        <v>0.11098654708520177</v>
      </c>
      <c r="E25" s="54">
        <v>5.7324840764331204E-2</v>
      </c>
      <c r="F25" s="143">
        <v>1.2152777777777778E-3</v>
      </c>
      <c r="G25" s="53">
        <v>0.18716577540106952</v>
      </c>
      <c r="H25" s="54">
        <v>9.3002657218777693E-2</v>
      </c>
      <c r="I25" s="143">
        <v>3.506944444444444E-3</v>
      </c>
      <c r="J25" s="53">
        <v>0.12921108742004261</v>
      </c>
      <c r="K25" s="91">
        <v>6.6113899192668552E-2</v>
      </c>
    </row>
    <row r="26" spans="2:14" x14ac:dyDescent="0.25">
      <c r="B26" s="94" t="s">
        <v>3</v>
      </c>
      <c r="C26" s="55">
        <v>2.0648148148148148E-2</v>
      </c>
      <c r="D26" s="56">
        <v>1</v>
      </c>
      <c r="E26" s="57">
        <v>0.51650260567458028</v>
      </c>
      <c r="F26" s="55">
        <v>6.4930555555555557E-3</v>
      </c>
      <c r="G26" s="56">
        <v>0.99999999999999989</v>
      </c>
      <c r="H26" s="57">
        <v>0.49689991142604084</v>
      </c>
      <c r="I26" s="55">
        <v>2.7141203703703706E-2</v>
      </c>
      <c r="J26" s="56">
        <v>0.99999999999999989</v>
      </c>
      <c r="K26" s="124">
        <v>0.51167357626009169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1.1458333333333333E-3</v>
      </c>
      <c r="D29" s="53"/>
      <c r="E29" s="54">
        <v>2.8662420382165609E-2</v>
      </c>
      <c r="F29" s="143">
        <v>1.0879629629629629E-3</v>
      </c>
      <c r="G29" s="53"/>
      <c r="H29" s="54">
        <v>8.3259521700620023E-2</v>
      </c>
      <c r="I29" s="143">
        <v>2.2337962962962962E-3</v>
      </c>
      <c r="J29" s="53"/>
      <c r="K29" s="91">
        <v>4.2112153611171724E-2</v>
      </c>
    </row>
    <row r="30" spans="2:14" x14ac:dyDescent="0.25">
      <c r="B30" s="90" t="s">
        <v>23</v>
      </c>
      <c r="C30" s="143"/>
      <c r="D30" s="53"/>
      <c r="E30" s="54"/>
      <c r="F30" s="143">
        <v>4.7453703703703704E-4</v>
      </c>
      <c r="G30" s="53"/>
      <c r="H30" s="54">
        <v>3.6315323294951289E-2</v>
      </c>
      <c r="I30" s="143">
        <v>4.7453703703703704E-4</v>
      </c>
      <c r="J30" s="53"/>
      <c r="K30" s="91">
        <v>8.946105171285185E-3</v>
      </c>
    </row>
    <row r="31" spans="2:14" x14ac:dyDescent="0.25">
      <c r="B31" s="90" t="s">
        <v>24</v>
      </c>
      <c r="C31" s="143">
        <v>6.9444444444444444E-5</v>
      </c>
      <c r="D31" s="53"/>
      <c r="E31" s="54">
        <v>1.7371163867979157E-3</v>
      </c>
      <c r="F31" s="143"/>
      <c r="G31" s="53"/>
      <c r="H31" s="54"/>
      <c r="I31" s="143">
        <v>6.9444444444444444E-5</v>
      </c>
      <c r="J31" s="53"/>
      <c r="K31" s="91">
        <v>1.3091861226271003E-3</v>
      </c>
    </row>
    <row r="32" spans="2:14" x14ac:dyDescent="0.25">
      <c r="B32" s="90" t="s">
        <v>25</v>
      </c>
      <c r="C32" s="143">
        <v>5.1967592592592595E-3</v>
      </c>
      <c r="D32" s="53"/>
      <c r="E32" s="54">
        <v>0.12999420961204403</v>
      </c>
      <c r="F32" s="143">
        <v>2.1643518518518513E-3</v>
      </c>
      <c r="G32" s="53"/>
      <c r="H32" s="54">
        <v>0.16563330380868022</v>
      </c>
      <c r="I32" s="143">
        <v>7.3611111111111108E-3</v>
      </c>
      <c r="J32" s="53"/>
      <c r="K32" s="91">
        <v>0.13877372899847262</v>
      </c>
    </row>
    <row r="33" spans="2:14" x14ac:dyDescent="0.25">
      <c r="B33" s="90" t="s">
        <v>26</v>
      </c>
      <c r="C33" s="143">
        <v>1.0914351851851849E-2</v>
      </c>
      <c r="D33" s="53"/>
      <c r="E33" s="54">
        <v>0.27301679212507235</v>
      </c>
      <c r="F33" s="143">
        <v>2.8472222222222219E-3</v>
      </c>
      <c r="G33" s="53"/>
      <c r="H33" s="54">
        <v>0.21789193976970769</v>
      </c>
      <c r="I33" s="143">
        <v>1.376157407407407E-2</v>
      </c>
      <c r="J33" s="53"/>
      <c r="K33" s="91">
        <v>0.25943704996727029</v>
      </c>
    </row>
    <row r="34" spans="2:14" x14ac:dyDescent="0.25">
      <c r="B34" s="90" t="s">
        <v>27</v>
      </c>
      <c r="C34" s="143">
        <v>2.0023148148148148E-3</v>
      </c>
      <c r="D34" s="53"/>
      <c r="E34" s="54">
        <v>5.0086855819339901E-2</v>
      </c>
      <c r="F34" s="143"/>
      <c r="G34" s="53"/>
      <c r="H34" s="54"/>
      <c r="I34" s="143">
        <v>2.0023148148148148E-3</v>
      </c>
      <c r="J34" s="53"/>
      <c r="K34" s="91">
        <v>3.7748199869081393E-2</v>
      </c>
    </row>
    <row r="35" spans="2:14" x14ac:dyDescent="0.25">
      <c r="B35" s="94" t="s">
        <v>3</v>
      </c>
      <c r="C35" s="17">
        <v>1.9328703703703699E-2</v>
      </c>
      <c r="D35" s="56"/>
      <c r="E35" s="56">
        <v>0.48349739432541983</v>
      </c>
      <c r="F35" s="17">
        <v>6.5740740740740725E-3</v>
      </c>
      <c r="G35" s="56"/>
      <c r="H35" s="56">
        <v>0.50310008857395916</v>
      </c>
      <c r="I35" s="17">
        <v>2.5902777777777771E-2</v>
      </c>
      <c r="J35" s="56"/>
      <c r="K35" s="95">
        <v>0.48832642373990831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3.9976851851851847E-2</v>
      </c>
      <c r="D37" s="129"/>
      <c r="E37" s="56">
        <v>1</v>
      </c>
      <c r="F37" s="17">
        <v>1.3067129629629628E-2</v>
      </c>
      <c r="G37" s="129"/>
      <c r="H37" s="56">
        <v>1</v>
      </c>
      <c r="I37" s="17">
        <v>5.3043981481481477E-2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85" customWidth="1"/>
    <col min="7" max="7" width="11.28515625" style="2" customWidth="1"/>
    <col min="8" max="8" width="11.28515625" style="85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1" t="s">
        <v>121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1.2685185185185181E-2</v>
      </c>
      <c r="D7" s="53">
        <v>0.40728353771832027</v>
      </c>
      <c r="E7" s="54">
        <v>0.2055513878469617</v>
      </c>
      <c r="F7" s="143">
        <v>1.0543981481481482E-2</v>
      </c>
      <c r="G7" s="53">
        <v>0.56830941983780414</v>
      </c>
      <c r="H7" s="54">
        <v>0.41427921782628468</v>
      </c>
      <c r="I7" s="143">
        <v>2.3229166666666662E-2</v>
      </c>
      <c r="J7" s="53">
        <v>0.46739636702375387</v>
      </c>
      <c r="K7" s="91">
        <v>0.26649847297835605</v>
      </c>
    </row>
    <row r="8" spans="2:11" x14ac:dyDescent="0.25">
      <c r="B8" s="177" t="s">
        <v>75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195</v>
      </c>
      <c r="C9" s="193">
        <v>1.273148148148148E-4</v>
      </c>
      <c r="D9" s="187">
        <v>4.087699739873653E-3</v>
      </c>
      <c r="E9" s="54">
        <v>2.0630157539384846E-3</v>
      </c>
      <c r="F9" s="193"/>
      <c r="G9" s="187"/>
      <c r="H9" s="54"/>
      <c r="I9" s="193">
        <v>1.273148148148148E-4</v>
      </c>
      <c r="J9" s="187">
        <v>2.5617140195621792E-3</v>
      </c>
      <c r="K9" s="91">
        <v>1.4606293984862563E-3</v>
      </c>
    </row>
    <row r="10" spans="2:11" x14ac:dyDescent="0.25">
      <c r="B10" s="177" t="s">
        <v>12</v>
      </c>
      <c r="C10" s="143">
        <v>2.5578703703703705E-3</v>
      </c>
      <c r="D10" s="53">
        <v>8.2125603864734317E-2</v>
      </c>
      <c r="E10" s="54">
        <v>4.1447861965491377E-2</v>
      </c>
      <c r="F10" s="143">
        <v>8.9120370370370362E-4</v>
      </c>
      <c r="G10" s="53">
        <v>4.8034934497816588E-2</v>
      </c>
      <c r="H10" s="54">
        <v>3.5015916325602539E-2</v>
      </c>
      <c r="I10" s="143">
        <v>3.449074074074074E-3</v>
      </c>
      <c r="J10" s="53">
        <v>6.9399161620866318E-2</v>
      </c>
      <c r="K10" s="91">
        <v>3.9569778249900406E-2</v>
      </c>
    </row>
    <row r="11" spans="2:11" x14ac:dyDescent="0.25">
      <c r="B11" s="177" t="s">
        <v>194</v>
      </c>
      <c r="C11" s="143">
        <v>2.8935185185185189E-4</v>
      </c>
      <c r="D11" s="53">
        <v>9.2902266815310316E-3</v>
      </c>
      <c r="E11" s="54">
        <v>4.6886721680420114E-3</v>
      </c>
      <c r="F11" s="143"/>
      <c r="G11" s="53"/>
      <c r="H11" s="54"/>
      <c r="I11" s="143">
        <v>2.8935185185185189E-4</v>
      </c>
      <c r="J11" s="53">
        <v>5.8220773171867718E-3</v>
      </c>
      <c r="K11" s="91">
        <v>3.3196122692869469E-3</v>
      </c>
    </row>
    <row r="12" spans="2:11" x14ac:dyDescent="0.25">
      <c r="B12" s="177" t="s">
        <v>13</v>
      </c>
      <c r="C12" s="143">
        <v>1.8981481481481479E-3</v>
      </c>
      <c r="D12" s="53">
        <v>6.0943887030843559E-2</v>
      </c>
      <c r="E12" s="54">
        <v>3.0757689422355589E-2</v>
      </c>
      <c r="F12" s="143">
        <v>5.4398148148148144E-4</v>
      </c>
      <c r="G12" s="53">
        <v>2.9320024953212724E-2</v>
      </c>
      <c r="H12" s="54">
        <v>2.1373351523419733E-2</v>
      </c>
      <c r="I12" s="143">
        <v>2.4421296296296292E-3</v>
      </c>
      <c r="J12" s="53">
        <v>4.9138332557056338E-2</v>
      </c>
      <c r="K12" s="91">
        <v>2.8017527552781824E-2</v>
      </c>
    </row>
    <row r="13" spans="2:11" x14ac:dyDescent="0.25">
      <c r="B13" s="177" t="s">
        <v>105</v>
      </c>
      <c r="C13" s="143">
        <v>7.0833333333333338E-3</v>
      </c>
      <c r="D13" s="53">
        <v>0.22742474916387967</v>
      </c>
      <c r="E13" s="54">
        <v>0.11477869467366844</v>
      </c>
      <c r="F13" s="143">
        <v>1.5972222222222223E-3</v>
      </c>
      <c r="G13" s="53">
        <v>8.608858390517779E-2</v>
      </c>
      <c r="H13" s="54">
        <v>6.2755798090040921E-2</v>
      </c>
      <c r="I13" s="143">
        <v>8.6805555555555559E-3</v>
      </c>
      <c r="J13" s="53">
        <v>0.17466231951560315</v>
      </c>
      <c r="K13" s="91">
        <v>9.9588368078608408E-2</v>
      </c>
    </row>
    <row r="14" spans="2:1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99</v>
      </c>
      <c r="C15" s="143">
        <v>5.9027777777777778E-4</v>
      </c>
      <c r="D15" s="53">
        <v>1.8952062430323303E-2</v>
      </c>
      <c r="E15" s="54">
        <v>9.5648912228057034E-3</v>
      </c>
      <c r="F15" s="143"/>
      <c r="G15" s="53"/>
      <c r="H15" s="54"/>
      <c r="I15" s="143">
        <v>5.9027777777777778E-4</v>
      </c>
      <c r="J15" s="53">
        <v>1.1877037727061014E-2</v>
      </c>
      <c r="K15" s="91">
        <v>6.7720090293453715E-3</v>
      </c>
    </row>
    <row r="16" spans="2:11" x14ac:dyDescent="0.25">
      <c r="B16" s="177" t="s">
        <v>14</v>
      </c>
      <c r="C16" s="143">
        <v>9.2592592592592588E-5</v>
      </c>
      <c r="D16" s="53">
        <v>2.9728725380899299E-3</v>
      </c>
      <c r="E16" s="54">
        <v>1.5003750937734434E-3</v>
      </c>
      <c r="F16" s="143"/>
      <c r="G16" s="53"/>
      <c r="H16" s="54"/>
      <c r="I16" s="143">
        <v>9.2592592592592588E-5</v>
      </c>
      <c r="J16" s="53">
        <v>1.8630647414997667E-3</v>
      </c>
      <c r="K16" s="91">
        <v>1.0622759261718229E-3</v>
      </c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191</v>
      </c>
      <c r="C20" s="143">
        <v>2.2453703703703702E-3</v>
      </c>
      <c r="D20" s="53">
        <v>7.2092159048680798E-2</v>
      </c>
      <c r="E20" s="54">
        <v>3.6384096024006003E-2</v>
      </c>
      <c r="F20" s="143"/>
      <c r="G20" s="53"/>
      <c r="H20" s="54"/>
      <c r="I20" s="143">
        <v>2.2453703703703702E-3</v>
      </c>
      <c r="J20" s="53">
        <v>4.5179319981369342E-2</v>
      </c>
      <c r="K20" s="91">
        <v>2.5760191209666706E-2</v>
      </c>
    </row>
    <row r="21" spans="2:14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3.5879629629629635E-4</v>
      </c>
      <c r="D24" s="53">
        <v>1.151988108509848E-2</v>
      </c>
      <c r="E24" s="54">
        <v>5.8139534883720947E-3</v>
      </c>
      <c r="F24" s="143">
        <v>4.0509259259259258E-4</v>
      </c>
      <c r="G24" s="53">
        <v>2.1834061135371178E-2</v>
      </c>
      <c r="H24" s="54">
        <v>1.5916325602546608E-2</v>
      </c>
      <c r="I24" s="143">
        <v>7.6388888888888893E-4</v>
      </c>
      <c r="J24" s="53">
        <v>1.5370284117373076E-2</v>
      </c>
      <c r="K24" s="91">
        <v>8.7637763909175388E-3</v>
      </c>
    </row>
    <row r="25" spans="2:14" x14ac:dyDescent="0.25">
      <c r="B25" s="177" t="s">
        <v>20</v>
      </c>
      <c r="C25" s="143">
        <v>3.2175925925925922E-3</v>
      </c>
      <c r="D25" s="53">
        <v>0.10330732069862505</v>
      </c>
      <c r="E25" s="54">
        <v>5.2138034508627154E-2</v>
      </c>
      <c r="F25" s="143">
        <v>4.5717592592592589E-3</v>
      </c>
      <c r="G25" s="53">
        <v>0.24641297567061757</v>
      </c>
      <c r="H25" s="54">
        <v>0.17962710322874031</v>
      </c>
      <c r="I25" s="143">
        <v>7.7893518518518511E-3</v>
      </c>
      <c r="J25" s="53">
        <v>0.15673032137866785</v>
      </c>
      <c r="K25" s="91">
        <v>8.9363962289204596E-2</v>
      </c>
    </row>
    <row r="26" spans="2:14" x14ac:dyDescent="0.25">
      <c r="B26" s="94" t="s">
        <v>3</v>
      </c>
      <c r="C26" s="55">
        <v>3.1145833333333327E-2</v>
      </c>
      <c r="D26" s="56">
        <v>1.0000000000000002</v>
      </c>
      <c r="E26" s="57">
        <v>0.50468867216804192</v>
      </c>
      <c r="F26" s="55">
        <v>1.8553240740740742E-2</v>
      </c>
      <c r="G26" s="56">
        <v>1</v>
      </c>
      <c r="H26" s="57">
        <v>0.72896771259663484</v>
      </c>
      <c r="I26" s="55">
        <v>4.9699074074074083E-2</v>
      </c>
      <c r="J26" s="56">
        <v>0.99999999999999978</v>
      </c>
      <c r="K26" s="124">
        <v>0.5701766033727258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1.2152777777777778E-3</v>
      </c>
      <c r="D29" s="53"/>
      <c r="E29" s="54">
        <v>1.9692423105776447E-2</v>
      </c>
      <c r="F29" s="143">
        <v>3.3564814814814812E-4</v>
      </c>
      <c r="G29" s="53"/>
      <c r="H29" s="54">
        <v>1.3187812642110048E-2</v>
      </c>
      <c r="I29" s="143">
        <v>1.5509259259259259E-3</v>
      </c>
      <c r="J29" s="53"/>
      <c r="K29" s="91">
        <v>1.7793121763378033E-2</v>
      </c>
    </row>
    <row r="30" spans="2:14" x14ac:dyDescent="0.25">
      <c r="B30" s="90" t="s">
        <v>23</v>
      </c>
      <c r="C30" s="143">
        <v>5.7870370370370366E-5</v>
      </c>
      <c r="D30" s="53"/>
      <c r="E30" s="54">
        <v>9.3773443360840219E-4</v>
      </c>
      <c r="F30" s="143"/>
      <c r="G30" s="53"/>
      <c r="H30" s="54"/>
      <c r="I30" s="143">
        <v>5.7870370370370366E-5</v>
      </c>
      <c r="J30" s="53"/>
      <c r="K30" s="91">
        <v>6.6392245385738923E-4</v>
      </c>
    </row>
    <row r="31" spans="2:14" x14ac:dyDescent="0.25">
      <c r="B31" s="90" t="s">
        <v>24</v>
      </c>
      <c r="C31" s="143">
        <v>5.9027777777777778E-4</v>
      </c>
      <c r="D31" s="53"/>
      <c r="E31" s="54">
        <v>9.5648912228057034E-3</v>
      </c>
      <c r="F31" s="143">
        <v>2.6620370370370372E-4</v>
      </c>
      <c r="G31" s="53"/>
      <c r="H31" s="54">
        <v>1.0459299681673487E-2</v>
      </c>
      <c r="I31" s="143">
        <v>8.564814814814815E-4</v>
      </c>
      <c r="J31" s="53"/>
      <c r="K31" s="91">
        <v>9.8260523170893618E-3</v>
      </c>
    </row>
    <row r="32" spans="2:14" x14ac:dyDescent="0.25">
      <c r="B32" s="90" t="s">
        <v>25</v>
      </c>
      <c r="C32" s="143">
        <v>5.6134259259259254E-3</v>
      </c>
      <c r="D32" s="53"/>
      <c r="E32" s="54">
        <v>9.0960240060015005E-2</v>
      </c>
      <c r="F32" s="143">
        <v>3.1249999999999997E-3</v>
      </c>
      <c r="G32" s="53"/>
      <c r="H32" s="54">
        <v>0.12278308321964528</v>
      </c>
      <c r="I32" s="143">
        <v>8.7384259259259255E-3</v>
      </c>
      <c r="J32" s="53"/>
      <c r="K32" s="91">
        <v>0.10025229053246579</v>
      </c>
    </row>
    <row r="33" spans="2:14" x14ac:dyDescent="0.25">
      <c r="B33" s="90" t="s">
        <v>26</v>
      </c>
      <c r="C33" s="143">
        <v>1.8946759259259257E-2</v>
      </c>
      <c r="D33" s="53"/>
      <c r="E33" s="54">
        <v>0.30701425356339085</v>
      </c>
      <c r="F33" s="143">
        <v>3.1712962962962966E-3</v>
      </c>
      <c r="G33" s="53"/>
      <c r="H33" s="54">
        <v>0.12460209185993633</v>
      </c>
      <c r="I33" s="143">
        <v>2.2118055555555554E-2</v>
      </c>
      <c r="J33" s="53"/>
      <c r="K33" s="91">
        <v>0.25375116186429419</v>
      </c>
    </row>
    <row r="34" spans="2:14" x14ac:dyDescent="0.25">
      <c r="B34" s="90" t="s">
        <v>27</v>
      </c>
      <c r="C34" s="143">
        <v>4.1435185185185186E-3</v>
      </c>
      <c r="D34" s="53"/>
      <c r="E34" s="54">
        <v>6.7141785446361596E-2</v>
      </c>
      <c r="F34" s="143"/>
      <c r="G34" s="53"/>
      <c r="H34" s="54"/>
      <c r="I34" s="143">
        <v>4.1435185185185186E-3</v>
      </c>
      <c r="J34" s="53"/>
      <c r="K34" s="91">
        <v>4.7536847696189079E-2</v>
      </c>
    </row>
    <row r="35" spans="2:14" x14ac:dyDescent="0.25">
      <c r="B35" s="94" t="s">
        <v>3</v>
      </c>
      <c r="C35" s="17">
        <v>3.0567129629629625E-2</v>
      </c>
      <c r="D35" s="56"/>
      <c r="E35" s="56">
        <v>0.49531132783195797</v>
      </c>
      <c r="F35" s="17">
        <v>6.898148148148148E-3</v>
      </c>
      <c r="G35" s="56"/>
      <c r="H35" s="56">
        <v>0.27103228740336516</v>
      </c>
      <c r="I35" s="17">
        <v>3.7465277777777778E-2</v>
      </c>
      <c r="J35" s="56"/>
      <c r="K35" s="95">
        <v>0.42982339662727387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6.1712962962962956E-2</v>
      </c>
      <c r="D37" s="129"/>
      <c r="E37" s="56">
        <v>0.99999999999999989</v>
      </c>
      <c r="F37" s="17">
        <v>2.5451388888888891E-2</v>
      </c>
      <c r="G37" s="129"/>
      <c r="H37" s="56">
        <v>1</v>
      </c>
      <c r="I37" s="17">
        <v>8.7164351851851868E-2</v>
      </c>
      <c r="J37" s="129"/>
      <c r="K37" s="95">
        <v>0.99999999999999967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122</v>
      </c>
      <c r="C3" s="256"/>
      <c r="D3" s="256"/>
      <c r="E3" s="256"/>
      <c r="F3" s="256"/>
      <c r="G3" s="256"/>
      <c r="H3" s="257"/>
      <c r="I3" s="256"/>
      <c r="J3" s="256"/>
      <c r="K3" s="257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4.7106481481481478E-3</v>
      </c>
      <c r="D7" s="53">
        <v>0.44774477447744776</v>
      </c>
      <c r="E7" s="54">
        <v>0.1808888888888889</v>
      </c>
      <c r="F7" s="143"/>
      <c r="G7" s="53"/>
      <c r="H7" s="54"/>
      <c r="I7" s="143">
        <v>4.7106481481481478E-3</v>
      </c>
      <c r="J7" s="53">
        <v>0.44774477447744776</v>
      </c>
      <c r="K7" s="91">
        <v>0.1808888888888889</v>
      </c>
    </row>
    <row r="8" spans="2:11" x14ac:dyDescent="0.25">
      <c r="B8" s="177" t="s">
        <v>75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195</v>
      </c>
      <c r="C9" s="193">
        <v>1.0416666666666666E-4</v>
      </c>
      <c r="D9" s="187">
        <v>9.9009900990099011E-3</v>
      </c>
      <c r="E9" s="54">
        <v>4.0000000000000001E-3</v>
      </c>
      <c r="F9" s="193"/>
      <c r="G9" s="187"/>
      <c r="H9" s="54"/>
      <c r="I9" s="193">
        <v>1.0416666666666666E-4</v>
      </c>
      <c r="J9" s="187">
        <v>9.9009900990099011E-3</v>
      </c>
      <c r="K9" s="91">
        <v>4.0000000000000001E-3</v>
      </c>
    </row>
    <row r="10" spans="2:11" x14ac:dyDescent="0.25">
      <c r="B10" s="177" t="s">
        <v>12</v>
      </c>
      <c r="C10" s="143">
        <v>1.1226851851851855E-3</v>
      </c>
      <c r="D10" s="53">
        <v>0.10671067106710676</v>
      </c>
      <c r="E10" s="54">
        <v>4.3111111111111128E-2</v>
      </c>
      <c r="F10" s="143"/>
      <c r="G10" s="53"/>
      <c r="H10" s="54"/>
      <c r="I10" s="143">
        <v>1.1226851851851855E-3</v>
      </c>
      <c r="J10" s="53">
        <v>0.10671067106710676</v>
      </c>
      <c r="K10" s="91">
        <v>4.3111111111111128E-2</v>
      </c>
    </row>
    <row r="11" spans="2:11" x14ac:dyDescent="0.25">
      <c r="B11" s="177" t="s">
        <v>194</v>
      </c>
      <c r="C11" s="143"/>
      <c r="D11" s="53"/>
      <c r="E11" s="54"/>
      <c r="F11" s="143"/>
      <c r="G11" s="53"/>
      <c r="H11" s="54"/>
      <c r="I11" s="143"/>
      <c r="J11" s="53"/>
      <c r="K11" s="91"/>
    </row>
    <row r="12" spans="2:11" x14ac:dyDescent="0.25">
      <c r="B12" s="177" t="s">
        <v>13</v>
      </c>
      <c r="C12" s="143">
        <v>2.4305555555555555E-4</v>
      </c>
      <c r="D12" s="53">
        <v>2.3102310231023104E-2</v>
      </c>
      <c r="E12" s="54">
        <v>9.3333333333333341E-3</v>
      </c>
      <c r="F12" s="143"/>
      <c r="G12" s="53"/>
      <c r="H12" s="54"/>
      <c r="I12" s="143">
        <v>2.4305555555555555E-4</v>
      </c>
      <c r="J12" s="53">
        <v>2.3102310231023104E-2</v>
      </c>
      <c r="K12" s="91">
        <v>9.3333333333333341E-3</v>
      </c>
    </row>
    <row r="13" spans="2:11" x14ac:dyDescent="0.25">
      <c r="B13" s="177" t="s">
        <v>105</v>
      </c>
      <c r="C13" s="143">
        <v>2.3842592592592587E-3</v>
      </c>
      <c r="D13" s="53">
        <v>0.2266226622662266</v>
      </c>
      <c r="E13" s="54">
        <v>9.1555555555555543E-2</v>
      </c>
      <c r="F13" s="143"/>
      <c r="G13" s="53"/>
      <c r="H13" s="54"/>
      <c r="I13" s="143">
        <v>2.3842592592592587E-3</v>
      </c>
      <c r="J13" s="53">
        <v>0.2266226622662266</v>
      </c>
      <c r="K13" s="91">
        <v>9.1555555555555543E-2</v>
      </c>
    </row>
    <row r="14" spans="2:1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99</v>
      </c>
      <c r="C15" s="143">
        <v>3.4722222222222222E-5</v>
      </c>
      <c r="D15" s="53">
        <v>3.3003300330033008E-3</v>
      </c>
      <c r="E15" s="54">
        <v>1.3333333333333335E-3</v>
      </c>
      <c r="F15" s="143"/>
      <c r="G15" s="53"/>
      <c r="H15" s="54"/>
      <c r="I15" s="143">
        <v>3.4722222222222222E-5</v>
      </c>
      <c r="J15" s="53">
        <v>3.3003300330033008E-3</v>
      </c>
      <c r="K15" s="91">
        <v>1.3333333333333335E-3</v>
      </c>
    </row>
    <row r="16" spans="2:1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191</v>
      </c>
      <c r="C20" s="143">
        <v>4.5138888888888887E-4</v>
      </c>
      <c r="D20" s="53">
        <v>4.290429042904291E-2</v>
      </c>
      <c r="E20" s="54">
        <v>1.7333333333333333E-2</v>
      </c>
      <c r="F20" s="143"/>
      <c r="G20" s="53"/>
      <c r="H20" s="54"/>
      <c r="I20" s="143">
        <v>4.5138888888888887E-4</v>
      </c>
      <c r="J20" s="53">
        <v>4.290429042904291E-2</v>
      </c>
      <c r="K20" s="91">
        <v>1.7333333333333333E-2</v>
      </c>
    </row>
    <row r="21" spans="2:14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>
        <v>5.0925925925925921E-4</v>
      </c>
      <c r="D24" s="53">
        <v>4.840484048404841E-2</v>
      </c>
      <c r="E24" s="54">
        <v>1.9555555555555555E-2</v>
      </c>
      <c r="F24" s="143"/>
      <c r="G24" s="53"/>
      <c r="H24" s="54"/>
      <c r="I24" s="143">
        <v>5.0925925925925921E-4</v>
      </c>
      <c r="J24" s="53">
        <v>4.840484048404841E-2</v>
      </c>
      <c r="K24" s="91">
        <v>1.9555555555555555E-2</v>
      </c>
    </row>
    <row r="25" spans="2:14" x14ac:dyDescent="0.25">
      <c r="B25" s="177" t="s">
        <v>20</v>
      </c>
      <c r="C25" s="143">
        <v>9.6064814814814808E-4</v>
      </c>
      <c r="D25" s="53">
        <v>9.1309130913091313E-2</v>
      </c>
      <c r="E25" s="54">
        <v>3.6888888888888888E-2</v>
      </c>
      <c r="F25" s="143"/>
      <c r="G25" s="53"/>
      <c r="H25" s="54"/>
      <c r="I25" s="143">
        <v>9.6064814814814808E-4</v>
      </c>
      <c r="J25" s="53">
        <v>9.1309130913091313E-2</v>
      </c>
      <c r="K25" s="91">
        <v>3.6888888888888888E-2</v>
      </c>
    </row>
    <row r="26" spans="2:14" s="5" customFormat="1" x14ac:dyDescent="0.25">
      <c r="B26" s="94" t="s">
        <v>3</v>
      </c>
      <c r="C26" s="55">
        <v>1.0520833333333332E-2</v>
      </c>
      <c r="D26" s="56">
        <v>1</v>
      </c>
      <c r="E26" s="57">
        <v>0.40400000000000003</v>
      </c>
      <c r="F26" s="55"/>
      <c r="G26" s="56"/>
      <c r="H26" s="57"/>
      <c r="I26" s="55">
        <v>1.0520833333333332E-2</v>
      </c>
      <c r="J26" s="56">
        <v>1</v>
      </c>
      <c r="K26" s="124">
        <v>0.40400000000000003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s="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22</v>
      </c>
      <c r="C29" s="143">
        <v>7.9861111111111105E-4</v>
      </c>
      <c r="D29" s="53"/>
      <c r="E29" s="54">
        <v>3.0666666666666668E-2</v>
      </c>
      <c r="F29" s="143"/>
      <c r="G29" s="53"/>
      <c r="H29" s="54"/>
      <c r="I29" s="143">
        <v>7.9861111111111105E-4</v>
      </c>
      <c r="J29" s="53"/>
      <c r="K29" s="91">
        <v>3.0666666666666668E-2</v>
      </c>
    </row>
    <row r="30" spans="2:14" x14ac:dyDescent="0.25">
      <c r="B30" s="90" t="s">
        <v>23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24</v>
      </c>
      <c r="C31" s="143"/>
      <c r="D31" s="53"/>
      <c r="E31" s="54"/>
      <c r="F31" s="143"/>
      <c r="G31" s="53"/>
      <c r="H31" s="54"/>
      <c r="I31" s="143"/>
      <c r="J31" s="53"/>
      <c r="K31" s="91"/>
    </row>
    <row r="32" spans="2:14" x14ac:dyDescent="0.25">
      <c r="B32" s="90" t="s">
        <v>25</v>
      </c>
      <c r="C32" s="143">
        <v>3.8773148148148148E-3</v>
      </c>
      <c r="D32" s="53"/>
      <c r="E32" s="54">
        <v>0.1488888888888889</v>
      </c>
      <c r="F32" s="143"/>
      <c r="G32" s="53"/>
      <c r="H32" s="54"/>
      <c r="I32" s="143">
        <v>3.8773148148148148E-3</v>
      </c>
      <c r="J32" s="53"/>
      <c r="K32" s="91">
        <v>0.1488888888888889</v>
      </c>
    </row>
    <row r="33" spans="2:14" x14ac:dyDescent="0.25">
      <c r="B33" s="90" t="s">
        <v>26</v>
      </c>
      <c r="C33" s="143">
        <v>7.5810185185185156E-3</v>
      </c>
      <c r="D33" s="53"/>
      <c r="E33" s="54">
        <v>0.29111111111111104</v>
      </c>
      <c r="F33" s="143"/>
      <c r="G33" s="53"/>
      <c r="H33" s="54"/>
      <c r="I33" s="143">
        <v>7.5810185185185156E-3</v>
      </c>
      <c r="J33" s="53"/>
      <c r="K33" s="91">
        <v>0.29111111111111104</v>
      </c>
    </row>
    <row r="34" spans="2:14" x14ac:dyDescent="0.25">
      <c r="B34" s="90" t="s">
        <v>27</v>
      </c>
      <c r="C34" s="143">
        <v>3.2638888888888895E-3</v>
      </c>
      <c r="D34" s="53"/>
      <c r="E34" s="54">
        <v>0.12533333333333338</v>
      </c>
      <c r="F34" s="143"/>
      <c r="G34" s="53"/>
      <c r="H34" s="54"/>
      <c r="I34" s="143">
        <v>3.2638888888888895E-3</v>
      </c>
      <c r="J34" s="53"/>
      <c r="K34" s="91">
        <v>0.12533333333333338</v>
      </c>
    </row>
    <row r="35" spans="2:14" s="5" customFormat="1" x14ac:dyDescent="0.25">
      <c r="B35" s="94" t="s">
        <v>3</v>
      </c>
      <c r="C35" s="144">
        <v>1.5520833333333331E-2</v>
      </c>
      <c r="D35" s="56"/>
      <c r="E35" s="56">
        <v>0.59599999999999997</v>
      </c>
      <c r="F35" s="144"/>
      <c r="G35" s="56"/>
      <c r="H35" s="56"/>
      <c r="I35" s="17">
        <v>1.5520833333333331E-2</v>
      </c>
      <c r="J35" s="56"/>
      <c r="K35" s="95">
        <v>0.59599999999999997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s="145" customFormat="1" x14ac:dyDescent="0.25">
      <c r="B37" s="94" t="s">
        <v>6</v>
      </c>
      <c r="C37" s="17">
        <v>2.6041666666666664E-2</v>
      </c>
      <c r="D37" s="129"/>
      <c r="E37" s="56">
        <v>1</v>
      </c>
      <c r="F37" s="17"/>
      <c r="G37" s="129"/>
      <c r="H37" s="56"/>
      <c r="I37" s="17">
        <v>2.6041666666666664E-2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85" customWidth="1"/>
    <col min="7" max="7" width="10" style="2" customWidth="1"/>
    <col min="8" max="8" width="10" style="85" customWidth="1"/>
    <col min="9" max="11" width="10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1" t="s">
        <v>123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7" t="s">
        <v>11</v>
      </c>
      <c r="C7" s="143">
        <v>8.8194444444444423E-3</v>
      </c>
      <c r="D7" s="53">
        <v>0.34278002699055327</v>
      </c>
      <c r="E7" s="54">
        <v>0.15848585690515804</v>
      </c>
      <c r="F7" s="143">
        <v>2.9513888888888888E-3</v>
      </c>
      <c r="G7" s="53">
        <v>0.36376604850213984</v>
      </c>
      <c r="H7" s="54">
        <v>0.19844357976653698</v>
      </c>
      <c r="I7" s="143">
        <v>1.1770833333333331E-2</v>
      </c>
      <c r="J7" s="53">
        <v>0.34781121751025978</v>
      </c>
      <c r="K7" s="91">
        <v>0.16691285081240764</v>
      </c>
    </row>
    <row r="8" spans="2:11" s="110" customFormat="1" x14ac:dyDescent="0.25">
      <c r="B8" s="177" t="s">
        <v>75</v>
      </c>
      <c r="C8" s="143">
        <v>2.3148148148148147E-5</v>
      </c>
      <c r="D8" s="53">
        <v>8.9968511021142603E-4</v>
      </c>
      <c r="E8" s="54">
        <v>4.1597337770382697E-4</v>
      </c>
      <c r="F8" s="143"/>
      <c r="G8" s="53"/>
      <c r="H8" s="54"/>
      <c r="I8" s="143">
        <v>2.3148148148148147E-5</v>
      </c>
      <c r="J8" s="53">
        <v>6.8399452804377553E-4</v>
      </c>
      <c r="K8" s="91">
        <v>3.2824552765468569E-4</v>
      </c>
    </row>
    <row r="9" spans="2:11" s="110" customFormat="1" x14ac:dyDescent="0.25">
      <c r="B9" s="177" t="s">
        <v>195</v>
      </c>
      <c r="C9" s="193">
        <v>5.7870370370370367E-4</v>
      </c>
      <c r="D9" s="187">
        <v>2.2492127755285651E-2</v>
      </c>
      <c r="E9" s="54">
        <v>1.0399334442595675E-2</v>
      </c>
      <c r="F9" s="193">
        <v>3.7037037037037041E-4</v>
      </c>
      <c r="G9" s="187">
        <v>4.5649072753209709E-2</v>
      </c>
      <c r="H9" s="54">
        <v>2.4902723735408566E-2</v>
      </c>
      <c r="I9" s="193">
        <v>9.4907407407407408E-4</v>
      </c>
      <c r="J9" s="187">
        <v>2.8043775649794798E-2</v>
      </c>
      <c r="K9" s="91">
        <v>1.3458066633842114E-2</v>
      </c>
    </row>
    <row r="10" spans="2:11" s="110" customFormat="1" x14ac:dyDescent="0.25">
      <c r="B10" s="177" t="s">
        <v>12</v>
      </c>
      <c r="C10" s="143">
        <v>2.3611111111111107E-3</v>
      </c>
      <c r="D10" s="53">
        <v>9.1767881241565444E-2</v>
      </c>
      <c r="E10" s="54">
        <v>4.2429284525790346E-2</v>
      </c>
      <c r="F10" s="143">
        <v>3.2407407407407406E-4</v>
      </c>
      <c r="G10" s="53">
        <v>3.9942938659058493E-2</v>
      </c>
      <c r="H10" s="54">
        <v>2.1789883268482493E-2</v>
      </c>
      <c r="I10" s="143">
        <v>2.6851851851851846E-3</v>
      </c>
      <c r="J10" s="53">
        <v>7.9343365253077947E-2</v>
      </c>
      <c r="K10" s="91">
        <v>3.8076481207943533E-2</v>
      </c>
    </row>
    <row r="11" spans="2:11" s="110" customFormat="1" x14ac:dyDescent="0.25">
      <c r="B11" s="177" t="s">
        <v>194</v>
      </c>
      <c r="C11" s="143">
        <v>6.2500000000000001E-4</v>
      </c>
      <c r="D11" s="53">
        <v>2.4291497975708506E-2</v>
      </c>
      <c r="E11" s="54">
        <v>1.123128119800333E-2</v>
      </c>
      <c r="F11" s="143">
        <v>6.3657407407407402E-4</v>
      </c>
      <c r="G11" s="53">
        <v>7.8459343794579181E-2</v>
      </c>
      <c r="H11" s="54">
        <v>4.2801556420233464E-2</v>
      </c>
      <c r="I11" s="143">
        <v>1.261574074074074E-3</v>
      </c>
      <c r="J11" s="53">
        <v>3.7277701778385769E-2</v>
      </c>
      <c r="K11" s="91">
        <v>1.788938125718037E-2</v>
      </c>
    </row>
    <row r="12" spans="2:11" s="110" customFormat="1" x14ac:dyDescent="0.25">
      <c r="B12" s="177" t="s">
        <v>13</v>
      </c>
      <c r="C12" s="143">
        <v>1.5046296296296298E-3</v>
      </c>
      <c r="D12" s="53">
        <v>5.8479532163742708E-2</v>
      </c>
      <c r="E12" s="54">
        <v>2.7038269550748759E-2</v>
      </c>
      <c r="F12" s="143">
        <v>5.3240740740740733E-4</v>
      </c>
      <c r="G12" s="53">
        <v>6.5620542082738945E-2</v>
      </c>
      <c r="H12" s="54">
        <v>3.5797665369649803E-2</v>
      </c>
      <c r="I12" s="143">
        <v>2.0370370370370373E-3</v>
      </c>
      <c r="J12" s="53">
        <v>6.0191518467852256E-2</v>
      </c>
      <c r="K12" s="91">
        <v>2.8885606433612345E-2</v>
      </c>
    </row>
    <row r="13" spans="2:11" s="110" customFormat="1" x14ac:dyDescent="0.25">
      <c r="B13" s="177" t="s">
        <v>105</v>
      </c>
      <c r="C13" s="143">
        <v>5.3125000000000004E-3</v>
      </c>
      <c r="D13" s="53">
        <v>0.2064777327935223</v>
      </c>
      <c r="E13" s="54">
        <v>9.5465890183028299E-2</v>
      </c>
      <c r="F13" s="143">
        <v>1.5624999999999999E-3</v>
      </c>
      <c r="G13" s="53">
        <v>0.19258202567760344</v>
      </c>
      <c r="H13" s="54">
        <v>0.10505836575875487</v>
      </c>
      <c r="I13" s="143">
        <v>6.875E-3</v>
      </c>
      <c r="J13" s="53">
        <v>0.20314637482900133</v>
      </c>
      <c r="K13" s="91">
        <v>9.7488921713441645E-2</v>
      </c>
    </row>
    <row r="14" spans="2:11" s="110" customFormat="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25">
      <c r="B15" s="177" t="s">
        <v>99</v>
      </c>
      <c r="C15" s="143">
        <v>5.5555555555555556E-4</v>
      </c>
      <c r="D15" s="53">
        <v>2.1592442645074227E-2</v>
      </c>
      <c r="E15" s="54">
        <v>9.9833610648918485E-3</v>
      </c>
      <c r="F15" s="143">
        <v>3.2407407407407406E-4</v>
      </c>
      <c r="G15" s="53">
        <v>3.9942938659058493E-2</v>
      </c>
      <c r="H15" s="54">
        <v>2.1789883268482493E-2</v>
      </c>
      <c r="I15" s="143">
        <v>8.7962962962962962E-4</v>
      </c>
      <c r="J15" s="53">
        <v>2.5991792065663471E-2</v>
      </c>
      <c r="K15" s="91">
        <v>1.2473330050878056E-2</v>
      </c>
    </row>
    <row r="16" spans="2:11" s="110" customFormat="1" x14ac:dyDescent="0.25">
      <c r="B16" s="177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s="110" customFormat="1" x14ac:dyDescent="0.25">
      <c r="B17" s="177" t="s">
        <v>15</v>
      </c>
      <c r="C17" s="143">
        <v>1.8518518518518518E-4</v>
      </c>
      <c r="D17" s="53">
        <v>7.1974808816914083E-3</v>
      </c>
      <c r="E17" s="54">
        <v>3.3277870216306157E-3</v>
      </c>
      <c r="F17" s="143">
        <v>2.3148148148148146E-4</v>
      </c>
      <c r="G17" s="53">
        <v>2.8530670470756064E-2</v>
      </c>
      <c r="H17" s="54">
        <v>1.556420233463035E-2</v>
      </c>
      <c r="I17" s="143">
        <v>4.1666666666666664E-4</v>
      </c>
      <c r="J17" s="53">
        <v>1.231190150478796E-2</v>
      </c>
      <c r="K17" s="91">
        <v>5.9084194977843422E-3</v>
      </c>
    </row>
    <row r="18" spans="2:14" s="110" customFormat="1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7" t="s">
        <v>191</v>
      </c>
      <c r="C20" s="143">
        <v>1.0069444444444444E-3</v>
      </c>
      <c r="D20" s="53">
        <v>3.9136302294197033E-2</v>
      </c>
      <c r="E20" s="54">
        <v>1.8094841930116474E-2</v>
      </c>
      <c r="F20" s="143"/>
      <c r="G20" s="53"/>
      <c r="H20" s="54"/>
      <c r="I20" s="143">
        <v>1.0069444444444444E-3</v>
      </c>
      <c r="J20" s="53">
        <v>2.9753761969904237E-2</v>
      </c>
      <c r="K20" s="91">
        <v>1.4278680452978827E-2</v>
      </c>
    </row>
    <row r="21" spans="2:14" s="110" customFormat="1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s="110" customFormat="1" x14ac:dyDescent="0.25">
      <c r="B24" s="177" t="s">
        <v>19</v>
      </c>
      <c r="C24" s="143">
        <v>3.0555555555555553E-3</v>
      </c>
      <c r="D24" s="53">
        <v>0.11875843454790823</v>
      </c>
      <c r="E24" s="54">
        <v>5.4908485856905158E-2</v>
      </c>
      <c r="F24" s="143">
        <v>5.4398148148148155E-4</v>
      </c>
      <c r="G24" s="53">
        <v>6.7047075606276763E-2</v>
      </c>
      <c r="H24" s="54">
        <v>3.6575875486381332E-2</v>
      </c>
      <c r="I24" s="143">
        <v>3.5995370370370369E-3</v>
      </c>
      <c r="J24" s="53">
        <v>0.10636114911080709</v>
      </c>
      <c r="K24" s="91">
        <v>5.1042179550303622E-2</v>
      </c>
    </row>
    <row r="25" spans="2:14" s="110" customFormat="1" x14ac:dyDescent="0.25">
      <c r="B25" s="177" t="s">
        <v>20</v>
      </c>
      <c r="C25" s="143">
        <v>1.701388888888889E-3</v>
      </c>
      <c r="D25" s="53">
        <v>6.6126855600539824E-2</v>
      </c>
      <c r="E25" s="54">
        <v>3.0574043261231289E-2</v>
      </c>
      <c r="F25" s="143">
        <v>6.3657407407407402E-4</v>
      </c>
      <c r="G25" s="53">
        <v>7.8459343794579181E-2</v>
      </c>
      <c r="H25" s="54">
        <v>4.2801556420233464E-2</v>
      </c>
      <c r="I25" s="143">
        <v>2.3379629629629631E-3</v>
      </c>
      <c r="J25" s="53">
        <v>6.9083447332421333E-2</v>
      </c>
      <c r="K25" s="91">
        <v>3.3152798293123259E-2</v>
      </c>
    </row>
    <row r="26" spans="2:14" s="110" customFormat="1" x14ac:dyDescent="0.25">
      <c r="B26" s="94" t="s">
        <v>3</v>
      </c>
      <c r="C26" s="55">
        <v>2.5729166666666664E-2</v>
      </c>
      <c r="D26" s="56">
        <v>1</v>
      </c>
      <c r="E26" s="57">
        <v>0.46235440931780364</v>
      </c>
      <c r="F26" s="55">
        <v>8.113425925925925E-3</v>
      </c>
      <c r="G26" s="56">
        <v>1</v>
      </c>
      <c r="H26" s="57">
        <v>0.54552529182879372</v>
      </c>
      <c r="I26" s="55">
        <v>3.3842592592592598E-2</v>
      </c>
      <c r="J26" s="56">
        <v>0.99999999999999978</v>
      </c>
      <c r="K26" s="124">
        <v>0.4798949614311504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43">
        <v>3.344907407407408E-3</v>
      </c>
      <c r="D29" s="53"/>
      <c r="E29" s="54">
        <v>6.0108153078203011E-2</v>
      </c>
      <c r="F29" s="143">
        <v>1.9444444444444444E-3</v>
      </c>
      <c r="G29" s="53"/>
      <c r="H29" s="54">
        <v>0.13073929961089495</v>
      </c>
      <c r="I29" s="143">
        <v>5.2893518518518524E-3</v>
      </c>
      <c r="J29" s="53"/>
      <c r="K29" s="91">
        <v>7.500410306909569E-2</v>
      </c>
    </row>
    <row r="30" spans="2:14" s="110" customFormat="1" x14ac:dyDescent="0.25">
      <c r="B30" s="90" t="s">
        <v>23</v>
      </c>
      <c r="C30" s="143">
        <v>4.5138888888888887E-4</v>
      </c>
      <c r="D30" s="53"/>
      <c r="E30" s="54">
        <v>8.1114808652246271E-3</v>
      </c>
      <c r="F30" s="143"/>
      <c r="G30" s="53"/>
      <c r="H30" s="54"/>
      <c r="I30" s="143">
        <v>4.5138888888888887E-4</v>
      </c>
      <c r="J30" s="53"/>
      <c r="K30" s="91">
        <v>6.4007877892663708E-3</v>
      </c>
    </row>
    <row r="31" spans="2:14" s="110" customFormat="1" x14ac:dyDescent="0.25">
      <c r="B31" s="90" t="s">
        <v>24</v>
      </c>
      <c r="C31" s="143">
        <v>8.1018518518518516E-5</v>
      </c>
      <c r="D31" s="53"/>
      <c r="E31" s="54">
        <v>1.4559068219633946E-3</v>
      </c>
      <c r="F31" s="143"/>
      <c r="G31" s="53"/>
      <c r="H31" s="54"/>
      <c r="I31" s="143">
        <v>8.1018518518518516E-5</v>
      </c>
      <c r="J31" s="53"/>
      <c r="K31" s="91">
        <v>1.1488593467913998E-3</v>
      </c>
    </row>
    <row r="32" spans="2:14" s="110" customFormat="1" x14ac:dyDescent="0.25">
      <c r="B32" s="90" t="s">
        <v>25</v>
      </c>
      <c r="C32" s="143">
        <v>8.0324074074074082E-3</v>
      </c>
      <c r="D32" s="53"/>
      <c r="E32" s="54">
        <v>0.14434276206322799</v>
      </c>
      <c r="F32" s="143">
        <v>2.4884259259259256E-3</v>
      </c>
      <c r="G32" s="53"/>
      <c r="H32" s="54">
        <v>0.16731517509727625</v>
      </c>
      <c r="I32" s="143">
        <v>1.0520833333333333E-2</v>
      </c>
      <c r="J32" s="53"/>
      <c r="K32" s="91">
        <v>0.14918759231905465</v>
      </c>
    </row>
    <row r="33" spans="2:14" s="110" customFormat="1" x14ac:dyDescent="0.25">
      <c r="B33" s="90" t="s">
        <v>26</v>
      </c>
      <c r="C33" s="143">
        <v>1.2638888888888885E-2</v>
      </c>
      <c r="D33" s="53"/>
      <c r="E33" s="54">
        <v>0.22712146422628948</v>
      </c>
      <c r="F33" s="143">
        <v>1.8749999999999999E-3</v>
      </c>
      <c r="G33" s="53"/>
      <c r="H33" s="54">
        <v>0.12607003891050586</v>
      </c>
      <c r="I33" s="143">
        <v>1.4513888888888885E-2</v>
      </c>
      <c r="J33" s="53"/>
      <c r="K33" s="91">
        <v>0.20580994583948786</v>
      </c>
    </row>
    <row r="34" spans="2:14" s="110" customFormat="1" x14ac:dyDescent="0.25">
      <c r="B34" s="90" t="s">
        <v>27</v>
      </c>
      <c r="C34" s="143">
        <v>5.37037037037037E-3</v>
      </c>
      <c r="D34" s="53"/>
      <c r="E34" s="54">
        <v>9.6505823627287865E-2</v>
      </c>
      <c r="F34" s="143">
        <v>4.5138888888888892E-4</v>
      </c>
      <c r="G34" s="53"/>
      <c r="H34" s="54">
        <v>3.035019455252919E-2</v>
      </c>
      <c r="I34" s="143">
        <v>5.8217592592592592E-3</v>
      </c>
      <c r="J34" s="53"/>
      <c r="K34" s="91">
        <v>8.2553750205153445E-2</v>
      </c>
    </row>
    <row r="35" spans="2:14" s="110" customFormat="1" x14ac:dyDescent="0.25">
      <c r="B35" s="94" t="s">
        <v>3</v>
      </c>
      <c r="C35" s="17">
        <v>2.991898148148148E-2</v>
      </c>
      <c r="D35" s="56"/>
      <c r="E35" s="56">
        <v>0.53764559068219642</v>
      </c>
      <c r="F35" s="17">
        <v>6.7592592592592591E-3</v>
      </c>
      <c r="G35" s="56"/>
      <c r="H35" s="56">
        <v>0.45447470817120628</v>
      </c>
      <c r="I35" s="17">
        <v>3.6678240740740733E-2</v>
      </c>
      <c r="J35" s="56"/>
      <c r="K35" s="95">
        <v>0.52010503856884938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5.5648148148148141E-2</v>
      </c>
      <c r="D37" s="129"/>
      <c r="E37" s="56">
        <v>1</v>
      </c>
      <c r="F37" s="17">
        <v>1.4872685185185183E-2</v>
      </c>
      <c r="G37" s="129"/>
      <c r="H37" s="56">
        <v>1</v>
      </c>
      <c r="I37" s="17">
        <v>7.0520833333333338E-2</v>
      </c>
      <c r="J37" s="129"/>
      <c r="K37" s="95">
        <v>0.99999999999999978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41" t="s">
        <v>177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7" t="s">
        <v>11</v>
      </c>
      <c r="C7" s="143">
        <v>3.2870370370370371E-3</v>
      </c>
      <c r="D7" s="53">
        <v>0.39664804469273746</v>
      </c>
      <c r="E7" s="54">
        <v>8.9589905362776029E-2</v>
      </c>
      <c r="F7" s="143"/>
      <c r="G7" s="53"/>
      <c r="H7" s="54"/>
      <c r="I7" s="143">
        <v>3.2870370370370371E-3</v>
      </c>
      <c r="J7" s="53">
        <v>0.39664804469273746</v>
      </c>
      <c r="K7" s="91">
        <v>8.9589905362776029E-2</v>
      </c>
    </row>
    <row r="8" spans="2:11" x14ac:dyDescent="0.25">
      <c r="B8" s="177" t="s">
        <v>75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7" t="s">
        <v>195</v>
      </c>
      <c r="C9" s="193">
        <v>5.0925925925925921E-4</v>
      </c>
      <c r="D9" s="187">
        <v>6.1452513966480438E-2</v>
      </c>
      <c r="E9" s="54">
        <v>1.3880126182965299E-2</v>
      </c>
      <c r="F9" s="193"/>
      <c r="G9" s="187"/>
      <c r="H9" s="54"/>
      <c r="I9" s="193">
        <v>5.0925925925925921E-4</v>
      </c>
      <c r="J9" s="187">
        <v>6.1452513966480438E-2</v>
      </c>
      <c r="K9" s="91">
        <v>1.3880126182965299E-2</v>
      </c>
    </row>
    <row r="10" spans="2:11" x14ac:dyDescent="0.25">
      <c r="B10" s="177" t="s">
        <v>12</v>
      </c>
      <c r="C10" s="143">
        <v>4.2824074074074075E-4</v>
      </c>
      <c r="D10" s="53">
        <v>5.1675977653631286E-2</v>
      </c>
      <c r="E10" s="54">
        <v>1.1671924290220822E-2</v>
      </c>
      <c r="F10" s="143"/>
      <c r="G10" s="53"/>
      <c r="H10" s="54"/>
      <c r="I10" s="143">
        <v>4.2824074074074075E-4</v>
      </c>
      <c r="J10" s="53">
        <v>5.1675977653631286E-2</v>
      </c>
      <c r="K10" s="91">
        <v>1.1671924290220822E-2</v>
      </c>
    </row>
    <row r="11" spans="2:11" x14ac:dyDescent="0.25">
      <c r="B11" s="177" t="s">
        <v>194</v>
      </c>
      <c r="C11" s="143"/>
      <c r="D11" s="53"/>
      <c r="E11" s="54"/>
      <c r="F11" s="143"/>
      <c r="G11" s="53"/>
      <c r="H11" s="54"/>
      <c r="I11" s="143"/>
      <c r="J11" s="53"/>
      <c r="K11" s="91"/>
    </row>
    <row r="12" spans="2:11" x14ac:dyDescent="0.25">
      <c r="B12" s="177" t="s">
        <v>13</v>
      </c>
      <c r="C12" s="143">
        <v>1.0416666666666666E-4</v>
      </c>
      <c r="D12" s="53">
        <v>1.2569832402234636E-2</v>
      </c>
      <c r="E12" s="54">
        <v>2.8391167192429023E-3</v>
      </c>
      <c r="F12" s="143"/>
      <c r="G12" s="53"/>
      <c r="H12" s="54"/>
      <c r="I12" s="143">
        <v>1.0416666666666666E-4</v>
      </c>
      <c r="J12" s="53">
        <v>1.2569832402234636E-2</v>
      </c>
      <c r="K12" s="91">
        <v>2.8391167192429023E-3</v>
      </c>
    </row>
    <row r="13" spans="2:11" x14ac:dyDescent="0.25">
      <c r="B13" s="177" t="s">
        <v>105</v>
      </c>
      <c r="C13" s="143">
        <v>2.2453703703703702E-3</v>
      </c>
      <c r="D13" s="53">
        <v>0.27094972067039103</v>
      </c>
      <c r="E13" s="54">
        <v>6.1198738170347003E-2</v>
      </c>
      <c r="F13" s="143"/>
      <c r="G13" s="53"/>
      <c r="H13" s="54"/>
      <c r="I13" s="143">
        <v>2.2453703703703702E-3</v>
      </c>
      <c r="J13" s="53">
        <v>0.27094972067039103</v>
      </c>
      <c r="K13" s="91">
        <v>6.1198738170347003E-2</v>
      </c>
    </row>
    <row r="14" spans="2:11" x14ac:dyDescent="0.25">
      <c r="B14" s="177" t="s">
        <v>172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7" t="s">
        <v>99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7" t="s">
        <v>14</v>
      </c>
      <c r="C16" s="143">
        <v>3.8194444444444441E-4</v>
      </c>
      <c r="D16" s="53">
        <v>4.6089385474860328E-2</v>
      </c>
      <c r="E16" s="54">
        <v>1.0410094637223975E-2</v>
      </c>
      <c r="F16" s="143"/>
      <c r="G16" s="53"/>
      <c r="H16" s="54"/>
      <c r="I16" s="143">
        <v>3.8194444444444441E-4</v>
      </c>
      <c r="J16" s="53">
        <v>4.6089385474860328E-2</v>
      </c>
      <c r="K16" s="91">
        <v>1.0410094637223975E-2</v>
      </c>
    </row>
    <row r="17" spans="2:14" x14ac:dyDescent="0.25">
      <c r="B17" s="177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7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7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7" t="s">
        <v>191</v>
      </c>
      <c r="C20" s="143">
        <v>2.3148148148148146E-4</v>
      </c>
      <c r="D20" s="53">
        <v>2.7932960893854747E-2</v>
      </c>
      <c r="E20" s="54">
        <v>6.3091482649842269E-3</v>
      </c>
      <c r="F20" s="143"/>
      <c r="G20" s="53"/>
      <c r="H20" s="54"/>
      <c r="I20" s="143">
        <v>2.3148148148148146E-4</v>
      </c>
      <c r="J20" s="53">
        <v>2.7932960893854747E-2</v>
      </c>
      <c r="K20" s="91">
        <v>6.3091482649842269E-3</v>
      </c>
    </row>
    <row r="21" spans="2:14" x14ac:dyDescent="0.25">
      <c r="B21" s="177" t="s">
        <v>76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7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7" t="s">
        <v>173</v>
      </c>
      <c r="C23" s="170"/>
      <c r="D23" s="168"/>
      <c r="E23" s="54"/>
      <c r="F23" s="170"/>
      <c r="G23" s="168"/>
      <c r="H23" s="54"/>
      <c r="I23" s="170"/>
      <c r="J23" s="168"/>
      <c r="K23" s="91"/>
    </row>
    <row r="24" spans="2:14" x14ac:dyDescent="0.25">
      <c r="B24" s="177" t="s">
        <v>19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25">
      <c r="B25" s="177" t="s">
        <v>20</v>
      </c>
      <c r="C25" s="143">
        <v>1.0995370370370369E-3</v>
      </c>
      <c r="D25" s="53">
        <v>0.13268156424581004</v>
      </c>
      <c r="E25" s="54">
        <v>2.9968454258675076E-2</v>
      </c>
      <c r="F25" s="143"/>
      <c r="G25" s="53"/>
      <c r="H25" s="54"/>
      <c r="I25" s="143">
        <v>1.0995370370370369E-3</v>
      </c>
      <c r="J25" s="53">
        <v>0.13268156424581004</v>
      </c>
      <c r="K25" s="91">
        <v>2.9968454258675076E-2</v>
      </c>
    </row>
    <row r="26" spans="2:14" x14ac:dyDescent="0.25">
      <c r="B26" s="94" t="s">
        <v>3</v>
      </c>
      <c r="C26" s="55">
        <v>8.2870370370370372E-3</v>
      </c>
      <c r="D26" s="56">
        <v>0.99999999999999989</v>
      </c>
      <c r="E26" s="57">
        <v>0.22586750788643534</v>
      </c>
      <c r="F26" s="55"/>
      <c r="G26" s="56"/>
      <c r="H26" s="57"/>
      <c r="I26" s="55">
        <v>8.2870370370370372E-3</v>
      </c>
      <c r="J26" s="56">
        <v>0.99999999999999989</v>
      </c>
      <c r="K26" s="124">
        <v>0.22586750788643534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43">
        <v>1.9675925925925928E-3</v>
      </c>
      <c r="D29" s="53"/>
      <c r="E29" s="54">
        <v>5.3627760252365937E-2</v>
      </c>
      <c r="F29" s="143"/>
      <c r="G29" s="53"/>
      <c r="H29" s="54"/>
      <c r="I29" s="143">
        <v>1.9675925925925928E-3</v>
      </c>
      <c r="J29" s="53"/>
      <c r="K29" s="91">
        <v>5.3627760252365937E-2</v>
      </c>
    </row>
    <row r="30" spans="2:14" x14ac:dyDescent="0.25">
      <c r="B30" s="132" t="s">
        <v>23</v>
      </c>
      <c r="C30" s="143">
        <v>6.5972222222222224E-4</v>
      </c>
      <c r="D30" s="53"/>
      <c r="E30" s="54">
        <v>1.7981072555205049E-2</v>
      </c>
      <c r="F30" s="143"/>
      <c r="G30" s="53"/>
      <c r="H30" s="54"/>
      <c r="I30" s="143">
        <v>6.5972222222222224E-4</v>
      </c>
      <c r="J30" s="53"/>
      <c r="K30" s="91">
        <v>1.7981072555205049E-2</v>
      </c>
    </row>
    <row r="31" spans="2:14" x14ac:dyDescent="0.25">
      <c r="B31" s="132" t="s">
        <v>24</v>
      </c>
      <c r="C31" s="143">
        <v>2.199074074074074E-4</v>
      </c>
      <c r="D31" s="53"/>
      <c r="E31" s="54">
        <v>5.9936908517350162E-3</v>
      </c>
      <c r="F31" s="143"/>
      <c r="G31" s="53"/>
      <c r="H31" s="54"/>
      <c r="I31" s="143">
        <v>2.199074074074074E-4</v>
      </c>
      <c r="J31" s="53"/>
      <c r="K31" s="91">
        <v>5.9936908517350162E-3</v>
      </c>
    </row>
    <row r="32" spans="2:14" x14ac:dyDescent="0.25">
      <c r="B32" s="132" t="s">
        <v>25</v>
      </c>
      <c r="C32" s="143">
        <v>9.5949074074074114E-3</v>
      </c>
      <c r="D32" s="53"/>
      <c r="E32" s="54">
        <v>0.26151419558359634</v>
      </c>
      <c r="F32" s="143"/>
      <c r="G32" s="53"/>
      <c r="H32" s="54"/>
      <c r="I32" s="143">
        <v>9.5949074074074114E-3</v>
      </c>
      <c r="J32" s="53"/>
      <c r="K32" s="91">
        <v>0.26151419558359634</v>
      </c>
    </row>
    <row r="33" spans="2:14" x14ac:dyDescent="0.25">
      <c r="B33" s="132" t="s">
        <v>26</v>
      </c>
      <c r="C33" s="143">
        <v>1.0694444444444437E-2</v>
      </c>
      <c r="D33" s="53"/>
      <c r="E33" s="54">
        <v>0.29148264984227107</v>
      </c>
      <c r="F33" s="143"/>
      <c r="G33" s="53"/>
      <c r="H33" s="54"/>
      <c r="I33" s="143">
        <v>1.0694444444444437E-2</v>
      </c>
      <c r="J33" s="53"/>
      <c r="K33" s="91">
        <v>0.29148264984227107</v>
      </c>
    </row>
    <row r="34" spans="2:14" x14ac:dyDescent="0.25">
      <c r="B34" s="132" t="s">
        <v>27</v>
      </c>
      <c r="C34" s="143">
        <v>5.2662037037037026E-3</v>
      </c>
      <c r="D34" s="53"/>
      <c r="E34" s="54">
        <v>0.14353312302839114</v>
      </c>
      <c r="F34" s="143"/>
      <c r="G34" s="53"/>
      <c r="H34" s="54"/>
      <c r="I34" s="143">
        <v>5.2662037037037026E-3</v>
      </c>
      <c r="J34" s="53"/>
      <c r="K34" s="91">
        <v>0.14353312302839114</v>
      </c>
    </row>
    <row r="35" spans="2:14" x14ac:dyDescent="0.25">
      <c r="B35" s="133" t="s">
        <v>3</v>
      </c>
      <c r="C35" s="17">
        <v>2.8402777777777773E-2</v>
      </c>
      <c r="D35" s="56"/>
      <c r="E35" s="56">
        <v>0.77413249211356461</v>
      </c>
      <c r="F35" s="17"/>
      <c r="G35" s="56"/>
      <c r="H35" s="56"/>
      <c r="I35" s="17">
        <v>2.8402777777777773E-2</v>
      </c>
      <c r="J35" s="56"/>
      <c r="K35" s="95">
        <v>0.77413249211356461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3.6689814814814814E-2</v>
      </c>
      <c r="D37" s="129"/>
      <c r="E37" s="56">
        <v>1</v>
      </c>
      <c r="F37" s="17"/>
      <c r="G37" s="129"/>
      <c r="H37" s="56"/>
      <c r="I37" s="17">
        <v>3.6689814814814814E-2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6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55" t="s">
        <v>176</v>
      </c>
      <c r="C3" s="256"/>
      <c r="D3" s="256"/>
      <c r="E3" s="256"/>
      <c r="F3" s="256"/>
      <c r="G3" s="256"/>
      <c r="H3" s="257"/>
      <c r="I3" s="256"/>
      <c r="J3" s="256"/>
      <c r="K3" s="256"/>
      <c r="L3" s="256"/>
      <c r="M3" s="256"/>
      <c r="N3" s="257"/>
    </row>
    <row r="4" spans="2:14" x14ac:dyDescent="0.25">
      <c r="B4" s="267" t="s">
        <v>196</v>
      </c>
      <c r="C4" s="259"/>
      <c r="D4" s="259"/>
      <c r="E4" s="259"/>
      <c r="F4" s="259"/>
      <c r="G4" s="259"/>
      <c r="H4" s="261"/>
      <c r="I4" s="259"/>
      <c r="J4" s="259"/>
      <c r="K4" s="259"/>
      <c r="L4" s="259"/>
      <c r="M4" s="259"/>
      <c r="N4" s="261"/>
    </row>
    <row r="5" spans="2:14" x14ac:dyDescent="0.25">
      <c r="B5" s="3"/>
      <c r="C5" s="268" t="s">
        <v>7</v>
      </c>
      <c r="D5" s="269"/>
      <c r="E5" s="270"/>
      <c r="F5" s="258" t="s">
        <v>8</v>
      </c>
      <c r="G5" s="259"/>
      <c r="H5" s="260"/>
      <c r="I5" s="259" t="s">
        <v>9</v>
      </c>
      <c r="J5" s="259"/>
      <c r="K5" s="260"/>
      <c r="L5" s="258" t="s">
        <v>3</v>
      </c>
      <c r="M5" s="259"/>
      <c r="N5" s="261"/>
    </row>
    <row r="6" spans="2:14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4" t="s">
        <v>4</v>
      </c>
      <c r="J6" s="4" t="s">
        <v>5</v>
      </c>
      <c r="K6" s="155" t="s">
        <v>5</v>
      </c>
      <c r="L6" s="153" t="s">
        <v>4</v>
      </c>
      <c r="M6" s="4" t="s">
        <v>5</v>
      </c>
      <c r="N6" s="156" t="s">
        <v>5</v>
      </c>
    </row>
    <row r="7" spans="2:14" x14ac:dyDescent="0.25">
      <c r="B7" s="177" t="s">
        <v>11</v>
      </c>
      <c r="C7" s="22"/>
      <c r="D7" s="24"/>
      <c r="E7" s="24"/>
      <c r="F7" s="22">
        <v>9.5833333333333326E-3</v>
      </c>
      <c r="G7" s="24">
        <v>0.6330275229357798</v>
      </c>
      <c r="H7" s="24">
        <v>0.6330275229357798</v>
      </c>
      <c r="I7" s="22">
        <v>1.7337962962962961E-2</v>
      </c>
      <c r="J7" s="24">
        <v>0.54255704454907638</v>
      </c>
      <c r="K7" s="24">
        <v>0.27911309856530647</v>
      </c>
      <c r="L7" s="25">
        <v>2.6921296296296294E-2</v>
      </c>
      <c r="M7" s="24">
        <v>0.57163922339641182</v>
      </c>
      <c r="N7" s="26">
        <v>0.34846441947565537</v>
      </c>
    </row>
    <row r="8" spans="2:14" x14ac:dyDescent="0.25">
      <c r="B8" s="177" t="s">
        <v>75</v>
      </c>
      <c r="C8" s="22"/>
      <c r="D8" s="24"/>
      <c r="E8" s="24"/>
      <c r="F8" s="22"/>
      <c r="G8" s="24"/>
      <c r="H8" s="24"/>
      <c r="I8" s="22"/>
      <c r="J8" s="24"/>
      <c r="K8" s="24"/>
      <c r="L8" s="25"/>
      <c r="M8" s="24"/>
      <c r="N8" s="26"/>
    </row>
    <row r="9" spans="2:14" x14ac:dyDescent="0.25">
      <c r="B9" s="177" t="s">
        <v>195</v>
      </c>
      <c r="C9" s="195"/>
      <c r="D9" s="191"/>
      <c r="E9" s="191"/>
      <c r="F9" s="195"/>
      <c r="G9" s="191"/>
      <c r="H9" s="191"/>
      <c r="I9" s="195">
        <v>3.2870370370370371E-3</v>
      </c>
      <c r="J9" s="191">
        <v>0.10286128214415068</v>
      </c>
      <c r="K9" s="191">
        <v>5.2915967952301107E-2</v>
      </c>
      <c r="L9" s="192">
        <v>3.2870370370370371E-3</v>
      </c>
      <c r="M9" s="191">
        <v>6.9796018677807825E-2</v>
      </c>
      <c r="N9" s="26">
        <v>4.2546816479400749E-2</v>
      </c>
    </row>
    <row r="10" spans="2:14" x14ac:dyDescent="0.25">
      <c r="B10" s="177" t="s">
        <v>12</v>
      </c>
      <c r="C10" s="22"/>
      <c r="D10" s="24"/>
      <c r="E10" s="24"/>
      <c r="F10" s="22">
        <v>1.0185185185185186E-3</v>
      </c>
      <c r="G10" s="24">
        <v>6.7278287461773709E-2</v>
      </c>
      <c r="H10" s="24">
        <v>6.7278287461773709E-2</v>
      </c>
      <c r="I10" s="22"/>
      <c r="J10" s="24"/>
      <c r="K10" s="24"/>
      <c r="L10" s="25">
        <v>1.0185185185185186E-3</v>
      </c>
      <c r="M10" s="24">
        <v>2.1626935364954539E-2</v>
      </c>
      <c r="N10" s="26">
        <v>1.3183520599250938E-2</v>
      </c>
    </row>
    <row r="11" spans="2:14" x14ac:dyDescent="0.25">
      <c r="B11" s="177" t="s">
        <v>194</v>
      </c>
      <c r="C11" s="22"/>
      <c r="D11" s="24"/>
      <c r="E11" s="24"/>
      <c r="F11" s="22"/>
      <c r="G11" s="24"/>
      <c r="H11" s="24"/>
      <c r="I11" s="22"/>
      <c r="J11" s="24"/>
      <c r="K11" s="24"/>
      <c r="L11" s="25"/>
      <c r="M11" s="24"/>
      <c r="N11" s="26"/>
    </row>
    <row r="12" spans="2:14" x14ac:dyDescent="0.25">
      <c r="B12" s="177" t="s">
        <v>13</v>
      </c>
      <c r="C12" s="22"/>
      <c r="D12" s="24"/>
      <c r="E12" s="24"/>
      <c r="F12" s="22"/>
      <c r="G12" s="24"/>
      <c r="H12" s="24"/>
      <c r="I12" s="22"/>
      <c r="J12" s="24"/>
      <c r="K12" s="24"/>
      <c r="L12" s="25"/>
      <c r="M12" s="24"/>
      <c r="N12" s="26"/>
    </row>
    <row r="13" spans="2:14" x14ac:dyDescent="0.25">
      <c r="B13" s="177" t="s">
        <v>105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25">
      <c r="B14" s="177" t="s">
        <v>172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177" t="s">
        <v>99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177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7" t="s">
        <v>15</v>
      </c>
      <c r="C17" s="22"/>
      <c r="D17" s="24"/>
      <c r="E17" s="24"/>
      <c r="F17" s="22"/>
      <c r="G17" s="24"/>
      <c r="H17" s="24"/>
      <c r="I17" s="22"/>
      <c r="J17" s="24"/>
      <c r="K17" s="24"/>
      <c r="L17" s="25"/>
      <c r="M17" s="24"/>
      <c r="N17" s="26"/>
    </row>
    <row r="18" spans="2:14" x14ac:dyDescent="0.25">
      <c r="B18" s="177" t="s">
        <v>16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25">
      <c r="B19" s="177" t="s">
        <v>17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25">
      <c r="B20" s="177" t="s">
        <v>191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25">
      <c r="B21" s="177" t="s">
        <v>76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177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7" t="s">
        <v>173</v>
      </c>
      <c r="C23" s="171"/>
      <c r="D23" s="166"/>
      <c r="E23" s="166"/>
      <c r="F23" s="171"/>
      <c r="G23" s="166"/>
      <c r="H23" s="166"/>
      <c r="I23" s="171"/>
      <c r="J23" s="166"/>
      <c r="K23" s="166"/>
      <c r="L23" s="167"/>
      <c r="M23" s="166"/>
      <c r="N23" s="26"/>
    </row>
    <row r="24" spans="2:14" x14ac:dyDescent="0.25">
      <c r="B24" s="177" t="s">
        <v>19</v>
      </c>
      <c r="C24" s="22"/>
      <c r="D24" s="24"/>
      <c r="E24" s="24"/>
      <c r="F24" s="22"/>
      <c r="G24" s="24"/>
      <c r="H24" s="24"/>
      <c r="I24" s="22"/>
      <c r="J24" s="24"/>
      <c r="K24" s="24"/>
      <c r="L24" s="25"/>
      <c r="M24" s="24"/>
      <c r="N24" s="26"/>
    </row>
    <row r="25" spans="2:14" x14ac:dyDescent="0.25">
      <c r="B25" s="177" t="s">
        <v>20</v>
      </c>
      <c r="C25" s="22"/>
      <c r="D25" s="24"/>
      <c r="E25" s="24"/>
      <c r="F25" s="22">
        <v>4.5370370370370365E-3</v>
      </c>
      <c r="G25" s="24">
        <v>0.29969418960244643</v>
      </c>
      <c r="H25" s="24">
        <v>0.29969418960244643</v>
      </c>
      <c r="I25" s="22">
        <v>1.1331018518518518E-2</v>
      </c>
      <c r="J25" s="24">
        <v>0.35458167330677293</v>
      </c>
      <c r="K25" s="24">
        <v>0.18241103037078443</v>
      </c>
      <c r="L25" s="22">
        <v>1.5868055555555555E-2</v>
      </c>
      <c r="M25" s="24">
        <v>0.33693782256082577</v>
      </c>
      <c r="N25" s="157">
        <v>0.20539325842696629</v>
      </c>
    </row>
    <row r="26" spans="2:14" s="5" customFormat="1" x14ac:dyDescent="0.25">
      <c r="B26" s="27" t="s">
        <v>3</v>
      </c>
      <c r="C26" s="28"/>
      <c r="D26" s="29"/>
      <c r="E26" s="30"/>
      <c r="F26" s="28">
        <v>1.5138888888888889E-2</v>
      </c>
      <c r="G26" s="29">
        <v>0.99999999999999989</v>
      </c>
      <c r="H26" s="30">
        <v>0.99999999999999989</v>
      </c>
      <c r="I26" s="28">
        <v>3.1956018518518516E-2</v>
      </c>
      <c r="J26" s="29">
        <v>1</v>
      </c>
      <c r="K26" s="30">
        <v>0.51444009688839198</v>
      </c>
      <c r="L26" s="28">
        <v>4.7094907407407405E-2</v>
      </c>
      <c r="M26" s="29">
        <v>1</v>
      </c>
      <c r="N26" s="31">
        <v>0.60958801498127335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155" t="s">
        <v>5</v>
      </c>
      <c r="H28" s="155" t="s">
        <v>5</v>
      </c>
      <c r="I28" s="154" t="s">
        <v>4</v>
      </c>
      <c r="J28" s="4" t="s">
        <v>5</v>
      </c>
      <c r="K28" s="155" t="s">
        <v>5</v>
      </c>
      <c r="L28" s="153" t="s">
        <v>4</v>
      </c>
      <c r="M28" s="4" t="s">
        <v>5</v>
      </c>
      <c r="N28" s="156" t="s">
        <v>5</v>
      </c>
    </row>
    <row r="29" spans="2:14" x14ac:dyDescent="0.25">
      <c r="B29" s="23" t="s">
        <v>22</v>
      </c>
      <c r="C29" s="22"/>
      <c r="D29" s="25"/>
      <c r="E29" s="24"/>
      <c r="F29" s="22"/>
      <c r="G29" s="25"/>
      <c r="H29" s="24"/>
      <c r="I29" s="22"/>
      <c r="J29" s="25"/>
      <c r="K29" s="24"/>
      <c r="L29" s="25"/>
      <c r="M29" s="24"/>
      <c r="N29" s="26"/>
    </row>
    <row r="30" spans="2:14" x14ac:dyDescent="0.25">
      <c r="B30" s="23" t="s">
        <v>23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25">
      <c r="B31" s="23" t="s">
        <v>24</v>
      </c>
      <c r="C31" s="22"/>
      <c r="D31" s="25"/>
      <c r="E31" s="24"/>
      <c r="F31" s="22"/>
      <c r="G31" s="25"/>
      <c r="H31" s="24"/>
      <c r="I31" s="22">
        <v>8.9930555555555545E-3</v>
      </c>
      <c r="J31" s="25"/>
      <c r="K31" s="24">
        <v>0.14477361654555618</v>
      </c>
      <c r="L31" s="25">
        <v>8.9930555555555545E-3</v>
      </c>
      <c r="M31" s="24"/>
      <c r="N31" s="26">
        <v>0.11640449438202245</v>
      </c>
    </row>
    <row r="32" spans="2:14" x14ac:dyDescent="0.25">
      <c r="B32" s="23" t="s">
        <v>25</v>
      </c>
      <c r="C32" s="22"/>
      <c r="D32" s="25"/>
      <c r="E32" s="24"/>
      <c r="F32" s="22"/>
      <c r="G32" s="25"/>
      <c r="H32" s="24"/>
      <c r="I32" s="22">
        <v>7.0601851851851847E-4</v>
      </c>
      <c r="J32" s="25"/>
      <c r="K32" s="24">
        <v>1.1365753679895658E-2</v>
      </c>
      <c r="L32" s="25">
        <v>7.0601851851851847E-4</v>
      </c>
      <c r="M32" s="24"/>
      <c r="N32" s="26">
        <v>9.1385767790262157E-3</v>
      </c>
    </row>
    <row r="33" spans="2:14" x14ac:dyDescent="0.25">
      <c r="B33" s="23" t="s">
        <v>26</v>
      </c>
      <c r="C33" s="22"/>
      <c r="D33" s="25"/>
      <c r="E33" s="24"/>
      <c r="F33" s="22"/>
      <c r="G33" s="25"/>
      <c r="H33" s="24"/>
      <c r="I33" s="22">
        <v>1.0590277777777777E-2</v>
      </c>
      <c r="J33" s="25"/>
      <c r="K33" s="24">
        <v>0.17048630519843488</v>
      </c>
      <c r="L33" s="22">
        <v>1.0590277777777777E-2</v>
      </c>
      <c r="M33" s="25"/>
      <c r="N33" s="157">
        <v>0.13707865168539324</v>
      </c>
    </row>
    <row r="34" spans="2:14" x14ac:dyDescent="0.25">
      <c r="B34" s="23" t="s">
        <v>27</v>
      </c>
      <c r="C34" s="22"/>
      <c r="D34" s="25"/>
      <c r="E34" s="24"/>
      <c r="F34" s="22"/>
      <c r="G34" s="25"/>
      <c r="H34" s="24"/>
      <c r="I34" s="22">
        <v>9.8726851851851857E-3</v>
      </c>
      <c r="J34" s="25"/>
      <c r="K34" s="24">
        <v>0.15893422768772128</v>
      </c>
      <c r="L34" s="22">
        <v>9.8726851851851857E-3</v>
      </c>
      <c r="M34" s="25"/>
      <c r="N34" s="157">
        <v>0.12779026217228465</v>
      </c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>
        <v>3.0162037037037036E-2</v>
      </c>
      <c r="J35" s="32"/>
      <c r="K35" s="29">
        <v>0.48555990311160802</v>
      </c>
      <c r="L35" s="32">
        <v>3.0162037037037036E-2</v>
      </c>
      <c r="M35" s="32"/>
      <c r="N35" s="33">
        <v>0.39041198501872654</v>
      </c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/>
      <c r="D37" s="34"/>
      <c r="E37" s="29"/>
      <c r="F37" s="32">
        <v>1.5138888888888889E-2</v>
      </c>
      <c r="G37" s="34"/>
      <c r="H37" s="29">
        <v>0.99999999999999989</v>
      </c>
      <c r="I37" s="32">
        <v>6.2118055555555551E-2</v>
      </c>
      <c r="J37" s="34"/>
      <c r="K37" s="29">
        <v>1</v>
      </c>
      <c r="L37" s="32">
        <v>7.7256944444444448E-2</v>
      </c>
      <c r="M37" s="34"/>
      <c r="N37" s="33">
        <v>0.99999999999999989</v>
      </c>
    </row>
    <row r="38" spans="2:14" s="10" customFormat="1" ht="66.75" customHeight="1" thickBot="1" x14ac:dyDescent="0.3">
      <c r="B38" s="252" t="s">
        <v>202</v>
      </c>
      <c r="C38" s="265"/>
      <c r="D38" s="265"/>
      <c r="E38" s="265"/>
      <c r="F38" s="265"/>
      <c r="G38" s="265"/>
      <c r="H38" s="266"/>
      <c r="I38" s="265"/>
      <c r="J38" s="265"/>
      <c r="K38" s="265"/>
      <c r="L38" s="265"/>
      <c r="M38" s="265"/>
      <c r="N38" s="266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55" t="s">
        <v>178</v>
      </c>
      <c r="C3" s="256"/>
      <c r="D3" s="256"/>
      <c r="E3" s="256"/>
      <c r="F3" s="256"/>
      <c r="G3" s="256"/>
      <c r="H3" s="257"/>
      <c r="I3" s="256"/>
      <c r="J3" s="256"/>
      <c r="K3" s="256"/>
      <c r="L3" s="256"/>
      <c r="M3" s="256"/>
      <c r="N3" s="257"/>
    </row>
    <row r="4" spans="2:14" x14ac:dyDescent="0.25">
      <c r="B4" s="267" t="s">
        <v>196</v>
      </c>
      <c r="C4" s="259"/>
      <c r="D4" s="259"/>
      <c r="E4" s="259"/>
      <c r="F4" s="259"/>
      <c r="G4" s="259"/>
      <c r="H4" s="261"/>
      <c r="I4" s="259"/>
      <c r="J4" s="259"/>
      <c r="K4" s="259"/>
      <c r="L4" s="259"/>
      <c r="M4" s="259"/>
      <c r="N4" s="261"/>
    </row>
    <row r="5" spans="2:14" x14ac:dyDescent="0.25">
      <c r="B5" s="3"/>
      <c r="C5" s="268" t="s">
        <v>7</v>
      </c>
      <c r="D5" s="269"/>
      <c r="E5" s="270"/>
      <c r="F5" s="258" t="s">
        <v>8</v>
      </c>
      <c r="G5" s="259"/>
      <c r="H5" s="260"/>
      <c r="I5" s="259" t="s">
        <v>9</v>
      </c>
      <c r="J5" s="259"/>
      <c r="K5" s="260"/>
      <c r="L5" s="258" t="s">
        <v>3</v>
      </c>
      <c r="M5" s="259"/>
      <c r="N5" s="261"/>
    </row>
    <row r="6" spans="2:14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177" t="s">
        <v>11</v>
      </c>
      <c r="C7" s="22">
        <v>0.30675925925925951</v>
      </c>
      <c r="D7" s="24">
        <v>0.35714381964937841</v>
      </c>
      <c r="E7" s="24">
        <v>0.28759304672410446</v>
      </c>
      <c r="F7" s="22"/>
      <c r="G7" s="24"/>
      <c r="H7" s="24"/>
      <c r="I7" s="22"/>
      <c r="J7" s="24"/>
      <c r="K7" s="24"/>
      <c r="L7" s="25">
        <v>0.30675925925925951</v>
      </c>
      <c r="M7" s="24">
        <v>0.35714381964937841</v>
      </c>
      <c r="N7" s="26">
        <v>0.28674672725305661</v>
      </c>
    </row>
    <row r="8" spans="2:14" x14ac:dyDescent="0.25">
      <c r="B8" s="177" t="s">
        <v>75</v>
      </c>
      <c r="C8" s="22">
        <v>1.0960648148148148E-2</v>
      </c>
      <c r="D8" s="24">
        <v>1.2760911455175107E-2</v>
      </c>
      <c r="E8" s="24">
        <v>1.0275830638685734E-2</v>
      </c>
      <c r="F8" s="22"/>
      <c r="G8" s="24"/>
      <c r="H8" s="24"/>
      <c r="I8" s="22"/>
      <c r="J8" s="24"/>
      <c r="K8" s="24"/>
      <c r="L8" s="25">
        <v>1.0960648148148148E-2</v>
      </c>
      <c r="M8" s="24">
        <v>1.2760911455175107E-2</v>
      </c>
      <c r="N8" s="26">
        <v>1.0245591258249486E-2</v>
      </c>
    </row>
    <row r="9" spans="2:14" x14ac:dyDescent="0.25">
      <c r="B9" s="177" t="s">
        <v>195</v>
      </c>
      <c r="C9" s="195">
        <v>4.4490740740740727E-2</v>
      </c>
      <c r="D9" s="191">
        <v>5.1798250933150054E-2</v>
      </c>
      <c r="E9" s="191">
        <v>4.1710974630525824E-2</v>
      </c>
      <c r="F9" s="195"/>
      <c r="G9" s="191"/>
      <c r="H9" s="191"/>
      <c r="I9" s="195"/>
      <c r="J9" s="191"/>
      <c r="K9" s="191"/>
      <c r="L9" s="192">
        <v>4.4490740740740727E-2</v>
      </c>
      <c r="M9" s="191">
        <v>5.1798250933150054E-2</v>
      </c>
      <c r="N9" s="26">
        <v>4.1588228930001067E-2</v>
      </c>
    </row>
    <row r="10" spans="2:14" x14ac:dyDescent="0.25">
      <c r="B10" s="177" t="s">
        <v>12</v>
      </c>
      <c r="C10" s="22">
        <v>9.8287037037036992E-2</v>
      </c>
      <c r="D10" s="24">
        <v>0.11443047526646988</v>
      </c>
      <c r="E10" s="24">
        <v>9.2146096920506043E-2</v>
      </c>
      <c r="F10" s="22"/>
      <c r="G10" s="24"/>
      <c r="H10" s="24"/>
      <c r="I10" s="22"/>
      <c r="J10" s="24"/>
      <c r="K10" s="24"/>
      <c r="L10" s="25">
        <v>9.8287037037036992E-2</v>
      </c>
      <c r="M10" s="24">
        <v>0.11443047526646988</v>
      </c>
      <c r="N10" s="26">
        <v>9.1874932381261445E-2</v>
      </c>
    </row>
    <row r="11" spans="2:14" x14ac:dyDescent="0.25">
      <c r="B11" s="177" t="s">
        <v>194</v>
      </c>
      <c r="C11" s="22">
        <v>3.3622685185185179E-2</v>
      </c>
      <c r="D11" s="24">
        <v>3.9145140208324901E-2</v>
      </c>
      <c r="E11" s="24">
        <v>3.1521951431237649E-2</v>
      </c>
      <c r="F11" s="22"/>
      <c r="G11" s="24"/>
      <c r="H11" s="24"/>
      <c r="I11" s="22"/>
      <c r="J11" s="24"/>
      <c r="K11" s="24"/>
      <c r="L11" s="25">
        <v>3.3622685185185179E-2</v>
      </c>
      <c r="M11" s="24">
        <v>3.9145140208324901E-2</v>
      </c>
      <c r="N11" s="26">
        <v>3.1429189657037754E-2</v>
      </c>
    </row>
    <row r="12" spans="2:14" x14ac:dyDescent="0.25">
      <c r="B12" s="177" t="s">
        <v>13</v>
      </c>
      <c r="C12" s="22">
        <v>2.193287037037037E-2</v>
      </c>
      <c r="D12" s="24">
        <v>2.5535298001643961E-2</v>
      </c>
      <c r="E12" s="24">
        <v>2.0562512207296164E-2</v>
      </c>
      <c r="F12" s="22"/>
      <c r="G12" s="24"/>
      <c r="H12" s="24"/>
      <c r="I12" s="22"/>
      <c r="J12" s="24"/>
      <c r="K12" s="24"/>
      <c r="L12" s="25">
        <v>2.193287037037037E-2</v>
      </c>
      <c r="M12" s="24">
        <v>2.5535298001643961E-2</v>
      </c>
      <c r="N12" s="26">
        <v>2.0502001514659741E-2</v>
      </c>
    </row>
    <row r="13" spans="2:14" x14ac:dyDescent="0.25">
      <c r="B13" s="177" t="s">
        <v>105</v>
      </c>
      <c r="C13" s="22">
        <v>9.9236111111111178E-2</v>
      </c>
      <c r="D13" s="24">
        <v>0.11553543275255697</v>
      </c>
      <c r="E13" s="24">
        <v>9.3035873174331096E-2</v>
      </c>
      <c r="F13" s="22"/>
      <c r="G13" s="24"/>
      <c r="H13" s="24"/>
      <c r="I13" s="22"/>
      <c r="J13" s="24"/>
      <c r="K13" s="24"/>
      <c r="L13" s="25">
        <v>9.9236111111111178E-2</v>
      </c>
      <c r="M13" s="24">
        <v>0.11553543275255697</v>
      </c>
      <c r="N13" s="26">
        <v>9.2762090230444724E-2</v>
      </c>
    </row>
    <row r="14" spans="2:14" x14ac:dyDescent="0.25">
      <c r="B14" s="177" t="s">
        <v>172</v>
      </c>
      <c r="C14" s="22">
        <v>9.2129629629629627E-3</v>
      </c>
      <c r="D14" s="24">
        <v>1.0726172669819838E-2</v>
      </c>
      <c r="E14" s="24">
        <v>8.6373402200568584E-3</v>
      </c>
      <c r="F14" s="22"/>
      <c r="G14" s="24"/>
      <c r="H14" s="24"/>
      <c r="I14" s="22"/>
      <c r="J14" s="24"/>
      <c r="K14" s="24"/>
      <c r="L14" s="25">
        <v>9.2129629629629627E-3</v>
      </c>
      <c r="M14" s="24">
        <v>1.0726172669819838E-2</v>
      </c>
      <c r="N14" s="26">
        <v>8.6119225359731679E-3</v>
      </c>
    </row>
    <row r="15" spans="2:14" x14ac:dyDescent="0.25">
      <c r="B15" s="177" t="s">
        <v>99</v>
      </c>
      <c r="C15" s="22">
        <v>1.9293981481481481E-2</v>
      </c>
      <c r="D15" s="24">
        <v>2.2462977186670438E-2</v>
      </c>
      <c r="E15" s="24">
        <v>1.8088500184465808E-2</v>
      </c>
      <c r="F15" s="22"/>
      <c r="G15" s="24"/>
      <c r="H15" s="24"/>
      <c r="I15" s="22"/>
      <c r="J15" s="24"/>
      <c r="K15" s="24"/>
      <c r="L15" s="25">
        <v>1.9293981481481481E-2</v>
      </c>
      <c r="M15" s="24">
        <v>2.2462977186670438E-2</v>
      </c>
      <c r="N15" s="26">
        <v>1.803526993400411E-2</v>
      </c>
    </row>
    <row r="16" spans="2:14" x14ac:dyDescent="0.25">
      <c r="B16" s="177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7" t="s">
        <v>15</v>
      </c>
      <c r="C17" s="22">
        <v>2.0254629629629629E-2</v>
      </c>
      <c r="D17" s="24">
        <v>2.358140976405115E-2</v>
      </c>
      <c r="E17" s="24">
        <v>1.8989127368215456E-2</v>
      </c>
      <c r="F17" s="22"/>
      <c r="G17" s="24"/>
      <c r="H17" s="24"/>
      <c r="I17" s="22"/>
      <c r="J17" s="24"/>
      <c r="K17" s="24"/>
      <c r="L17" s="25">
        <v>2.0254629629629629E-2</v>
      </c>
      <c r="M17" s="24">
        <v>2.358140976405115E-2</v>
      </c>
      <c r="N17" s="26">
        <v>1.8933246781348046E-2</v>
      </c>
    </row>
    <row r="18" spans="2:14" x14ac:dyDescent="0.25">
      <c r="B18" s="177" t="s">
        <v>16</v>
      </c>
      <c r="C18" s="22">
        <v>2.3495370370370371E-3</v>
      </c>
      <c r="D18" s="24">
        <v>2.7354435326299334E-3</v>
      </c>
      <c r="E18" s="24">
        <v>2.2027387747129931E-3</v>
      </c>
      <c r="F18" s="22"/>
      <c r="G18" s="24"/>
      <c r="H18" s="24"/>
      <c r="I18" s="22"/>
      <c r="J18" s="24"/>
      <c r="K18" s="24"/>
      <c r="L18" s="25">
        <v>2.3495370370370371E-3</v>
      </c>
      <c r="M18" s="24">
        <v>2.7354435326299334E-3</v>
      </c>
      <c r="N18" s="26">
        <v>2.1962566266363736E-3</v>
      </c>
    </row>
    <row r="19" spans="2:14" x14ac:dyDescent="0.25">
      <c r="B19" s="177" t="s">
        <v>17</v>
      </c>
      <c r="C19" s="22">
        <v>1.0104166666666666E-2</v>
      </c>
      <c r="D19" s="24">
        <v>1.1763754699438087E-2</v>
      </c>
      <c r="E19" s="24">
        <v>9.4728618242583378E-3</v>
      </c>
      <c r="F19" s="22"/>
      <c r="G19" s="24"/>
      <c r="H19" s="24"/>
      <c r="I19" s="22"/>
      <c r="J19" s="24"/>
      <c r="K19" s="24"/>
      <c r="L19" s="25">
        <v>1.0104166666666666E-2</v>
      </c>
      <c r="M19" s="24">
        <v>1.1763754699438087E-2</v>
      </c>
      <c r="N19" s="26">
        <v>9.4449853943524825E-3</v>
      </c>
    </row>
    <row r="20" spans="2:14" x14ac:dyDescent="0.25">
      <c r="B20" s="177" t="s">
        <v>191</v>
      </c>
      <c r="C20" s="22">
        <v>4.6412037037037029E-3</v>
      </c>
      <c r="D20" s="24">
        <v>5.4035116087911483E-3</v>
      </c>
      <c r="E20" s="24">
        <v>4.3512228998025121E-3</v>
      </c>
      <c r="F20" s="22"/>
      <c r="G20" s="24"/>
      <c r="H20" s="24"/>
      <c r="I20" s="22"/>
      <c r="J20" s="24"/>
      <c r="K20" s="24"/>
      <c r="L20" s="25">
        <v>4.6412037037037029E-3</v>
      </c>
      <c r="M20" s="24">
        <v>5.4035116087911483E-3</v>
      </c>
      <c r="N20" s="26">
        <v>4.3384182624688948E-3</v>
      </c>
    </row>
    <row r="21" spans="2:14" x14ac:dyDescent="0.25">
      <c r="B21" s="177" t="s">
        <v>76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177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7" t="s">
        <v>173</v>
      </c>
      <c r="C23" s="171">
        <v>2.0046296296296295E-2</v>
      </c>
      <c r="D23" s="166">
        <v>2.3338858120763764E-2</v>
      </c>
      <c r="E23" s="166">
        <v>1.8793810629570952E-2</v>
      </c>
      <c r="F23" s="171"/>
      <c r="G23" s="166"/>
      <c r="H23" s="166"/>
      <c r="I23" s="171"/>
      <c r="J23" s="166"/>
      <c r="K23" s="166"/>
      <c r="L23" s="167">
        <v>2.0046296296296295E-2</v>
      </c>
      <c r="M23" s="166">
        <v>2.3338858120763764E-2</v>
      </c>
      <c r="N23" s="26">
        <v>1.8738504814454181E-2</v>
      </c>
    </row>
    <row r="24" spans="2:14" x14ac:dyDescent="0.25">
      <c r="B24" s="177" t="s">
        <v>19</v>
      </c>
      <c r="C24" s="22">
        <v>8.4606481481481477E-3</v>
      </c>
      <c r="D24" s="24">
        <v>9.8502917357265081E-3</v>
      </c>
      <c r="E24" s="24">
        <v>7.9320297749517123E-3</v>
      </c>
      <c r="F24" s="22"/>
      <c r="G24" s="24"/>
      <c r="H24" s="24"/>
      <c r="I24" s="22"/>
      <c r="J24" s="24"/>
      <c r="K24" s="24"/>
      <c r="L24" s="25">
        <v>8.4606481481481477E-3</v>
      </c>
      <c r="M24" s="24">
        <v>9.8502917357265081E-3</v>
      </c>
      <c r="N24" s="26">
        <v>7.9086876555230987E-3</v>
      </c>
    </row>
    <row r="25" spans="2:14" x14ac:dyDescent="0.25">
      <c r="B25" s="177" t="s">
        <v>20</v>
      </c>
      <c r="C25" s="22">
        <v>0.14927083333333327</v>
      </c>
      <c r="D25" s="24">
        <v>0.17378825241541004</v>
      </c>
      <c r="E25" s="24">
        <v>0.13994444323878549</v>
      </c>
      <c r="F25" s="22"/>
      <c r="G25" s="24"/>
      <c r="H25" s="24"/>
      <c r="I25" s="22"/>
      <c r="J25" s="24"/>
      <c r="K25" s="24"/>
      <c r="L25" s="25">
        <v>0.14927083333333327</v>
      </c>
      <c r="M25" s="24">
        <v>0.17378825241541004</v>
      </c>
      <c r="N25" s="26">
        <v>0.13953261927945465</v>
      </c>
    </row>
    <row r="26" spans="2:14" s="5" customFormat="1" x14ac:dyDescent="0.25">
      <c r="B26" s="27" t="s">
        <v>3</v>
      </c>
      <c r="C26" s="28">
        <v>0.85892361111111115</v>
      </c>
      <c r="D26" s="29">
        <v>1</v>
      </c>
      <c r="E26" s="30">
        <v>0.80525836064150713</v>
      </c>
      <c r="F26" s="28"/>
      <c r="G26" s="29"/>
      <c r="H26" s="30"/>
      <c r="I26" s="28"/>
      <c r="J26" s="29"/>
      <c r="K26" s="29"/>
      <c r="L26" s="28">
        <v>0.85892361111111115</v>
      </c>
      <c r="M26" s="29">
        <v>1</v>
      </c>
      <c r="N26" s="31">
        <v>0.8028886725089257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21" t="s">
        <v>5</v>
      </c>
      <c r="H28" s="21" t="s">
        <v>5</v>
      </c>
      <c r="I28" s="18" t="s">
        <v>4</v>
      </c>
      <c r="J28" s="4" t="s">
        <v>5</v>
      </c>
      <c r="K28" s="21" t="s">
        <v>5</v>
      </c>
      <c r="L28" s="20" t="s">
        <v>4</v>
      </c>
      <c r="M28" s="4" t="s">
        <v>5</v>
      </c>
      <c r="N28" s="19" t="s">
        <v>5</v>
      </c>
    </row>
    <row r="29" spans="2:14" x14ac:dyDescent="0.25">
      <c r="B29" s="23" t="s">
        <v>22</v>
      </c>
      <c r="C29" s="22">
        <v>2.3923611111111114E-2</v>
      </c>
      <c r="D29" s="25"/>
      <c r="E29" s="24">
        <v>2.2428872154343631E-2</v>
      </c>
      <c r="F29" s="22"/>
      <c r="G29" s="25"/>
      <c r="H29" s="24"/>
      <c r="I29" s="22"/>
      <c r="J29" s="25"/>
      <c r="K29" s="24"/>
      <c r="L29" s="25">
        <v>2.3923611111111114E-2</v>
      </c>
      <c r="M29" s="24"/>
      <c r="N29" s="26">
        <v>2.2362869198312239E-2</v>
      </c>
    </row>
    <row r="30" spans="2:14" x14ac:dyDescent="0.25">
      <c r="B30" s="23" t="s">
        <v>23</v>
      </c>
      <c r="C30" s="22">
        <v>1.443287037037037E-2</v>
      </c>
      <c r="D30" s="25"/>
      <c r="E30" s="24">
        <v>1.3531109616094099E-2</v>
      </c>
      <c r="F30" s="22"/>
      <c r="G30" s="25"/>
      <c r="H30" s="24"/>
      <c r="I30" s="22"/>
      <c r="J30" s="25"/>
      <c r="K30" s="24"/>
      <c r="L30" s="25">
        <v>1.443287037037037E-2</v>
      </c>
      <c r="M30" s="24"/>
      <c r="N30" s="26">
        <v>1.349129070648058E-2</v>
      </c>
    </row>
    <row r="31" spans="2:14" x14ac:dyDescent="0.25">
      <c r="B31" s="23" t="s">
        <v>24</v>
      </c>
      <c r="C31" s="22">
        <v>1.7210648148148149E-2</v>
      </c>
      <c r="D31" s="25"/>
      <c r="E31" s="24">
        <v>1.6135332798020791E-2</v>
      </c>
      <c r="F31" s="22"/>
      <c r="G31" s="25"/>
      <c r="H31" s="24"/>
      <c r="I31" s="22"/>
      <c r="J31" s="25"/>
      <c r="K31" s="24"/>
      <c r="L31" s="25">
        <v>1.7210648148148149E-2</v>
      </c>
      <c r="M31" s="24"/>
      <c r="N31" s="26">
        <v>1.6087850265065456E-2</v>
      </c>
    </row>
    <row r="32" spans="2:14" x14ac:dyDescent="0.25">
      <c r="B32" s="23" t="s">
        <v>25</v>
      </c>
      <c r="C32" s="22">
        <v>2.4155092592592593E-2</v>
      </c>
      <c r="D32" s="25"/>
      <c r="E32" s="24">
        <v>2.2645890752837516E-2</v>
      </c>
      <c r="F32" s="22"/>
      <c r="G32" s="25"/>
      <c r="H32" s="24"/>
      <c r="I32" s="22"/>
      <c r="J32" s="25"/>
      <c r="K32" s="24"/>
      <c r="L32" s="25">
        <v>2.4155092592592593E-2</v>
      </c>
      <c r="M32" s="24"/>
      <c r="N32" s="26">
        <v>2.2579249161527641E-2</v>
      </c>
    </row>
    <row r="33" spans="2:14" x14ac:dyDescent="0.25">
      <c r="B33" s="23" t="s">
        <v>26</v>
      </c>
      <c r="C33" s="22">
        <v>7.8171296296296267E-2</v>
      </c>
      <c r="D33" s="25"/>
      <c r="E33" s="24">
        <v>7.3287180711386929E-2</v>
      </c>
      <c r="F33" s="22"/>
      <c r="G33" s="25"/>
      <c r="H33" s="24"/>
      <c r="I33" s="22">
        <v>3.1481481481481482E-3</v>
      </c>
      <c r="J33" s="25"/>
      <c r="K33" s="24">
        <v>1</v>
      </c>
      <c r="L33" s="25">
        <v>8.1319444444444416E-2</v>
      </c>
      <c r="M33" s="24"/>
      <c r="N33" s="26">
        <v>7.6014281077572188E-2</v>
      </c>
    </row>
    <row r="34" spans="2:14" x14ac:dyDescent="0.25">
      <c r="B34" s="23" t="s">
        <v>27</v>
      </c>
      <c r="C34" s="22">
        <v>4.9826388888888899E-2</v>
      </c>
      <c r="D34" s="25"/>
      <c r="E34" s="24">
        <v>4.6713253325810028E-2</v>
      </c>
      <c r="F34" s="22"/>
      <c r="G34" s="25"/>
      <c r="H34" s="24"/>
      <c r="I34" s="22"/>
      <c r="J34" s="25"/>
      <c r="K34" s="24"/>
      <c r="L34" s="25">
        <v>4.9826388888888899E-2</v>
      </c>
      <c r="M34" s="24"/>
      <c r="N34" s="26">
        <v>4.6575787082116203E-2</v>
      </c>
    </row>
    <row r="35" spans="2:14" s="5" customFormat="1" x14ac:dyDescent="0.25">
      <c r="B35" s="27" t="s">
        <v>3</v>
      </c>
      <c r="C35" s="32">
        <v>0.20771990740740739</v>
      </c>
      <c r="D35" s="32"/>
      <c r="E35" s="29">
        <v>0.19474163935849301</v>
      </c>
      <c r="F35" s="32"/>
      <c r="G35" s="32"/>
      <c r="H35" s="29"/>
      <c r="I35" s="32">
        <v>3.1481481481481482E-3</v>
      </c>
      <c r="J35" s="32"/>
      <c r="K35" s="29">
        <v>1</v>
      </c>
      <c r="L35" s="32">
        <v>0.21086805555555554</v>
      </c>
      <c r="M35" s="32"/>
      <c r="N35" s="33">
        <v>0.19711132749107432</v>
      </c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>
        <v>1.0666435185185186</v>
      </c>
      <c r="D37" s="34"/>
      <c r="E37" s="29">
        <v>1.0000000000000002</v>
      </c>
      <c r="F37" s="32"/>
      <c r="G37" s="34"/>
      <c r="H37" s="29"/>
      <c r="I37" s="32">
        <v>3.1481481481481482E-3</v>
      </c>
      <c r="J37" s="34"/>
      <c r="K37" s="29">
        <v>1</v>
      </c>
      <c r="L37" s="32">
        <v>1.0697916666666667</v>
      </c>
      <c r="M37" s="34"/>
      <c r="N37" s="33">
        <v>1</v>
      </c>
    </row>
    <row r="38" spans="2:14" s="10" customFormat="1" ht="93" customHeight="1" thickBot="1" x14ac:dyDescent="0.3">
      <c r="B38" s="252" t="s">
        <v>203</v>
      </c>
      <c r="C38" s="265"/>
      <c r="D38" s="265"/>
      <c r="E38" s="265"/>
      <c r="F38" s="265"/>
      <c r="G38" s="265"/>
      <c r="H38" s="266"/>
      <c r="I38" s="265"/>
      <c r="J38" s="265"/>
      <c r="K38" s="265"/>
      <c r="L38" s="265"/>
      <c r="M38" s="265"/>
      <c r="N38" s="266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9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28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29</v>
      </c>
      <c r="D5" s="259"/>
      <c r="E5" s="260"/>
      <c r="F5" s="258" t="s">
        <v>30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22"/>
      <c r="D7" s="24"/>
      <c r="E7" s="35"/>
      <c r="F7" s="22">
        <v>0.12278935185185186</v>
      </c>
      <c r="G7" s="24">
        <v>0.37358264666525814</v>
      </c>
      <c r="H7" s="35">
        <v>0.31196518363866271</v>
      </c>
      <c r="I7" s="36">
        <v>0.12278935185185186</v>
      </c>
      <c r="J7" s="24">
        <v>0.37358264666525814</v>
      </c>
      <c r="K7" s="26">
        <v>0.31196518363866271</v>
      </c>
    </row>
    <row r="8" spans="2:11" x14ac:dyDescent="0.25">
      <c r="B8" s="177" t="s">
        <v>75</v>
      </c>
      <c r="C8" s="22"/>
      <c r="D8" s="24"/>
      <c r="E8" s="35"/>
      <c r="F8" s="22">
        <v>2.0254629629629629E-3</v>
      </c>
      <c r="G8" s="24">
        <v>6.1624058032255791E-3</v>
      </c>
      <c r="H8" s="35">
        <v>5.1459993530743675E-3</v>
      </c>
      <c r="I8" s="36">
        <v>2.0254629629629629E-3</v>
      </c>
      <c r="J8" s="24">
        <v>6.1624058032255791E-3</v>
      </c>
      <c r="K8" s="26">
        <v>5.1459993530743675E-3</v>
      </c>
    </row>
    <row r="9" spans="2:11" x14ac:dyDescent="0.25">
      <c r="B9" s="177" t="s">
        <v>195</v>
      </c>
      <c r="C9" s="195"/>
      <c r="D9" s="191"/>
      <c r="E9" s="35"/>
      <c r="F9" s="195">
        <v>3.9930555555555552E-3</v>
      </c>
      <c r="G9" s="191">
        <v>1.2148742869216142E-2</v>
      </c>
      <c r="H9" s="35">
        <v>1.0144970153203753E-2</v>
      </c>
      <c r="I9" s="36">
        <v>3.9930555555555552E-3</v>
      </c>
      <c r="J9" s="191">
        <v>1.2148742869216142E-2</v>
      </c>
      <c r="K9" s="26">
        <v>1.0144970153203753E-2</v>
      </c>
    </row>
    <row r="10" spans="2:11" x14ac:dyDescent="0.25">
      <c r="B10" s="177" t="s">
        <v>12</v>
      </c>
      <c r="C10" s="22"/>
      <c r="D10" s="24"/>
      <c r="E10" s="35"/>
      <c r="F10" s="22">
        <v>4.1435185185185179E-2</v>
      </c>
      <c r="G10" s="24">
        <v>0.12606521586027183</v>
      </c>
      <c r="H10" s="35">
        <v>0.10527244390860704</v>
      </c>
      <c r="I10" s="36">
        <v>4.1435185185185179E-2</v>
      </c>
      <c r="J10" s="24">
        <v>0.12606521586027183</v>
      </c>
      <c r="K10" s="26">
        <v>0.10527244390860704</v>
      </c>
    </row>
    <row r="11" spans="2:11" x14ac:dyDescent="0.25">
      <c r="B11" s="177" t="s">
        <v>194</v>
      </c>
      <c r="C11" s="22"/>
      <c r="D11" s="24"/>
      <c r="E11" s="35"/>
      <c r="F11" s="22">
        <v>4.7453703703703704E-4</v>
      </c>
      <c r="G11" s="24">
        <v>1.4437636453271357E-3</v>
      </c>
      <c r="H11" s="35">
        <v>1.2056341341488519E-3</v>
      </c>
      <c r="I11" s="36">
        <v>4.7453703703703704E-4</v>
      </c>
      <c r="J11" s="24">
        <v>1.4437636453271357E-3</v>
      </c>
      <c r="K11" s="26">
        <v>1.2056341341488519E-3</v>
      </c>
    </row>
    <row r="12" spans="2:11" x14ac:dyDescent="0.25">
      <c r="B12" s="177" t="s">
        <v>13</v>
      </c>
      <c r="C12" s="22"/>
      <c r="D12" s="24"/>
      <c r="E12" s="35"/>
      <c r="F12" s="22">
        <v>3.8506944444444448E-2</v>
      </c>
      <c r="G12" s="24">
        <v>0.11715613775618003</v>
      </c>
      <c r="H12" s="35">
        <v>9.7832799129590989E-2</v>
      </c>
      <c r="I12" s="36">
        <v>3.8506944444444448E-2</v>
      </c>
      <c r="J12" s="24">
        <v>0.11715613775618003</v>
      </c>
      <c r="K12" s="26">
        <v>9.7832799129590989E-2</v>
      </c>
    </row>
    <row r="13" spans="2:11" x14ac:dyDescent="0.25">
      <c r="B13" s="177" t="s">
        <v>105</v>
      </c>
      <c r="C13" s="22"/>
      <c r="D13" s="24"/>
      <c r="E13" s="35"/>
      <c r="F13" s="22">
        <v>2.0324074074074071E-2</v>
      </c>
      <c r="G13" s="24">
        <v>6.1835340516937808E-2</v>
      </c>
      <c r="H13" s="35">
        <v>5.1636427794277649E-2</v>
      </c>
      <c r="I13" s="36">
        <v>2.0324074074074071E-2</v>
      </c>
      <c r="J13" s="24">
        <v>6.1835340516937808E-2</v>
      </c>
      <c r="K13" s="26">
        <v>5.1636427794277649E-2</v>
      </c>
    </row>
    <row r="14" spans="2:11" x14ac:dyDescent="0.25">
      <c r="B14" s="177" t="s">
        <v>172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22"/>
      <c r="D16" s="24"/>
      <c r="E16" s="35"/>
      <c r="F16" s="22">
        <v>2.5462962962962965E-3</v>
      </c>
      <c r="G16" s="24">
        <v>7.7470244383407291E-3</v>
      </c>
      <c r="H16" s="35">
        <v>6.4692563295792056E-3</v>
      </c>
      <c r="I16" s="36">
        <v>2.5462962962962965E-3</v>
      </c>
      <c r="J16" s="24">
        <v>7.7470244383407291E-3</v>
      </c>
      <c r="K16" s="26">
        <v>6.4692563295792056E-3</v>
      </c>
    </row>
    <row r="17" spans="2:14" x14ac:dyDescent="0.25">
      <c r="B17" s="177" t="s">
        <v>15</v>
      </c>
      <c r="C17" s="22"/>
      <c r="D17" s="24"/>
      <c r="E17" s="35"/>
      <c r="F17" s="22">
        <v>7.4884259259259244E-3</v>
      </c>
      <c r="G17" s="24">
        <v>2.2783294598211139E-2</v>
      </c>
      <c r="H17" s="35">
        <v>1.902549475108066E-2</v>
      </c>
      <c r="I17" s="36">
        <v>7.4884259259259244E-3</v>
      </c>
      <c r="J17" s="24">
        <v>2.2783294598211139E-2</v>
      </c>
      <c r="K17" s="26">
        <v>1.902549475108066E-2</v>
      </c>
    </row>
    <row r="18" spans="2:14" x14ac:dyDescent="0.25">
      <c r="B18" s="177" t="s">
        <v>16</v>
      </c>
      <c r="C18" s="22"/>
      <c r="D18" s="24"/>
      <c r="E18" s="35"/>
      <c r="F18" s="22">
        <v>1.3310185185185185E-3</v>
      </c>
      <c r="G18" s="24">
        <v>4.0495809564053808E-3</v>
      </c>
      <c r="H18" s="35">
        <v>3.3816567177345843E-3</v>
      </c>
      <c r="I18" s="36">
        <v>1.3310185185185185E-3</v>
      </c>
      <c r="J18" s="24">
        <v>4.0495809564053808E-3</v>
      </c>
      <c r="K18" s="26">
        <v>3.3816567177345843E-3</v>
      </c>
    </row>
    <row r="19" spans="2:14" x14ac:dyDescent="0.25">
      <c r="B19" s="177" t="s">
        <v>17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22"/>
      <c r="D21" s="24"/>
      <c r="E21" s="35"/>
      <c r="F21" s="22">
        <v>3.3101851851851851E-3</v>
      </c>
      <c r="G21" s="24">
        <v>1.0071131769842947E-2</v>
      </c>
      <c r="H21" s="35">
        <v>8.4100332284529657E-3</v>
      </c>
      <c r="I21" s="36">
        <v>3.3101851851851851E-3</v>
      </c>
      <c r="J21" s="24">
        <v>1.0071131769842947E-2</v>
      </c>
      <c r="K21" s="26">
        <v>8.4100332284529657E-3</v>
      </c>
    </row>
    <row r="22" spans="2:14" x14ac:dyDescent="0.25">
      <c r="B22" s="177" t="s">
        <v>18</v>
      </c>
      <c r="C22" s="22"/>
      <c r="D22" s="24"/>
      <c r="E22" s="35"/>
      <c r="F22" s="22">
        <v>1.9907407407407408E-3</v>
      </c>
      <c r="G22" s="24">
        <v>6.0567645608845698E-3</v>
      </c>
      <c r="H22" s="35">
        <v>5.0577822213073789E-3</v>
      </c>
      <c r="I22" s="36">
        <v>1.9907407407407408E-3</v>
      </c>
      <c r="J22" s="24">
        <v>6.0567645608845698E-3</v>
      </c>
      <c r="K22" s="26">
        <v>5.0577822213073789E-3</v>
      </c>
    </row>
    <row r="23" spans="2:14" x14ac:dyDescent="0.25">
      <c r="B23" s="177" t="s">
        <v>173</v>
      </c>
      <c r="C23" s="171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22"/>
      <c r="D24" s="24"/>
      <c r="E24" s="35"/>
      <c r="F24" s="22">
        <v>2.1064814814814817E-3</v>
      </c>
      <c r="G24" s="24">
        <v>6.408902035354604E-3</v>
      </c>
      <c r="H24" s="35">
        <v>5.3518393271973427E-3</v>
      </c>
      <c r="I24" s="36">
        <v>2.1064814814814817E-3</v>
      </c>
      <c r="J24" s="24">
        <v>6.408902035354604E-3</v>
      </c>
      <c r="K24" s="26">
        <v>5.3518393271973427E-3</v>
      </c>
    </row>
    <row r="25" spans="2:14" x14ac:dyDescent="0.25">
      <c r="B25" s="177" t="s">
        <v>20</v>
      </c>
      <c r="C25" s="22"/>
      <c r="D25" s="24"/>
      <c r="E25" s="35"/>
      <c r="F25" s="22">
        <v>8.0358796296296275E-2</v>
      </c>
      <c r="G25" s="24">
        <v>0.24448904852454392</v>
      </c>
      <c r="H25" s="35">
        <v>0.20416384861940187</v>
      </c>
      <c r="I25" s="36">
        <v>8.0358796296296275E-2</v>
      </c>
      <c r="J25" s="24">
        <v>0.24448904852454392</v>
      </c>
      <c r="K25" s="26">
        <v>0.20416384861940187</v>
      </c>
    </row>
    <row r="26" spans="2:14" s="5" customFormat="1" x14ac:dyDescent="0.25">
      <c r="B26" s="27" t="s">
        <v>3</v>
      </c>
      <c r="C26" s="28"/>
      <c r="D26" s="29"/>
      <c r="E26" s="30"/>
      <c r="F26" s="28">
        <v>0.32868055555555553</v>
      </c>
      <c r="G26" s="29">
        <v>1.0000000000000002</v>
      </c>
      <c r="H26" s="30">
        <v>0.8350633693063193</v>
      </c>
      <c r="I26" s="28">
        <v>0.32868055555555553</v>
      </c>
      <c r="J26" s="29">
        <v>1.0000000000000002</v>
      </c>
      <c r="K26" s="31">
        <v>0.8350633693063193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22"/>
      <c r="D29" s="25"/>
      <c r="E29" s="35"/>
      <c r="F29" s="22">
        <v>6.5972222222222224E-4</v>
      </c>
      <c r="G29" s="25"/>
      <c r="H29" s="35">
        <v>1.676125503572794E-3</v>
      </c>
      <c r="I29" s="36">
        <v>6.5972222222222224E-4</v>
      </c>
      <c r="J29" s="24"/>
      <c r="K29" s="26">
        <v>1.676125503572794E-3</v>
      </c>
    </row>
    <row r="30" spans="2:14" x14ac:dyDescent="0.25">
      <c r="B30" s="23" t="s">
        <v>23</v>
      </c>
      <c r="C30" s="22"/>
      <c r="D30" s="25"/>
      <c r="E30" s="35"/>
      <c r="F30" s="22">
        <v>3.0092592592592595E-4</v>
      </c>
      <c r="G30" s="25"/>
      <c r="H30" s="35">
        <v>7.6454847531390617E-4</v>
      </c>
      <c r="I30" s="36">
        <v>3.0092592592592595E-4</v>
      </c>
      <c r="J30" s="24"/>
      <c r="K30" s="26">
        <v>7.6454847531390617E-4</v>
      </c>
    </row>
    <row r="31" spans="2:14" x14ac:dyDescent="0.25">
      <c r="B31" s="23" t="s">
        <v>24</v>
      </c>
      <c r="C31" s="22"/>
      <c r="D31" s="25"/>
      <c r="E31" s="35"/>
      <c r="F31" s="22">
        <v>1.0069444444444444E-3</v>
      </c>
      <c r="G31" s="25"/>
      <c r="H31" s="35">
        <v>2.5582968212426857E-3</v>
      </c>
      <c r="I31" s="36">
        <v>1.0069444444444444E-3</v>
      </c>
      <c r="J31" s="24"/>
      <c r="K31" s="26">
        <v>2.5582968212426857E-3</v>
      </c>
    </row>
    <row r="32" spans="2:14" x14ac:dyDescent="0.25">
      <c r="B32" s="23" t="s">
        <v>25</v>
      </c>
      <c r="C32" s="22"/>
      <c r="D32" s="25"/>
      <c r="E32" s="35"/>
      <c r="F32" s="22">
        <v>5.3587962962962955E-3</v>
      </c>
      <c r="G32" s="25"/>
      <c r="H32" s="35">
        <v>1.3614844002705325E-2</v>
      </c>
      <c r="I32" s="36">
        <v>5.3587962962962955E-3</v>
      </c>
      <c r="J32" s="24"/>
      <c r="K32" s="26">
        <v>1.3614844002705325E-2</v>
      </c>
    </row>
    <row r="33" spans="2:14" x14ac:dyDescent="0.25">
      <c r="B33" s="23" t="s">
        <v>26</v>
      </c>
      <c r="C33" s="22"/>
      <c r="D33" s="25"/>
      <c r="E33" s="35"/>
      <c r="F33" s="22">
        <v>3.9537037037037023E-2</v>
      </c>
      <c r="G33" s="25"/>
      <c r="H33" s="35">
        <v>0.10044990737201162</v>
      </c>
      <c r="I33" s="36">
        <v>3.9537037037037023E-2</v>
      </c>
      <c r="J33" s="24"/>
      <c r="K33" s="26">
        <v>0.10044990737201162</v>
      </c>
    </row>
    <row r="34" spans="2:14" x14ac:dyDescent="0.25">
      <c r="B34" s="23" t="s">
        <v>27</v>
      </c>
      <c r="C34" s="22"/>
      <c r="D34" s="25"/>
      <c r="E34" s="35"/>
      <c r="F34" s="22">
        <v>1.8055555555555557E-2</v>
      </c>
      <c r="G34" s="25"/>
      <c r="H34" s="35">
        <v>4.5872908518834368E-2</v>
      </c>
      <c r="I34" s="36">
        <v>1.8055555555555557E-2</v>
      </c>
      <c r="J34" s="24"/>
      <c r="K34" s="26">
        <v>4.5872908518834368E-2</v>
      </c>
    </row>
    <row r="35" spans="2:14" s="5" customFormat="1" x14ac:dyDescent="0.25">
      <c r="B35" s="27" t="s">
        <v>3</v>
      </c>
      <c r="C35" s="32"/>
      <c r="D35" s="32"/>
      <c r="E35" s="29"/>
      <c r="F35" s="32">
        <v>6.4918981481481466E-2</v>
      </c>
      <c r="G35" s="32"/>
      <c r="H35" s="29">
        <v>0.1649366306936807</v>
      </c>
      <c r="I35" s="32">
        <v>6.4918981481481466E-2</v>
      </c>
      <c r="J35" s="32"/>
      <c r="K35" s="33">
        <v>0.1649366306936807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>
        <v>0.39359953703703698</v>
      </c>
      <c r="G37" s="34"/>
      <c r="H37" s="29">
        <v>1</v>
      </c>
      <c r="I37" s="32">
        <v>0.39359953703703698</v>
      </c>
      <c r="J37" s="34"/>
      <c r="K37" s="33">
        <v>1</v>
      </c>
    </row>
    <row r="38" spans="2:14" ht="66" customHeight="1" thickBot="1" x14ac:dyDescent="0.3">
      <c r="B38" s="271" t="s">
        <v>197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124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36</v>
      </c>
      <c r="D5" s="259"/>
      <c r="E5" s="260"/>
      <c r="F5" s="258" t="s">
        <v>37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2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7" t="s">
        <v>75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7" t="s">
        <v>195</v>
      </c>
      <c r="C9" s="195"/>
      <c r="D9" s="191"/>
      <c r="E9" s="35"/>
      <c r="F9" s="195"/>
      <c r="G9" s="191"/>
      <c r="H9" s="35"/>
      <c r="I9" s="36"/>
      <c r="J9" s="191"/>
      <c r="K9" s="26"/>
    </row>
    <row r="10" spans="2:11" x14ac:dyDescent="0.25">
      <c r="B10" s="177" t="s">
        <v>12</v>
      </c>
      <c r="C10" s="2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177" t="s">
        <v>194</v>
      </c>
      <c r="C11" s="2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2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7" t="s">
        <v>105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172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2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171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2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32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2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2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2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2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2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1" t="s">
        <v>192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125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44</v>
      </c>
      <c r="D5" s="259"/>
      <c r="E5" s="260"/>
      <c r="F5" s="258" t="s">
        <v>45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195</v>
      </c>
      <c r="C9" s="37"/>
      <c r="D9" s="197"/>
      <c r="E9" s="39"/>
      <c r="F9" s="37"/>
      <c r="G9" s="197"/>
      <c r="H9" s="39"/>
      <c r="I9" s="40"/>
      <c r="J9" s="197"/>
      <c r="K9" s="41"/>
    </row>
    <row r="10" spans="2:11" x14ac:dyDescent="0.25">
      <c r="B10" s="177" t="s">
        <v>12</v>
      </c>
      <c r="C10" s="52"/>
      <c r="D10" s="24"/>
      <c r="E10" s="35"/>
      <c r="F10" s="37"/>
      <c r="G10" s="38"/>
      <c r="H10" s="39"/>
      <c r="I10" s="36"/>
      <c r="J10" s="24"/>
      <c r="K10" s="26"/>
    </row>
    <row r="11" spans="2:11" x14ac:dyDescent="0.25">
      <c r="B11" s="177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105</v>
      </c>
      <c r="C13" s="52"/>
      <c r="D13" s="24"/>
      <c r="E13" s="35"/>
      <c r="F13" s="37"/>
      <c r="G13" s="38"/>
      <c r="H13" s="39"/>
      <c r="I13" s="36"/>
      <c r="J13" s="24"/>
      <c r="K13" s="26"/>
    </row>
    <row r="14" spans="2:11" x14ac:dyDescent="0.25">
      <c r="B14" s="177" t="s">
        <v>172</v>
      </c>
      <c r="C14" s="52"/>
      <c r="D14" s="24"/>
      <c r="E14" s="35"/>
      <c r="F14" s="37"/>
      <c r="G14" s="38"/>
      <c r="H14" s="39"/>
      <c r="I14" s="36"/>
      <c r="J14" s="24"/>
      <c r="K14" s="26"/>
    </row>
    <row r="15" spans="2:11" x14ac:dyDescent="0.25">
      <c r="B15" s="177" t="s">
        <v>99</v>
      </c>
      <c r="C15" s="52"/>
      <c r="D15" s="24"/>
      <c r="E15" s="35"/>
      <c r="F15" s="37"/>
      <c r="G15" s="38"/>
      <c r="H15" s="39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37"/>
      <c r="G16" s="38"/>
      <c r="H16" s="39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37"/>
      <c r="G17" s="38"/>
      <c r="H17" s="39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37"/>
      <c r="G18" s="38"/>
      <c r="H18" s="39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37"/>
      <c r="G19" s="38"/>
      <c r="H19" s="39"/>
      <c r="I19" s="36"/>
      <c r="J19" s="24"/>
      <c r="K19" s="26"/>
    </row>
    <row r="20" spans="2:14" x14ac:dyDescent="0.25">
      <c r="B20" s="177" t="s">
        <v>191</v>
      </c>
      <c r="C20" s="52"/>
      <c r="D20" s="24"/>
      <c r="E20" s="35"/>
      <c r="F20" s="37"/>
      <c r="G20" s="38"/>
      <c r="H20" s="39"/>
      <c r="I20" s="36"/>
      <c r="J20" s="24"/>
      <c r="K20" s="26"/>
    </row>
    <row r="21" spans="2:14" x14ac:dyDescent="0.25">
      <c r="B21" s="177" t="s">
        <v>76</v>
      </c>
      <c r="C21" s="52"/>
      <c r="D21" s="24"/>
      <c r="E21" s="35"/>
      <c r="F21" s="37"/>
      <c r="G21" s="38"/>
      <c r="H21" s="39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37"/>
      <c r="G22" s="38"/>
      <c r="H22" s="39"/>
      <c r="I22" s="36"/>
      <c r="J22" s="24"/>
      <c r="K22" s="26"/>
    </row>
    <row r="23" spans="2:14" x14ac:dyDescent="0.25">
      <c r="B23" s="177" t="s">
        <v>173</v>
      </c>
      <c r="C23" s="172"/>
      <c r="D23" s="166"/>
      <c r="E23" s="35"/>
      <c r="F23" s="37"/>
      <c r="G23" s="173"/>
      <c r="H23" s="39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37"/>
      <c r="G24" s="38"/>
      <c r="H24" s="39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37"/>
      <c r="G25" s="38"/>
      <c r="H25" s="39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42"/>
      <c r="G26" s="43"/>
      <c r="H26" s="44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/>
      <c r="D28" s="4"/>
      <c r="E28" s="4"/>
      <c r="F28" s="4"/>
      <c r="G28" s="4"/>
      <c r="H28" s="4"/>
      <c r="I28" s="4"/>
      <c r="J28" s="155"/>
      <c r="K28" s="156"/>
    </row>
    <row r="29" spans="2:14" x14ac:dyDescent="0.25">
      <c r="B29" s="23" t="s">
        <v>22</v>
      </c>
      <c r="C29" s="52"/>
      <c r="D29" s="25"/>
      <c r="E29" s="35"/>
      <c r="F29" s="59"/>
      <c r="G29" s="47"/>
      <c r="H29" s="39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59"/>
      <c r="G30" s="47"/>
      <c r="H30" s="39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59"/>
      <c r="G31" s="47"/>
      <c r="H31" s="39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48"/>
      <c r="G32" s="47"/>
      <c r="H32" s="39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48"/>
      <c r="G33" s="47"/>
      <c r="H33" s="39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9"/>
      <c r="G34" s="47"/>
      <c r="H34" s="39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49"/>
      <c r="G35" s="49"/>
      <c r="H35" s="43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49"/>
      <c r="G37" s="51"/>
      <c r="H37" s="43"/>
      <c r="I37" s="32"/>
      <c r="J37" s="34"/>
      <c r="K37" s="33"/>
    </row>
    <row r="38" spans="2:14" ht="66" customHeight="1" thickBot="1" x14ac:dyDescent="0.3">
      <c r="B38" s="271" t="s">
        <v>156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13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41" t="s">
        <v>64</v>
      </c>
      <c r="C3" s="242"/>
      <c r="D3" s="242"/>
      <c r="E3" s="242"/>
      <c r="F3" s="242"/>
      <c r="G3" s="242"/>
      <c r="H3" s="243"/>
      <c r="I3" s="242"/>
      <c r="J3" s="242"/>
      <c r="K3" s="242"/>
      <c r="L3" s="242"/>
      <c r="M3" s="242"/>
      <c r="N3" s="243"/>
    </row>
    <row r="4" spans="2:14" s="110" customFormat="1" x14ac:dyDescent="0.25">
      <c r="B4" s="244" t="s">
        <v>196</v>
      </c>
      <c r="C4" s="245"/>
      <c r="D4" s="245"/>
      <c r="E4" s="245"/>
      <c r="F4" s="245"/>
      <c r="G4" s="245"/>
      <c r="H4" s="246"/>
      <c r="I4" s="245"/>
      <c r="J4" s="245"/>
      <c r="K4" s="245"/>
      <c r="L4" s="245"/>
      <c r="M4" s="245"/>
      <c r="N4" s="246"/>
    </row>
    <row r="5" spans="2:14" s="110" customFormat="1" x14ac:dyDescent="0.25">
      <c r="B5" s="111"/>
      <c r="C5" s="247" t="s">
        <v>0</v>
      </c>
      <c r="D5" s="245"/>
      <c r="E5" s="248"/>
      <c r="F5" s="247" t="s">
        <v>1</v>
      </c>
      <c r="G5" s="245"/>
      <c r="H5" s="248"/>
      <c r="I5" s="245" t="s">
        <v>2</v>
      </c>
      <c r="J5" s="245"/>
      <c r="K5" s="248"/>
      <c r="L5" s="247" t="s">
        <v>3</v>
      </c>
      <c r="M5" s="245"/>
      <c r="N5" s="246"/>
    </row>
    <row r="6" spans="2:14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s="110" customFormat="1" x14ac:dyDescent="0.25">
      <c r="B7" s="177" t="s">
        <v>11</v>
      </c>
      <c r="C7" s="152">
        <v>0.15572916666666678</v>
      </c>
      <c r="D7" s="24">
        <v>0.38319141058867084</v>
      </c>
      <c r="E7" s="24">
        <v>0.17365995947288954</v>
      </c>
      <c r="F7" s="112">
        <v>3.2731481481481466E-2</v>
      </c>
      <c r="G7" s="24">
        <v>0.35720601237842603</v>
      </c>
      <c r="H7" s="24">
        <v>0.13425112746261564</v>
      </c>
      <c r="I7" s="112">
        <v>4.0150462962962936E-2</v>
      </c>
      <c r="J7" s="24">
        <v>0.35773950706404029</v>
      </c>
      <c r="K7" s="24">
        <v>0.16623538432049062</v>
      </c>
      <c r="L7" s="25">
        <v>0.22861111111111118</v>
      </c>
      <c r="M7" s="24">
        <v>0.37460883418362501</v>
      </c>
      <c r="N7" s="26">
        <v>0.16541051150638128</v>
      </c>
    </row>
    <row r="8" spans="2:14" s="110" customFormat="1" x14ac:dyDescent="0.25">
      <c r="B8" s="177" t="s">
        <v>75</v>
      </c>
      <c r="C8" s="152">
        <v>4.6412037037037021E-3</v>
      </c>
      <c r="D8" s="24">
        <v>1.1420271694244285E-2</v>
      </c>
      <c r="E8" s="24">
        <v>5.175595967939697E-3</v>
      </c>
      <c r="F8" s="112">
        <v>8.4490740740740739E-4</v>
      </c>
      <c r="G8" s="24">
        <v>9.220664393078188E-3</v>
      </c>
      <c r="H8" s="24">
        <v>3.4654640398765722E-3</v>
      </c>
      <c r="I8" s="112">
        <v>8.5648148148148139E-4</v>
      </c>
      <c r="J8" s="24">
        <v>7.6312261524182756E-3</v>
      </c>
      <c r="K8" s="24">
        <v>3.5460992907801422E-3</v>
      </c>
      <c r="L8" s="25">
        <v>6.3425925925925906E-3</v>
      </c>
      <c r="M8" s="24">
        <v>1.0393157205985539E-2</v>
      </c>
      <c r="N8" s="26">
        <v>4.5891535189093204E-3</v>
      </c>
    </row>
    <row r="9" spans="2:14" s="110" customFormat="1" x14ac:dyDescent="0.25">
      <c r="B9" s="177" t="s">
        <v>195</v>
      </c>
      <c r="C9" s="194">
        <v>1.4490740740740743E-2</v>
      </c>
      <c r="D9" s="191">
        <v>3.565630962891235E-2</v>
      </c>
      <c r="E9" s="191">
        <v>1.6159217336310483E-2</v>
      </c>
      <c r="F9" s="190">
        <v>1.8518518518518521E-3</v>
      </c>
      <c r="G9" s="191">
        <v>2.020967538208918E-2</v>
      </c>
      <c r="H9" s="191">
        <v>7.5955376216472834E-3</v>
      </c>
      <c r="I9" s="190">
        <v>5.9490740740740736E-3</v>
      </c>
      <c r="J9" s="191">
        <v>5.3006084355986402E-2</v>
      </c>
      <c r="K9" s="191">
        <v>2.4631013992716125E-2</v>
      </c>
      <c r="L9" s="192">
        <v>2.2291666666666668E-2</v>
      </c>
      <c r="M9" s="191">
        <v>3.6527775143664523E-2</v>
      </c>
      <c r="N9" s="26">
        <v>1.6129032258064516E-2</v>
      </c>
    </row>
    <row r="10" spans="2:14" s="110" customFormat="1" x14ac:dyDescent="0.25">
      <c r="B10" s="177" t="s">
        <v>12</v>
      </c>
      <c r="C10" s="152">
        <v>3.9270833333333366E-2</v>
      </c>
      <c r="D10" s="24">
        <v>9.6630877452795264E-2</v>
      </c>
      <c r="E10" s="24">
        <v>4.3792511519250406E-2</v>
      </c>
      <c r="F10" s="112">
        <v>7.5925925925925935E-3</v>
      </c>
      <c r="G10" s="24">
        <v>8.2859669066565639E-2</v>
      </c>
      <c r="H10" s="24">
        <v>3.114170424875386E-2</v>
      </c>
      <c r="I10" s="112">
        <v>9.0740740740740729E-3</v>
      </c>
      <c r="J10" s="24">
        <v>8.0849747344539563E-2</v>
      </c>
      <c r="K10" s="24">
        <v>3.7569484377995017E-2</v>
      </c>
      <c r="L10" s="25">
        <v>5.5937500000000036E-2</v>
      </c>
      <c r="M10" s="24">
        <v>9.1660818935270366E-2</v>
      </c>
      <c r="N10" s="26">
        <v>4.0473319264395555E-2</v>
      </c>
    </row>
    <row r="11" spans="2:14" s="110" customFormat="1" x14ac:dyDescent="0.25">
      <c r="B11" s="177" t="s">
        <v>194</v>
      </c>
      <c r="C11" s="152">
        <v>8.3912037037037045E-3</v>
      </c>
      <c r="D11" s="24">
        <v>2.0647623387349399E-2</v>
      </c>
      <c r="E11" s="24">
        <v>9.3573742562500801E-3</v>
      </c>
      <c r="F11" s="112">
        <v>2.0138888888888893E-3</v>
      </c>
      <c r="G11" s="24">
        <v>2.1978021978021987E-2</v>
      </c>
      <c r="H11" s="24">
        <v>8.2601471635414207E-3</v>
      </c>
      <c r="I11" s="112">
        <v>3.9583333333333328E-3</v>
      </c>
      <c r="J11" s="24">
        <v>3.5268639785500676E-2</v>
      </c>
      <c r="K11" s="24">
        <v>1.6388729154686602E-2</v>
      </c>
      <c r="L11" s="25">
        <v>1.4363425925925927E-2</v>
      </c>
      <c r="M11" s="24">
        <v>2.3536328636182591E-2</v>
      </c>
      <c r="N11" s="26">
        <v>1.0392590359427863E-2</v>
      </c>
    </row>
    <row r="12" spans="2:14" s="110" customFormat="1" x14ac:dyDescent="0.25">
      <c r="B12" s="177" t="s">
        <v>13</v>
      </c>
      <c r="C12" s="152">
        <v>1.9421296296296287E-2</v>
      </c>
      <c r="D12" s="24">
        <v>4.778856833651348E-2</v>
      </c>
      <c r="E12" s="24">
        <v>2.1657481382051896E-2</v>
      </c>
      <c r="F12" s="112">
        <v>4.6180555555555567E-3</v>
      </c>
      <c r="G12" s="24">
        <v>5.0397877984084898E-2</v>
      </c>
      <c r="H12" s="24">
        <v>1.8941371943982915E-2</v>
      </c>
      <c r="I12" s="112">
        <v>5.4166666666666669E-3</v>
      </c>
      <c r="J12" s="24">
        <v>4.8262349180158828E-2</v>
      </c>
      <c r="K12" s="24">
        <v>2.242668200115009E-2</v>
      </c>
      <c r="L12" s="25">
        <v>2.945601851851851E-2</v>
      </c>
      <c r="M12" s="24">
        <v>4.8267491038746717E-2</v>
      </c>
      <c r="N12" s="26">
        <v>2.1312765886175585E-2</v>
      </c>
    </row>
    <row r="13" spans="2:14" s="110" customFormat="1" x14ac:dyDescent="0.25">
      <c r="B13" s="177" t="s">
        <v>105</v>
      </c>
      <c r="C13" s="152">
        <v>9.7870370370370524E-2</v>
      </c>
      <c r="D13" s="24">
        <v>0.24082248739783005</v>
      </c>
      <c r="E13" s="24">
        <v>0.10913925063565627</v>
      </c>
      <c r="F13" s="112">
        <v>2.015046296296296E-2</v>
      </c>
      <c r="G13" s="24">
        <v>0.21990653025135784</v>
      </c>
      <c r="H13" s="24">
        <v>8.2648943745549472E-2</v>
      </c>
      <c r="I13" s="112">
        <v>2.4108796296296302E-2</v>
      </c>
      <c r="J13" s="24">
        <v>0.21480870372280098</v>
      </c>
      <c r="K13" s="24">
        <v>9.9817903009392417E-2</v>
      </c>
      <c r="L13" s="25">
        <v>0.1421296296296298</v>
      </c>
      <c r="M13" s="24">
        <v>0.23289775636770552</v>
      </c>
      <c r="N13" s="26">
        <v>0.10283723578869806</v>
      </c>
    </row>
    <row r="14" spans="2:14" s="110" customFormat="1" x14ac:dyDescent="0.25">
      <c r="B14" s="177" t="s">
        <v>172</v>
      </c>
      <c r="C14" s="152"/>
      <c r="D14" s="24"/>
      <c r="E14" s="24"/>
      <c r="F14" s="112"/>
      <c r="G14" s="24"/>
      <c r="H14" s="24"/>
      <c r="I14" s="112">
        <v>9.3749999999999997E-4</v>
      </c>
      <c r="J14" s="24">
        <v>8.3530988965659497E-3</v>
      </c>
      <c r="K14" s="24">
        <v>3.8815411155836694E-3</v>
      </c>
      <c r="L14" s="25">
        <v>9.3749999999999997E-4</v>
      </c>
      <c r="M14" s="24">
        <v>1.5362148424905638E-3</v>
      </c>
      <c r="N14" s="26">
        <v>6.7832378655411502E-4</v>
      </c>
    </row>
    <row r="15" spans="2:14" s="110" customFormat="1" x14ac:dyDescent="0.25">
      <c r="B15" s="177" t="s">
        <v>99</v>
      </c>
      <c r="C15" s="152">
        <v>2.6388888888888898E-3</v>
      </c>
      <c r="D15" s="24">
        <v>6.49332156181471E-3</v>
      </c>
      <c r="E15" s="24">
        <v>2.94273286955175E-3</v>
      </c>
      <c r="F15" s="112">
        <v>3.3564814814814812E-4</v>
      </c>
      <c r="G15" s="24">
        <v>3.663003663003663E-3</v>
      </c>
      <c r="H15" s="24">
        <v>1.3766911939235697E-3</v>
      </c>
      <c r="I15" s="112">
        <v>2.627314814814815E-3</v>
      </c>
      <c r="J15" s="24">
        <v>2.3409301845931738E-2</v>
      </c>
      <c r="K15" s="24">
        <v>1.0877899175771519E-2</v>
      </c>
      <c r="L15" s="25">
        <v>5.6018518518518527E-3</v>
      </c>
      <c r="M15" s="24">
        <v>9.1793578242646053E-3</v>
      </c>
      <c r="N15" s="26">
        <v>4.0531939838542187E-3</v>
      </c>
    </row>
    <row r="16" spans="2:14" s="110" customFormat="1" x14ac:dyDescent="0.25">
      <c r="B16" s="177" t="s">
        <v>14</v>
      </c>
      <c r="C16" s="152">
        <v>5.4398148148148155E-4</v>
      </c>
      <c r="D16" s="24">
        <v>1.3385355851109268E-3</v>
      </c>
      <c r="E16" s="24">
        <v>6.066159862672466E-4</v>
      </c>
      <c r="F16" s="112"/>
      <c r="G16" s="24"/>
      <c r="H16" s="24"/>
      <c r="I16" s="112">
        <v>2.3148148148148147E-5</v>
      </c>
      <c r="J16" s="24">
        <v>2.0624935547076422E-4</v>
      </c>
      <c r="K16" s="24">
        <v>9.5840521372436276E-5</v>
      </c>
      <c r="L16" s="25">
        <v>5.6712962962962967E-4</v>
      </c>
      <c r="M16" s="24">
        <v>9.2931515163009422E-4</v>
      </c>
      <c r="N16" s="26">
        <v>4.1034401902656346E-4</v>
      </c>
    </row>
    <row r="17" spans="2:14" s="110" customFormat="1" x14ac:dyDescent="0.25">
      <c r="B17" s="177" t="s">
        <v>15</v>
      </c>
      <c r="C17" s="152">
        <v>2.9861111111111113E-3</v>
      </c>
      <c r="D17" s="24">
        <v>7.3477059778429589E-3</v>
      </c>
      <c r="E17" s="24">
        <v>3.3299345629138216E-3</v>
      </c>
      <c r="F17" s="112">
        <v>8.449074074074075E-4</v>
      </c>
      <c r="G17" s="24">
        <v>9.220664393078188E-3</v>
      </c>
      <c r="H17" s="24">
        <v>3.4654640398765727E-3</v>
      </c>
      <c r="I17" s="112">
        <v>7.5231481481481482E-4</v>
      </c>
      <c r="J17" s="24">
        <v>6.7031040527998371E-3</v>
      </c>
      <c r="K17" s="24">
        <v>3.1148169446041795E-3</v>
      </c>
      <c r="L17" s="25">
        <v>4.5833333333333334E-3</v>
      </c>
      <c r="M17" s="24">
        <v>7.5103836743983122E-3</v>
      </c>
      <c r="N17" s="26">
        <v>3.3162496231534514E-3</v>
      </c>
    </row>
    <row r="18" spans="2:14" s="110" customFormat="1" x14ac:dyDescent="0.25">
      <c r="B18" s="177" t="s">
        <v>16</v>
      </c>
      <c r="C18" s="152">
        <v>5.5555555555555566E-4</v>
      </c>
      <c r="D18" s="24">
        <v>1.3670150656452018E-3</v>
      </c>
      <c r="E18" s="24">
        <v>6.1952270937931566E-4</v>
      </c>
      <c r="F18" s="112">
        <v>3.2407407407407406E-4</v>
      </c>
      <c r="G18" s="24">
        <v>3.5366931918656059E-3</v>
      </c>
      <c r="H18" s="24">
        <v>1.3292190837882743E-3</v>
      </c>
      <c r="I18" s="112"/>
      <c r="J18" s="24"/>
      <c r="K18" s="24"/>
      <c r="L18" s="25">
        <v>8.7962962962962973E-4</v>
      </c>
      <c r="M18" s="24">
        <v>1.4413867657936156E-3</v>
      </c>
      <c r="N18" s="26">
        <v>6.3645194787793522E-4</v>
      </c>
    </row>
    <row r="19" spans="2:14" s="110" customFormat="1" x14ac:dyDescent="0.25">
      <c r="B19" s="177" t="s">
        <v>17</v>
      </c>
      <c r="C19" s="152">
        <v>2.7777777777777778E-4</v>
      </c>
      <c r="D19" s="24">
        <v>6.8350753282260079E-4</v>
      </c>
      <c r="E19" s="24">
        <v>3.0976135468965778E-4</v>
      </c>
      <c r="F19" s="112"/>
      <c r="G19" s="24"/>
      <c r="H19" s="24"/>
      <c r="I19" s="112">
        <v>2.6620370370370372E-4</v>
      </c>
      <c r="J19" s="24">
        <v>2.3718675879137886E-3</v>
      </c>
      <c r="K19" s="24">
        <v>1.1021659957830172E-3</v>
      </c>
      <c r="L19" s="25">
        <v>5.4398148148148144E-4</v>
      </c>
      <c r="M19" s="24">
        <v>8.9138392095131482E-4</v>
      </c>
      <c r="N19" s="26">
        <v>3.9359528355609142E-4</v>
      </c>
    </row>
    <row r="20" spans="2:14" s="110" customFormat="1" x14ac:dyDescent="0.25">
      <c r="B20" s="177" t="s">
        <v>191</v>
      </c>
      <c r="C20" s="152">
        <v>9.0277777777777806E-4</v>
      </c>
      <c r="D20" s="24">
        <v>2.2213994816734531E-3</v>
      </c>
      <c r="E20" s="24">
        <v>1.0067244027413881E-3</v>
      </c>
      <c r="F20" s="112">
        <v>2.0833333333333335E-4</v>
      </c>
      <c r="G20" s="24">
        <v>2.2735884804850328E-3</v>
      </c>
      <c r="H20" s="24">
        <v>8.5449798243531926E-4</v>
      </c>
      <c r="I20" s="112">
        <v>3.4953703703703705E-3</v>
      </c>
      <c r="J20" s="24">
        <v>3.1143652676085397E-2</v>
      </c>
      <c r="K20" s="24">
        <v>1.447191872723788E-2</v>
      </c>
      <c r="L20" s="25">
        <v>4.6064814814814822E-3</v>
      </c>
      <c r="M20" s="24">
        <v>7.5483149050770927E-3</v>
      </c>
      <c r="N20" s="26">
        <v>3.3329983586239237E-3</v>
      </c>
    </row>
    <row r="21" spans="2:14" s="110" customFormat="1" x14ac:dyDescent="0.25">
      <c r="B21" s="177" t="s">
        <v>76</v>
      </c>
      <c r="C21" s="152">
        <v>3.9351851851851852E-4</v>
      </c>
      <c r="D21" s="53">
        <v>9.6830233816535107E-4</v>
      </c>
      <c r="E21" s="53">
        <v>4.3882858581034852E-4</v>
      </c>
      <c r="F21" s="112"/>
      <c r="G21" s="53"/>
      <c r="H21" s="53"/>
      <c r="I21" s="112">
        <v>9.2592592592592588E-5</v>
      </c>
      <c r="J21" s="53">
        <v>8.2499742188305687E-4</v>
      </c>
      <c r="K21" s="53">
        <v>3.833620854897451E-4</v>
      </c>
      <c r="L21" s="25">
        <v>4.861111111111111E-4</v>
      </c>
      <c r="M21" s="24">
        <v>7.965558442543664E-4</v>
      </c>
      <c r="N21" s="26">
        <v>3.5172344487991152E-4</v>
      </c>
    </row>
    <row r="22" spans="2:14" s="110" customFormat="1" x14ac:dyDescent="0.25">
      <c r="B22" s="177" t="s">
        <v>18</v>
      </c>
      <c r="C22" s="152">
        <v>2.3148148148148146E-4</v>
      </c>
      <c r="D22" s="24">
        <v>5.6958961068550055E-4</v>
      </c>
      <c r="E22" s="24">
        <v>2.5813446224138149E-4</v>
      </c>
      <c r="F22" s="112"/>
      <c r="G22" s="24"/>
      <c r="H22" s="24"/>
      <c r="I22" s="112"/>
      <c r="J22" s="24"/>
      <c r="K22" s="24"/>
      <c r="L22" s="25">
        <v>2.3148148148148146E-4</v>
      </c>
      <c r="M22" s="24">
        <v>3.793123067877935E-4</v>
      </c>
      <c r="N22" s="26">
        <v>1.6748735470471974E-4</v>
      </c>
    </row>
    <row r="23" spans="2:14" s="110" customFormat="1" x14ac:dyDescent="0.25">
      <c r="B23" s="177" t="s">
        <v>173</v>
      </c>
      <c r="C23" s="169"/>
      <c r="D23" s="166"/>
      <c r="E23" s="166"/>
      <c r="F23" s="165"/>
      <c r="G23" s="166"/>
      <c r="H23" s="166"/>
      <c r="I23" s="165"/>
      <c r="J23" s="166"/>
      <c r="K23" s="166"/>
      <c r="L23" s="167"/>
      <c r="M23" s="166"/>
      <c r="N23" s="26"/>
    </row>
    <row r="24" spans="2:14" s="110" customFormat="1" x14ac:dyDescent="0.25">
      <c r="B24" s="177" t="s">
        <v>19</v>
      </c>
      <c r="C24" s="152">
        <v>1.4456018518518519E-2</v>
      </c>
      <c r="D24" s="24">
        <v>3.5570871187309519E-2</v>
      </c>
      <c r="E24" s="24">
        <v>1.6120497166974276E-2</v>
      </c>
      <c r="F24" s="112">
        <v>2.8356481481481479E-3</v>
      </c>
      <c r="G24" s="24">
        <v>3.0946065428824051E-2</v>
      </c>
      <c r="H24" s="24">
        <v>1.16306669831474E-2</v>
      </c>
      <c r="I24" s="112">
        <v>1.3310185185185187E-3</v>
      </c>
      <c r="J24" s="24">
        <v>1.1859337939568945E-2</v>
      </c>
      <c r="K24" s="24">
        <v>5.5108299789150871E-3</v>
      </c>
      <c r="L24" s="25">
        <v>1.8622685185185187E-2</v>
      </c>
      <c r="M24" s="24">
        <v>3.0515675081077994E-2</v>
      </c>
      <c r="N24" s="26">
        <v>1.3474357685994707E-2</v>
      </c>
    </row>
    <row r="25" spans="2:14" s="110" customFormat="1" x14ac:dyDescent="0.25">
      <c r="B25" s="177" t="s">
        <v>20</v>
      </c>
      <c r="C25" s="152">
        <v>4.359953703703702E-2</v>
      </c>
      <c r="D25" s="24">
        <v>0.107282203172614</v>
      </c>
      <c r="E25" s="24">
        <v>4.8619625963164187E-2</v>
      </c>
      <c r="F25" s="112">
        <v>1.7280092592592586E-2</v>
      </c>
      <c r="G25" s="24">
        <v>0.18858153340911957</v>
      </c>
      <c r="H25" s="24">
        <v>7.0875860431996174E-2</v>
      </c>
      <c r="I25" s="112">
        <v>1.3194444444444441E-2</v>
      </c>
      <c r="J25" s="24">
        <v>0.11756213261833558</v>
      </c>
      <c r="K25" s="24">
        <v>5.4629097182288665E-2</v>
      </c>
      <c r="L25" s="25">
        <v>7.4074074074074042E-2</v>
      </c>
      <c r="M25" s="24">
        <v>0.12137993817209389</v>
      </c>
      <c r="N25" s="26">
        <v>5.3595953505510302E-2</v>
      </c>
    </row>
    <row r="26" spans="2:14" s="121" customFormat="1" x14ac:dyDescent="0.25">
      <c r="B26" s="94" t="s">
        <v>3</v>
      </c>
      <c r="C26" s="28">
        <v>0.40640046296296328</v>
      </c>
      <c r="D26" s="29">
        <v>1</v>
      </c>
      <c r="E26" s="30">
        <v>0.45319376863408178</v>
      </c>
      <c r="F26" s="28">
        <v>9.1631944444444433E-2</v>
      </c>
      <c r="G26" s="29">
        <v>0.99999999999999978</v>
      </c>
      <c r="H26" s="30">
        <v>0.37583669594113445</v>
      </c>
      <c r="I26" s="28">
        <v>0.11223379629629626</v>
      </c>
      <c r="J26" s="29">
        <v>1</v>
      </c>
      <c r="K26" s="30">
        <v>0.46468276787425716</v>
      </c>
      <c r="L26" s="28">
        <v>0.61026620370370399</v>
      </c>
      <c r="M26" s="29">
        <v>1</v>
      </c>
      <c r="N26" s="31">
        <v>0.44155528757578821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25">
      <c r="B29" s="90" t="s">
        <v>22</v>
      </c>
      <c r="C29" s="152">
        <v>7.8159722222222255E-2</v>
      </c>
      <c r="D29" s="25"/>
      <c r="E29" s="24">
        <v>8.71591011758025E-2</v>
      </c>
      <c r="F29" s="112">
        <v>1.7638888888888888E-2</v>
      </c>
      <c r="G29" s="25"/>
      <c r="H29" s="24">
        <v>7.2347495846190352E-2</v>
      </c>
      <c r="I29" s="112">
        <v>1.924768518518518E-2</v>
      </c>
      <c r="J29" s="25"/>
      <c r="K29" s="24">
        <v>7.9691393521180751E-2</v>
      </c>
      <c r="L29" s="25">
        <v>0.11504629629629631</v>
      </c>
      <c r="M29" s="24"/>
      <c r="N29" s="26">
        <v>8.324121528824574E-2</v>
      </c>
    </row>
    <row r="30" spans="2:14" s="110" customFormat="1" x14ac:dyDescent="0.25">
      <c r="B30" s="90" t="s">
        <v>23</v>
      </c>
      <c r="C30" s="152">
        <v>8.5763888888888869E-3</v>
      </c>
      <c r="D30" s="25"/>
      <c r="E30" s="24">
        <v>9.5638818260431815E-3</v>
      </c>
      <c r="F30" s="112">
        <v>4.0509259259259258E-4</v>
      </c>
      <c r="G30" s="25"/>
      <c r="H30" s="24">
        <v>1.6615238547353429E-3</v>
      </c>
      <c r="I30" s="112">
        <v>5.7870370370370367E-4</v>
      </c>
      <c r="J30" s="25"/>
      <c r="K30" s="24">
        <v>2.3960130343109072E-3</v>
      </c>
      <c r="L30" s="25">
        <v>9.560185185185182E-3</v>
      </c>
      <c r="M30" s="24"/>
      <c r="N30" s="26">
        <v>6.9172277493049243E-3</v>
      </c>
    </row>
    <row r="31" spans="2:14" s="110" customFormat="1" x14ac:dyDescent="0.25">
      <c r="B31" s="90" t="s">
        <v>24</v>
      </c>
      <c r="C31" s="152">
        <v>5.7060185185185174E-3</v>
      </c>
      <c r="D31" s="25"/>
      <c r="E31" s="24">
        <v>6.3630144942500525E-3</v>
      </c>
      <c r="F31" s="112">
        <v>7.0601851851851858E-4</v>
      </c>
      <c r="G31" s="25"/>
      <c r="H31" s="24">
        <v>2.8957987182530263E-3</v>
      </c>
      <c r="I31" s="112">
        <v>2.604166666666667E-3</v>
      </c>
      <c r="J31" s="25"/>
      <c r="K31" s="24">
        <v>1.0782058654399082E-2</v>
      </c>
      <c r="L31" s="25">
        <v>9.0162037037037034E-3</v>
      </c>
      <c r="M31" s="24"/>
      <c r="N31" s="26">
        <v>6.523632465748835E-3</v>
      </c>
    </row>
    <row r="32" spans="2:14" s="110" customFormat="1" x14ac:dyDescent="0.25">
      <c r="B32" s="90" t="s">
        <v>25</v>
      </c>
      <c r="C32" s="152">
        <v>0.15524305555555537</v>
      </c>
      <c r="D32" s="25"/>
      <c r="E32" s="24">
        <v>0.17311787710218229</v>
      </c>
      <c r="F32" s="112">
        <v>3.7060185185185189E-2</v>
      </c>
      <c r="G32" s="25"/>
      <c r="H32" s="24">
        <v>0.15200569665321625</v>
      </c>
      <c r="I32" s="112">
        <v>3.66550925925926E-2</v>
      </c>
      <c r="J32" s="25"/>
      <c r="K32" s="24">
        <v>0.15176346559325288</v>
      </c>
      <c r="L32" s="25">
        <v>0.22895833333333315</v>
      </c>
      <c r="M32" s="24"/>
      <c r="N32" s="26">
        <v>0.16566174253843818</v>
      </c>
    </row>
    <row r="33" spans="2:14" s="110" customFormat="1" x14ac:dyDescent="0.25">
      <c r="B33" s="90" t="s">
        <v>26</v>
      </c>
      <c r="C33" s="152">
        <v>0.15177083333333344</v>
      </c>
      <c r="D33" s="25"/>
      <c r="E33" s="24">
        <v>0.16924586016856188</v>
      </c>
      <c r="F33" s="112">
        <v>5.8240740740740773E-2</v>
      </c>
      <c r="G33" s="25"/>
      <c r="H33" s="24">
        <v>0.23887965820080714</v>
      </c>
      <c r="I33" s="112">
        <v>4.3391203703703682E-2</v>
      </c>
      <c r="J33" s="25"/>
      <c r="K33" s="24">
        <v>0.17965305731263173</v>
      </c>
      <c r="L33" s="25">
        <v>0.25340277777777792</v>
      </c>
      <c r="M33" s="24"/>
      <c r="N33" s="26">
        <v>0.18334840719525683</v>
      </c>
    </row>
    <row r="34" spans="2:14" s="110" customFormat="1" x14ac:dyDescent="0.25">
      <c r="B34" s="90" t="s">
        <v>27</v>
      </c>
      <c r="C34" s="152">
        <v>9.0891203703703613E-2</v>
      </c>
      <c r="D34" s="25"/>
      <c r="E34" s="24">
        <v>0.10135649659907835</v>
      </c>
      <c r="F34" s="112">
        <v>3.8124999999999999E-2</v>
      </c>
      <c r="G34" s="25"/>
      <c r="H34" s="24">
        <v>0.15637313078566342</v>
      </c>
      <c r="I34" s="112">
        <v>2.6817129629629639E-2</v>
      </c>
      <c r="J34" s="25"/>
      <c r="K34" s="24">
        <v>0.11103124400996747</v>
      </c>
      <c r="L34" s="25">
        <v>0.15583333333333327</v>
      </c>
      <c r="M34" s="24"/>
      <c r="N34" s="26">
        <v>0.1127524871872173</v>
      </c>
    </row>
    <row r="35" spans="2:14" s="121" customFormat="1" x14ac:dyDescent="0.25">
      <c r="B35" s="94" t="s">
        <v>3</v>
      </c>
      <c r="C35" s="32">
        <v>0.49034722222222205</v>
      </c>
      <c r="D35" s="32"/>
      <c r="E35" s="29">
        <v>0.54680623136591822</v>
      </c>
      <c r="F35" s="32">
        <v>0.15217592592592596</v>
      </c>
      <c r="G35" s="32"/>
      <c r="H35" s="29">
        <v>0.62416330405886555</v>
      </c>
      <c r="I35" s="32">
        <v>0.12929398148148147</v>
      </c>
      <c r="J35" s="32"/>
      <c r="K35" s="29">
        <v>0.53531723212574278</v>
      </c>
      <c r="L35" s="32">
        <v>0.77181712962962945</v>
      </c>
      <c r="M35" s="32"/>
      <c r="N35" s="31">
        <v>0.55844471242421179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0.89674768518518533</v>
      </c>
      <c r="D37" s="34"/>
      <c r="E37" s="29">
        <v>1</v>
      </c>
      <c r="F37" s="32">
        <v>0.24380787037037038</v>
      </c>
      <c r="G37" s="34"/>
      <c r="H37" s="29">
        <v>1</v>
      </c>
      <c r="I37" s="32">
        <v>0.24152777777777773</v>
      </c>
      <c r="J37" s="34"/>
      <c r="K37" s="29">
        <v>1</v>
      </c>
      <c r="L37" s="32">
        <v>1.3820833333333336</v>
      </c>
      <c r="M37" s="34"/>
      <c r="N37" s="33">
        <v>1</v>
      </c>
    </row>
    <row r="38" spans="2:14" s="110" customFormat="1" ht="66" customHeight="1" thickBot="1" x14ac:dyDescent="0.3">
      <c r="B38" s="238" t="s">
        <v>56</v>
      </c>
      <c r="C38" s="250"/>
      <c r="D38" s="250"/>
      <c r="E38" s="250"/>
      <c r="F38" s="250"/>
      <c r="G38" s="250"/>
      <c r="H38" s="251"/>
      <c r="I38" s="250"/>
      <c r="J38" s="250"/>
      <c r="K38" s="250"/>
      <c r="L38" s="250"/>
      <c r="M38" s="250"/>
      <c r="N38" s="251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0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180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50</v>
      </c>
      <c r="D5" s="259"/>
      <c r="E5" s="260"/>
      <c r="F5" s="258" t="s">
        <v>51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x14ac:dyDescent="0.25">
      <c r="B8" s="177" t="s">
        <v>75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7" t="s">
        <v>195</v>
      </c>
      <c r="C9" s="196"/>
      <c r="D9" s="191"/>
      <c r="E9" s="35"/>
      <c r="F9" s="196"/>
      <c r="G9" s="191"/>
      <c r="H9" s="35"/>
      <c r="I9" s="36"/>
      <c r="J9" s="191"/>
      <c r="K9" s="26"/>
    </row>
    <row r="10" spans="2:11" x14ac:dyDescent="0.25">
      <c r="B10" s="177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x14ac:dyDescent="0.25">
      <c r="B11" s="177" t="s">
        <v>194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x14ac:dyDescent="0.25">
      <c r="B13" s="177" t="s">
        <v>105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x14ac:dyDescent="0.25">
      <c r="B14" s="177" t="s">
        <v>172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172"/>
      <c r="D23" s="166"/>
      <c r="E23" s="35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>
        <v>6.712962962962964E-3</v>
      </c>
      <c r="D24" s="24">
        <v>0.80443828016643548</v>
      </c>
      <c r="E24" s="35">
        <v>0.80443828016643548</v>
      </c>
      <c r="F24" s="52"/>
      <c r="G24" s="24"/>
      <c r="H24" s="35"/>
      <c r="I24" s="36">
        <v>6.712962962962964E-3</v>
      </c>
      <c r="J24" s="24">
        <v>0.80443828016643548</v>
      </c>
      <c r="K24" s="26">
        <v>0.80443828016643548</v>
      </c>
    </row>
    <row r="25" spans="2:14" x14ac:dyDescent="0.25">
      <c r="B25" s="177" t="s">
        <v>20</v>
      </c>
      <c r="C25" s="52">
        <v>1.6319444444444445E-3</v>
      </c>
      <c r="D25" s="24">
        <v>0.19556171983356449</v>
      </c>
      <c r="E25" s="35">
        <v>0.19556171983356449</v>
      </c>
      <c r="F25" s="52"/>
      <c r="G25" s="24"/>
      <c r="H25" s="35"/>
      <c r="I25" s="36">
        <v>1.6319444444444445E-3</v>
      </c>
      <c r="J25" s="24">
        <v>0.19556171983356449</v>
      </c>
      <c r="K25" s="26">
        <v>0.19556171983356449</v>
      </c>
    </row>
    <row r="26" spans="2:14" s="5" customFormat="1" x14ac:dyDescent="0.25">
      <c r="B26" s="27" t="s">
        <v>3</v>
      </c>
      <c r="C26" s="28">
        <v>8.3449074074074085E-3</v>
      </c>
      <c r="D26" s="29">
        <v>1</v>
      </c>
      <c r="E26" s="29">
        <v>1</v>
      </c>
      <c r="F26" s="28"/>
      <c r="G26" s="29"/>
      <c r="H26" s="30"/>
      <c r="I26" s="28">
        <v>8.3449074074074085E-3</v>
      </c>
      <c r="J26" s="29">
        <v>1</v>
      </c>
      <c r="K26" s="31">
        <v>1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24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4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4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4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4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8.3449074074074085E-3</v>
      </c>
      <c r="D37" s="34"/>
      <c r="E37" s="29">
        <v>1</v>
      </c>
      <c r="F37" s="32"/>
      <c r="G37" s="34"/>
      <c r="H37" s="29"/>
      <c r="I37" s="32">
        <v>8.3449074074074085E-3</v>
      </c>
      <c r="J37" s="34"/>
      <c r="K37" s="33">
        <v>1</v>
      </c>
    </row>
    <row r="38" spans="2:14" ht="66" customHeight="1" thickBot="1" x14ac:dyDescent="0.3">
      <c r="B38" s="271" t="s">
        <v>198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179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46</v>
      </c>
      <c r="D5" s="259"/>
      <c r="E5" s="260"/>
      <c r="F5" s="258" t="s">
        <v>47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6"/>
      <c r="D7" s="53"/>
      <c r="E7" s="54"/>
      <c r="F7" s="52">
        <v>3.1712962962962966E-3</v>
      </c>
      <c r="G7" s="24">
        <v>0.51698113207547169</v>
      </c>
      <c r="H7" s="35">
        <v>0.34552332912988654</v>
      </c>
      <c r="I7" s="36">
        <v>3.1712962962962966E-3</v>
      </c>
      <c r="J7" s="24">
        <v>0.51698113207547169</v>
      </c>
      <c r="K7" s="26">
        <v>0.34552332912988654</v>
      </c>
    </row>
    <row r="8" spans="2:11" x14ac:dyDescent="0.25">
      <c r="B8" s="177" t="s">
        <v>75</v>
      </c>
      <c r="C8" s="36"/>
      <c r="D8" s="53"/>
      <c r="E8" s="54"/>
      <c r="F8" s="52"/>
      <c r="G8" s="24"/>
      <c r="H8" s="35"/>
      <c r="I8" s="36"/>
      <c r="J8" s="24"/>
      <c r="K8" s="26"/>
    </row>
    <row r="9" spans="2:11" x14ac:dyDescent="0.25">
      <c r="B9" s="177" t="s">
        <v>195</v>
      </c>
      <c r="C9" s="36"/>
      <c r="D9" s="187"/>
      <c r="E9" s="54"/>
      <c r="F9" s="196"/>
      <c r="G9" s="191"/>
      <c r="H9" s="35"/>
      <c r="I9" s="36"/>
      <c r="J9" s="191"/>
      <c r="K9" s="26"/>
    </row>
    <row r="10" spans="2:11" x14ac:dyDescent="0.25">
      <c r="B10" s="177" t="s">
        <v>12</v>
      </c>
      <c r="C10" s="36"/>
      <c r="D10" s="53"/>
      <c r="E10" s="54"/>
      <c r="F10" s="52">
        <v>1.6203703703703703E-4</v>
      </c>
      <c r="G10" s="24">
        <v>2.6415094339622639E-2</v>
      </c>
      <c r="H10" s="35">
        <v>1.7654476670870115E-2</v>
      </c>
      <c r="I10" s="36">
        <v>1.6203703703703703E-4</v>
      </c>
      <c r="J10" s="24">
        <v>2.6415094339622639E-2</v>
      </c>
      <c r="K10" s="26">
        <v>1.7654476670870115E-2</v>
      </c>
    </row>
    <row r="11" spans="2:11" x14ac:dyDescent="0.25">
      <c r="B11" s="177" t="s">
        <v>194</v>
      </c>
      <c r="C11" s="36"/>
      <c r="D11" s="53"/>
      <c r="E11" s="54"/>
      <c r="F11" s="5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36"/>
      <c r="D12" s="53"/>
      <c r="E12" s="54"/>
      <c r="F12" s="52">
        <v>4.861111111111111E-4</v>
      </c>
      <c r="G12" s="24">
        <v>7.9245283018867921E-2</v>
      </c>
      <c r="H12" s="35">
        <v>5.2963430012610342E-2</v>
      </c>
      <c r="I12" s="36">
        <v>4.861111111111111E-4</v>
      </c>
      <c r="J12" s="24">
        <v>7.9245283018867921E-2</v>
      </c>
      <c r="K12" s="26">
        <v>5.2963430012610342E-2</v>
      </c>
    </row>
    <row r="13" spans="2:11" x14ac:dyDescent="0.25">
      <c r="B13" s="177" t="s">
        <v>105</v>
      </c>
      <c r="C13" s="36"/>
      <c r="D13" s="53"/>
      <c r="E13" s="54"/>
      <c r="F13" s="52">
        <v>9.7222222222222219E-4</v>
      </c>
      <c r="G13" s="24">
        <v>0.15849056603773584</v>
      </c>
      <c r="H13" s="35">
        <v>0.10592686002522068</v>
      </c>
      <c r="I13" s="36">
        <v>9.7222222222222219E-4</v>
      </c>
      <c r="J13" s="24">
        <v>0.15849056603773584</v>
      </c>
      <c r="K13" s="26">
        <v>0.10592686002522068</v>
      </c>
    </row>
    <row r="14" spans="2:11" x14ac:dyDescent="0.25">
      <c r="B14" s="177" t="s">
        <v>172</v>
      </c>
      <c r="C14" s="36"/>
      <c r="D14" s="53"/>
      <c r="E14" s="54"/>
      <c r="F14" s="5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36"/>
      <c r="D15" s="53"/>
      <c r="E15" s="54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53"/>
      <c r="E16" s="54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53"/>
      <c r="E17" s="54"/>
      <c r="F17" s="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36"/>
      <c r="D18" s="53"/>
      <c r="E18" s="54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36"/>
      <c r="D19" s="53"/>
      <c r="E19" s="54"/>
      <c r="F19" s="5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36"/>
      <c r="D20" s="53"/>
      <c r="E20" s="54"/>
      <c r="F20" s="5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36"/>
      <c r="D21" s="53"/>
      <c r="E21" s="54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53"/>
      <c r="E22" s="54"/>
      <c r="F22" s="5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36"/>
      <c r="D23" s="168"/>
      <c r="E23" s="54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53"/>
      <c r="E24" s="54"/>
      <c r="F24" s="52">
        <v>2.3148148148148146E-4</v>
      </c>
      <c r="G24" s="24">
        <v>3.7735849056603772E-2</v>
      </c>
      <c r="H24" s="35">
        <v>2.5220680958385876E-2</v>
      </c>
      <c r="I24" s="36">
        <v>2.3148148148148146E-4</v>
      </c>
      <c r="J24" s="24">
        <v>3.7735849056603772E-2</v>
      </c>
      <c r="K24" s="26">
        <v>2.5220680958385876E-2</v>
      </c>
    </row>
    <row r="25" spans="2:14" x14ac:dyDescent="0.25">
      <c r="B25" s="177" t="s">
        <v>20</v>
      </c>
      <c r="C25" s="36"/>
      <c r="D25" s="53"/>
      <c r="E25" s="54"/>
      <c r="F25" s="52">
        <v>1.1111111111111109E-3</v>
      </c>
      <c r="G25" s="24">
        <v>0.18113207547169807</v>
      </c>
      <c r="H25" s="35">
        <v>0.12105926860025219</v>
      </c>
      <c r="I25" s="36">
        <v>1.1111111111111109E-3</v>
      </c>
      <c r="J25" s="24">
        <v>0.18113207547169807</v>
      </c>
      <c r="K25" s="26">
        <v>0.12105926860025219</v>
      </c>
    </row>
    <row r="26" spans="2:14" s="5" customFormat="1" x14ac:dyDescent="0.25">
      <c r="B26" s="27" t="s">
        <v>3</v>
      </c>
      <c r="C26" s="55"/>
      <c r="D26" s="56"/>
      <c r="E26" s="57"/>
      <c r="F26" s="28">
        <v>6.1342592592592594E-3</v>
      </c>
      <c r="G26" s="29">
        <v>0.99999999999999989</v>
      </c>
      <c r="H26" s="30">
        <v>0.66834804539722581</v>
      </c>
      <c r="I26" s="28">
        <v>6.1342592592592594E-3</v>
      </c>
      <c r="J26" s="29">
        <v>0.99999999999999989</v>
      </c>
      <c r="K26" s="31">
        <v>0.66834804539722581</v>
      </c>
    </row>
    <row r="27" spans="2:14" x14ac:dyDescent="0.25">
      <c r="B27" s="13"/>
      <c r="C27" s="16"/>
      <c r="D27" s="16"/>
      <c r="E27" s="16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58"/>
      <c r="E29" s="54"/>
      <c r="F29" s="52">
        <v>3.0092592592592595E-4</v>
      </c>
      <c r="G29" s="25"/>
      <c r="H29" s="35">
        <v>3.2786885245901641E-2</v>
      </c>
      <c r="I29" s="36">
        <v>3.0092592592592595E-4</v>
      </c>
      <c r="J29" s="24"/>
      <c r="K29" s="26">
        <v>3.2786885245901641E-2</v>
      </c>
    </row>
    <row r="30" spans="2:14" x14ac:dyDescent="0.25">
      <c r="B30" s="23" t="s">
        <v>23</v>
      </c>
      <c r="C30" s="52"/>
      <c r="D30" s="58"/>
      <c r="E30" s="54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58"/>
      <c r="E31" s="54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58"/>
      <c r="E32" s="54"/>
      <c r="F32" s="52">
        <v>2.1064814814814813E-3</v>
      </c>
      <c r="G32" s="25"/>
      <c r="H32" s="35">
        <v>0.22950819672131148</v>
      </c>
      <c r="I32" s="36">
        <v>2.1064814814814813E-3</v>
      </c>
      <c r="J32" s="24"/>
      <c r="K32" s="26">
        <v>0.22950819672131148</v>
      </c>
    </row>
    <row r="33" spans="2:14" x14ac:dyDescent="0.25">
      <c r="B33" s="23" t="s">
        <v>26</v>
      </c>
      <c r="C33" s="58"/>
      <c r="D33" s="58"/>
      <c r="E33" s="54"/>
      <c r="F33" s="52">
        <v>3.4722222222222224E-4</v>
      </c>
      <c r="G33" s="25"/>
      <c r="H33" s="35">
        <v>3.783102143757882E-2</v>
      </c>
      <c r="I33" s="36">
        <v>3.4722222222222224E-4</v>
      </c>
      <c r="J33" s="24"/>
      <c r="K33" s="26">
        <v>3.783102143757882E-2</v>
      </c>
    </row>
    <row r="34" spans="2:14" x14ac:dyDescent="0.25">
      <c r="B34" s="23" t="s">
        <v>27</v>
      </c>
      <c r="C34" s="52"/>
      <c r="D34" s="58"/>
      <c r="E34" s="54"/>
      <c r="F34" s="52">
        <v>2.8935185185185189E-4</v>
      </c>
      <c r="G34" s="25"/>
      <c r="H34" s="35">
        <v>3.1525851197982353E-2</v>
      </c>
      <c r="I34" s="36">
        <v>2.8935185185185189E-4</v>
      </c>
      <c r="J34" s="24"/>
      <c r="K34" s="26">
        <v>3.1525851197982353E-2</v>
      </c>
    </row>
    <row r="35" spans="2:14" s="5" customFormat="1" x14ac:dyDescent="0.25">
      <c r="B35" s="27" t="s">
        <v>3</v>
      </c>
      <c r="C35" s="17"/>
      <c r="D35" s="17"/>
      <c r="E35" s="56"/>
      <c r="F35" s="32">
        <v>3.0439814814814813E-3</v>
      </c>
      <c r="G35" s="32"/>
      <c r="H35" s="29">
        <v>0.3316519546027743</v>
      </c>
      <c r="I35" s="32">
        <v>3.0439814814814813E-3</v>
      </c>
      <c r="J35" s="32"/>
      <c r="K35" s="33">
        <v>0.3316519546027743</v>
      </c>
    </row>
    <row r="36" spans="2:14" x14ac:dyDescent="0.25">
      <c r="B36" s="13"/>
      <c r="C36" s="16"/>
      <c r="D36" s="16"/>
      <c r="E36" s="16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17"/>
      <c r="D37" s="60"/>
      <c r="E37" s="56"/>
      <c r="F37" s="32">
        <v>9.1782407407407403E-3</v>
      </c>
      <c r="G37" s="34"/>
      <c r="H37" s="29">
        <v>1</v>
      </c>
      <c r="I37" s="32">
        <v>9.1782407407407403E-3</v>
      </c>
      <c r="J37" s="34"/>
      <c r="K37" s="33">
        <v>1</v>
      </c>
    </row>
    <row r="38" spans="2:14" ht="66" customHeight="1" thickBot="1" x14ac:dyDescent="0.3">
      <c r="B38" s="271" t="s">
        <v>193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126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31</v>
      </c>
      <c r="D5" s="259"/>
      <c r="E5" s="260"/>
      <c r="F5" s="258" t="s">
        <v>32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146" t="s">
        <v>4</v>
      </c>
      <c r="D6" s="4" t="s">
        <v>5</v>
      </c>
      <c r="E6" s="147" t="s">
        <v>5</v>
      </c>
      <c r="F6" s="146" t="s">
        <v>4</v>
      </c>
      <c r="G6" s="4" t="s">
        <v>5</v>
      </c>
      <c r="H6" s="147" t="s">
        <v>5</v>
      </c>
      <c r="I6" s="146" t="s">
        <v>4</v>
      </c>
      <c r="J6" s="4" t="s">
        <v>5</v>
      </c>
      <c r="K6" s="148" t="s">
        <v>5</v>
      </c>
    </row>
    <row r="7" spans="2:11" x14ac:dyDescent="0.25">
      <c r="B7" s="177" t="s">
        <v>11</v>
      </c>
      <c r="C7" s="5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7" t="s">
        <v>75</v>
      </c>
      <c r="C8" s="5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7" t="s">
        <v>195</v>
      </c>
      <c r="C9" s="196"/>
      <c r="D9" s="191"/>
      <c r="E9" s="35"/>
      <c r="F9" s="195"/>
      <c r="G9" s="191"/>
      <c r="H9" s="35"/>
      <c r="I9" s="36"/>
      <c r="J9" s="191"/>
      <c r="K9" s="26"/>
    </row>
    <row r="10" spans="2:11" x14ac:dyDescent="0.25">
      <c r="B10" s="177" t="s">
        <v>12</v>
      </c>
      <c r="C10" s="5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177" t="s">
        <v>194</v>
      </c>
      <c r="C11" s="5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7" t="s">
        <v>105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172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172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1" t="s">
        <v>5</v>
      </c>
      <c r="K28" s="162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1" t="s">
        <v>181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127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40</v>
      </c>
      <c r="D5" s="259"/>
      <c r="E5" s="260"/>
      <c r="F5" s="258" t="s">
        <v>41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3" t="s">
        <v>4</v>
      </c>
      <c r="J6" s="4" t="s">
        <v>5</v>
      </c>
      <c r="K6" s="156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195</v>
      </c>
      <c r="C9" s="37"/>
      <c r="D9" s="197"/>
      <c r="E9" s="39"/>
      <c r="F9" s="37"/>
      <c r="G9" s="197"/>
      <c r="H9" s="39"/>
      <c r="I9" s="40"/>
      <c r="J9" s="19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105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7" t="s">
        <v>172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172"/>
      <c r="D23" s="166"/>
      <c r="E23" s="35"/>
      <c r="F23" s="171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7" t="s">
        <v>20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1" t="s">
        <v>182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128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48</v>
      </c>
      <c r="D5" s="259"/>
      <c r="E5" s="260"/>
      <c r="F5" s="258" t="s">
        <v>49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52">
        <v>4.7407407407407398E-2</v>
      </c>
      <c r="G7" s="24">
        <v>0.42711157455683002</v>
      </c>
      <c r="H7" s="35">
        <v>0.41099739112984141</v>
      </c>
      <c r="I7" s="36">
        <v>4.7407407407407398E-2</v>
      </c>
      <c r="J7" s="24">
        <v>0.42711157455683002</v>
      </c>
      <c r="K7" s="26">
        <v>0.41099739112984141</v>
      </c>
    </row>
    <row r="8" spans="2:11" x14ac:dyDescent="0.25">
      <c r="B8" s="177" t="s">
        <v>75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7" t="s">
        <v>195</v>
      </c>
      <c r="C9" s="196"/>
      <c r="D9" s="191"/>
      <c r="E9" s="35"/>
      <c r="F9" s="196">
        <v>5.4166666666666669E-3</v>
      </c>
      <c r="G9" s="191">
        <v>4.8800834202294065E-2</v>
      </c>
      <c r="H9" s="35">
        <v>4.6959662853702594E-2</v>
      </c>
      <c r="I9" s="36">
        <v>5.4166666666666669E-3</v>
      </c>
      <c r="J9" s="191">
        <v>4.8800834202294065E-2</v>
      </c>
      <c r="K9" s="26">
        <v>4.6959662853702594E-2</v>
      </c>
    </row>
    <row r="10" spans="2:11" x14ac:dyDescent="0.25">
      <c r="B10" s="177" t="s">
        <v>12</v>
      </c>
      <c r="C10" s="52"/>
      <c r="D10" s="24"/>
      <c r="E10" s="35"/>
      <c r="F10" s="52">
        <v>3.9004629629629628E-3</v>
      </c>
      <c r="G10" s="24">
        <v>3.5140771637122002E-2</v>
      </c>
      <c r="H10" s="35">
        <v>3.3814970901063619E-2</v>
      </c>
      <c r="I10" s="36">
        <v>3.9004629629629628E-3</v>
      </c>
      <c r="J10" s="24">
        <v>3.5140771637122002E-2</v>
      </c>
      <c r="K10" s="26">
        <v>3.3814970901063619E-2</v>
      </c>
    </row>
    <row r="11" spans="2:11" x14ac:dyDescent="0.25">
      <c r="B11" s="177" t="s">
        <v>194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x14ac:dyDescent="0.25">
      <c r="B12" s="177" t="s">
        <v>13</v>
      </c>
      <c r="C12" s="52"/>
      <c r="D12" s="24"/>
      <c r="E12" s="35"/>
      <c r="F12" s="52">
        <v>2.0138888888888888E-3</v>
      </c>
      <c r="G12" s="24">
        <v>1.8143899895724715E-2</v>
      </c>
      <c r="H12" s="35">
        <v>1.7459361830222758E-2</v>
      </c>
      <c r="I12" s="36">
        <v>2.0138888888888888E-3</v>
      </c>
      <c r="J12" s="24">
        <v>1.8143899895724715E-2</v>
      </c>
      <c r="K12" s="26">
        <v>1.7459361830222758E-2</v>
      </c>
    </row>
    <row r="13" spans="2:11" x14ac:dyDescent="0.25">
      <c r="B13" s="177" t="s">
        <v>105</v>
      </c>
      <c r="C13" s="52"/>
      <c r="D13" s="24"/>
      <c r="E13" s="35"/>
      <c r="F13" s="52">
        <v>1.6087962962962967E-2</v>
      </c>
      <c r="G13" s="24">
        <v>0.14494264859228367</v>
      </c>
      <c r="H13" s="35">
        <v>0.1394742123218945</v>
      </c>
      <c r="I13" s="36">
        <v>1.6087962962962967E-2</v>
      </c>
      <c r="J13" s="24">
        <v>0.14494264859228367</v>
      </c>
      <c r="K13" s="26">
        <v>0.1394742123218945</v>
      </c>
    </row>
    <row r="14" spans="2:11" x14ac:dyDescent="0.25">
      <c r="B14" s="177" t="s">
        <v>172</v>
      </c>
      <c r="C14" s="36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36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24"/>
      <c r="E17" s="35"/>
      <c r="F17" s="52">
        <v>9.2592592592592588E-5</v>
      </c>
      <c r="G17" s="24">
        <v>8.3420229405630874E-4</v>
      </c>
      <c r="H17" s="35">
        <v>8.027292795504716E-4</v>
      </c>
      <c r="I17" s="36">
        <v>9.2592592592592588E-5</v>
      </c>
      <c r="J17" s="24">
        <v>8.3420229405630874E-4</v>
      </c>
      <c r="K17" s="26">
        <v>8.027292795504716E-4</v>
      </c>
    </row>
    <row r="18" spans="2:14" x14ac:dyDescent="0.25">
      <c r="B18" s="177" t="s">
        <v>16</v>
      </c>
      <c r="C18" s="36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36"/>
      <c r="D20" s="24"/>
      <c r="E20" s="35"/>
      <c r="F20" s="52">
        <v>3.7037037037037035E-4</v>
      </c>
      <c r="G20" s="24">
        <v>3.336809176225235E-3</v>
      </c>
      <c r="H20" s="35">
        <v>3.2109171182018864E-3</v>
      </c>
      <c r="I20" s="36">
        <v>3.7037037037037035E-4</v>
      </c>
      <c r="J20" s="24">
        <v>3.336809176225235E-3</v>
      </c>
      <c r="K20" s="26">
        <v>3.2109171182018864E-3</v>
      </c>
    </row>
    <row r="21" spans="2:14" x14ac:dyDescent="0.25">
      <c r="B21" s="177" t="s">
        <v>76</v>
      </c>
      <c r="C21" s="36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36"/>
      <c r="D23" s="166"/>
      <c r="E23" s="35"/>
      <c r="F23" s="172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24"/>
      <c r="E24" s="35"/>
      <c r="F24" s="52">
        <v>1.042824074074074E-2</v>
      </c>
      <c r="G24" s="24">
        <v>9.395203336809177E-2</v>
      </c>
      <c r="H24" s="35">
        <v>9.0407385109371866E-2</v>
      </c>
      <c r="I24" s="36">
        <v>1.042824074074074E-2</v>
      </c>
      <c r="J24" s="24">
        <v>9.395203336809177E-2</v>
      </c>
      <c r="K24" s="26">
        <v>9.0407385109371866E-2</v>
      </c>
    </row>
    <row r="25" spans="2:14" x14ac:dyDescent="0.25">
      <c r="B25" s="177" t="s">
        <v>20</v>
      </c>
      <c r="C25" s="52"/>
      <c r="D25" s="24"/>
      <c r="E25" s="35"/>
      <c r="F25" s="22">
        <v>2.5277777777777777E-2</v>
      </c>
      <c r="G25" s="24">
        <v>0.22773722627737228</v>
      </c>
      <c r="H25" s="35">
        <v>0.21914509331727877</v>
      </c>
      <c r="I25" s="36">
        <v>2.5277777777777777E-2</v>
      </c>
      <c r="J25" s="24">
        <v>0.22773722627737228</v>
      </c>
      <c r="K25" s="26">
        <v>0.21914509331727877</v>
      </c>
    </row>
    <row r="26" spans="2:14" s="5" customFormat="1" x14ac:dyDescent="0.25">
      <c r="B26" s="27" t="s">
        <v>3</v>
      </c>
      <c r="C26" s="28"/>
      <c r="D26" s="29"/>
      <c r="E26" s="29"/>
      <c r="F26" s="28">
        <v>0.11099537037037036</v>
      </c>
      <c r="G26" s="29">
        <v>1.0000000000000002</v>
      </c>
      <c r="H26" s="30">
        <v>0.9622717238611278</v>
      </c>
      <c r="I26" s="28">
        <v>0.11099537037037036</v>
      </c>
      <c r="J26" s="29">
        <v>1.0000000000000002</v>
      </c>
      <c r="K26" s="31">
        <v>0.9622717238611278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>
        <v>7.2916666666666659E-4</v>
      </c>
      <c r="G31" s="25"/>
      <c r="H31" s="35">
        <v>6.3214930764599634E-3</v>
      </c>
      <c r="I31" s="36">
        <v>7.2916666666666659E-4</v>
      </c>
      <c r="J31" s="24"/>
      <c r="K31" s="26">
        <v>6.3214930764599634E-3</v>
      </c>
    </row>
    <row r="32" spans="2:14" x14ac:dyDescent="0.25">
      <c r="B32" s="23" t="s">
        <v>25</v>
      </c>
      <c r="C32" s="52"/>
      <c r="D32" s="24"/>
      <c r="E32" s="35"/>
      <c r="F32" s="22">
        <v>4.5138888888888887E-4</v>
      </c>
      <c r="G32" s="24"/>
      <c r="H32" s="35">
        <v>3.9133052378085495E-3</v>
      </c>
      <c r="I32" s="36">
        <v>4.5138888888888887E-4</v>
      </c>
      <c r="J32" s="24"/>
      <c r="K32" s="26">
        <v>3.9133052378085495E-3</v>
      </c>
    </row>
    <row r="33" spans="2:14" x14ac:dyDescent="0.25">
      <c r="B33" s="23" t="s">
        <v>26</v>
      </c>
      <c r="C33" s="52"/>
      <c r="D33" s="25"/>
      <c r="E33" s="35"/>
      <c r="F33" s="22">
        <v>2.8587962962962963E-3</v>
      </c>
      <c r="G33" s="25"/>
      <c r="H33" s="35">
        <v>2.4784266506120815E-2</v>
      </c>
      <c r="I33" s="36">
        <v>2.8587962962962963E-3</v>
      </c>
      <c r="J33" s="24"/>
      <c r="K33" s="26">
        <v>2.4784266506120815E-2</v>
      </c>
    </row>
    <row r="34" spans="2:14" x14ac:dyDescent="0.25">
      <c r="B34" s="23" t="s">
        <v>27</v>
      </c>
      <c r="C34" s="52"/>
      <c r="D34" s="25"/>
      <c r="E34" s="35"/>
      <c r="F34" s="22">
        <v>3.1250000000000001E-4</v>
      </c>
      <c r="G34" s="25"/>
      <c r="H34" s="35">
        <v>2.7092113184828421E-3</v>
      </c>
      <c r="I34" s="36">
        <v>3.1250000000000001E-4</v>
      </c>
      <c r="J34" s="24"/>
      <c r="K34" s="26">
        <v>2.7092113184828421E-3</v>
      </c>
    </row>
    <row r="35" spans="2:14" s="5" customFormat="1" x14ac:dyDescent="0.25">
      <c r="B35" s="27" t="s">
        <v>3</v>
      </c>
      <c r="C35" s="28"/>
      <c r="D35" s="29"/>
      <c r="E35" s="30"/>
      <c r="F35" s="28">
        <v>4.3518518518518515E-3</v>
      </c>
      <c r="G35" s="29"/>
      <c r="H35" s="30">
        <v>3.7728276138872169E-2</v>
      </c>
      <c r="I35" s="28">
        <v>4.3518518518518515E-3</v>
      </c>
      <c r="J35" s="29"/>
      <c r="K35" s="31">
        <v>3.7728276138872169E-2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2"/>
      <c r="E37" s="30"/>
      <c r="F37" s="32">
        <v>0.11534722222222221</v>
      </c>
      <c r="G37" s="34"/>
      <c r="H37" s="29">
        <v>1</v>
      </c>
      <c r="I37" s="32">
        <v>0.11534722222222221</v>
      </c>
      <c r="J37" s="34"/>
      <c r="K37" s="33">
        <v>1</v>
      </c>
    </row>
    <row r="38" spans="2:14" ht="66" customHeight="1" thickBot="1" x14ac:dyDescent="0.3">
      <c r="B38" s="271" t="s">
        <v>199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129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34</v>
      </c>
      <c r="D5" s="259"/>
      <c r="E5" s="260"/>
      <c r="F5" s="258" t="s">
        <v>35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195</v>
      </c>
      <c r="C9" s="37"/>
      <c r="D9" s="197"/>
      <c r="E9" s="39"/>
      <c r="F9" s="37"/>
      <c r="G9" s="197"/>
      <c r="H9" s="39"/>
      <c r="I9" s="40"/>
      <c r="J9" s="19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105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7" t="s">
        <v>172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7" t="s">
        <v>99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7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7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7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7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7" t="s">
        <v>191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7" t="s">
        <v>76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7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7" t="s">
        <v>173</v>
      </c>
      <c r="C23" s="37"/>
      <c r="D23" s="173"/>
      <c r="E23" s="39"/>
      <c r="F23" s="37"/>
      <c r="G23" s="173"/>
      <c r="H23" s="39"/>
      <c r="I23" s="40"/>
      <c r="J23" s="173"/>
      <c r="K23" s="41"/>
    </row>
    <row r="24" spans="2:14" x14ac:dyDescent="0.25">
      <c r="B24" s="177" t="s">
        <v>19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7" t="s">
        <v>20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46"/>
      <c r="D29" s="47"/>
      <c r="E29" s="39"/>
      <c r="F29" s="46"/>
      <c r="G29" s="47"/>
      <c r="H29" s="39"/>
      <c r="I29" s="40"/>
      <c r="J29" s="38"/>
      <c r="K29" s="41"/>
    </row>
    <row r="30" spans="2:14" x14ac:dyDescent="0.25">
      <c r="B30" s="23" t="s">
        <v>23</v>
      </c>
      <c r="C30" s="46"/>
      <c r="D30" s="47"/>
      <c r="E30" s="39"/>
      <c r="F30" s="46"/>
      <c r="G30" s="47"/>
      <c r="H30" s="39"/>
      <c r="I30" s="40"/>
      <c r="J30" s="38"/>
      <c r="K30" s="41"/>
    </row>
    <row r="31" spans="2:14" x14ac:dyDescent="0.25">
      <c r="B31" s="23" t="s">
        <v>24</v>
      </c>
      <c r="C31" s="46"/>
      <c r="D31" s="47"/>
      <c r="E31" s="39"/>
      <c r="F31" s="46"/>
      <c r="G31" s="47"/>
      <c r="H31" s="39"/>
      <c r="I31" s="40"/>
      <c r="J31" s="38"/>
      <c r="K31" s="41"/>
    </row>
    <row r="32" spans="2:14" x14ac:dyDescent="0.25">
      <c r="B32" s="23" t="s">
        <v>25</v>
      </c>
      <c r="C32" s="46"/>
      <c r="D32" s="47"/>
      <c r="E32" s="39"/>
      <c r="F32" s="46"/>
      <c r="G32" s="47"/>
      <c r="H32" s="39"/>
      <c r="I32" s="40"/>
      <c r="J32" s="38"/>
      <c r="K32" s="41"/>
    </row>
    <row r="33" spans="2:14" x14ac:dyDescent="0.25">
      <c r="B33" s="23" t="s">
        <v>26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27</v>
      </c>
      <c r="C34" s="46"/>
      <c r="D34" s="47"/>
      <c r="E34" s="39"/>
      <c r="F34" s="46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71" t="s">
        <v>157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3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130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38</v>
      </c>
      <c r="D5" s="259"/>
      <c r="E5" s="260"/>
      <c r="F5" s="258" t="s">
        <v>39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52"/>
      <c r="D7" s="24"/>
      <c r="E7" s="35"/>
      <c r="F7" s="152">
        <v>6.3773148148148148E-3</v>
      </c>
      <c r="G7" s="24">
        <v>0.17436708860759495</v>
      </c>
      <c r="H7" s="35">
        <v>9.3611960584437659E-2</v>
      </c>
      <c r="I7" s="36">
        <v>6.3773148148148148E-3</v>
      </c>
      <c r="J7" s="24">
        <v>0.17436708860759495</v>
      </c>
      <c r="K7" s="26">
        <v>9.3611960584437659E-2</v>
      </c>
    </row>
    <row r="8" spans="2:11" x14ac:dyDescent="0.25">
      <c r="B8" s="177" t="s">
        <v>75</v>
      </c>
      <c r="C8" s="52"/>
      <c r="D8" s="24"/>
      <c r="E8" s="35"/>
      <c r="F8" s="152"/>
      <c r="G8" s="24"/>
      <c r="H8" s="35"/>
      <c r="I8" s="36"/>
      <c r="J8" s="24"/>
      <c r="K8" s="26"/>
    </row>
    <row r="9" spans="2:11" x14ac:dyDescent="0.25">
      <c r="B9" s="177" t="s">
        <v>195</v>
      </c>
      <c r="C9" s="196"/>
      <c r="D9" s="191"/>
      <c r="E9" s="35"/>
      <c r="F9" s="194"/>
      <c r="G9" s="191"/>
      <c r="H9" s="35"/>
      <c r="I9" s="36"/>
      <c r="J9" s="191"/>
      <c r="K9" s="26"/>
    </row>
    <row r="10" spans="2:11" x14ac:dyDescent="0.25">
      <c r="B10" s="177" t="s">
        <v>12</v>
      </c>
      <c r="C10" s="52"/>
      <c r="D10" s="24"/>
      <c r="E10" s="35"/>
      <c r="F10" s="152"/>
      <c r="G10" s="24"/>
      <c r="H10" s="35"/>
      <c r="I10" s="36"/>
      <c r="J10" s="24"/>
      <c r="K10" s="26"/>
    </row>
    <row r="11" spans="2:11" x14ac:dyDescent="0.25">
      <c r="B11" s="177" t="s">
        <v>194</v>
      </c>
      <c r="C11" s="52"/>
      <c r="D11" s="24"/>
      <c r="E11" s="35"/>
      <c r="F11" s="152">
        <v>2.0138888888888888E-3</v>
      </c>
      <c r="G11" s="24">
        <v>5.5063291139240508E-2</v>
      </c>
      <c r="H11" s="35">
        <v>2.9561671763506631E-2</v>
      </c>
      <c r="I11" s="36">
        <v>2.0138888888888888E-3</v>
      </c>
      <c r="J11" s="24">
        <v>5.5063291139240508E-2</v>
      </c>
      <c r="K11" s="26">
        <v>2.9561671763506631E-2</v>
      </c>
    </row>
    <row r="12" spans="2:11" x14ac:dyDescent="0.25">
      <c r="B12" s="177" t="s">
        <v>13</v>
      </c>
      <c r="C12" s="52"/>
      <c r="D12" s="24"/>
      <c r="E12" s="35"/>
      <c r="F12" s="152">
        <v>5.9143518518518529E-3</v>
      </c>
      <c r="G12" s="24">
        <v>0.1617088607594937</v>
      </c>
      <c r="H12" s="35">
        <v>8.6816173972137298E-2</v>
      </c>
      <c r="I12" s="36">
        <v>5.9143518518518529E-3</v>
      </c>
      <c r="J12" s="24">
        <v>0.1617088607594937</v>
      </c>
      <c r="K12" s="26">
        <v>8.6816173972137298E-2</v>
      </c>
    </row>
    <row r="13" spans="2:11" x14ac:dyDescent="0.25">
      <c r="B13" s="177" t="s">
        <v>105</v>
      </c>
      <c r="C13" s="52"/>
      <c r="D13" s="24"/>
      <c r="E13" s="35"/>
      <c r="F13" s="152"/>
      <c r="G13" s="24"/>
      <c r="H13" s="35"/>
      <c r="I13" s="36"/>
      <c r="J13" s="24"/>
      <c r="K13" s="26"/>
    </row>
    <row r="14" spans="2:11" x14ac:dyDescent="0.25">
      <c r="B14" s="177" t="s">
        <v>172</v>
      </c>
      <c r="C14" s="36"/>
      <c r="D14" s="24"/>
      <c r="E14" s="35"/>
      <c r="F14" s="152"/>
      <c r="G14" s="24"/>
      <c r="H14" s="35"/>
      <c r="I14" s="36"/>
      <c r="J14" s="24"/>
      <c r="K14" s="26"/>
    </row>
    <row r="15" spans="2:11" x14ac:dyDescent="0.25">
      <c r="B15" s="177" t="s">
        <v>99</v>
      </c>
      <c r="C15" s="36"/>
      <c r="D15" s="24"/>
      <c r="E15" s="35"/>
      <c r="F15" s="152"/>
      <c r="G15" s="24"/>
      <c r="H15" s="35"/>
      <c r="I15" s="36"/>
      <c r="J15" s="24"/>
      <c r="K15" s="26"/>
    </row>
    <row r="16" spans="2:11" x14ac:dyDescent="0.25">
      <c r="B16" s="177" t="s">
        <v>14</v>
      </c>
      <c r="C16" s="36"/>
      <c r="D16" s="24"/>
      <c r="E16" s="35"/>
      <c r="F16" s="152"/>
      <c r="G16" s="24"/>
      <c r="H16" s="35"/>
      <c r="I16" s="36"/>
      <c r="J16" s="24"/>
      <c r="K16" s="26"/>
    </row>
    <row r="17" spans="2:14" x14ac:dyDescent="0.25">
      <c r="B17" s="177" t="s">
        <v>15</v>
      </c>
      <c r="C17" s="36"/>
      <c r="D17" s="24"/>
      <c r="E17" s="35"/>
      <c r="F17" s="152"/>
      <c r="G17" s="24"/>
      <c r="H17" s="35"/>
      <c r="I17" s="36"/>
      <c r="J17" s="24"/>
      <c r="K17" s="26"/>
    </row>
    <row r="18" spans="2:14" x14ac:dyDescent="0.25">
      <c r="B18" s="177" t="s">
        <v>16</v>
      </c>
      <c r="C18" s="36"/>
      <c r="D18" s="24"/>
      <c r="E18" s="35"/>
      <c r="F18" s="152"/>
      <c r="G18" s="24"/>
      <c r="H18" s="35"/>
      <c r="I18" s="36"/>
      <c r="J18" s="24"/>
      <c r="K18" s="26"/>
    </row>
    <row r="19" spans="2:14" x14ac:dyDescent="0.25">
      <c r="B19" s="177" t="s">
        <v>17</v>
      </c>
      <c r="C19" s="52"/>
      <c r="D19" s="24"/>
      <c r="E19" s="35"/>
      <c r="F19" s="152"/>
      <c r="G19" s="24"/>
      <c r="H19" s="35"/>
      <c r="I19" s="36"/>
      <c r="J19" s="24"/>
      <c r="K19" s="26"/>
    </row>
    <row r="20" spans="2:14" x14ac:dyDescent="0.25">
      <c r="B20" s="177" t="s">
        <v>191</v>
      </c>
      <c r="C20" s="36"/>
      <c r="D20" s="24"/>
      <c r="E20" s="35"/>
      <c r="F20" s="152"/>
      <c r="G20" s="24"/>
      <c r="H20" s="35"/>
      <c r="I20" s="36"/>
      <c r="J20" s="24"/>
      <c r="K20" s="26"/>
    </row>
    <row r="21" spans="2:14" x14ac:dyDescent="0.25">
      <c r="B21" s="177" t="s">
        <v>76</v>
      </c>
      <c r="C21" s="36"/>
      <c r="D21" s="24"/>
      <c r="E21" s="35"/>
      <c r="F21" s="152"/>
      <c r="G21" s="24"/>
      <c r="H21" s="35"/>
      <c r="I21" s="36"/>
      <c r="J21" s="24"/>
      <c r="K21" s="26"/>
    </row>
    <row r="22" spans="2:14" x14ac:dyDescent="0.25">
      <c r="B22" s="177" t="s">
        <v>18</v>
      </c>
      <c r="C22" s="36"/>
      <c r="D22" s="24"/>
      <c r="E22" s="35"/>
      <c r="F22" s="152"/>
      <c r="G22" s="24"/>
      <c r="H22" s="35"/>
      <c r="I22" s="36"/>
      <c r="J22" s="24"/>
      <c r="K22" s="26"/>
    </row>
    <row r="23" spans="2:14" x14ac:dyDescent="0.25">
      <c r="B23" s="177" t="s">
        <v>173</v>
      </c>
      <c r="C23" s="36"/>
      <c r="D23" s="166"/>
      <c r="E23" s="35"/>
      <c r="F23" s="169"/>
      <c r="G23" s="166"/>
      <c r="H23" s="35"/>
      <c r="I23" s="36"/>
      <c r="J23" s="166"/>
      <c r="K23" s="26"/>
    </row>
    <row r="24" spans="2:14" x14ac:dyDescent="0.25">
      <c r="B24" s="177" t="s">
        <v>19</v>
      </c>
      <c r="C24" s="15"/>
      <c r="D24" s="24"/>
      <c r="E24" s="35"/>
      <c r="F24" s="152">
        <v>1.6053240740740739E-2</v>
      </c>
      <c r="G24" s="24">
        <v>0.4389240506329114</v>
      </c>
      <c r="H24" s="35">
        <v>0.23564390078151548</v>
      </c>
      <c r="I24" s="36">
        <v>1.6053240740740739E-2</v>
      </c>
      <c r="J24" s="24">
        <v>0.4389240506329114</v>
      </c>
      <c r="K24" s="26">
        <v>0.23564390078151548</v>
      </c>
    </row>
    <row r="25" spans="2:14" x14ac:dyDescent="0.25">
      <c r="B25" s="177" t="s">
        <v>20</v>
      </c>
      <c r="C25" s="52"/>
      <c r="D25" s="24"/>
      <c r="E25" s="35"/>
      <c r="F25" s="152">
        <v>6.2152777777777779E-3</v>
      </c>
      <c r="G25" s="24">
        <v>0.16993670886075951</v>
      </c>
      <c r="H25" s="35">
        <v>9.1233435270132529E-2</v>
      </c>
      <c r="I25" s="36">
        <v>6.2152777777777779E-3</v>
      </c>
      <c r="J25" s="24">
        <v>0.16993670886075951</v>
      </c>
      <c r="K25" s="26">
        <v>9.1233435270132529E-2</v>
      </c>
    </row>
    <row r="26" spans="2:14" s="5" customFormat="1" x14ac:dyDescent="0.25">
      <c r="B26" s="27" t="s">
        <v>3</v>
      </c>
      <c r="C26" s="28"/>
      <c r="D26" s="29"/>
      <c r="E26" s="29"/>
      <c r="F26" s="28">
        <v>3.6574074074074071E-2</v>
      </c>
      <c r="G26" s="29">
        <v>1</v>
      </c>
      <c r="H26" s="29">
        <v>0.53686714237172961</v>
      </c>
      <c r="I26" s="28">
        <v>3.6574074074074071E-2</v>
      </c>
      <c r="J26" s="29">
        <v>1</v>
      </c>
      <c r="K26" s="31">
        <v>0.53686714237172961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25">
      <c r="B29" s="23" t="s">
        <v>22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4"/>
      <c r="E32" s="35"/>
      <c r="F32" s="22"/>
      <c r="G32" s="24"/>
      <c r="H32" s="35"/>
      <c r="I32" s="36"/>
      <c r="J32" s="24"/>
      <c r="K32" s="26"/>
    </row>
    <row r="33" spans="2:14" x14ac:dyDescent="0.25">
      <c r="B33" s="23" t="s">
        <v>26</v>
      </c>
      <c r="C33" s="52"/>
      <c r="D33" s="24"/>
      <c r="E33" s="35"/>
      <c r="F33" s="52">
        <v>3.1550925925925927E-2</v>
      </c>
      <c r="G33" s="24"/>
      <c r="H33" s="35">
        <v>0.46313285762827056</v>
      </c>
      <c r="I33" s="36">
        <v>3.1550925925925927E-2</v>
      </c>
      <c r="J33" s="24"/>
      <c r="K33" s="26">
        <v>0.46313285762827056</v>
      </c>
    </row>
    <row r="34" spans="2:14" x14ac:dyDescent="0.25">
      <c r="B34" s="23" t="s">
        <v>27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30"/>
      <c r="F35" s="28">
        <v>3.1550925925925927E-2</v>
      </c>
      <c r="G35" s="29"/>
      <c r="H35" s="30">
        <v>0.46313285762827056</v>
      </c>
      <c r="I35" s="28">
        <v>3.1550925925925927E-2</v>
      </c>
      <c r="J35" s="29"/>
      <c r="K35" s="31">
        <v>0.46313285762827056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2"/>
      <c r="E37" s="30"/>
      <c r="F37" s="32">
        <v>6.8124999999999991E-2</v>
      </c>
      <c r="G37" s="32"/>
      <c r="H37" s="30">
        <v>1.0000000000000002</v>
      </c>
      <c r="I37" s="32">
        <v>6.8124999999999991E-2</v>
      </c>
      <c r="J37" s="34"/>
      <c r="K37" s="33">
        <v>1.0000000000000002</v>
      </c>
    </row>
    <row r="38" spans="2:14" ht="66" customHeight="1" thickBot="1" x14ac:dyDescent="0.3">
      <c r="B38" s="271" t="s">
        <v>200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0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131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42</v>
      </c>
      <c r="D5" s="259"/>
      <c r="E5" s="260"/>
      <c r="F5" s="258" t="s">
        <v>43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7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7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7" t="s">
        <v>195</v>
      </c>
      <c r="C9" s="37"/>
      <c r="D9" s="197"/>
      <c r="E9" s="39"/>
      <c r="F9" s="37"/>
      <c r="G9" s="197"/>
      <c r="H9" s="39"/>
      <c r="I9" s="40"/>
      <c r="J9" s="197"/>
      <c r="K9" s="41"/>
    </row>
    <row r="10" spans="2:11" x14ac:dyDescent="0.25">
      <c r="B10" s="177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7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7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7" t="s">
        <v>105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7" t="s">
        <v>172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7" t="s">
        <v>99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7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7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7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7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7" t="s">
        <v>191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7" t="s">
        <v>76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7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7" t="s">
        <v>173</v>
      </c>
      <c r="C23" s="37"/>
      <c r="D23" s="173"/>
      <c r="E23" s="39"/>
      <c r="F23" s="37"/>
      <c r="G23" s="173"/>
      <c r="H23" s="39"/>
      <c r="I23" s="40"/>
      <c r="J23" s="173"/>
      <c r="K23" s="41"/>
    </row>
    <row r="24" spans="2:14" x14ac:dyDescent="0.25">
      <c r="B24" s="177" t="s">
        <v>19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7" t="s">
        <v>20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9"/>
      <c r="D29" s="47"/>
      <c r="E29" s="39"/>
      <c r="F29" s="59"/>
      <c r="G29" s="47"/>
      <c r="H29" s="39"/>
      <c r="I29" s="40"/>
      <c r="J29" s="38"/>
      <c r="K29" s="41"/>
    </row>
    <row r="30" spans="2:14" x14ac:dyDescent="0.25">
      <c r="B30" s="23" t="s">
        <v>23</v>
      </c>
      <c r="C30" s="59"/>
      <c r="D30" s="47"/>
      <c r="E30" s="39"/>
      <c r="F30" s="59"/>
      <c r="G30" s="47"/>
      <c r="H30" s="39"/>
      <c r="I30" s="40"/>
      <c r="J30" s="38"/>
      <c r="K30" s="41"/>
    </row>
    <row r="31" spans="2:14" x14ac:dyDescent="0.25">
      <c r="B31" s="23" t="s">
        <v>24</v>
      </c>
      <c r="C31" s="59"/>
      <c r="D31" s="47"/>
      <c r="E31" s="39"/>
      <c r="F31" s="59"/>
      <c r="G31" s="47"/>
      <c r="H31" s="39"/>
      <c r="I31" s="40"/>
      <c r="J31" s="38"/>
      <c r="K31" s="41"/>
    </row>
    <row r="32" spans="2:14" x14ac:dyDescent="0.25">
      <c r="B32" s="23" t="s">
        <v>25</v>
      </c>
      <c r="C32" s="59"/>
      <c r="D32" s="47"/>
      <c r="E32" s="39"/>
      <c r="F32" s="59"/>
      <c r="G32" s="47"/>
      <c r="H32" s="39"/>
      <c r="I32" s="40"/>
      <c r="J32" s="38"/>
      <c r="K32" s="41"/>
    </row>
    <row r="33" spans="2:14" x14ac:dyDescent="0.25">
      <c r="B33" s="23" t="s">
        <v>26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27</v>
      </c>
      <c r="C34" s="59"/>
      <c r="D34" s="47"/>
      <c r="E34" s="39"/>
      <c r="F34" s="59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71" t="s">
        <v>158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52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x14ac:dyDescent="0.25">
      <c r="B5" s="3"/>
      <c r="C5" s="258" t="s">
        <v>53</v>
      </c>
      <c r="D5" s="259"/>
      <c r="E5" s="260"/>
      <c r="F5" s="258" t="s">
        <v>54</v>
      </c>
      <c r="G5" s="259"/>
      <c r="H5" s="260"/>
      <c r="I5" s="258" t="s">
        <v>3</v>
      </c>
      <c r="J5" s="259"/>
      <c r="K5" s="26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ht="15" customHeight="1" x14ac:dyDescent="0.25">
      <c r="B7" s="177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ht="15" customHeight="1" x14ac:dyDescent="0.25">
      <c r="B8" s="177" t="s">
        <v>75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ht="15" customHeight="1" x14ac:dyDescent="0.25">
      <c r="B9" s="177" t="s">
        <v>195</v>
      </c>
      <c r="C9" s="196"/>
      <c r="D9" s="191"/>
      <c r="E9" s="35"/>
      <c r="F9" s="196"/>
      <c r="G9" s="191"/>
      <c r="H9" s="35"/>
      <c r="I9" s="36"/>
      <c r="J9" s="191"/>
      <c r="K9" s="26"/>
    </row>
    <row r="10" spans="2:11" ht="15" customHeight="1" x14ac:dyDescent="0.25">
      <c r="B10" s="177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ht="15" customHeight="1" x14ac:dyDescent="0.25">
      <c r="B11" s="177" t="s">
        <v>194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ht="15" customHeight="1" x14ac:dyDescent="0.25">
      <c r="B12" s="177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ht="15" customHeight="1" x14ac:dyDescent="0.25">
      <c r="B13" s="177" t="s">
        <v>105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ht="15" customHeight="1" x14ac:dyDescent="0.25">
      <c r="B14" s="177" t="s">
        <v>172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ht="15" customHeight="1" x14ac:dyDescent="0.25">
      <c r="B15" s="177" t="s">
        <v>99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ht="15" customHeight="1" x14ac:dyDescent="0.25">
      <c r="B16" s="177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ht="15" customHeight="1" x14ac:dyDescent="0.25">
      <c r="B17" s="177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ht="15" customHeight="1" x14ac:dyDescent="0.25">
      <c r="B18" s="177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ht="15" customHeight="1" x14ac:dyDescent="0.25">
      <c r="B19" s="177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ht="15" customHeight="1" x14ac:dyDescent="0.25">
      <c r="B20" s="177" t="s">
        <v>191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ht="15" customHeight="1" x14ac:dyDescent="0.25">
      <c r="B21" s="177" t="s">
        <v>76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ht="15" customHeight="1" x14ac:dyDescent="0.25">
      <c r="B22" s="177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ht="15" customHeight="1" x14ac:dyDescent="0.25">
      <c r="B23" s="177" t="s">
        <v>173</v>
      </c>
      <c r="C23" s="172"/>
      <c r="D23" s="166"/>
      <c r="E23" s="35"/>
      <c r="F23" s="172"/>
      <c r="G23" s="166"/>
      <c r="H23" s="35"/>
      <c r="I23" s="36"/>
      <c r="J23" s="166"/>
      <c r="K23" s="26"/>
    </row>
    <row r="24" spans="2:14" ht="15" customHeight="1" x14ac:dyDescent="0.25">
      <c r="B24" s="177" t="s">
        <v>19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ht="15" customHeight="1" x14ac:dyDescent="0.25">
      <c r="B25" s="177" t="s">
        <v>20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21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22</v>
      </c>
      <c r="C29" s="52"/>
      <c r="D29" s="25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23</v>
      </c>
      <c r="C30" s="52"/>
      <c r="D30" s="25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24</v>
      </c>
      <c r="C31" s="52"/>
      <c r="D31" s="25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25</v>
      </c>
      <c r="C32" s="52"/>
      <c r="D32" s="25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26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27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1" t="s">
        <v>201</v>
      </c>
      <c r="C38" s="272"/>
      <c r="D38" s="272"/>
      <c r="E38" s="272"/>
      <c r="F38" s="272"/>
      <c r="G38" s="272"/>
      <c r="H38" s="272"/>
      <c r="I38" s="272"/>
      <c r="J38" s="272"/>
      <c r="K38" s="273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159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5.3298611111111109E-2</v>
      </c>
      <c r="D7" s="52">
        <v>7.6226851851851837E-2</v>
      </c>
      <c r="E7" s="52">
        <v>6.6400462962962939E-2</v>
      </c>
      <c r="F7" s="52">
        <v>2.2268518518518521E-2</v>
      </c>
      <c r="G7" s="52">
        <v>6.2430555555555552E-2</v>
      </c>
      <c r="H7" s="52">
        <v>4.4907407407407405E-3</v>
      </c>
      <c r="I7" s="52">
        <v>2.164351851851852E-2</v>
      </c>
      <c r="J7" s="52"/>
      <c r="K7" s="64">
        <v>0.30675925925925923</v>
      </c>
    </row>
    <row r="8" spans="2:11" x14ac:dyDescent="0.25">
      <c r="B8" s="177" t="s">
        <v>75</v>
      </c>
      <c r="C8" s="52"/>
      <c r="D8" s="52">
        <v>5.5671296296296293E-3</v>
      </c>
      <c r="E8" s="52">
        <v>5.393518518518518E-3</v>
      </c>
      <c r="F8" s="52"/>
      <c r="G8" s="52"/>
      <c r="H8" s="52"/>
      <c r="I8" s="52"/>
      <c r="J8" s="52"/>
      <c r="K8" s="64">
        <v>1.0960648148148146E-2</v>
      </c>
    </row>
    <row r="9" spans="2:11" x14ac:dyDescent="0.25">
      <c r="B9" s="177" t="s">
        <v>195</v>
      </c>
      <c r="C9" s="196">
        <v>4.5833333333333334E-3</v>
      </c>
      <c r="D9" s="196">
        <v>9.3749999999999997E-4</v>
      </c>
      <c r="E9" s="196">
        <v>1.2604166666666668E-2</v>
      </c>
      <c r="F9" s="196">
        <v>5.7986111111111112E-3</v>
      </c>
      <c r="G9" s="196">
        <v>2.056712962962963E-2</v>
      </c>
      <c r="H9" s="196"/>
      <c r="I9" s="196"/>
      <c r="J9" s="196"/>
      <c r="K9" s="64">
        <v>4.4490740740740747E-2</v>
      </c>
    </row>
    <row r="10" spans="2:11" x14ac:dyDescent="0.25">
      <c r="B10" s="177" t="s">
        <v>12</v>
      </c>
      <c r="C10" s="52">
        <v>1.7835648148148149E-2</v>
      </c>
      <c r="D10" s="52">
        <v>2.0405092592592596E-2</v>
      </c>
      <c r="E10" s="52">
        <v>3.69675925925926E-2</v>
      </c>
      <c r="F10" s="52">
        <v>1.4131944444444442E-2</v>
      </c>
      <c r="G10" s="52">
        <v>8.9467592592592585E-3</v>
      </c>
      <c r="H10" s="52"/>
      <c r="I10" s="52"/>
      <c r="J10" s="52"/>
      <c r="K10" s="64">
        <v>9.8287037037037062E-2</v>
      </c>
    </row>
    <row r="11" spans="2:11" x14ac:dyDescent="0.25">
      <c r="B11" s="177" t="s">
        <v>194</v>
      </c>
      <c r="C11" s="52">
        <v>9.3518518518518525E-3</v>
      </c>
      <c r="D11" s="52">
        <v>2.9166666666666668E-3</v>
      </c>
      <c r="E11" s="52">
        <v>3.287037037037038E-3</v>
      </c>
      <c r="F11" s="52">
        <v>6.689814814814816E-3</v>
      </c>
      <c r="G11" s="52">
        <v>1.1377314814814816E-2</v>
      </c>
      <c r="H11" s="52"/>
      <c r="I11" s="52"/>
      <c r="J11" s="52"/>
      <c r="K11" s="64">
        <v>3.3622685185185186E-2</v>
      </c>
    </row>
    <row r="12" spans="2:11" x14ac:dyDescent="0.25">
      <c r="B12" s="177" t="s">
        <v>13</v>
      </c>
      <c r="C12" s="52">
        <v>3.6226851851851845E-3</v>
      </c>
      <c r="D12" s="52">
        <v>1.1377314814814814E-2</v>
      </c>
      <c r="E12" s="52">
        <v>6.9328703703703714E-3</v>
      </c>
      <c r="F12" s="52"/>
      <c r="G12" s="52"/>
      <c r="H12" s="52"/>
      <c r="I12" s="52"/>
      <c r="J12" s="52"/>
      <c r="K12" s="64">
        <v>2.193287037037037E-2</v>
      </c>
    </row>
    <row r="13" spans="2:11" x14ac:dyDescent="0.25">
      <c r="B13" s="177" t="s">
        <v>105</v>
      </c>
      <c r="C13" s="52">
        <v>2.5578703703703705E-3</v>
      </c>
      <c r="D13" s="52">
        <v>2.4409722222222225E-2</v>
      </c>
      <c r="E13" s="52">
        <v>5.3414351851851852E-2</v>
      </c>
      <c r="F13" s="52">
        <v>2.8356481481481483E-3</v>
      </c>
      <c r="G13" s="52">
        <v>1.1469907407407408E-2</v>
      </c>
      <c r="H13" s="52"/>
      <c r="I13" s="52">
        <v>4.5486111111111118E-3</v>
      </c>
      <c r="J13" s="52"/>
      <c r="K13" s="64">
        <v>9.9236111111111122E-2</v>
      </c>
    </row>
    <row r="14" spans="2:11" x14ac:dyDescent="0.25">
      <c r="B14" s="177" t="s">
        <v>172</v>
      </c>
      <c r="C14" s="52"/>
      <c r="D14" s="52">
        <v>1.5509259259259261E-3</v>
      </c>
      <c r="E14" s="52"/>
      <c r="F14" s="52"/>
      <c r="G14" s="52">
        <v>7.6620370370370366E-3</v>
      </c>
      <c r="H14" s="52"/>
      <c r="I14" s="52"/>
      <c r="J14" s="52"/>
      <c r="K14" s="64">
        <v>9.2129629629629627E-3</v>
      </c>
    </row>
    <row r="15" spans="2:11" x14ac:dyDescent="0.25">
      <c r="B15" s="177" t="s">
        <v>99</v>
      </c>
      <c r="C15" s="52"/>
      <c r="D15" s="52"/>
      <c r="E15" s="52">
        <v>1.9675925925925924E-3</v>
      </c>
      <c r="F15" s="52">
        <v>4.0393518518518521E-3</v>
      </c>
      <c r="G15" s="52">
        <v>8.6342592592592582E-3</v>
      </c>
      <c r="H15" s="52"/>
      <c r="I15" s="52">
        <v>4.6527777777777774E-3</v>
      </c>
      <c r="J15" s="52"/>
      <c r="K15" s="64">
        <v>1.9293981481481481E-2</v>
      </c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>
        <v>2.9513888888888888E-3</v>
      </c>
      <c r="E17" s="52">
        <v>1.4791666666666667E-2</v>
      </c>
      <c r="F17" s="52">
        <v>2.5115740740740741E-3</v>
      </c>
      <c r="G17" s="52"/>
      <c r="H17" s="52"/>
      <c r="I17" s="52"/>
      <c r="J17" s="52"/>
      <c r="K17" s="64">
        <v>2.0254629629629629E-2</v>
      </c>
    </row>
    <row r="18" spans="2:11" x14ac:dyDescent="0.25">
      <c r="B18" s="177" t="s">
        <v>16</v>
      </c>
      <c r="C18" s="52"/>
      <c r="D18" s="52"/>
      <c r="E18" s="52">
        <v>2.3495370370370371E-3</v>
      </c>
      <c r="F18" s="52"/>
      <c r="G18" s="52"/>
      <c r="H18" s="52"/>
      <c r="I18" s="52"/>
      <c r="J18" s="52"/>
      <c r="K18" s="64">
        <v>2.3495370370370371E-3</v>
      </c>
    </row>
    <row r="19" spans="2:11" x14ac:dyDescent="0.25">
      <c r="B19" s="177" t="s">
        <v>17</v>
      </c>
      <c r="C19" s="52"/>
      <c r="D19" s="52">
        <v>8.2175925925925917E-4</v>
      </c>
      <c r="E19" s="52">
        <v>3.0092592592592593E-3</v>
      </c>
      <c r="F19" s="52"/>
      <c r="G19" s="52">
        <v>6.2731481481481484E-3</v>
      </c>
      <c r="H19" s="52"/>
      <c r="I19" s="52"/>
      <c r="J19" s="52"/>
      <c r="K19" s="64">
        <v>1.0104166666666668E-2</v>
      </c>
    </row>
    <row r="20" spans="2:11" x14ac:dyDescent="0.25">
      <c r="B20" s="177" t="s">
        <v>191</v>
      </c>
      <c r="C20" s="52"/>
      <c r="D20" s="52"/>
      <c r="E20" s="52"/>
      <c r="F20" s="52"/>
      <c r="G20" s="52">
        <v>4.6412037037037029E-3</v>
      </c>
      <c r="H20" s="52"/>
      <c r="I20" s="52"/>
      <c r="J20" s="52"/>
      <c r="K20" s="64">
        <v>4.6412037037037029E-3</v>
      </c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>
        <v>1.2627314814814817E-2</v>
      </c>
      <c r="F23" s="172"/>
      <c r="G23" s="172">
        <v>7.4189814814814813E-3</v>
      </c>
      <c r="H23" s="172"/>
      <c r="I23" s="172"/>
      <c r="J23" s="172"/>
      <c r="K23" s="64">
        <v>2.0046296296296298E-2</v>
      </c>
    </row>
    <row r="24" spans="2:11" x14ac:dyDescent="0.25">
      <c r="B24" s="177" t="s">
        <v>19</v>
      </c>
      <c r="C24" s="52"/>
      <c r="D24" s="52">
        <v>3.6342592592592594E-3</v>
      </c>
      <c r="E24" s="52">
        <v>4.8263888888888887E-3</v>
      </c>
      <c r="F24" s="52"/>
      <c r="G24" s="52"/>
      <c r="H24" s="52"/>
      <c r="I24" s="52"/>
      <c r="J24" s="52"/>
      <c r="K24" s="64">
        <v>8.4606481481481477E-3</v>
      </c>
    </row>
    <row r="25" spans="2:11" x14ac:dyDescent="0.25">
      <c r="B25" s="177" t="s">
        <v>20</v>
      </c>
      <c r="C25" s="52">
        <v>1.1979166666666669E-2</v>
      </c>
      <c r="D25" s="52">
        <v>2.4224537037037034E-2</v>
      </c>
      <c r="E25" s="52">
        <v>1.6168981481481482E-2</v>
      </c>
      <c r="F25" s="52">
        <v>1.5416666666666665E-2</v>
      </c>
      <c r="G25" s="52">
        <v>3.8067129629629631E-2</v>
      </c>
      <c r="H25" s="52"/>
      <c r="I25" s="52">
        <v>4.341435185185185E-2</v>
      </c>
      <c r="J25" s="52"/>
      <c r="K25" s="64">
        <v>0.14927083333333332</v>
      </c>
    </row>
    <row r="26" spans="2:11" x14ac:dyDescent="0.25">
      <c r="B26" s="27" t="s">
        <v>3</v>
      </c>
      <c r="C26" s="28">
        <v>0.10322916666666666</v>
      </c>
      <c r="D26" s="28">
        <v>0.17502314814814812</v>
      </c>
      <c r="E26" s="28">
        <v>0.24074074074074078</v>
      </c>
      <c r="F26" s="28">
        <v>7.3692129629629635E-2</v>
      </c>
      <c r="G26" s="28">
        <v>0.18748842592592591</v>
      </c>
      <c r="H26" s="28">
        <v>4.4907407407407405E-3</v>
      </c>
      <c r="I26" s="28">
        <v>7.4259259259259261E-2</v>
      </c>
      <c r="J26" s="32"/>
      <c r="K26" s="65">
        <v>0.85892361111111104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>
        <v>1.5046296296296297E-4</v>
      </c>
      <c r="D29" s="52">
        <v>9.432870370370371E-3</v>
      </c>
      <c r="E29" s="52">
        <v>1.4340277777777778E-2</v>
      </c>
      <c r="F29" s="52"/>
      <c r="G29" s="52"/>
      <c r="H29" s="52"/>
      <c r="I29" s="52"/>
      <c r="J29" s="52"/>
      <c r="K29" s="64">
        <v>2.3923611111111111E-2</v>
      </c>
    </row>
    <row r="30" spans="2:11" x14ac:dyDescent="0.25">
      <c r="B30" s="23" t="s">
        <v>23</v>
      </c>
      <c r="C30" s="52"/>
      <c r="D30" s="52">
        <v>6.7824074074074071E-3</v>
      </c>
      <c r="E30" s="52"/>
      <c r="F30" s="52">
        <v>7.6504629629629631E-3</v>
      </c>
      <c r="G30" s="52"/>
      <c r="H30" s="52"/>
      <c r="I30" s="52"/>
      <c r="J30" s="52"/>
      <c r="K30" s="64">
        <v>1.443287037037037E-2</v>
      </c>
    </row>
    <row r="31" spans="2:11" x14ac:dyDescent="0.25">
      <c r="B31" s="23" t="s">
        <v>24</v>
      </c>
      <c r="C31" s="52"/>
      <c r="D31" s="52">
        <v>1.6793981481481483E-2</v>
      </c>
      <c r="E31" s="52">
        <v>4.1666666666666669E-4</v>
      </c>
      <c r="F31" s="52"/>
      <c r="G31" s="52"/>
      <c r="H31" s="52"/>
      <c r="I31" s="52"/>
      <c r="J31" s="52"/>
      <c r="K31" s="64">
        <v>1.7210648148148149E-2</v>
      </c>
    </row>
    <row r="32" spans="2:11" x14ac:dyDescent="0.25">
      <c r="B32" s="23" t="s">
        <v>25</v>
      </c>
      <c r="C32" s="52">
        <v>9.6064814814814808E-4</v>
      </c>
      <c r="D32" s="52">
        <v>8.8773148148148136E-3</v>
      </c>
      <c r="E32" s="52">
        <v>3.7962962962962963E-3</v>
      </c>
      <c r="F32" s="52">
        <v>1.0520833333333333E-2</v>
      </c>
      <c r="G32" s="52"/>
      <c r="H32" s="52"/>
      <c r="I32" s="52"/>
      <c r="J32" s="52"/>
      <c r="K32" s="64">
        <v>2.4155092592592589E-2</v>
      </c>
    </row>
    <row r="33" spans="2:11" x14ac:dyDescent="0.25">
      <c r="B33" s="23" t="s">
        <v>26</v>
      </c>
      <c r="C33" s="52">
        <v>1.3356481481481481E-2</v>
      </c>
      <c r="D33" s="52">
        <v>2.3344907407407408E-2</v>
      </c>
      <c r="E33" s="52">
        <v>1.7673611111111116E-2</v>
      </c>
      <c r="F33" s="52">
        <v>7.2222222222222219E-3</v>
      </c>
      <c r="G33" s="52">
        <v>1.5150462962962963E-2</v>
      </c>
      <c r="H33" s="52"/>
      <c r="I33" s="52">
        <v>1.4236111111111112E-3</v>
      </c>
      <c r="J33" s="52"/>
      <c r="K33" s="64">
        <v>7.8171296296296294E-2</v>
      </c>
    </row>
    <row r="34" spans="2:11" x14ac:dyDescent="0.25">
      <c r="B34" s="23" t="s">
        <v>27</v>
      </c>
      <c r="C34" s="52">
        <v>1.7222222222222222E-2</v>
      </c>
      <c r="D34" s="52">
        <v>2.0208333333333335E-2</v>
      </c>
      <c r="E34" s="52">
        <v>1.1226851851851853E-3</v>
      </c>
      <c r="F34" s="52">
        <v>1.1273148148148148E-2</v>
      </c>
      <c r="G34" s="52"/>
      <c r="H34" s="52"/>
      <c r="I34" s="52"/>
      <c r="J34" s="52"/>
      <c r="K34" s="64">
        <v>4.9826388888888892E-2</v>
      </c>
    </row>
    <row r="35" spans="2:11" x14ac:dyDescent="0.25">
      <c r="B35" s="27" t="s">
        <v>3</v>
      </c>
      <c r="C35" s="28">
        <v>3.1689814814814816E-2</v>
      </c>
      <c r="D35" s="28">
        <v>8.543981481481483E-2</v>
      </c>
      <c r="E35" s="28">
        <v>3.7349537037037042E-2</v>
      </c>
      <c r="F35" s="28">
        <v>3.6666666666666667E-2</v>
      </c>
      <c r="G35" s="28">
        <v>1.5150462962962963E-2</v>
      </c>
      <c r="H35" s="28"/>
      <c r="I35" s="28">
        <v>1.4236111111111112E-3</v>
      </c>
      <c r="J35" s="32"/>
      <c r="K35" s="65">
        <v>0.20771990740740742</v>
      </c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0.13491898148148149</v>
      </c>
      <c r="D37" s="32">
        <v>0.26046296296296295</v>
      </c>
      <c r="E37" s="32">
        <v>0.27809027777777784</v>
      </c>
      <c r="F37" s="32">
        <v>0.1103587962962963</v>
      </c>
      <c r="G37" s="32">
        <v>0.20263888888888887</v>
      </c>
      <c r="H37" s="32">
        <v>4.4907407407407405E-3</v>
      </c>
      <c r="I37" s="32">
        <v>7.5682870370370373E-2</v>
      </c>
      <c r="J37" s="32"/>
      <c r="K37" s="72">
        <v>1.0666435185185184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85" customWidth="1"/>
    <col min="7" max="7" width="10.7109375" style="2" customWidth="1"/>
    <col min="8" max="8" width="10.7109375" style="85" customWidth="1"/>
    <col min="9" max="11" width="10.7109375" style="2" customWidth="1"/>
    <col min="12" max="16384" width="8.85546875" style="2"/>
  </cols>
  <sheetData>
    <row r="1" spans="2:13" s="110" customFormat="1" x14ac:dyDescent="0.25">
      <c r="C1" s="122"/>
      <c r="D1" s="122"/>
      <c r="E1" s="122"/>
      <c r="F1" s="122"/>
      <c r="H1" s="122"/>
    </row>
    <row r="2" spans="2:13" s="110" customFormat="1" ht="15.75" thickBot="1" x14ac:dyDescent="0.3">
      <c r="C2" s="122"/>
      <c r="D2" s="122"/>
      <c r="E2" s="122"/>
      <c r="F2" s="122"/>
      <c r="H2" s="122"/>
    </row>
    <row r="3" spans="2:13" s="110" customFormat="1" x14ac:dyDescent="0.25">
      <c r="B3" s="241" t="s">
        <v>65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3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3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3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3" s="110" customFormat="1" x14ac:dyDescent="0.25">
      <c r="B7" s="177" t="s">
        <v>11</v>
      </c>
      <c r="C7" s="112">
        <v>6.1516203703703864E-2</v>
      </c>
      <c r="D7" s="53">
        <v>0.31235307945463142</v>
      </c>
      <c r="E7" s="54">
        <v>0.1131814310051109</v>
      </c>
      <c r="F7" s="112">
        <v>3.5625000000000018E-2</v>
      </c>
      <c r="G7" s="53">
        <v>0.45344725987035955</v>
      </c>
      <c r="H7" s="54">
        <v>0.20994475138121557</v>
      </c>
      <c r="I7" s="112">
        <v>9.7141203703703882E-2</v>
      </c>
      <c r="J7" s="53">
        <v>0.35258780036968618</v>
      </c>
      <c r="K7" s="91">
        <v>0.13620356696580724</v>
      </c>
      <c r="M7" s="123"/>
    </row>
    <row r="8" spans="2:13" s="110" customFormat="1" x14ac:dyDescent="0.25">
      <c r="B8" s="177" t="s">
        <v>75</v>
      </c>
      <c r="C8" s="112">
        <v>4.3981481481481476E-4</v>
      </c>
      <c r="D8" s="53">
        <v>2.2331922896097764E-3</v>
      </c>
      <c r="E8" s="54">
        <v>8.0919931856899381E-4</v>
      </c>
      <c r="F8" s="112"/>
      <c r="G8" s="53"/>
      <c r="H8" s="54"/>
      <c r="I8" s="112">
        <v>4.3981481481481476E-4</v>
      </c>
      <c r="J8" s="53">
        <v>1.5963703579230369E-3</v>
      </c>
      <c r="K8" s="91">
        <v>6.1667288748965389E-4</v>
      </c>
      <c r="M8" s="123"/>
    </row>
    <row r="9" spans="2:13" s="110" customFormat="1" x14ac:dyDescent="0.25">
      <c r="B9" s="177" t="s">
        <v>195</v>
      </c>
      <c r="C9" s="190">
        <v>4.6064814814814814E-3</v>
      </c>
      <c r="D9" s="187">
        <v>2.3389750822755028E-2</v>
      </c>
      <c r="E9" s="54">
        <v>8.4752981260647255E-3</v>
      </c>
      <c r="F9" s="190"/>
      <c r="G9" s="187"/>
      <c r="H9" s="54"/>
      <c r="I9" s="190">
        <v>4.6064814814814814E-3</v>
      </c>
      <c r="J9" s="187">
        <v>1.6719879011930755E-2</v>
      </c>
      <c r="K9" s="91">
        <v>6.4588370847600595E-3</v>
      </c>
      <c r="M9" s="123"/>
    </row>
    <row r="10" spans="2:13" s="110" customFormat="1" x14ac:dyDescent="0.25">
      <c r="B10" s="177" t="s">
        <v>12</v>
      </c>
      <c r="C10" s="112">
        <v>1.5266203703703712E-2</v>
      </c>
      <c r="D10" s="53">
        <v>7.7515279736718345E-2</v>
      </c>
      <c r="E10" s="54">
        <v>2.808773424190799E-2</v>
      </c>
      <c r="F10" s="112">
        <v>9.8611111111111156E-3</v>
      </c>
      <c r="G10" s="53">
        <v>0.12551561579257514</v>
      </c>
      <c r="H10" s="54">
        <v>5.8113361980765325E-2</v>
      </c>
      <c r="I10" s="112">
        <v>2.5127314814814828E-2</v>
      </c>
      <c r="J10" s="53">
        <v>9.1203159132918821E-2</v>
      </c>
      <c r="K10" s="91">
        <v>3.5231495756316823E-2</v>
      </c>
      <c r="M10" s="123"/>
    </row>
    <row r="11" spans="2:13" s="110" customFormat="1" x14ac:dyDescent="0.25">
      <c r="B11" s="177" t="s">
        <v>194</v>
      </c>
      <c r="C11" s="112">
        <v>0</v>
      </c>
      <c r="D11" s="53">
        <v>0</v>
      </c>
      <c r="E11" s="54">
        <v>0</v>
      </c>
      <c r="F11" s="112"/>
      <c r="G11" s="53"/>
      <c r="H11" s="54"/>
      <c r="I11" s="112"/>
      <c r="J11" s="53"/>
      <c r="K11" s="91"/>
      <c r="M11" s="123"/>
    </row>
    <row r="12" spans="2:13" s="110" customFormat="1" x14ac:dyDescent="0.25">
      <c r="B12" s="177" t="s">
        <v>13</v>
      </c>
      <c r="C12" s="112">
        <v>2.2951388888888896E-2</v>
      </c>
      <c r="D12" s="53">
        <v>0.11653737658674181</v>
      </c>
      <c r="E12" s="54">
        <v>4.2227427597955669E-2</v>
      </c>
      <c r="F12" s="112">
        <v>4.4675925925925933E-3</v>
      </c>
      <c r="G12" s="53">
        <v>5.6865055981143185E-2</v>
      </c>
      <c r="H12" s="54">
        <v>2.6328354136825598E-2</v>
      </c>
      <c r="I12" s="112">
        <v>2.7418981481481489E-2</v>
      </c>
      <c r="J12" s="53">
        <v>9.9521088892623039E-2</v>
      </c>
      <c r="K12" s="91">
        <v>3.8444686064815541E-2</v>
      </c>
      <c r="M12" s="123"/>
    </row>
    <row r="13" spans="2:13" s="110" customFormat="1" x14ac:dyDescent="0.25">
      <c r="B13" s="177" t="s">
        <v>105</v>
      </c>
      <c r="C13" s="112">
        <v>5.4375000000000034E-2</v>
      </c>
      <c r="D13" s="53">
        <v>0.27609308885754574</v>
      </c>
      <c r="E13" s="54">
        <v>0.10004258943781937</v>
      </c>
      <c r="F13" s="112">
        <v>1.112268518518519E-2</v>
      </c>
      <c r="G13" s="53">
        <v>0.14157336476134358</v>
      </c>
      <c r="H13" s="54">
        <v>6.5548052656708308E-2</v>
      </c>
      <c r="I13" s="112">
        <v>6.5497685185185228E-2</v>
      </c>
      <c r="J13" s="53">
        <v>0.23773315409174928</v>
      </c>
      <c r="K13" s="91">
        <v>9.1835575534314581E-2</v>
      </c>
      <c r="M13" s="123"/>
    </row>
    <row r="14" spans="2:13" s="110" customFormat="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  <c r="M14" s="123"/>
    </row>
    <row r="15" spans="2:13" s="110" customFormat="1" x14ac:dyDescent="0.25">
      <c r="B15" s="177" t="s">
        <v>99</v>
      </c>
      <c r="C15" s="112"/>
      <c r="D15" s="53"/>
      <c r="E15" s="54"/>
      <c r="F15" s="112"/>
      <c r="G15" s="53"/>
      <c r="H15" s="54"/>
      <c r="I15" s="112"/>
      <c r="J15" s="53"/>
      <c r="K15" s="91"/>
      <c r="M15" s="123"/>
    </row>
    <row r="16" spans="2:13" s="110" customFormat="1" x14ac:dyDescent="0.25">
      <c r="B16" s="177" t="s">
        <v>14</v>
      </c>
      <c r="C16" s="112"/>
      <c r="D16" s="53"/>
      <c r="E16" s="54"/>
      <c r="F16" s="112">
        <v>7.7546296296296304E-4</v>
      </c>
      <c r="G16" s="53">
        <v>9.8703594578668213E-3</v>
      </c>
      <c r="H16" s="54">
        <v>4.5699474797080697E-3</v>
      </c>
      <c r="I16" s="112">
        <v>7.7546296296296304E-4</v>
      </c>
      <c r="J16" s="53">
        <v>2.8146529994958814E-3</v>
      </c>
      <c r="K16" s="91">
        <v>1.0872916700475478E-3</v>
      </c>
      <c r="M16" s="123"/>
    </row>
    <row r="17" spans="2:14" s="110" customFormat="1" x14ac:dyDescent="0.25">
      <c r="B17" s="177" t="s">
        <v>15</v>
      </c>
      <c r="C17" s="112">
        <v>1.7361111111111109E-4</v>
      </c>
      <c r="D17" s="53">
        <v>8.8152327221438541E-4</v>
      </c>
      <c r="E17" s="54">
        <v>3.1942078364565548E-4</v>
      </c>
      <c r="F17" s="112"/>
      <c r="G17" s="53"/>
      <c r="H17" s="54"/>
      <c r="I17" s="112">
        <v>1.7361111111111109E-4</v>
      </c>
      <c r="J17" s="53">
        <v>6.301461939169882E-4</v>
      </c>
      <c r="K17" s="91">
        <v>2.4342350821960021E-4</v>
      </c>
      <c r="M17" s="123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  <c r="M18" s="123"/>
    </row>
    <row r="19" spans="2:14" s="110" customFormat="1" x14ac:dyDescent="0.25">
      <c r="B19" s="177" t="s">
        <v>17</v>
      </c>
      <c r="C19" s="112">
        <v>2.3148148148148146E-4</v>
      </c>
      <c r="D19" s="53">
        <v>1.1753643629525141E-3</v>
      </c>
      <c r="E19" s="54">
        <v>4.258943781942073E-4</v>
      </c>
      <c r="F19" s="112"/>
      <c r="G19" s="53"/>
      <c r="H19" s="54"/>
      <c r="I19" s="112">
        <v>2.3148148148148146E-4</v>
      </c>
      <c r="J19" s="53">
        <v>8.4019492522265104E-4</v>
      </c>
      <c r="K19" s="91">
        <v>3.2456467762613365E-4</v>
      </c>
      <c r="M19" s="123"/>
    </row>
    <row r="20" spans="2:14" s="110" customFormat="1" x14ac:dyDescent="0.25">
      <c r="B20" s="177" t="s">
        <v>191</v>
      </c>
      <c r="C20" s="112">
        <v>8.0092592592592576E-3</v>
      </c>
      <c r="D20" s="53">
        <v>4.0667606958156979E-2</v>
      </c>
      <c r="E20" s="54">
        <v>1.4735945485519571E-2</v>
      </c>
      <c r="F20" s="112"/>
      <c r="G20" s="53"/>
      <c r="H20" s="54"/>
      <c r="I20" s="112">
        <v>8.0092592592592576E-3</v>
      </c>
      <c r="J20" s="53">
        <v>2.9070744412703721E-2</v>
      </c>
      <c r="K20" s="91">
        <v>1.1229937845864221E-2</v>
      </c>
      <c r="M20" s="123"/>
    </row>
    <row r="21" spans="2:14" s="110" customFormat="1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  <c r="M21" s="123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  <c r="M22" s="123"/>
    </row>
    <row r="23" spans="2:14" s="110" customFormat="1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  <c r="M23" s="123"/>
    </row>
    <row r="24" spans="2:14" s="110" customFormat="1" x14ac:dyDescent="0.25">
      <c r="B24" s="177" t="s">
        <v>19</v>
      </c>
      <c r="C24" s="112">
        <v>8.1250000000000003E-3</v>
      </c>
      <c r="D24" s="53">
        <v>4.1255289139633243E-2</v>
      </c>
      <c r="E24" s="54">
        <v>1.4948892674616677E-2</v>
      </c>
      <c r="F24" s="112">
        <v>5.2430555555555546E-3</v>
      </c>
      <c r="G24" s="53">
        <v>6.6735415439009987E-2</v>
      </c>
      <c r="H24" s="54">
        <v>3.0898301616533657E-2</v>
      </c>
      <c r="I24" s="112">
        <v>1.3368055555555555E-2</v>
      </c>
      <c r="J24" s="53">
        <v>4.8521256931608095E-2</v>
      </c>
      <c r="K24" s="91">
        <v>1.8743610132909219E-2</v>
      </c>
      <c r="M24" s="123"/>
    </row>
    <row r="25" spans="2:14" s="110" customFormat="1" x14ac:dyDescent="0.25">
      <c r="B25" s="177" t="s">
        <v>20</v>
      </c>
      <c r="C25" s="112">
        <v>2.1249999999999991E-2</v>
      </c>
      <c r="D25" s="53">
        <v>0.10789844851904075</v>
      </c>
      <c r="E25" s="54">
        <v>3.9097103918228217E-2</v>
      </c>
      <c r="F25" s="112">
        <v>1.1469907407407404E-2</v>
      </c>
      <c r="G25" s="53">
        <v>0.14599292869770175</v>
      </c>
      <c r="H25" s="54">
        <v>6.7594297796876049E-2</v>
      </c>
      <c r="I25" s="112">
        <v>3.2719907407407392E-2</v>
      </c>
      <c r="J25" s="53">
        <v>0.11876155268022168</v>
      </c>
      <c r="K25" s="91">
        <v>4.5877217182453973E-2</v>
      </c>
      <c r="M25" s="123"/>
    </row>
    <row r="26" spans="2:14" s="110" customFormat="1" x14ac:dyDescent="0.25">
      <c r="B26" s="94" t="s">
        <v>3</v>
      </c>
      <c r="C26" s="55">
        <v>0.19694444444444464</v>
      </c>
      <c r="D26" s="56">
        <v>1</v>
      </c>
      <c r="E26" s="57">
        <v>0.36235093696763199</v>
      </c>
      <c r="F26" s="55">
        <v>7.8564814814814837E-2</v>
      </c>
      <c r="G26" s="56">
        <v>1</v>
      </c>
      <c r="H26" s="57">
        <v>0.46299706704863258</v>
      </c>
      <c r="I26" s="55">
        <v>0.27550925925925945</v>
      </c>
      <c r="J26" s="56">
        <v>1.0000000000000002</v>
      </c>
      <c r="K26" s="124">
        <v>0.38629687931062462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16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12">
        <v>1.9016203703703698E-2</v>
      </c>
      <c r="D29" s="53"/>
      <c r="E29" s="54">
        <v>3.4987223168654123E-2</v>
      </c>
      <c r="F29" s="112">
        <v>8.032407407407403E-3</v>
      </c>
      <c r="G29" s="53"/>
      <c r="H29" s="54">
        <v>4.7336470909214903E-2</v>
      </c>
      <c r="I29" s="112">
        <v>2.70486111111111E-2</v>
      </c>
      <c r="J29" s="53"/>
      <c r="K29" s="91">
        <v>3.7925382580613703E-2</v>
      </c>
      <c r="M29" s="123"/>
    </row>
    <row r="30" spans="2:14" s="110" customFormat="1" x14ac:dyDescent="0.25">
      <c r="B30" s="90" t="s">
        <v>23</v>
      </c>
      <c r="C30" s="112"/>
      <c r="D30" s="53"/>
      <c r="E30" s="54"/>
      <c r="F30" s="112">
        <v>1.6435185185185188E-3</v>
      </c>
      <c r="G30" s="53"/>
      <c r="H30" s="54">
        <v>9.6855603301275513E-3</v>
      </c>
      <c r="I30" s="112">
        <v>1.6435185185185188E-3</v>
      </c>
      <c r="J30" s="53"/>
      <c r="K30" s="91">
        <v>2.3044092111455493E-3</v>
      </c>
      <c r="M30" s="123"/>
    </row>
    <row r="31" spans="2:14" s="110" customFormat="1" x14ac:dyDescent="0.25">
      <c r="B31" s="90" t="s">
        <v>24</v>
      </c>
      <c r="C31" s="112">
        <v>4.0046296296296306E-3</v>
      </c>
      <c r="D31" s="53"/>
      <c r="E31" s="54">
        <v>7.3679727427597881E-3</v>
      </c>
      <c r="F31" s="112">
        <v>5.4976851851851844E-3</v>
      </c>
      <c r="G31" s="53"/>
      <c r="H31" s="54">
        <v>3.2398881385990036E-2</v>
      </c>
      <c r="I31" s="112">
        <v>9.5023148148148141E-3</v>
      </c>
      <c r="J31" s="53"/>
      <c r="K31" s="91">
        <v>1.3323380016552786E-2</v>
      </c>
      <c r="M31" s="123"/>
    </row>
    <row r="32" spans="2:14" s="110" customFormat="1" x14ac:dyDescent="0.25">
      <c r="B32" s="90" t="s">
        <v>25</v>
      </c>
      <c r="C32" s="112">
        <v>3.0057870370370363E-2</v>
      </c>
      <c r="D32" s="53"/>
      <c r="E32" s="54">
        <v>5.5302385008517807E-2</v>
      </c>
      <c r="F32" s="112">
        <v>3.0462962962962973E-2</v>
      </c>
      <c r="G32" s="53"/>
      <c r="H32" s="54">
        <v>0.17952390696405437</v>
      </c>
      <c r="I32" s="112">
        <v>6.0520833333333336E-2</v>
      </c>
      <c r="J32" s="53"/>
      <c r="K32" s="91">
        <v>8.4857434965352641E-2</v>
      </c>
      <c r="M32" s="123"/>
    </row>
    <row r="33" spans="2:14" s="110" customFormat="1" x14ac:dyDescent="0.25">
      <c r="B33" s="90" t="s">
        <v>26</v>
      </c>
      <c r="C33" s="112">
        <v>0.14614583333333347</v>
      </c>
      <c r="D33" s="53"/>
      <c r="E33" s="54">
        <v>0.26888841567291305</v>
      </c>
      <c r="F33" s="112">
        <v>4.2696759259259247E-2</v>
      </c>
      <c r="G33" s="53"/>
      <c r="H33" s="54">
        <v>0.25161994406929944</v>
      </c>
      <c r="I33" s="112">
        <v>0.18884259259259273</v>
      </c>
      <c r="J33" s="53"/>
      <c r="K33" s="91">
        <v>0.2647798640074</v>
      </c>
      <c r="M33" s="123"/>
    </row>
    <row r="34" spans="2:14" s="110" customFormat="1" x14ac:dyDescent="0.25">
      <c r="B34" s="90" t="s">
        <v>27</v>
      </c>
      <c r="C34" s="112">
        <v>0.14734953703703726</v>
      </c>
      <c r="D34" s="53"/>
      <c r="E34" s="54">
        <v>0.27110306643952309</v>
      </c>
      <c r="F34" s="112">
        <v>2.7893518518518519E-3</v>
      </c>
      <c r="G34" s="53"/>
      <c r="H34" s="54">
        <v>1.6438169292681264E-2</v>
      </c>
      <c r="I34" s="112">
        <v>0.15013888888888913</v>
      </c>
      <c r="J34" s="53"/>
      <c r="K34" s="91">
        <v>0.21051264990831062</v>
      </c>
      <c r="M34" s="123"/>
    </row>
    <row r="35" spans="2:14" s="110" customFormat="1" x14ac:dyDescent="0.25">
      <c r="B35" s="94" t="s">
        <v>3</v>
      </c>
      <c r="C35" s="17">
        <v>0.34657407407407448</v>
      </c>
      <c r="D35" s="56"/>
      <c r="E35" s="56">
        <v>0.6376490630323679</v>
      </c>
      <c r="F35" s="17">
        <v>9.1122685185185168E-2</v>
      </c>
      <c r="G35" s="56"/>
      <c r="H35" s="56">
        <v>0.53700293295136758</v>
      </c>
      <c r="I35" s="17">
        <v>0.43769675925925966</v>
      </c>
      <c r="J35" s="56"/>
      <c r="K35" s="95">
        <v>0.61370312068937527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19"/>
      <c r="L36" s="128"/>
      <c r="M36" s="128"/>
      <c r="N36" s="128"/>
    </row>
    <row r="37" spans="2:14" s="110" customFormat="1" x14ac:dyDescent="0.25">
      <c r="B37" s="94" t="s">
        <v>6</v>
      </c>
      <c r="C37" s="17">
        <v>0.54351851851851918</v>
      </c>
      <c r="D37" s="129"/>
      <c r="E37" s="56">
        <v>0.99999999999999989</v>
      </c>
      <c r="F37" s="17">
        <v>0.16968749999999999</v>
      </c>
      <c r="G37" s="129"/>
      <c r="H37" s="56">
        <v>1.0000000000000002</v>
      </c>
      <c r="I37" s="17">
        <v>0.71320601851851917</v>
      </c>
      <c r="J37" s="129"/>
      <c r="K37" s="95">
        <v>0.99999999999999989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7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160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2.4189814814814816E-3</v>
      </c>
      <c r="D7" s="52"/>
      <c r="E7" s="52"/>
      <c r="F7" s="52"/>
      <c r="G7" s="52">
        <v>7.1643518518518523E-3</v>
      </c>
      <c r="H7" s="52"/>
      <c r="I7" s="52"/>
      <c r="J7" s="52"/>
      <c r="K7" s="64">
        <v>9.5833333333333343E-3</v>
      </c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>
        <v>1.0185185185185186E-3</v>
      </c>
      <c r="H10" s="52"/>
      <c r="I10" s="52"/>
      <c r="J10" s="52"/>
      <c r="K10" s="64">
        <v>1.0185185185185186E-3</v>
      </c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/>
      <c r="D25" s="52"/>
      <c r="E25" s="52"/>
      <c r="F25" s="52"/>
      <c r="G25" s="52">
        <v>4.5370370370370365E-3</v>
      </c>
      <c r="H25" s="52"/>
      <c r="I25" s="52"/>
      <c r="J25" s="52"/>
      <c r="K25" s="64">
        <v>4.5370370370370365E-3</v>
      </c>
    </row>
    <row r="26" spans="2:11" x14ac:dyDescent="0.25">
      <c r="B26" s="27" t="s">
        <v>3</v>
      </c>
      <c r="C26" s="28">
        <v>2.4189814814814816E-3</v>
      </c>
      <c r="D26" s="28"/>
      <c r="E26" s="28"/>
      <c r="F26" s="28"/>
      <c r="G26" s="28">
        <v>1.2719907407407409E-2</v>
      </c>
      <c r="H26" s="28"/>
      <c r="I26" s="28"/>
      <c r="J26" s="32"/>
      <c r="K26" s="65">
        <v>1.5138888888888891E-2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2.4189814814814816E-3</v>
      </c>
      <c r="D37" s="32"/>
      <c r="E37" s="32"/>
      <c r="F37" s="32"/>
      <c r="G37" s="32">
        <v>1.2719907407407409E-2</v>
      </c>
      <c r="H37" s="32"/>
      <c r="I37" s="32"/>
      <c r="J37" s="32"/>
      <c r="K37" s="72">
        <v>1.5138888888888891E-2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161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>
        <v>6.2847222222222228E-3</v>
      </c>
      <c r="E7" s="52"/>
      <c r="F7" s="52">
        <v>1.105324074074074E-2</v>
      </c>
      <c r="G7" s="52"/>
      <c r="H7" s="52"/>
      <c r="I7" s="52"/>
      <c r="J7" s="52"/>
      <c r="K7" s="64">
        <v>1.7337962962962965E-2</v>
      </c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>
        <v>3.2870370370370371E-3</v>
      </c>
      <c r="E9" s="196"/>
      <c r="F9" s="196"/>
      <c r="G9" s="196"/>
      <c r="H9" s="196"/>
      <c r="I9" s="196"/>
      <c r="J9" s="196"/>
      <c r="K9" s="64">
        <v>3.2870370370370371E-3</v>
      </c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7" t="s">
        <v>20</v>
      </c>
      <c r="C25" s="52"/>
      <c r="D25" s="52">
        <v>3.0324074074074077E-3</v>
      </c>
      <c r="E25" s="52"/>
      <c r="F25" s="52">
        <v>3.4606481481481485E-3</v>
      </c>
      <c r="G25" s="52">
        <v>4.8379629629629623E-3</v>
      </c>
      <c r="H25" s="52"/>
      <c r="I25" s="52"/>
      <c r="J25" s="52"/>
      <c r="K25" s="64">
        <v>1.1331018518518518E-2</v>
      </c>
    </row>
    <row r="26" spans="2:11" x14ac:dyDescent="0.25">
      <c r="B26" s="27" t="s">
        <v>3</v>
      </c>
      <c r="C26" s="28"/>
      <c r="D26" s="28">
        <v>1.2604166666666666E-2</v>
      </c>
      <c r="E26" s="28"/>
      <c r="F26" s="28">
        <v>1.4513888888888889E-2</v>
      </c>
      <c r="G26" s="28">
        <v>4.8379629629629623E-3</v>
      </c>
      <c r="H26" s="28"/>
      <c r="I26" s="28"/>
      <c r="J26" s="32"/>
      <c r="K26" s="65">
        <v>3.1956018518518516E-2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>
        <v>8.9930555555555545E-3</v>
      </c>
      <c r="E31" s="52"/>
      <c r="F31" s="52"/>
      <c r="G31" s="52"/>
      <c r="H31" s="52"/>
      <c r="I31" s="52"/>
      <c r="J31" s="52"/>
      <c r="K31" s="64">
        <v>8.9930555555555545E-3</v>
      </c>
    </row>
    <row r="32" spans="2:11" x14ac:dyDescent="0.25">
      <c r="B32" s="23" t="s">
        <v>25</v>
      </c>
      <c r="C32" s="52"/>
      <c r="D32" s="52">
        <v>7.0601851851851847E-4</v>
      </c>
      <c r="E32" s="52"/>
      <c r="F32" s="52"/>
      <c r="G32" s="52"/>
      <c r="H32" s="52"/>
      <c r="I32" s="52"/>
      <c r="J32" s="52"/>
      <c r="K32" s="64">
        <v>7.0601851851851847E-4</v>
      </c>
    </row>
    <row r="33" spans="2:11" x14ac:dyDescent="0.25">
      <c r="B33" s="23" t="s">
        <v>26</v>
      </c>
      <c r="C33" s="52"/>
      <c r="D33" s="52">
        <v>8.3564814814814821E-3</v>
      </c>
      <c r="E33" s="52"/>
      <c r="F33" s="52">
        <v>5.3819444444444435E-3</v>
      </c>
      <c r="G33" s="52"/>
      <c r="H33" s="52"/>
      <c r="I33" s="52"/>
      <c r="J33" s="52"/>
      <c r="K33" s="64">
        <v>1.3738425925925925E-2</v>
      </c>
    </row>
    <row r="34" spans="2:11" x14ac:dyDescent="0.25">
      <c r="B34" s="23" t="s">
        <v>27</v>
      </c>
      <c r="C34" s="52"/>
      <c r="D34" s="52">
        <v>3.3101851851851851E-3</v>
      </c>
      <c r="E34" s="52"/>
      <c r="F34" s="52"/>
      <c r="G34" s="52"/>
      <c r="H34" s="52"/>
      <c r="I34" s="52"/>
      <c r="J34" s="52">
        <v>6.5625000000000006E-3</v>
      </c>
      <c r="K34" s="64">
        <v>9.8726851851851857E-3</v>
      </c>
    </row>
    <row r="35" spans="2:11" x14ac:dyDescent="0.25">
      <c r="B35" s="27" t="s">
        <v>3</v>
      </c>
      <c r="C35" s="28"/>
      <c r="D35" s="28">
        <v>2.1365740740740741E-2</v>
      </c>
      <c r="E35" s="28"/>
      <c r="F35" s="28">
        <v>5.3819444444444435E-3</v>
      </c>
      <c r="G35" s="28"/>
      <c r="H35" s="28"/>
      <c r="I35" s="28"/>
      <c r="J35" s="32">
        <v>6.5625000000000006E-3</v>
      </c>
      <c r="K35" s="65">
        <v>3.3310185185185186E-2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>
        <v>3.3969907407407407E-2</v>
      </c>
      <c r="E37" s="32"/>
      <c r="F37" s="32">
        <v>1.9895833333333331E-2</v>
      </c>
      <c r="G37" s="32">
        <v>4.8379629629629623E-3</v>
      </c>
      <c r="H37" s="32"/>
      <c r="I37" s="32"/>
      <c r="J37" s="32">
        <v>6.5625000000000006E-3</v>
      </c>
      <c r="K37" s="72">
        <v>6.5266203703703701E-2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162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4.2083333333333334E-2</v>
      </c>
      <c r="D7" s="52">
        <v>2.0034722222222218E-2</v>
      </c>
      <c r="E7" s="52">
        <v>1.923611111111111E-2</v>
      </c>
      <c r="F7" s="52">
        <v>8.518518518518519E-3</v>
      </c>
      <c r="G7" s="52">
        <v>1.2002314814814813E-2</v>
      </c>
      <c r="H7" s="52">
        <v>2.0914351851851854E-2</v>
      </c>
      <c r="I7" s="52"/>
      <c r="J7" s="52"/>
      <c r="K7" s="64">
        <v>0.12278935185185184</v>
      </c>
    </row>
    <row r="8" spans="2:11" x14ac:dyDescent="0.25">
      <c r="B8" s="177" t="s">
        <v>75</v>
      </c>
      <c r="C8" s="52">
        <v>2.0254629629629629E-3</v>
      </c>
      <c r="D8" s="52"/>
      <c r="E8" s="52"/>
      <c r="F8" s="52"/>
      <c r="G8" s="52"/>
      <c r="H8" s="52"/>
      <c r="I8" s="52"/>
      <c r="J8" s="52"/>
      <c r="K8" s="64">
        <v>2.0254629629629629E-3</v>
      </c>
    </row>
    <row r="9" spans="2:11" x14ac:dyDescent="0.25">
      <c r="B9" s="177" t="s">
        <v>195</v>
      </c>
      <c r="C9" s="196">
        <v>4.9768518518518521E-4</v>
      </c>
      <c r="D9" s="196">
        <v>3.4953703703703705E-3</v>
      </c>
      <c r="E9" s="196"/>
      <c r="F9" s="196"/>
      <c r="G9" s="196"/>
      <c r="H9" s="196"/>
      <c r="I9" s="196"/>
      <c r="J9" s="196"/>
      <c r="K9" s="64">
        <v>3.9930555555555552E-3</v>
      </c>
    </row>
    <row r="10" spans="2:11" x14ac:dyDescent="0.25">
      <c r="B10" s="177" t="s">
        <v>12</v>
      </c>
      <c r="C10" s="52">
        <v>1.9097222222222224E-3</v>
      </c>
      <c r="D10" s="52">
        <v>4.1666666666666669E-4</v>
      </c>
      <c r="E10" s="52">
        <v>1.0624999999999999E-2</v>
      </c>
      <c r="F10" s="52"/>
      <c r="G10" s="52">
        <v>2.5231481481481483E-2</v>
      </c>
      <c r="H10" s="52">
        <v>3.2523148148148147E-3</v>
      </c>
      <c r="I10" s="52"/>
      <c r="J10" s="52"/>
      <c r="K10" s="64">
        <v>4.1435185185185179E-2</v>
      </c>
    </row>
    <row r="11" spans="2:11" x14ac:dyDescent="0.25">
      <c r="B11" s="177" t="s">
        <v>194</v>
      </c>
      <c r="C11" s="52"/>
      <c r="D11" s="52"/>
      <c r="E11" s="52"/>
      <c r="F11" s="52"/>
      <c r="G11" s="52">
        <v>4.7453703703703704E-4</v>
      </c>
      <c r="H11" s="52"/>
      <c r="I11" s="52"/>
      <c r="J11" s="52"/>
      <c r="K11" s="64">
        <v>4.7453703703703704E-4</v>
      </c>
    </row>
    <row r="12" spans="2:11" x14ac:dyDescent="0.25">
      <c r="B12" s="177" t="s">
        <v>13</v>
      </c>
      <c r="C12" s="52">
        <v>3.9467592592592592E-3</v>
      </c>
      <c r="D12" s="52">
        <v>8.1365740740740738E-3</v>
      </c>
      <c r="E12" s="52">
        <v>4.0509259259259257E-3</v>
      </c>
      <c r="F12" s="52"/>
      <c r="G12" s="52">
        <v>1.7037037037037038E-2</v>
      </c>
      <c r="H12" s="52">
        <v>5.3356481481481484E-3</v>
      </c>
      <c r="I12" s="52"/>
      <c r="J12" s="52"/>
      <c r="K12" s="64">
        <v>3.8506944444444441E-2</v>
      </c>
    </row>
    <row r="13" spans="2:11" x14ac:dyDescent="0.25">
      <c r="B13" s="177" t="s">
        <v>105</v>
      </c>
      <c r="C13" s="52">
        <v>5.8564814814814816E-3</v>
      </c>
      <c r="D13" s="52"/>
      <c r="E13" s="52">
        <v>7.7314814814814815E-3</v>
      </c>
      <c r="F13" s="52"/>
      <c r="G13" s="52">
        <v>3.8194444444444441E-4</v>
      </c>
      <c r="H13" s="52">
        <v>6.3541666666666677E-3</v>
      </c>
      <c r="I13" s="52"/>
      <c r="J13" s="52"/>
      <c r="K13" s="64">
        <v>2.0324074074074078E-2</v>
      </c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>
        <v>4.0509259259259258E-4</v>
      </c>
      <c r="E16" s="52">
        <v>2.1412037037037038E-3</v>
      </c>
      <c r="F16" s="52"/>
      <c r="G16" s="52"/>
      <c r="H16" s="52"/>
      <c r="I16" s="52"/>
      <c r="J16" s="52"/>
      <c r="K16" s="64">
        <v>2.5462962962962965E-3</v>
      </c>
    </row>
    <row r="17" spans="2:11" x14ac:dyDescent="0.25">
      <c r="B17" s="177" t="s">
        <v>15</v>
      </c>
      <c r="C17" s="52">
        <v>4.2824074074074066E-3</v>
      </c>
      <c r="D17" s="52"/>
      <c r="E17" s="52"/>
      <c r="F17" s="52"/>
      <c r="G17" s="52">
        <v>3.2060185185185178E-3</v>
      </c>
      <c r="H17" s="52"/>
      <c r="I17" s="52"/>
      <c r="J17" s="52"/>
      <c r="K17" s="64">
        <v>7.4884259259259244E-3</v>
      </c>
    </row>
    <row r="18" spans="2:11" x14ac:dyDescent="0.25">
      <c r="B18" s="177" t="s">
        <v>16</v>
      </c>
      <c r="C18" s="52"/>
      <c r="D18" s="52"/>
      <c r="E18" s="52">
        <v>1.3310185185185185E-3</v>
      </c>
      <c r="F18" s="52"/>
      <c r="G18" s="52"/>
      <c r="H18" s="52"/>
      <c r="I18" s="52"/>
      <c r="J18" s="52"/>
      <c r="K18" s="64">
        <v>1.3310185185185185E-3</v>
      </c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>
        <v>3.3101851851851851E-3</v>
      </c>
      <c r="D21" s="52"/>
      <c r="E21" s="52"/>
      <c r="F21" s="52"/>
      <c r="G21" s="52"/>
      <c r="H21" s="52"/>
      <c r="I21" s="52"/>
      <c r="J21" s="52"/>
      <c r="K21" s="64">
        <v>3.3101851851851851E-3</v>
      </c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>
        <v>1.9907407407407408E-3</v>
      </c>
      <c r="I22" s="52"/>
      <c r="J22" s="52"/>
      <c r="K22" s="64">
        <v>1.9907407407407408E-3</v>
      </c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>
        <v>8.564814814814815E-4</v>
      </c>
      <c r="D24" s="52"/>
      <c r="E24" s="52"/>
      <c r="F24" s="52"/>
      <c r="G24" s="52"/>
      <c r="H24" s="52">
        <v>1.25E-3</v>
      </c>
      <c r="I24" s="52"/>
      <c r="J24" s="52"/>
      <c r="K24" s="64">
        <v>2.1064814814814817E-3</v>
      </c>
    </row>
    <row r="25" spans="2:11" x14ac:dyDescent="0.25">
      <c r="B25" s="177" t="s">
        <v>20</v>
      </c>
      <c r="C25" s="52">
        <v>2.2569444444444441E-2</v>
      </c>
      <c r="D25" s="52"/>
      <c r="E25" s="52">
        <v>4.9178240740740738E-2</v>
      </c>
      <c r="F25" s="52"/>
      <c r="G25" s="52">
        <v>7.7314814814814824E-3</v>
      </c>
      <c r="H25" s="52">
        <v>8.7962962962962962E-4</v>
      </c>
      <c r="I25" s="52"/>
      <c r="J25" s="52"/>
      <c r="K25" s="64">
        <v>8.0358796296296289E-2</v>
      </c>
    </row>
    <row r="26" spans="2:11" x14ac:dyDescent="0.25">
      <c r="B26" s="27" t="s">
        <v>3</v>
      </c>
      <c r="C26" s="28">
        <v>8.7337962962962978E-2</v>
      </c>
      <c r="D26" s="28">
        <v>3.2488425925925921E-2</v>
      </c>
      <c r="E26" s="28">
        <v>9.4293981481481465E-2</v>
      </c>
      <c r="F26" s="28">
        <v>8.518518518518519E-3</v>
      </c>
      <c r="G26" s="28">
        <v>6.6064814814814812E-2</v>
      </c>
      <c r="H26" s="28">
        <v>3.9976851851851861E-2</v>
      </c>
      <c r="I26" s="28"/>
      <c r="J26" s="32"/>
      <c r="K26" s="65">
        <v>0.32868055555555553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>
        <v>1.9675925925925926E-4</v>
      </c>
      <c r="F29" s="52"/>
      <c r="G29" s="52"/>
      <c r="H29" s="52">
        <v>4.6296296296296298E-4</v>
      </c>
      <c r="I29" s="52"/>
      <c r="J29" s="52"/>
      <c r="K29" s="64">
        <v>6.5972222222222224E-4</v>
      </c>
    </row>
    <row r="30" spans="2:11" x14ac:dyDescent="0.25">
      <c r="B30" s="23" t="s">
        <v>23</v>
      </c>
      <c r="C30" s="52"/>
      <c r="D30" s="52"/>
      <c r="E30" s="52"/>
      <c r="F30" s="52"/>
      <c r="G30" s="52"/>
      <c r="H30" s="52">
        <v>3.0092592592592595E-4</v>
      </c>
      <c r="I30" s="52"/>
      <c r="J30" s="52"/>
      <c r="K30" s="64">
        <v>3.0092592592592595E-4</v>
      </c>
    </row>
    <row r="31" spans="2:11" x14ac:dyDescent="0.25">
      <c r="B31" s="23" t="s">
        <v>24</v>
      </c>
      <c r="C31" s="52">
        <v>1.5046296296296297E-4</v>
      </c>
      <c r="D31" s="52"/>
      <c r="E31" s="52"/>
      <c r="F31" s="52"/>
      <c r="G31" s="52">
        <v>4.6296296296296298E-4</v>
      </c>
      <c r="H31" s="52">
        <v>3.9351851851851852E-4</v>
      </c>
      <c r="I31" s="52"/>
      <c r="J31" s="52"/>
      <c r="K31" s="64">
        <v>1.0069444444444444E-3</v>
      </c>
    </row>
    <row r="32" spans="2:11" x14ac:dyDescent="0.25">
      <c r="B32" s="23" t="s">
        <v>25</v>
      </c>
      <c r="C32" s="52">
        <v>1.8518518518518518E-4</v>
      </c>
      <c r="D32" s="52"/>
      <c r="E32" s="52">
        <v>2.0717592592592593E-3</v>
      </c>
      <c r="F32" s="52">
        <v>5.5555555555555556E-4</v>
      </c>
      <c r="G32" s="52"/>
      <c r="H32" s="52">
        <v>2.5462962962962965E-3</v>
      </c>
      <c r="I32" s="52"/>
      <c r="J32" s="52"/>
      <c r="K32" s="64">
        <v>5.3587962962962973E-3</v>
      </c>
    </row>
    <row r="33" spans="2:11" x14ac:dyDescent="0.25">
      <c r="B33" s="23" t="s">
        <v>26</v>
      </c>
      <c r="C33" s="52">
        <v>8.6226851851851846E-3</v>
      </c>
      <c r="D33" s="52">
        <v>1.8541666666666668E-2</v>
      </c>
      <c r="E33" s="52">
        <v>7.1527777777777787E-3</v>
      </c>
      <c r="F33" s="52">
        <v>1.0300925925925926E-3</v>
      </c>
      <c r="G33" s="52">
        <v>3.9351851851851852E-4</v>
      </c>
      <c r="H33" s="52">
        <v>3.7962962962962967E-3</v>
      </c>
      <c r="I33" s="52"/>
      <c r="J33" s="52"/>
      <c r="K33" s="64">
        <v>3.953703703703703E-2</v>
      </c>
    </row>
    <row r="34" spans="2:11" x14ac:dyDescent="0.25">
      <c r="B34" s="23" t="s">
        <v>27</v>
      </c>
      <c r="C34" s="52">
        <v>9.872685185185184E-3</v>
      </c>
      <c r="D34" s="52"/>
      <c r="E34" s="52">
        <v>4.3981481481481486E-4</v>
      </c>
      <c r="F34" s="52"/>
      <c r="G34" s="52">
        <v>7.6851851851851855E-3</v>
      </c>
      <c r="H34" s="52">
        <v>5.7870370370370366E-5</v>
      </c>
      <c r="I34" s="52"/>
      <c r="J34" s="52"/>
      <c r="K34" s="64">
        <v>1.8055555555555557E-2</v>
      </c>
    </row>
    <row r="35" spans="2:11" x14ac:dyDescent="0.25">
      <c r="B35" s="27" t="s">
        <v>3</v>
      </c>
      <c r="C35" s="28">
        <v>1.8831018518518518E-2</v>
      </c>
      <c r="D35" s="28">
        <v>1.8541666666666668E-2</v>
      </c>
      <c r="E35" s="28">
        <v>9.8611111111111122E-3</v>
      </c>
      <c r="F35" s="28">
        <v>1.5856481481481481E-3</v>
      </c>
      <c r="G35" s="28">
        <v>8.5416666666666662E-3</v>
      </c>
      <c r="H35" s="28">
        <v>7.557870370370371E-3</v>
      </c>
      <c r="I35" s="28"/>
      <c r="J35" s="32"/>
      <c r="K35" s="65">
        <v>6.491898148148148E-2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0.10616898148148149</v>
      </c>
      <c r="D37" s="32">
        <v>5.1030092592592585E-2</v>
      </c>
      <c r="E37" s="32">
        <v>0.10415509259259258</v>
      </c>
      <c r="F37" s="32">
        <v>1.0104166666666668E-2</v>
      </c>
      <c r="G37" s="32">
        <v>7.4606481481481482E-2</v>
      </c>
      <c r="H37" s="32">
        <v>4.7534722222222228E-2</v>
      </c>
      <c r="I37" s="32"/>
      <c r="J37" s="32"/>
      <c r="K37" s="72">
        <v>0.39359953703703698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163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199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175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177" t="s">
        <v>20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176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164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199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175"/>
    </row>
    <row r="24" spans="2:11" x14ac:dyDescent="0.25">
      <c r="B24" s="177" t="s">
        <v>19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177" t="s">
        <v>20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184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/>
      <c r="D7" s="52"/>
      <c r="E7" s="52"/>
      <c r="F7" s="52"/>
      <c r="G7" s="52"/>
      <c r="H7" s="52"/>
      <c r="I7" s="52"/>
      <c r="J7" s="52"/>
      <c r="K7" s="64"/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>
        <v>6.712962962962964E-3</v>
      </c>
      <c r="F24" s="52"/>
      <c r="G24" s="52"/>
      <c r="H24" s="52"/>
      <c r="I24" s="52"/>
      <c r="J24" s="52"/>
      <c r="K24" s="64">
        <v>6.712962962962964E-3</v>
      </c>
    </row>
    <row r="25" spans="2:11" x14ac:dyDescent="0.25">
      <c r="B25" s="177" t="s">
        <v>20</v>
      </c>
      <c r="C25" s="52">
        <v>1.6319444444444445E-3</v>
      </c>
      <c r="D25" s="52"/>
      <c r="E25" s="52"/>
      <c r="F25" s="52"/>
      <c r="G25" s="52"/>
      <c r="H25" s="52"/>
      <c r="I25" s="52"/>
      <c r="J25" s="52"/>
      <c r="K25" s="64">
        <v>1.6319444444444445E-3</v>
      </c>
    </row>
    <row r="26" spans="2:11" x14ac:dyDescent="0.25">
      <c r="B26" s="27" t="s">
        <v>3</v>
      </c>
      <c r="C26" s="28">
        <v>1.6319444444444445E-3</v>
      </c>
      <c r="D26" s="28"/>
      <c r="E26" s="28">
        <v>6.712962962962964E-3</v>
      </c>
      <c r="F26" s="28"/>
      <c r="G26" s="28"/>
      <c r="H26" s="28"/>
      <c r="I26" s="28"/>
      <c r="J26" s="32"/>
      <c r="K26" s="65">
        <v>8.3449074074074085E-3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1.6319444444444445E-3</v>
      </c>
      <c r="D37" s="32"/>
      <c r="E37" s="32">
        <v>6.712962962962964E-3</v>
      </c>
      <c r="F37" s="32"/>
      <c r="G37" s="32"/>
      <c r="H37" s="32"/>
      <c r="I37" s="32"/>
      <c r="J37" s="32"/>
      <c r="K37" s="72">
        <v>8.3449074074074085E-3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183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3.1712962962962966E-3</v>
      </c>
      <c r="D7" s="52"/>
      <c r="E7" s="52"/>
      <c r="F7" s="52"/>
      <c r="G7" s="52"/>
      <c r="H7" s="52"/>
      <c r="I7" s="52"/>
      <c r="J7" s="52"/>
      <c r="K7" s="64">
        <v>3.1712962962962966E-3</v>
      </c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64"/>
    </row>
    <row r="10" spans="2:11" x14ac:dyDescent="0.25">
      <c r="B10" s="177" t="s">
        <v>12</v>
      </c>
      <c r="C10" s="52">
        <v>1.6203703703703703E-4</v>
      </c>
      <c r="D10" s="52"/>
      <c r="E10" s="52"/>
      <c r="F10" s="52"/>
      <c r="G10" s="52"/>
      <c r="H10" s="52"/>
      <c r="I10" s="52"/>
      <c r="J10" s="52"/>
      <c r="K10" s="64">
        <v>1.6203703703703703E-4</v>
      </c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>
        <v>4.861111111111111E-4</v>
      </c>
      <c r="D12" s="52"/>
      <c r="E12" s="52"/>
      <c r="F12" s="52"/>
      <c r="G12" s="52"/>
      <c r="H12" s="52"/>
      <c r="I12" s="52"/>
      <c r="J12" s="52"/>
      <c r="K12" s="64">
        <v>4.861111111111111E-4</v>
      </c>
    </row>
    <row r="13" spans="2:11" x14ac:dyDescent="0.25">
      <c r="B13" s="177" t="s">
        <v>105</v>
      </c>
      <c r="C13" s="52">
        <v>9.7222222222222219E-4</v>
      </c>
      <c r="D13" s="52"/>
      <c r="E13" s="52"/>
      <c r="F13" s="52"/>
      <c r="G13" s="52"/>
      <c r="H13" s="52"/>
      <c r="I13" s="52"/>
      <c r="J13" s="52"/>
      <c r="K13" s="64">
        <v>9.7222222222222219E-4</v>
      </c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>
        <v>2.3148148148148146E-4</v>
      </c>
      <c r="D24" s="52"/>
      <c r="E24" s="52"/>
      <c r="F24" s="52"/>
      <c r="G24" s="52"/>
      <c r="H24" s="52"/>
      <c r="I24" s="52"/>
      <c r="J24" s="52"/>
      <c r="K24" s="64">
        <v>2.3148148148148146E-4</v>
      </c>
    </row>
    <row r="25" spans="2:11" x14ac:dyDescent="0.25">
      <c r="B25" s="177" t="s">
        <v>20</v>
      </c>
      <c r="C25" s="52">
        <v>1.1111111111111109E-3</v>
      </c>
      <c r="D25" s="52"/>
      <c r="E25" s="52"/>
      <c r="F25" s="52"/>
      <c r="G25" s="52"/>
      <c r="H25" s="52"/>
      <c r="I25" s="52"/>
      <c r="J25" s="52"/>
      <c r="K25" s="64">
        <v>1.1111111111111109E-3</v>
      </c>
    </row>
    <row r="26" spans="2:11" x14ac:dyDescent="0.25">
      <c r="B26" s="27" t="s">
        <v>3</v>
      </c>
      <c r="C26" s="28">
        <v>6.1342592592592594E-3</v>
      </c>
      <c r="D26" s="28"/>
      <c r="E26" s="28"/>
      <c r="F26" s="28"/>
      <c r="G26" s="28"/>
      <c r="H26" s="28"/>
      <c r="I26" s="28"/>
      <c r="J26" s="32"/>
      <c r="K26" s="65">
        <v>6.1342592592592594E-3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>
        <v>3.0092592592592595E-4</v>
      </c>
      <c r="D29" s="52"/>
      <c r="E29" s="52"/>
      <c r="F29" s="52"/>
      <c r="G29" s="52"/>
      <c r="H29" s="52"/>
      <c r="I29" s="52"/>
      <c r="J29" s="52"/>
      <c r="K29" s="64">
        <v>3.0092592592592595E-4</v>
      </c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>
        <v>2.1064814814814813E-3</v>
      </c>
      <c r="D32" s="52"/>
      <c r="E32" s="52"/>
      <c r="F32" s="52"/>
      <c r="G32" s="52"/>
      <c r="H32" s="52"/>
      <c r="I32" s="52"/>
      <c r="J32" s="52"/>
      <c r="K32" s="64">
        <v>2.1064814814814813E-3</v>
      </c>
    </row>
    <row r="33" spans="2:11" x14ac:dyDescent="0.25">
      <c r="B33" s="23" t="s">
        <v>26</v>
      </c>
      <c r="C33" s="52">
        <v>3.4722222222222224E-4</v>
      </c>
      <c r="D33" s="52"/>
      <c r="E33" s="52"/>
      <c r="F33" s="52"/>
      <c r="G33" s="52"/>
      <c r="H33" s="52"/>
      <c r="I33" s="52"/>
      <c r="J33" s="52"/>
      <c r="K33" s="64">
        <v>3.4722222222222224E-4</v>
      </c>
    </row>
    <row r="34" spans="2:11" x14ac:dyDescent="0.25">
      <c r="B34" s="23" t="s">
        <v>27</v>
      </c>
      <c r="C34" s="52">
        <v>2.8935185185185189E-4</v>
      </c>
      <c r="D34" s="52"/>
      <c r="E34" s="52"/>
      <c r="F34" s="52"/>
      <c r="G34" s="52"/>
      <c r="H34" s="52"/>
      <c r="I34" s="52"/>
      <c r="J34" s="52"/>
      <c r="K34" s="64">
        <v>2.8935185185185189E-4</v>
      </c>
    </row>
    <row r="35" spans="2:11" x14ac:dyDescent="0.25">
      <c r="B35" s="27" t="s">
        <v>3</v>
      </c>
      <c r="C35" s="28">
        <v>3.0439814814814813E-3</v>
      </c>
      <c r="D35" s="28"/>
      <c r="E35" s="28"/>
      <c r="F35" s="28"/>
      <c r="G35" s="28"/>
      <c r="H35" s="28"/>
      <c r="I35" s="28"/>
      <c r="J35" s="32"/>
      <c r="K35" s="65">
        <v>3.0439814814814813E-3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9.1782407407407403E-3</v>
      </c>
      <c r="D37" s="32"/>
      <c r="E37" s="32"/>
      <c r="F37" s="32"/>
      <c r="G37" s="32"/>
      <c r="H37" s="32"/>
      <c r="I37" s="32"/>
      <c r="J37" s="32"/>
      <c r="K37" s="72">
        <v>9.1782407407407403E-3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165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52"/>
      <c r="I7" s="47"/>
      <c r="J7" s="47"/>
      <c r="K7" s="64"/>
    </row>
    <row r="8" spans="2:11" x14ac:dyDescent="0.25">
      <c r="B8" s="177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195</v>
      </c>
      <c r="C9" s="198"/>
      <c r="D9" s="76"/>
      <c r="E9" s="198"/>
      <c r="F9" s="198"/>
      <c r="G9" s="198"/>
      <c r="H9" s="198"/>
      <c r="I9" s="198"/>
      <c r="J9" s="198"/>
      <c r="K9" s="64"/>
    </row>
    <row r="10" spans="2:11" x14ac:dyDescent="0.25">
      <c r="B10" s="177" t="s">
        <v>12</v>
      </c>
      <c r="C10" s="47"/>
      <c r="D10" s="149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105</v>
      </c>
      <c r="C13" s="47"/>
      <c r="D13" s="47"/>
      <c r="E13" s="47"/>
      <c r="F13" s="47"/>
      <c r="G13" s="47"/>
      <c r="H13" s="52"/>
      <c r="I13" s="47"/>
      <c r="J13" s="47"/>
      <c r="K13" s="64"/>
    </row>
    <row r="14" spans="2:11" x14ac:dyDescent="0.25">
      <c r="B14" s="177" t="s">
        <v>172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99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191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76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173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158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158"/>
      <c r="E32" s="47"/>
      <c r="F32" s="47"/>
      <c r="G32" s="47"/>
      <c r="H32" s="47"/>
      <c r="I32" s="4"/>
      <c r="J32" s="4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166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152"/>
      <c r="D7" s="152"/>
      <c r="E7" s="152"/>
      <c r="F7" s="152"/>
      <c r="G7" s="152"/>
      <c r="H7" s="152"/>
      <c r="I7" s="152"/>
      <c r="J7" s="152"/>
      <c r="K7" s="64"/>
    </row>
    <row r="8" spans="2:11" x14ac:dyDescent="0.25">
      <c r="B8" s="177" t="s">
        <v>75</v>
      </c>
      <c r="C8" s="152"/>
      <c r="D8" s="152"/>
      <c r="E8" s="152"/>
      <c r="F8" s="152"/>
      <c r="G8" s="152"/>
      <c r="H8" s="152"/>
      <c r="I8" s="152"/>
      <c r="J8" s="152"/>
      <c r="K8" s="64"/>
    </row>
    <row r="9" spans="2:11" x14ac:dyDescent="0.25">
      <c r="B9" s="177" t="s">
        <v>195</v>
      </c>
      <c r="C9" s="194"/>
      <c r="D9" s="194"/>
      <c r="E9" s="194"/>
      <c r="F9" s="194"/>
      <c r="G9" s="194"/>
      <c r="H9" s="194"/>
      <c r="I9" s="194"/>
      <c r="J9" s="194"/>
      <c r="K9" s="64"/>
    </row>
    <row r="10" spans="2:11" x14ac:dyDescent="0.25">
      <c r="B10" s="177" t="s">
        <v>12</v>
      </c>
      <c r="C10" s="152"/>
      <c r="D10" s="152"/>
      <c r="E10" s="152"/>
      <c r="F10" s="152"/>
      <c r="G10" s="152"/>
      <c r="H10" s="152"/>
      <c r="I10" s="152"/>
      <c r="J10" s="152"/>
      <c r="K10" s="64"/>
    </row>
    <row r="11" spans="2:11" x14ac:dyDescent="0.25">
      <c r="B11" s="177" t="s">
        <v>194</v>
      </c>
      <c r="C11" s="152"/>
      <c r="D11" s="152"/>
      <c r="E11" s="152"/>
      <c r="F11" s="152"/>
      <c r="G11" s="152"/>
      <c r="H11" s="152"/>
      <c r="I11" s="152"/>
      <c r="J11" s="152"/>
      <c r="K11" s="64"/>
    </row>
    <row r="12" spans="2:11" x14ac:dyDescent="0.25">
      <c r="B12" s="177" t="s">
        <v>13</v>
      </c>
      <c r="C12" s="152"/>
      <c r="D12" s="152"/>
      <c r="E12" s="152"/>
      <c r="F12" s="152"/>
      <c r="G12" s="152"/>
      <c r="H12" s="152"/>
      <c r="I12" s="152"/>
      <c r="J12" s="152"/>
      <c r="K12" s="64"/>
    </row>
    <row r="13" spans="2:11" x14ac:dyDescent="0.25">
      <c r="B13" s="177" t="s">
        <v>105</v>
      </c>
      <c r="C13" s="152"/>
      <c r="D13" s="152"/>
      <c r="E13" s="152"/>
      <c r="F13" s="152"/>
      <c r="G13" s="152"/>
      <c r="H13" s="52"/>
      <c r="I13" s="47"/>
      <c r="J13" s="47"/>
      <c r="K13" s="64"/>
    </row>
    <row r="14" spans="2:11" x14ac:dyDescent="0.25">
      <c r="B14" s="177" t="s">
        <v>172</v>
      </c>
      <c r="C14" s="152"/>
      <c r="D14" s="152"/>
      <c r="E14" s="152"/>
      <c r="F14" s="152"/>
      <c r="G14" s="152"/>
      <c r="H14" s="47"/>
      <c r="I14" s="47"/>
      <c r="J14" s="47"/>
      <c r="K14" s="64"/>
    </row>
    <row r="15" spans="2:11" x14ac:dyDescent="0.25">
      <c r="B15" s="177" t="s">
        <v>99</v>
      </c>
      <c r="C15" s="152"/>
      <c r="D15" s="152"/>
      <c r="E15" s="152"/>
      <c r="F15" s="152"/>
      <c r="G15" s="152"/>
      <c r="H15" s="47"/>
      <c r="I15" s="47"/>
      <c r="J15" s="47"/>
      <c r="K15" s="64"/>
    </row>
    <row r="16" spans="2:11" x14ac:dyDescent="0.25">
      <c r="B16" s="177" t="s">
        <v>14</v>
      </c>
      <c r="C16" s="152"/>
      <c r="D16" s="152"/>
      <c r="E16" s="152"/>
      <c r="F16" s="152"/>
      <c r="G16" s="152"/>
      <c r="H16" s="47"/>
      <c r="I16" s="47"/>
      <c r="J16" s="47"/>
      <c r="K16" s="64"/>
    </row>
    <row r="17" spans="2:11" x14ac:dyDescent="0.25">
      <c r="B17" s="177" t="s">
        <v>15</v>
      </c>
      <c r="C17" s="152"/>
      <c r="D17" s="152"/>
      <c r="E17" s="152"/>
      <c r="F17" s="152"/>
      <c r="G17" s="152"/>
      <c r="H17" s="47"/>
      <c r="I17" s="47"/>
      <c r="J17" s="47"/>
      <c r="K17" s="64"/>
    </row>
    <row r="18" spans="2:11" x14ac:dyDescent="0.25">
      <c r="B18" s="177" t="s">
        <v>16</v>
      </c>
      <c r="C18" s="152"/>
      <c r="D18" s="152"/>
      <c r="E18" s="152"/>
      <c r="F18" s="152"/>
      <c r="G18" s="152"/>
      <c r="H18" s="47"/>
      <c r="I18" s="47"/>
      <c r="J18" s="47"/>
      <c r="K18" s="64"/>
    </row>
    <row r="19" spans="2:11" x14ac:dyDescent="0.25">
      <c r="B19" s="177" t="s">
        <v>17</v>
      </c>
      <c r="C19" s="152"/>
      <c r="D19" s="152"/>
      <c r="E19" s="152"/>
      <c r="F19" s="152"/>
      <c r="G19" s="152"/>
      <c r="H19" s="47"/>
      <c r="I19" s="47"/>
      <c r="J19" s="47"/>
      <c r="K19" s="64"/>
    </row>
    <row r="20" spans="2:11" x14ac:dyDescent="0.25">
      <c r="B20" s="177" t="s">
        <v>191</v>
      </c>
      <c r="C20" s="152"/>
      <c r="D20" s="152"/>
      <c r="E20" s="152"/>
      <c r="F20" s="152"/>
      <c r="G20" s="152"/>
      <c r="H20" s="47"/>
      <c r="I20" s="47"/>
      <c r="J20" s="47"/>
      <c r="K20" s="64"/>
    </row>
    <row r="21" spans="2:11" x14ac:dyDescent="0.25">
      <c r="B21" s="177" t="s">
        <v>76</v>
      </c>
      <c r="C21" s="152"/>
      <c r="D21" s="152"/>
      <c r="E21" s="152"/>
      <c r="F21" s="152"/>
      <c r="G21" s="152"/>
      <c r="H21" s="47"/>
      <c r="I21" s="47"/>
      <c r="J21" s="47"/>
      <c r="K21" s="64"/>
    </row>
    <row r="22" spans="2:11" x14ac:dyDescent="0.25">
      <c r="B22" s="177" t="s">
        <v>18</v>
      </c>
      <c r="C22" s="152"/>
      <c r="D22" s="152"/>
      <c r="E22" s="152"/>
      <c r="F22" s="152"/>
      <c r="G22" s="152"/>
      <c r="H22" s="47"/>
      <c r="I22" s="47"/>
      <c r="J22" s="47"/>
      <c r="K22" s="64"/>
    </row>
    <row r="23" spans="2:11" x14ac:dyDescent="0.25">
      <c r="B23" s="177" t="s">
        <v>173</v>
      </c>
      <c r="C23" s="169"/>
      <c r="D23" s="169"/>
      <c r="E23" s="169"/>
      <c r="F23" s="169"/>
      <c r="G23" s="169"/>
      <c r="H23" s="174"/>
      <c r="I23" s="174"/>
      <c r="J23" s="174"/>
      <c r="K23" s="64"/>
    </row>
    <row r="24" spans="2:11" x14ac:dyDescent="0.25">
      <c r="B24" s="177" t="s">
        <v>19</v>
      </c>
      <c r="C24" s="152"/>
      <c r="D24" s="152"/>
      <c r="E24" s="152"/>
      <c r="F24" s="152"/>
      <c r="G24" s="152"/>
      <c r="H24" s="47"/>
      <c r="I24" s="47"/>
      <c r="J24" s="47"/>
      <c r="K24" s="64"/>
    </row>
    <row r="25" spans="2:11" x14ac:dyDescent="0.25">
      <c r="B25" s="177" t="s">
        <v>20</v>
      </c>
      <c r="C25" s="152"/>
      <c r="D25" s="152"/>
      <c r="E25" s="152"/>
      <c r="F25" s="52"/>
      <c r="G25" s="152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67"/>
      <c r="D27" s="67"/>
      <c r="E27" s="67"/>
      <c r="F27" s="67"/>
      <c r="G27" s="67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152"/>
      <c r="D29" s="152"/>
      <c r="E29" s="152"/>
      <c r="F29" s="152"/>
      <c r="G29" s="152"/>
      <c r="H29" s="47"/>
      <c r="I29" s="47"/>
      <c r="J29" s="38"/>
      <c r="K29" s="64"/>
    </row>
    <row r="30" spans="2:11" x14ac:dyDescent="0.25">
      <c r="B30" s="23" t="s">
        <v>23</v>
      </c>
      <c r="C30" s="152"/>
      <c r="D30" s="152"/>
      <c r="E30" s="152"/>
      <c r="F30" s="152"/>
      <c r="G30" s="152"/>
      <c r="H30" s="47"/>
      <c r="I30" s="47"/>
      <c r="J30" s="79"/>
      <c r="K30" s="64"/>
    </row>
    <row r="31" spans="2:11" x14ac:dyDescent="0.25">
      <c r="B31" s="23" t="s">
        <v>24</v>
      </c>
      <c r="C31" s="152"/>
      <c r="D31" s="152"/>
      <c r="E31" s="152"/>
      <c r="F31" s="152"/>
      <c r="G31" s="152"/>
      <c r="H31" s="47"/>
      <c r="I31" s="4"/>
      <c r="J31" s="4"/>
      <c r="K31" s="64"/>
    </row>
    <row r="32" spans="2:11" x14ac:dyDescent="0.25">
      <c r="B32" s="23" t="s">
        <v>25</v>
      </c>
      <c r="C32" s="152"/>
      <c r="D32" s="152"/>
      <c r="E32" s="152"/>
      <c r="F32" s="152"/>
      <c r="G32" s="152"/>
      <c r="H32" s="47"/>
      <c r="I32" s="4"/>
      <c r="J32" s="4"/>
      <c r="K32" s="64"/>
    </row>
    <row r="33" spans="2:11" x14ac:dyDescent="0.25">
      <c r="B33" s="23" t="s">
        <v>26</v>
      </c>
      <c r="C33" s="152"/>
      <c r="D33" s="152"/>
      <c r="E33" s="152"/>
      <c r="F33" s="152"/>
      <c r="G33" s="152"/>
      <c r="H33" s="47"/>
      <c r="I33" s="47"/>
      <c r="J33" s="47"/>
      <c r="K33" s="64"/>
    </row>
    <row r="34" spans="2:11" x14ac:dyDescent="0.25">
      <c r="B34" s="23" t="s">
        <v>27</v>
      </c>
      <c r="C34" s="152"/>
      <c r="D34" s="152"/>
      <c r="E34" s="152"/>
      <c r="F34" s="152"/>
      <c r="G34" s="152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167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7.0601851851851858E-4</v>
      </c>
      <c r="D7" s="52"/>
      <c r="E7" s="52"/>
      <c r="F7" s="52"/>
      <c r="G7" s="52">
        <v>4.6701388888888883E-2</v>
      </c>
      <c r="H7" s="52"/>
      <c r="I7" s="52"/>
      <c r="J7" s="52"/>
      <c r="K7" s="64">
        <v>4.7407407407407398E-2</v>
      </c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/>
      <c r="E9" s="196"/>
      <c r="F9" s="196"/>
      <c r="G9" s="196">
        <v>5.4166666666666669E-3</v>
      </c>
      <c r="H9" s="196"/>
      <c r="I9" s="196"/>
      <c r="J9" s="196"/>
      <c r="K9" s="64">
        <v>5.4166666666666669E-3</v>
      </c>
    </row>
    <row r="10" spans="2:11" x14ac:dyDescent="0.25">
      <c r="B10" s="177" t="s">
        <v>12</v>
      </c>
      <c r="C10" s="52">
        <v>1.2152777777777778E-3</v>
      </c>
      <c r="D10" s="52"/>
      <c r="E10" s="52"/>
      <c r="F10" s="52"/>
      <c r="G10" s="52">
        <v>2.685185185185185E-3</v>
      </c>
      <c r="H10" s="52"/>
      <c r="I10" s="52"/>
      <c r="J10" s="52"/>
      <c r="K10" s="64">
        <v>3.9004629629629628E-3</v>
      </c>
    </row>
    <row r="11" spans="2:11" x14ac:dyDescent="0.25">
      <c r="B11" s="177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7" t="s">
        <v>13</v>
      </c>
      <c r="C12" s="52">
        <v>5.3240740740740744E-4</v>
      </c>
      <c r="D12" s="52"/>
      <c r="E12" s="52"/>
      <c r="F12" s="52">
        <v>1.0648148148148149E-3</v>
      </c>
      <c r="G12" s="52">
        <v>4.1666666666666669E-4</v>
      </c>
      <c r="H12" s="52"/>
      <c r="I12" s="52"/>
      <c r="J12" s="52"/>
      <c r="K12" s="64">
        <v>2.0138888888888888E-3</v>
      </c>
    </row>
    <row r="13" spans="2:11" x14ac:dyDescent="0.25">
      <c r="B13" s="177" t="s">
        <v>105</v>
      </c>
      <c r="C13" s="52">
        <v>9.3750000000000007E-4</v>
      </c>
      <c r="D13" s="52"/>
      <c r="E13" s="52"/>
      <c r="F13" s="52"/>
      <c r="G13" s="52">
        <v>1.5150462962962965E-2</v>
      </c>
      <c r="H13" s="52"/>
      <c r="I13" s="52"/>
      <c r="J13" s="52"/>
      <c r="K13" s="64">
        <v>1.6087962962962964E-2</v>
      </c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>
        <v>9.2592592592592588E-5</v>
      </c>
      <c r="D17" s="52"/>
      <c r="E17" s="52"/>
      <c r="F17" s="52"/>
      <c r="G17" s="52"/>
      <c r="H17" s="52"/>
      <c r="I17" s="52"/>
      <c r="J17" s="52"/>
      <c r="K17" s="64">
        <v>9.2592592592592588E-5</v>
      </c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>
        <v>3.7037037037037035E-4</v>
      </c>
      <c r="D20" s="52"/>
      <c r="E20" s="52"/>
      <c r="F20" s="52"/>
      <c r="G20" s="52"/>
      <c r="H20" s="52"/>
      <c r="I20" s="52"/>
      <c r="J20" s="52"/>
      <c r="K20" s="64">
        <v>3.7037037037037035E-4</v>
      </c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/>
      <c r="D24" s="52"/>
      <c r="E24" s="52"/>
      <c r="F24" s="52"/>
      <c r="G24" s="52">
        <v>1.042824074074074E-2</v>
      </c>
      <c r="H24" s="52"/>
      <c r="I24" s="52"/>
      <c r="J24" s="52"/>
      <c r="K24" s="64">
        <v>1.042824074074074E-2</v>
      </c>
    </row>
    <row r="25" spans="2:11" x14ac:dyDescent="0.25">
      <c r="B25" s="177" t="s">
        <v>20</v>
      </c>
      <c r="C25" s="52"/>
      <c r="D25" s="52"/>
      <c r="E25" s="52"/>
      <c r="F25" s="52">
        <v>2.2685185185185187E-3</v>
      </c>
      <c r="G25" s="52">
        <v>2.3009259259259261E-2</v>
      </c>
      <c r="H25" s="52"/>
      <c r="I25" s="52"/>
      <c r="J25" s="52"/>
      <c r="K25" s="64">
        <v>2.5277777777777781E-2</v>
      </c>
    </row>
    <row r="26" spans="2:11" x14ac:dyDescent="0.25">
      <c r="B26" s="27" t="s">
        <v>3</v>
      </c>
      <c r="C26" s="28">
        <v>3.8541666666666663E-3</v>
      </c>
      <c r="D26" s="28"/>
      <c r="E26" s="28"/>
      <c r="F26" s="28">
        <v>3.3333333333333335E-3</v>
      </c>
      <c r="G26" s="28">
        <v>0.10380787037037037</v>
      </c>
      <c r="H26" s="28"/>
      <c r="I26" s="28"/>
      <c r="J26" s="32"/>
      <c r="K26" s="65">
        <v>0.11099537037037036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>
        <v>2.4305555555555552E-4</v>
      </c>
      <c r="D31" s="52"/>
      <c r="E31" s="52"/>
      <c r="F31" s="52"/>
      <c r="G31" s="52">
        <v>4.861111111111111E-4</v>
      </c>
      <c r="H31" s="52"/>
      <c r="I31" s="52"/>
      <c r="J31" s="52"/>
      <c r="K31" s="64">
        <v>7.2916666666666659E-4</v>
      </c>
    </row>
    <row r="32" spans="2:11" x14ac:dyDescent="0.25">
      <c r="B32" s="23" t="s">
        <v>25</v>
      </c>
      <c r="C32" s="52"/>
      <c r="D32" s="52"/>
      <c r="E32" s="52"/>
      <c r="F32" s="52"/>
      <c r="G32" s="52">
        <v>4.5138888888888887E-4</v>
      </c>
      <c r="H32" s="52"/>
      <c r="I32" s="52"/>
      <c r="J32" s="52"/>
      <c r="K32" s="64">
        <v>4.5138888888888887E-4</v>
      </c>
    </row>
    <row r="33" spans="2:11" x14ac:dyDescent="0.25">
      <c r="B33" s="23" t="s">
        <v>26</v>
      </c>
      <c r="C33" s="52"/>
      <c r="D33" s="52"/>
      <c r="E33" s="52"/>
      <c r="F33" s="52"/>
      <c r="G33" s="52">
        <v>2.8587962962962963E-3</v>
      </c>
      <c r="H33" s="52"/>
      <c r="I33" s="52"/>
      <c r="J33" s="52"/>
      <c r="K33" s="64">
        <v>2.8587962962962963E-3</v>
      </c>
    </row>
    <row r="34" spans="2:11" x14ac:dyDescent="0.25">
      <c r="B34" s="23" t="s">
        <v>27</v>
      </c>
      <c r="C34" s="52"/>
      <c r="D34" s="52"/>
      <c r="E34" s="52"/>
      <c r="F34" s="52"/>
      <c r="G34" s="52">
        <v>3.1250000000000001E-4</v>
      </c>
      <c r="H34" s="52"/>
      <c r="I34" s="52"/>
      <c r="J34" s="52"/>
      <c r="K34" s="64">
        <v>3.1250000000000001E-4</v>
      </c>
    </row>
    <row r="35" spans="2:11" x14ac:dyDescent="0.25">
      <c r="B35" s="27" t="s">
        <v>3</v>
      </c>
      <c r="C35" s="28">
        <v>2.4305555555555552E-4</v>
      </c>
      <c r="D35" s="28"/>
      <c r="E35" s="28"/>
      <c r="F35" s="28"/>
      <c r="G35" s="28">
        <v>4.1087962962962962E-3</v>
      </c>
      <c r="H35" s="28"/>
      <c r="I35" s="28"/>
      <c r="J35" s="32"/>
      <c r="K35" s="65">
        <v>4.3518518518518515E-3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4.0972222222222217E-3</v>
      </c>
      <c r="D37" s="32"/>
      <c r="E37" s="32"/>
      <c r="F37" s="32">
        <v>3.3333333333333335E-3</v>
      </c>
      <c r="G37" s="32">
        <v>0.10791666666666666</v>
      </c>
      <c r="H37" s="32"/>
      <c r="I37" s="32"/>
      <c r="J37" s="32"/>
      <c r="K37" s="72">
        <v>0.11534722222222221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1" t="s">
        <v>114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1.5266203703703688E-2</v>
      </c>
      <c r="D7" s="53">
        <v>0.44440700808625311</v>
      </c>
      <c r="E7" s="54">
        <v>0.17778676371478624</v>
      </c>
      <c r="F7" s="112"/>
      <c r="G7" s="53"/>
      <c r="H7" s="54"/>
      <c r="I7" s="112">
        <v>1.5266203703703688E-2</v>
      </c>
      <c r="J7" s="53">
        <v>0.44440700808625311</v>
      </c>
      <c r="K7" s="91">
        <v>0.17778676371478624</v>
      </c>
    </row>
    <row r="8" spans="2:1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195</v>
      </c>
      <c r="C9" s="190">
        <v>5.0925925925925921E-4</v>
      </c>
      <c r="D9" s="187">
        <v>1.4824797843665775E-2</v>
      </c>
      <c r="E9" s="54">
        <v>5.9307184256638381E-3</v>
      </c>
      <c r="F9" s="190"/>
      <c r="G9" s="187"/>
      <c r="H9" s="54"/>
      <c r="I9" s="190">
        <v>5.0925925925925921E-4</v>
      </c>
      <c r="J9" s="187">
        <v>1.4824797843665775E-2</v>
      </c>
      <c r="K9" s="91">
        <v>5.9307184256638381E-3</v>
      </c>
    </row>
    <row r="10" spans="2:11" x14ac:dyDescent="0.25">
      <c r="B10" s="177" t="s">
        <v>12</v>
      </c>
      <c r="C10" s="112">
        <v>2.8819444444444444E-3</v>
      </c>
      <c r="D10" s="53">
        <v>8.3894878706199494E-2</v>
      </c>
      <c r="E10" s="54">
        <v>3.3562474727052177E-2</v>
      </c>
      <c r="F10" s="112"/>
      <c r="G10" s="53"/>
      <c r="H10" s="54"/>
      <c r="I10" s="112">
        <v>2.8819444444444444E-3</v>
      </c>
      <c r="J10" s="53">
        <v>8.3894878706199494E-2</v>
      </c>
      <c r="K10" s="91">
        <v>3.3562474727052177E-2</v>
      </c>
    </row>
    <row r="11" spans="2:11" x14ac:dyDescent="0.25">
      <c r="B11" s="177" t="s">
        <v>194</v>
      </c>
      <c r="C11" s="112">
        <v>2.6620370370370372E-4</v>
      </c>
      <c r="D11" s="53">
        <v>7.7493261455525647E-3</v>
      </c>
      <c r="E11" s="54">
        <v>3.1001482679606433E-3</v>
      </c>
      <c r="F11" s="112"/>
      <c r="G11" s="53"/>
      <c r="H11" s="54"/>
      <c r="I11" s="112">
        <v>2.6620370370370372E-4</v>
      </c>
      <c r="J11" s="53">
        <v>7.7493261455525647E-3</v>
      </c>
      <c r="K11" s="91">
        <v>3.1001482679606433E-3</v>
      </c>
    </row>
    <row r="12" spans="2:11" x14ac:dyDescent="0.25">
      <c r="B12" s="177" t="s">
        <v>13</v>
      </c>
      <c r="C12" s="112">
        <v>2.1180555555555558E-3</v>
      </c>
      <c r="D12" s="53">
        <v>6.1657681940700843E-2</v>
      </c>
      <c r="E12" s="54">
        <v>2.4666397088556422E-2</v>
      </c>
      <c r="F12" s="112"/>
      <c r="G12" s="53"/>
      <c r="H12" s="54"/>
      <c r="I12" s="112">
        <v>2.1180555555555558E-3</v>
      </c>
      <c r="J12" s="53">
        <v>6.1657681940700843E-2</v>
      </c>
      <c r="K12" s="91">
        <v>2.4666397088556422E-2</v>
      </c>
    </row>
    <row r="13" spans="2:11" x14ac:dyDescent="0.25">
      <c r="B13" s="177" t="s">
        <v>105</v>
      </c>
      <c r="C13" s="112">
        <v>7.2916666666666668E-3</v>
      </c>
      <c r="D13" s="53">
        <v>0.21226415094339635</v>
      </c>
      <c r="E13" s="54">
        <v>8.4917104731095872E-2</v>
      </c>
      <c r="F13" s="112"/>
      <c r="G13" s="53"/>
      <c r="H13" s="54"/>
      <c r="I13" s="112">
        <v>7.2916666666666668E-3</v>
      </c>
      <c r="J13" s="53">
        <v>0.21226415094339635</v>
      </c>
      <c r="K13" s="91">
        <v>8.4917104731095872E-2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1.3888888888888889E-4</v>
      </c>
      <c r="D15" s="53">
        <v>4.0431266846361206E-3</v>
      </c>
      <c r="E15" s="54">
        <v>1.6174686615446833E-3</v>
      </c>
      <c r="F15" s="112"/>
      <c r="G15" s="53"/>
      <c r="H15" s="54"/>
      <c r="I15" s="112">
        <v>1.3888888888888889E-4</v>
      </c>
      <c r="J15" s="53">
        <v>4.0431266846361206E-3</v>
      </c>
      <c r="K15" s="91">
        <v>1.6174686615446833E-3</v>
      </c>
    </row>
    <row r="16" spans="2:11" x14ac:dyDescent="0.25">
      <c r="B16" s="177" t="s">
        <v>14</v>
      </c>
      <c r="C16" s="112">
        <v>3.4722222222222222E-5</v>
      </c>
      <c r="D16" s="53">
        <v>1.0107816711590301E-3</v>
      </c>
      <c r="E16" s="54">
        <v>4.0436716538617084E-4</v>
      </c>
      <c r="F16" s="112"/>
      <c r="G16" s="53"/>
      <c r="H16" s="54"/>
      <c r="I16" s="112">
        <v>3.4722222222222222E-5</v>
      </c>
      <c r="J16" s="53">
        <v>1.0107816711590301E-3</v>
      </c>
      <c r="K16" s="91">
        <v>4.0436716538617084E-4</v>
      </c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1.273148148148148E-3</v>
      </c>
      <c r="D20" s="53">
        <v>3.7061994609164435E-2</v>
      </c>
      <c r="E20" s="54">
        <v>1.4826796064159596E-2</v>
      </c>
      <c r="F20" s="112"/>
      <c r="G20" s="53"/>
      <c r="H20" s="54"/>
      <c r="I20" s="112">
        <v>1.273148148148148E-3</v>
      </c>
      <c r="J20" s="53">
        <v>3.7061994609164435E-2</v>
      </c>
      <c r="K20" s="91">
        <v>1.4826796064159596E-2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9.2592592592592574E-4</v>
      </c>
      <c r="D24" s="53">
        <v>2.6954177897574132E-2</v>
      </c>
      <c r="E24" s="54">
        <v>1.0783124410297886E-2</v>
      </c>
      <c r="F24" s="112"/>
      <c r="G24" s="53"/>
      <c r="H24" s="54"/>
      <c r="I24" s="112">
        <v>9.2592592592592574E-4</v>
      </c>
      <c r="J24" s="53">
        <v>2.6954177897574132E-2</v>
      </c>
      <c r="K24" s="91">
        <v>1.0783124410297886E-2</v>
      </c>
    </row>
    <row r="25" spans="2:14" x14ac:dyDescent="0.25">
      <c r="B25" s="177" t="s">
        <v>20</v>
      </c>
      <c r="C25" s="112">
        <v>3.6458333333333321E-3</v>
      </c>
      <c r="D25" s="53">
        <v>0.10613207547169813</v>
      </c>
      <c r="E25" s="54">
        <v>4.2458552365547922E-2</v>
      </c>
      <c r="F25" s="112"/>
      <c r="G25" s="53"/>
      <c r="H25" s="54"/>
      <c r="I25" s="112">
        <v>3.6458333333333321E-3</v>
      </c>
      <c r="J25" s="53">
        <v>0.10613207547169813</v>
      </c>
      <c r="K25" s="91">
        <v>4.2458552365547922E-2</v>
      </c>
    </row>
    <row r="26" spans="2:14" x14ac:dyDescent="0.25">
      <c r="B26" s="94" t="s">
        <v>3</v>
      </c>
      <c r="C26" s="55">
        <v>3.4351851851851835E-2</v>
      </c>
      <c r="D26" s="56">
        <v>1</v>
      </c>
      <c r="E26" s="57">
        <v>0.40005391562205139</v>
      </c>
      <c r="F26" s="55"/>
      <c r="G26" s="56"/>
      <c r="H26" s="57"/>
      <c r="I26" s="55">
        <v>3.4351851851851835E-2</v>
      </c>
      <c r="J26" s="56">
        <v>1</v>
      </c>
      <c r="K26" s="124">
        <v>0.40005391562205139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4.2245370370370362E-3</v>
      </c>
      <c r="D29" s="53"/>
      <c r="E29" s="54">
        <v>4.9198005121984106E-2</v>
      </c>
      <c r="F29" s="112"/>
      <c r="G29" s="53"/>
      <c r="H29" s="54"/>
      <c r="I29" s="112">
        <v>4.2245370370370362E-3</v>
      </c>
      <c r="J29" s="53"/>
      <c r="K29" s="91">
        <v>4.9198005121984106E-2</v>
      </c>
    </row>
    <row r="30" spans="2:14" x14ac:dyDescent="0.25">
      <c r="B30" s="132" t="s">
        <v>23</v>
      </c>
      <c r="C30" s="112">
        <v>2.8935185185185184E-4</v>
      </c>
      <c r="D30" s="53"/>
      <c r="E30" s="54">
        <v>3.3697263782180901E-3</v>
      </c>
      <c r="F30" s="112"/>
      <c r="G30" s="53"/>
      <c r="H30" s="54"/>
      <c r="I30" s="112">
        <v>2.8935185185185184E-4</v>
      </c>
      <c r="J30" s="53"/>
      <c r="K30" s="91">
        <v>3.3697263782180901E-3</v>
      </c>
    </row>
    <row r="31" spans="2:14" x14ac:dyDescent="0.25">
      <c r="B31" s="132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x14ac:dyDescent="0.25">
      <c r="B32" s="132" t="s">
        <v>25</v>
      </c>
      <c r="C32" s="112">
        <v>1.3807870370370359E-2</v>
      </c>
      <c r="D32" s="53"/>
      <c r="E32" s="54">
        <v>0.16080334276856714</v>
      </c>
      <c r="F32" s="112"/>
      <c r="G32" s="53"/>
      <c r="H32" s="54"/>
      <c r="I32" s="112">
        <v>1.3807870370370359E-2</v>
      </c>
      <c r="J32" s="53"/>
      <c r="K32" s="91">
        <v>0.16080334276856714</v>
      </c>
    </row>
    <row r="33" spans="2:14" x14ac:dyDescent="0.25">
      <c r="B33" s="132" t="s">
        <v>26</v>
      </c>
      <c r="C33" s="112">
        <v>2.207175925925926E-2</v>
      </c>
      <c r="D33" s="53"/>
      <c r="E33" s="54">
        <v>0.25704272813047591</v>
      </c>
      <c r="F33" s="112"/>
      <c r="G33" s="53"/>
      <c r="H33" s="54"/>
      <c r="I33" s="112">
        <v>2.207175925925926E-2</v>
      </c>
      <c r="J33" s="53"/>
      <c r="K33" s="91">
        <v>0.25704272813047591</v>
      </c>
    </row>
    <row r="34" spans="2:14" x14ac:dyDescent="0.25">
      <c r="B34" s="132" t="s">
        <v>27</v>
      </c>
      <c r="C34" s="112">
        <v>1.112268518518518E-2</v>
      </c>
      <c r="D34" s="53"/>
      <c r="E34" s="54">
        <v>0.12953228197870334</v>
      </c>
      <c r="F34" s="112"/>
      <c r="G34" s="53"/>
      <c r="H34" s="54"/>
      <c r="I34" s="112">
        <v>1.112268518518518E-2</v>
      </c>
      <c r="J34" s="53"/>
      <c r="K34" s="91">
        <v>0.12953228197870334</v>
      </c>
    </row>
    <row r="35" spans="2:14" x14ac:dyDescent="0.25">
      <c r="B35" s="133" t="s">
        <v>3</v>
      </c>
      <c r="C35" s="17">
        <v>5.1516203703703689E-2</v>
      </c>
      <c r="D35" s="56"/>
      <c r="E35" s="56">
        <v>0.59994608437794861</v>
      </c>
      <c r="F35" s="17"/>
      <c r="G35" s="56"/>
      <c r="H35" s="56"/>
      <c r="I35" s="17">
        <v>5.1516203703703689E-2</v>
      </c>
      <c r="J35" s="56"/>
      <c r="K35" s="95">
        <v>0.59994608437794861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8.5868055555555517E-2</v>
      </c>
      <c r="D37" s="129"/>
      <c r="E37" s="56">
        <v>1</v>
      </c>
      <c r="F37" s="17"/>
      <c r="G37" s="129"/>
      <c r="H37" s="56"/>
      <c r="I37" s="17">
        <v>8.5868055555555517E-2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168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7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195</v>
      </c>
      <c r="C9" s="198"/>
      <c r="D9" s="198"/>
      <c r="E9" s="198"/>
      <c r="F9" s="198"/>
      <c r="G9" s="198"/>
      <c r="H9" s="198"/>
      <c r="I9" s="198"/>
      <c r="J9" s="198"/>
      <c r="K9" s="64"/>
    </row>
    <row r="10" spans="2:11" x14ac:dyDescent="0.25">
      <c r="B10" s="177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105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7" t="s">
        <v>172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99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191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76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173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169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52">
        <v>6.3773148148148148E-3</v>
      </c>
      <c r="D7" s="52"/>
      <c r="E7" s="52"/>
      <c r="F7" s="52"/>
      <c r="G7" s="52"/>
      <c r="H7" s="52"/>
      <c r="I7" s="52"/>
      <c r="J7" s="52"/>
      <c r="K7" s="64">
        <v>6.3773148148148148E-3</v>
      </c>
    </row>
    <row r="8" spans="2:11" x14ac:dyDescent="0.25">
      <c r="B8" s="177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7" t="s">
        <v>195</v>
      </c>
      <c r="C9" s="196"/>
      <c r="D9" s="196"/>
      <c r="E9" s="196"/>
      <c r="F9" s="196"/>
      <c r="G9" s="196"/>
      <c r="H9" s="196"/>
      <c r="I9" s="196"/>
      <c r="J9" s="196"/>
      <c r="K9" s="64"/>
    </row>
    <row r="10" spans="2:11" x14ac:dyDescent="0.25">
      <c r="B10" s="177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7" t="s">
        <v>194</v>
      </c>
      <c r="C11" s="52">
        <v>2.0138888888888888E-3</v>
      </c>
      <c r="D11" s="52"/>
      <c r="E11" s="52"/>
      <c r="F11" s="52"/>
      <c r="G11" s="52"/>
      <c r="H11" s="52"/>
      <c r="I11" s="52"/>
      <c r="J11" s="52"/>
      <c r="K11" s="64">
        <v>2.0138888888888888E-3</v>
      </c>
    </row>
    <row r="12" spans="2:11" x14ac:dyDescent="0.25">
      <c r="B12" s="177" t="s">
        <v>13</v>
      </c>
      <c r="C12" s="52">
        <v>5.9143518518518529E-3</v>
      </c>
      <c r="D12" s="52"/>
      <c r="E12" s="52"/>
      <c r="F12" s="52"/>
      <c r="G12" s="52"/>
      <c r="H12" s="52"/>
      <c r="I12" s="52"/>
      <c r="J12" s="52"/>
      <c r="K12" s="64">
        <v>5.9143518518518529E-3</v>
      </c>
    </row>
    <row r="13" spans="2:11" x14ac:dyDescent="0.25">
      <c r="B13" s="177" t="s">
        <v>105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7" t="s">
        <v>172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7" t="s">
        <v>99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7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7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7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7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7" t="s">
        <v>191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7" t="s">
        <v>76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7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7" t="s">
        <v>173</v>
      </c>
      <c r="C23" s="172"/>
      <c r="D23" s="172"/>
      <c r="E23" s="172"/>
      <c r="F23" s="172"/>
      <c r="G23" s="172"/>
      <c r="H23" s="172"/>
      <c r="I23" s="172"/>
      <c r="J23" s="172"/>
      <c r="K23" s="64"/>
    </row>
    <row r="24" spans="2:11" x14ac:dyDescent="0.25">
      <c r="B24" s="177" t="s">
        <v>19</v>
      </c>
      <c r="C24" s="52">
        <v>1.6053240740740739E-2</v>
      </c>
      <c r="D24" s="52"/>
      <c r="E24" s="52"/>
      <c r="F24" s="52"/>
      <c r="G24" s="52"/>
      <c r="H24" s="52"/>
      <c r="I24" s="52"/>
      <c r="J24" s="52"/>
      <c r="K24" s="64">
        <v>1.6053240740740739E-2</v>
      </c>
    </row>
    <row r="25" spans="2:11" x14ac:dyDescent="0.25">
      <c r="B25" s="177" t="s">
        <v>20</v>
      </c>
      <c r="C25" s="52">
        <v>6.2152777777777779E-3</v>
      </c>
      <c r="D25" s="52"/>
      <c r="E25" s="52"/>
      <c r="F25" s="52"/>
      <c r="G25" s="52"/>
      <c r="H25" s="52"/>
      <c r="I25" s="52"/>
      <c r="J25" s="52"/>
      <c r="K25" s="64">
        <v>6.2152777777777779E-3</v>
      </c>
    </row>
    <row r="26" spans="2:11" x14ac:dyDescent="0.25">
      <c r="B26" s="27" t="s">
        <v>3</v>
      </c>
      <c r="C26" s="28">
        <v>3.6574074074074071E-2</v>
      </c>
      <c r="D26" s="28"/>
      <c r="E26" s="28"/>
      <c r="F26" s="28"/>
      <c r="G26" s="28"/>
      <c r="H26" s="28"/>
      <c r="I26" s="28"/>
      <c r="J26" s="32"/>
      <c r="K26" s="65">
        <v>3.6574074074074071E-2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22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23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24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25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26</v>
      </c>
      <c r="C33" s="52">
        <v>3.1550925925925927E-2</v>
      </c>
      <c r="D33" s="52"/>
      <c r="E33" s="52"/>
      <c r="F33" s="52"/>
      <c r="G33" s="52"/>
      <c r="H33" s="52"/>
      <c r="I33" s="52"/>
      <c r="J33" s="52"/>
      <c r="K33" s="64">
        <v>3.1550925925925927E-2</v>
      </c>
    </row>
    <row r="34" spans="2:11" x14ac:dyDescent="0.25">
      <c r="B34" s="23" t="s">
        <v>27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>
        <v>3.1550925925925927E-2</v>
      </c>
      <c r="D35" s="28"/>
      <c r="E35" s="28"/>
      <c r="F35" s="28"/>
      <c r="G35" s="28"/>
      <c r="H35" s="28"/>
      <c r="I35" s="28"/>
      <c r="J35" s="32"/>
      <c r="K35" s="65">
        <v>3.1550925925925927E-2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6.8124999999999991E-2</v>
      </c>
      <c r="D37" s="32"/>
      <c r="E37" s="32"/>
      <c r="F37" s="32"/>
      <c r="G37" s="32"/>
      <c r="H37" s="32"/>
      <c r="I37" s="32"/>
      <c r="J37" s="32"/>
      <c r="K37" s="72">
        <v>6.8124999999999991E-2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7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170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7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7" t="s">
        <v>195</v>
      </c>
      <c r="C9" s="198"/>
      <c r="D9" s="198"/>
      <c r="E9" s="198"/>
      <c r="F9" s="198"/>
      <c r="G9" s="198"/>
      <c r="H9" s="198"/>
      <c r="I9" s="198"/>
      <c r="J9" s="198"/>
      <c r="K9" s="64"/>
    </row>
    <row r="10" spans="2:11" x14ac:dyDescent="0.25">
      <c r="B10" s="177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7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7" t="s">
        <v>105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7" t="s">
        <v>172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7" t="s">
        <v>99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7" t="s">
        <v>191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7" t="s">
        <v>76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7" t="s">
        <v>173</v>
      </c>
      <c r="C23" s="174"/>
      <c r="D23" s="174"/>
      <c r="E23" s="174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171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x14ac:dyDescent="0.25">
      <c r="B4" s="267" t="s">
        <v>196</v>
      </c>
      <c r="C4" s="259"/>
      <c r="D4" s="259"/>
      <c r="E4" s="259"/>
      <c r="F4" s="259"/>
      <c r="G4" s="259"/>
      <c r="H4" s="259"/>
      <c r="I4" s="259"/>
      <c r="J4" s="259"/>
      <c r="K4" s="26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7" t="s">
        <v>11</v>
      </c>
      <c r="C7" s="47"/>
      <c r="D7" s="25"/>
      <c r="E7" s="25"/>
      <c r="F7" s="47"/>
      <c r="G7" s="47"/>
      <c r="H7" s="47"/>
      <c r="I7" s="47"/>
      <c r="J7" s="47"/>
      <c r="K7" s="64"/>
    </row>
    <row r="8" spans="2:11" x14ac:dyDescent="0.25">
      <c r="B8" s="177" t="s">
        <v>75</v>
      </c>
      <c r="C8" s="47"/>
      <c r="D8" s="47"/>
      <c r="E8" s="25"/>
      <c r="F8" s="47"/>
      <c r="G8" s="47"/>
      <c r="H8" s="47"/>
      <c r="I8" s="47"/>
      <c r="J8" s="47"/>
      <c r="K8" s="64"/>
    </row>
    <row r="9" spans="2:11" x14ac:dyDescent="0.25">
      <c r="B9" s="177" t="s">
        <v>195</v>
      </c>
      <c r="C9" s="198"/>
      <c r="D9" s="198"/>
      <c r="E9" s="192"/>
      <c r="F9" s="198"/>
      <c r="G9" s="198"/>
      <c r="H9" s="198"/>
      <c r="I9" s="198"/>
      <c r="J9" s="198"/>
      <c r="K9" s="64"/>
    </row>
    <row r="10" spans="2:11" x14ac:dyDescent="0.25">
      <c r="B10" s="177" t="s">
        <v>12</v>
      </c>
      <c r="C10" s="47"/>
      <c r="D10" s="47"/>
      <c r="E10" s="25"/>
      <c r="F10" s="47"/>
      <c r="G10" s="47"/>
      <c r="H10" s="47"/>
      <c r="I10" s="47"/>
      <c r="J10" s="47"/>
      <c r="K10" s="64"/>
    </row>
    <row r="11" spans="2:11" x14ac:dyDescent="0.25">
      <c r="B11" s="177" t="s">
        <v>194</v>
      </c>
      <c r="C11" s="47"/>
      <c r="D11" s="47"/>
      <c r="E11" s="25"/>
      <c r="F11" s="47"/>
      <c r="G11" s="47"/>
      <c r="H11" s="47"/>
      <c r="I11" s="47"/>
      <c r="J11" s="47"/>
      <c r="K11" s="64"/>
    </row>
    <row r="12" spans="2:11" x14ac:dyDescent="0.25">
      <c r="B12" s="177" t="s">
        <v>13</v>
      </c>
      <c r="C12" s="47"/>
      <c r="D12" s="47"/>
      <c r="E12" s="25"/>
      <c r="F12" s="47"/>
      <c r="G12" s="47"/>
      <c r="H12" s="47"/>
      <c r="I12" s="47"/>
      <c r="J12" s="47"/>
      <c r="K12" s="64"/>
    </row>
    <row r="13" spans="2:11" x14ac:dyDescent="0.25">
      <c r="B13" s="177" t="s">
        <v>105</v>
      </c>
      <c r="C13" s="47"/>
      <c r="D13" s="47"/>
      <c r="E13" s="25"/>
      <c r="F13" s="47"/>
      <c r="G13" s="47"/>
      <c r="H13" s="47"/>
      <c r="I13" s="47"/>
      <c r="J13" s="47"/>
      <c r="K13" s="64"/>
    </row>
    <row r="14" spans="2:11" x14ac:dyDescent="0.25">
      <c r="B14" s="177" t="s">
        <v>172</v>
      </c>
      <c r="C14" s="47"/>
      <c r="D14" s="47"/>
      <c r="E14" s="25"/>
      <c r="F14" s="47"/>
      <c r="G14" s="47"/>
      <c r="H14" s="47"/>
      <c r="I14" s="47"/>
      <c r="J14" s="47"/>
      <c r="K14" s="64"/>
    </row>
    <row r="15" spans="2:11" x14ac:dyDescent="0.25">
      <c r="B15" s="177" t="s">
        <v>99</v>
      </c>
      <c r="C15" s="47"/>
      <c r="D15" s="47"/>
      <c r="E15" s="25"/>
      <c r="F15" s="47"/>
      <c r="G15" s="47"/>
      <c r="H15" s="47"/>
      <c r="I15" s="47"/>
      <c r="J15" s="47"/>
      <c r="K15" s="64"/>
    </row>
    <row r="16" spans="2:11" x14ac:dyDescent="0.25">
      <c r="B16" s="177" t="s">
        <v>14</v>
      </c>
      <c r="C16" s="47"/>
      <c r="D16" s="47"/>
      <c r="E16" s="25"/>
      <c r="F16" s="47"/>
      <c r="G16" s="47"/>
      <c r="H16" s="47"/>
      <c r="I16" s="47"/>
      <c r="J16" s="47"/>
      <c r="K16" s="64"/>
    </row>
    <row r="17" spans="2:11" x14ac:dyDescent="0.25">
      <c r="B17" s="177" t="s">
        <v>15</v>
      </c>
      <c r="C17" s="47"/>
      <c r="D17" s="47"/>
      <c r="E17" s="25"/>
      <c r="F17" s="47"/>
      <c r="G17" s="47"/>
      <c r="H17" s="47"/>
      <c r="I17" s="47"/>
      <c r="J17" s="47"/>
      <c r="K17" s="64"/>
    </row>
    <row r="18" spans="2:11" x14ac:dyDescent="0.25">
      <c r="B18" s="177" t="s">
        <v>16</v>
      </c>
      <c r="C18" s="47"/>
      <c r="D18" s="47"/>
      <c r="E18" s="25"/>
      <c r="F18" s="47"/>
      <c r="G18" s="47"/>
      <c r="H18" s="47"/>
      <c r="I18" s="47"/>
      <c r="J18" s="47"/>
      <c r="K18" s="64"/>
    </row>
    <row r="19" spans="2:11" x14ac:dyDescent="0.25">
      <c r="B19" s="177" t="s">
        <v>17</v>
      </c>
      <c r="C19" s="47"/>
      <c r="D19" s="47"/>
      <c r="E19" s="25"/>
      <c r="F19" s="47"/>
      <c r="G19" s="47"/>
      <c r="H19" s="47"/>
      <c r="I19" s="47"/>
      <c r="J19" s="47"/>
      <c r="K19" s="64"/>
    </row>
    <row r="20" spans="2:11" x14ac:dyDescent="0.25">
      <c r="B20" s="177" t="s">
        <v>191</v>
      </c>
      <c r="C20" s="47"/>
      <c r="D20" s="47"/>
      <c r="E20" s="25"/>
      <c r="F20" s="47"/>
      <c r="G20" s="47"/>
      <c r="H20" s="47"/>
      <c r="I20" s="47"/>
      <c r="J20" s="47"/>
      <c r="K20" s="64"/>
    </row>
    <row r="21" spans="2:11" x14ac:dyDescent="0.25">
      <c r="B21" s="177" t="s">
        <v>76</v>
      </c>
      <c r="C21" s="47"/>
      <c r="D21" s="47"/>
      <c r="E21" s="25"/>
      <c r="F21" s="47"/>
      <c r="G21" s="47"/>
      <c r="H21" s="47"/>
      <c r="I21" s="47"/>
      <c r="J21" s="47"/>
      <c r="K21" s="64"/>
    </row>
    <row r="22" spans="2:11" x14ac:dyDescent="0.25">
      <c r="B22" s="177" t="s">
        <v>18</v>
      </c>
      <c r="C22" s="47"/>
      <c r="D22" s="47"/>
      <c r="E22" s="25"/>
      <c r="F22" s="47"/>
      <c r="G22" s="47"/>
      <c r="H22" s="47"/>
      <c r="I22" s="47"/>
      <c r="J22" s="47"/>
      <c r="K22" s="64"/>
    </row>
    <row r="23" spans="2:11" x14ac:dyDescent="0.25">
      <c r="B23" s="177" t="s">
        <v>173</v>
      </c>
      <c r="C23" s="174"/>
      <c r="D23" s="174"/>
      <c r="E23" s="167"/>
      <c r="F23" s="174"/>
      <c r="G23" s="174"/>
      <c r="H23" s="174"/>
      <c r="I23" s="174"/>
      <c r="J23" s="174"/>
      <c r="K23" s="64"/>
    </row>
    <row r="24" spans="2:11" x14ac:dyDescent="0.25">
      <c r="B24" s="177" t="s">
        <v>19</v>
      </c>
      <c r="C24" s="47"/>
      <c r="D24" s="47"/>
      <c r="E24" s="25"/>
      <c r="F24" s="47"/>
      <c r="G24" s="47"/>
      <c r="H24" s="47"/>
      <c r="I24" s="47"/>
      <c r="J24" s="47"/>
      <c r="K24" s="64"/>
    </row>
    <row r="25" spans="2:11" x14ac:dyDescent="0.25">
      <c r="B25" s="177" t="s">
        <v>20</v>
      </c>
      <c r="C25" s="47"/>
      <c r="D25" s="47"/>
      <c r="E25" s="25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65"/>
    </row>
    <row r="27" spans="2:11" x14ac:dyDescent="0.25">
      <c r="B27" s="66"/>
      <c r="C27" s="76"/>
      <c r="D27" s="76"/>
      <c r="E27" s="67"/>
      <c r="F27" s="76"/>
      <c r="G27" s="76"/>
      <c r="H27" s="76"/>
      <c r="I27" s="76"/>
      <c r="J27" s="77"/>
      <c r="K27" s="69"/>
    </row>
    <row r="28" spans="2:11" x14ac:dyDescent="0.25">
      <c r="B28" s="1" t="s">
        <v>21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22</v>
      </c>
      <c r="C29" s="47"/>
      <c r="D29" s="47"/>
      <c r="E29" s="25"/>
      <c r="F29" s="47"/>
      <c r="G29" s="47"/>
      <c r="H29" s="47"/>
      <c r="I29" s="47"/>
      <c r="J29" s="38"/>
      <c r="K29" s="64"/>
    </row>
    <row r="30" spans="2:11" x14ac:dyDescent="0.25">
      <c r="B30" s="23" t="s">
        <v>23</v>
      </c>
      <c r="C30" s="47"/>
      <c r="D30" s="47"/>
      <c r="E30" s="25"/>
      <c r="F30" s="47"/>
      <c r="G30" s="47"/>
      <c r="H30" s="47"/>
      <c r="I30" s="47"/>
      <c r="J30" s="79"/>
      <c r="K30" s="64"/>
    </row>
    <row r="31" spans="2:11" x14ac:dyDescent="0.25">
      <c r="B31" s="23" t="s">
        <v>24</v>
      </c>
      <c r="C31" s="47"/>
      <c r="D31" s="47"/>
      <c r="E31" s="25"/>
      <c r="F31" s="47"/>
      <c r="G31" s="47"/>
      <c r="H31" s="47"/>
      <c r="I31" s="4"/>
      <c r="J31" s="4"/>
      <c r="K31" s="64"/>
    </row>
    <row r="32" spans="2:11" x14ac:dyDescent="0.25">
      <c r="B32" s="23" t="s">
        <v>25</v>
      </c>
      <c r="C32" s="47"/>
      <c r="D32" s="47"/>
      <c r="E32" s="25"/>
      <c r="F32" s="47"/>
      <c r="G32" s="47"/>
      <c r="H32" s="47"/>
      <c r="I32" s="80"/>
      <c r="J32" s="47"/>
      <c r="K32" s="64"/>
    </row>
    <row r="33" spans="2:11" x14ac:dyDescent="0.25">
      <c r="B33" s="23" t="s">
        <v>26</v>
      </c>
      <c r="C33" s="47"/>
      <c r="D33" s="47"/>
      <c r="E33" s="25"/>
      <c r="F33" s="47"/>
      <c r="G33" s="47"/>
      <c r="H33" s="47"/>
      <c r="I33" s="47"/>
      <c r="J33" s="47"/>
      <c r="K33" s="64"/>
    </row>
    <row r="34" spans="2:11" x14ac:dyDescent="0.25">
      <c r="B34" s="23" t="s">
        <v>27</v>
      </c>
      <c r="C34" s="47"/>
      <c r="D34" s="47"/>
      <c r="E34" s="25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4" t="s">
        <v>33</v>
      </c>
      <c r="C39" s="265"/>
      <c r="D39" s="265"/>
      <c r="E39" s="265"/>
      <c r="F39" s="265"/>
      <c r="G39" s="265"/>
      <c r="H39" s="265"/>
      <c r="I39" s="265"/>
      <c r="J39" s="265"/>
      <c r="K39" s="266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75" t="s">
        <v>85</v>
      </c>
      <c r="C3" s="276"/>
      <c r="D3" s="276"/>
      <c r="E3" s="276"/>
      <c r="F3" s="276"/>
      <c r="G3" s="277"/>
    </row>
    <row r="4" spans="2:7" x14ac:dyDescent="0.25">
      <c r="B4" s="278" t="s">
        <v>196</v>
      </c>
      <c r="C4" s="245"/>
      <c r="D4" s="245"/>
      <c r="E4" s="245"/>
      <c r="F4" s="245"/>
      <c r="G4" s="246"/>
    </row>
    <row r="5" spans="2:7" x14ac:dyDescent="0.25">
      <c r="B5" s="182"/>
      <c r="C5" s="200" t="s">
        <v>0</v>
      </c>
      <c r="D5" s="204" t="s">
        <v>1</v>
      </c>
      <c r="E5" s="201" t="s">
        <v>2</v>
      </c>
      <c r="F5" s="247" t="s">
        <v>3</v>
      </c>
      <c r="G5" s="246"/>
    </row>
    <row r="6" spans="2:7" x14ac:dyDescent="0.25">
      <c r="B6" s="183" t="s">
        <v>77</v>
      </c>
      <c r="C6" s="202" t="s">
        <v>4</v>
      </c>
      <c r="D6" s="202" t="s">
        <v>4</v>
      </c>
      <c r="E6" s="202" t="s">
        <v>4</v>
      </c>
      <c r="F6" s="202" t="s">
        <v>4</v>
      </c>
      <c r="G6" s="185" t="s">
        <v>5</v>
      </c>
    </row>
    <row r="7" spans="2:7" x14ac:dyDescent="0.25">
      <c r="B7" s="177" t="s">
        <v>86</v>
      </c>
      <c r="C7" s="186">
        <v>0.10674768518518521</v>
      </c>
      <c r="D7" s="186">
        <v>2.3622685185185184E-2</v>
      </c>
      <c r="E7" s="186">
        <v>2.6180555555555554E-2</v>
      </c>
      <c r="F7" s="205">
        <f>C7+D7+E7</f>
        <v>0.15655092592592595</v>
      </c>
      <c r="G7" s="91">
        <f>F7/F10</f>
        <v>0.85705233810670389</v>
      </c>
    </row>
    <row r="8" spans="2:7" x14ac:dyDescent="0.25">
      <c r="B8" s="177" t="s">
        <v>87</v>
      </c>
      <c r="C8" s="186">
        <v>1.8425925925925925E-2</v>
      </c>
      <c r="D8" s="186">
        <v>3.1249999999999993E-3</v>
      </c>
      <c r="E8" s="186">
        <v>4.5601851851851853E-3</v>
      </c>
      <c r="F8" s="205">
        <f>C8+D8+E8</f>
        <v>2.6111111111111109E-2</v>
      </c>
      <c r="G8" s="91">
        <f>F8/F10</f>
        <v>0.14294766189329614</v>
      </c>
    </row>
    <row r="9" spans="2:7" x14ac:dyDescent="0.25">
      <c r="B9" s="177"/>
      <c r="C9" s="92"/>
      <c r="D9" s="93"/>
      <c r="E9" s="93"/>
      <c r="F9" s="93"/>
      <c r="G9" s="91"/>
    </row>
    <row r="10" spans="2:7" x14ac:dyDescent="0.25">
      <c r="B10" s="178" t="s">
        <v>6</v>
      </c>
      <c r="C10" s="179">
        <f>SUM(C7:C8)</f>
        <v>0.12517361111111114</v>
      </c>
      <c r="D10" s="179">
        <f t="shared" ref="D10:F10" si="0">SUM(D7:D8)</f>
        <v>2.6747685185185183E-2</v>
      </c>
      <c r="E10" s="179">
        <f t="shared" si="0"/>
        <v>3.0740740740740739E-2</v>
      </c>
      <c r="F10" s="179">
        <f t="shared" si="0"/>
        <v>0.18266203703703707</v>
      </c>
      <c r="G10" s="181">
        <f>SUM(G7:G8)</f>
        <v>1</v>
      </c>
    </row>
    <row r="11" spans="2:7" ht="66" customHeight="1" thickBot="1" x14ac:dyDescent="0.3">
      <c r="B11" s="238" t="s">
        <v>88</v>
      </c>
      <c r="C11" s="279"/>
      <c r="D11" s="279"/>
      <c r="E11" s="279"/>
      <c r="F11" s="279"/>
      <c r="G11" s="280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81" t="s">
        <v>89</v>
      </c>
      <c r="C3" s="282"/>
      <c r="D3" s="282"/>
      <c r="E3" s="282"/>
      <c r="F3" s="282"/>
      <c r="G3" s="283"/>
    </row>
    <row r="4" spans="2:7" x14ac:dyDescent="0.25">
      <c r="B4" s="278" t="s">
        <v>196</v>
      </c>
      <c r="C4" s="245"/>
      <c r="D4" s="245"/>
      <c r="E4" s="245"/>
      <c r="F4" s="245"/>
      <c r="G4" s="246"/>
    </row>
    <row r="5" spans="2:7" x14ac:dyDescent="0.25">
      <c r="B5" s="182"/>
      <c r="C5" s="200" t="s">
        <v>0</v>
      </c>
      <c r="D5" s="204" t="s">
        <v>1</v>
      </c>
      <c r="E5" s="201" t="s">
        <v>2</v>
      </c>
      <c r="F5" s="247" t="s">
        <v>3</v>
      </c>
      <c r="G5" s="246"/>
    </row>
    <row r="6" spans="2:7" x14ac:dyDescent="0.25">
      <c r="B6" s="183" t="s">
        <v>77</v>
      </c>
      <c r="C6" s="202" t="s">
        <v>4</v>
      </c>
      <c r="D6" s="202" t="s">
        <v>4</v>
      </c>
      <c r="E6" s="202" t="s">
        <v>4</v>
      </c>
      <c r="F6" s="202" t="s">
        <v>4</v>
      </c>
      <c r="G6" s="185" t="s">
        <v>5</v>
      </c>
    </row>
    <row r="7" spans="2:7" x14ac:dyDescent="0.25">
      <c r="B7" s="177" t="s">
        <v>86</v>
      </c>
      <c r="C7" s="189">
        <v>6.3877314814814817E-2</v>
      </c>
      <c r="D7" s="189">
        <v>1.3009259259259255E-2</v>
      </c>
      <c r="E7" s="189">
        <v>1.3506944444444443E-2</v>
      </c>
      <c r="F7" s="205">
        <f>C7+D7+E7</f>
        <v>9.0393518518518512E-2</v>
      </c>
      <c r="G7" s="91">
        <f>F7/F10</f>
        <v>0.98760748609003535</v>
      </c>
    </row>
    <row r="8" spans="2:7" x14ac:dyDescent="0.25">
      <c r="B8" s="177" t="s">
        <v>87</v>
      </c>
      <c r="C8" s="189">
        <v>8.2175925925925927E-4</v>
      </c>
      <c r="D8" s="189">
        <v>2.0833333333333332E-4</v>
      </c>
      <c r="E8" s="189">
        <v>1.0416666666666667E-4</v>
      </c>
      <c r="F8" s="205">
        <f>C8+D8+E8</f>
        <v>1.1342592592592593E-3</v>
      </c>
      <c r="G8" s="91">
        <f>F8/F10</f>
        <v>1.2392513909964594E-2</v>
      </c>
    </row>
    <row r="9" spans="2:7" x14ac:dyDescent="0.25">
      <c r="B9" s="177"/>
      <c r="C9" s="92"/>
      <c r="D9" s="93"/>
      <c r="E9" s="93"/>
      <c r="F9" s="93"/>
      <c r="G9" s="91"/>
    </row>
    <row r="10" spans="2:7" x14ac:dyDescent="0.25">
      <c r="B10" s="178" t="s">
        <v>6</v>
      </c>
      <c r="C10" s="179">
        <f>SUM(C7:C8)</f>
        <v>6.4699074074074076E-2</v>
      </c>
      <c r="D10" s="179">
        <f t="shared" ref="D10:F10" si="0">SUM(D7:D8)</f>
        <v>1.3217592592592588E-2</v>
      </c>
      <c r="E10" s="179">
        <f t="shared" si="0"/>
        <v>1.361111111111111E-2</v>
      </c>
      <c r="F10" s="179">
        <f t="shared" si="0"/>
        <v>9.1527777777777777E-2</v>
      </c>
      <c r="G10" s="181">
        <f>SUM(G7:G8)</f>
        <v>0.99999999999999989</v>
      </c>
    </row>
    <row r="11" spans="2:7" ht="66" customHeight="1" thickBot="1" x14ac:dyDescent="0.3">
      <c r="B11" s="238"/>
      <c r="C11" s="279"/>
      <c r="D11" s="279"/>
      <c r="E11" s="279"/>
      <c r="F11" s="279"/>
      <c r="G11" s="280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75" t="s">
        <v>185</v>
      </c>
      <c r="C3" s="276"/>
      <c r="D3" s="276"/>
      <c r="E3" s="276"/>
      <c r="F3" s="276"/>
      <c r="G3" s="276"/>
      <c r="H3" s="276"/>
      <c r="I3" s="276"/>
      <c r="J3" s="277"/>
    </row>
    <row r="4" spans="2:11" x14ac:dyDescent="0.25">
      <c r="B4" s="278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1" x14ac:dyDescent="0.25">
      <c r="B5" s="182"/>
      <c r="C5" s="284" t="s">
        <v>80</v>
      </c>
      <c r="D5" s="284"/>
      <c r="E5" s="284" t="s">
        <v>84</v>
      </c>
      <c r="F5" s="284"/>
      <c r="G5" s="284" t="s">
        <v>81</v>
      </c>
      <c r="H5" s="284"/>
      <c r="I5" s="284" t="s">
        <v>93</v>
      </c>
      <c r="J5" s="285"/>
    </row>
    <row r="6" spans="2:11" x14ac:dyDescent="0.25">
      <c r="B6" s="183" t="s">
        <v>77</v>
      </c>
      <c r="C6" s="202" t="s">
        <v>4</v>
      </c>
      <c r="D6" s="184" t="s">
        <v>5</v>
      </c>
      <c r="E6" s="203" t="s">
        <v>4</v>
      </c>
      <c r="F6" s="184" t="s">
        <v>5</v>
      </c>
      <c r="G6" s="203" t="s">
        <v>4</v>
      </c>
      <c r="H6" s="184" t="s">
        <v>5</v>
      </c>
      <c r="I6" s="203" t="s">
        <v>4</v>
      </c>
      <c r="J6" s="185" t="s">
        <v>5</v>
      </c>
    </row>
    <row r="7" spans="2:11" x14ac:dyDescent="0.25">
      <c r="B7" s="177" t="s">
        <v>86</v>
      </c>
      <c r="C7" s="186"/>
      <c r="D7" s="206"/>
      <c r="E7" s="186"/>
      <c r="F7" s="206"/>
      <c r="G7" s="186"/>
      <c r="H7" s="206"/>
      <c r="I7" s="186">
        <v>2.4490740740740743E-2</v>
      </c>
      <c r="J7" s="207">
        <f t="shared" ref="J7" si="0">I7/I10</f>
        <v>0.8396825396825397</v>
      </c>
      <c r="K7" s="188"/>
    </row>
    <row r="8" spans="2:11" x14ac:dyDescent="0.25">
      <c r="B8" s="177" t="s">
        <v>87</v>
      </c>
      <c r="C8" s="186"/>
      <c r="D8" s="206"/>
      <c r="E8" s="205"/>
      <c r="F8" s="206"/>
      <c r="G8" s="186"/>
      <c r="H8" s="206"/>
      <c r="I8" s="186">
        <v>4.6759259259259263E-3</v>
      </c>
      <c r="J8" s="207">
        <f t="shared" ref="J8" si="1">I8/I10</f>
        <v>0.1603174603174603</v>
      </c>
    </row>
    <row r="9" spans="2:11" x14ac:dyDescent="0.25">
      <c r="B9" s="177"/>
      <c r="C9" s="92"/>
      <c r="D9" s="93"/>
      <c r="E9" s="92"/>
      <c r="F9" s="93"/>
      <c r="G9" s="92"/>
      <c r="H9" s="93"/>
      <c r="I9" s="92"/>
      <c r="J9" s="91"/>
    </row>
    <row r="10" spans="2:11" x14ac:dyDescent="0.25">
      <c r="B10" s="178" t="s">
        <v>6</v>
      </c>
      <c r="C10" s="179"/>
      <c r="D10" s="180"/>
      <c r="E10" s="179"/>
      <c r="F10" s="180"/>
      <c r="G10" s="179"/>
      <c r="H10" s="180"/>
      <c r="I10" s="179">
        <f t="shared" ref="I10" si="2">SUM(I7:I8)</f>
        <v>2.9166666666666671E-2</v>
      </c>
      <c r="J10" s="181">
        <f t="shared" ref="J10" si="3">SUM(J7:J9)</f>
        <v>1</v>
      </c>
    </row>
    <row r="11" spans="2:11" ht="66" customHeight="1" thickBot="1" x14ac:dyDescent="0.3">
      <c r="B11" s="238" t="s">
        <v>88</v>
      </c>
      <c r="C11" s="279"/>
      <c r="D11" s="279"/>
      <c r="E11" s="279"/>
      <c r="F11" s="279"/>
      <c r="G11" s="279"/>
      <c r="H11" s="279"/>
      <c r="I11" s="279"/>
      <c r="J11" s="28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5" t="s">
        <v>186</v>
      </c>
      <c r="C3" s="276"/>
      <c r="D3" s="276"/>
      <c r="E3" s="276"/>
      <c r="F3" s="276"/>
      <c r="G3" s="276"/>
      <c r="H3" s="276"/>
      <c r="I3" s="276"/>
      <c r="J3" s="277"/>
    </row>
    <row r="4" spans="2:10" x14ac:dyDescent="0.25">
      <c r="B4" s="278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182"/>
      <c r="C5" s="284" t="s">
        <v>80</v>
      </c>
      <c r="D5" s="284"/>
      <c r="E5" s="284" t="s">
        <v>84</v>
      </c>
      <c r="F5" s="284"/>
      <c r="G5" s="284" t="s">
        <v>81</v>
      </c>
      <c r="H5" s="284"/>
      <c r="I5" s="284" t="s">
        <v>93</v>
      </c>
      <c r="J5" s="285"/>
    </row>
    <row r="6" spans="2:10" x14ac:dyDescent="0.25">
      <c r="B6" s="183" t="s">
        <v>77</v>
      </c>
      <c r="C6" s="202" t="s">
        <v>4</v>
      </c>
      <c r="D6" s="184" t="s">
        <v>5</v>
      </c>
      <c r="E6" s="203" t="s">
        <v>4</v>
      </c>
      <c r="F6" s="184" t="s">
        <v>5</v>
      </c>
      <c r="G6" s="203" t="s">
        <v>4</v>
      </c>
      <c r="H6" s="184" t="s">
        <v>5</v>
      </c>
      <c r="I6" s="203" t="s">
        <v>4</v>
      </c>
      <c r="J6" s="185" t="s">
        <v>5</v>
      </c>
    </row>
    <row r="7" spans="2:10" x14ac:dyDescent="0.25">
      <c r="B7" s="177" t="s">
        <v>86</v>
      </c>
      <c r="C7" s="189"/>
      <c r="D7" s="206"/>
      <c r="E7" s="205"/>
      <c r="F7" s="206"/>
      <c r="G7" s="189"/>
      <c r="H7" s="206"/>
      <c r="I7" s="189">
        <v>1.6041666666666666E-2</v>
      </c>
      <c r="J7" s="207">
        <f>I7/I10</f>
        <v>0.89941596365996102</v>
      </c>
    </row>
    <row r="8" spans="2:10" x14ac:dyDescent="0.25">
      <c r="B8" s="177" t="s">
        <v>87</v>
      </c>
      <c r="C8" s="189"/>
      <c r="D8" s="206"/>
      <c r="E8" s="205"/>
      <c r="F8" s="206"/>
      <c r="G8" s="189"/>
      <c r="H8" s="206"/>
      <c r="I8" s="189">
        <v>1.7939814814814815E-3</v>
      </c>
      <c r="J8" s="207">
        <f>I8/I10</f>
        <v>0.10058403634003893</v>
      </c>
    </row>
    <row r="9" spans="2:10" x14ac:dyDescent="0.25">
      <c r="B9" s="177"/>
      <c r="C9" s="92"/>
      <c r="D9" s="93"/>
      <c r="E9" s="92"/>
      <c r="F9" s="93"/>
      <c r="G9" s="92"/>
      <c r="H9" s="93"/>
      <c r="I9" s="92"/>
      <c r="J9" s="91"/>
    </row>
    <row r="10" spans="2:10" x14ac:dyDescent="0.25">
      <c r="B10" s="178" t="s">
        <v>6</v>
      </c>
      <c r="C10" s="179"/>
      <c r="D10" s="180"/>
      <c r="E10" s="179"/>
      <c r="F10" s="180"/>
      <c r="G10" s="179"/>
      <c r="H10" s="180"/>
      <c r="I10" s="179">
        <f>SUM(I7:I8)</f>
        <v>1.7835648148148149E-2</v>
      </c>
      <c r="J10" s="181">
        <f>SUM(J7:J9)</f>
        <v>1</v>
      </c>
    </row>
    <row r="11" spans="2:10" ht="66" customHeight="1" thickBot="1" x14ac:dyDescent="0.3">
      <c r="B11" s="238"/>
      <c r="C11" s="279"/>
      <c r="D11" s="279"/>
      <c r="E11" s="279"/>
      <c r="F11" s="279"/>
      <c r="G11" s="279"/>
      <c r="H11" s="279"/>
      <c r="I11" s="279"/>
      <c r="J11" s="28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5" t="s">
        <v>132</v>
      </c>
      <c r="C3" s="276"/>
      <c r="D3" s="276"/>
      <c r="E3" s="276"/>
      <c r="F3" s="276"/>
      <c r="G3" s="276"/>
      <c r="H3" s="276"/>
      <c r="I3" s="276"/>
      <c r="J3" s="277"/>
    </row>
    <row r="4" spans="2:10" x14ac:dyDescent="0.25">
      <c r="B4" s="278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182"/>
      <c r="C5" s="247" t="s">
        <v>82</v>
      </c>
      <c r="D5" s="248"/>
      <c r="E5" s="247" t="s">
        <v>90</v>
      </c>
      <c r="F5" s="248"/>
      <c r="G5" s="247" t="s">
        <v>78</v>
      </c>
      <c r="H5" s="248"/>
      <c r="I5" s="247" t="s">
        <v>79</v>
      </c>
      <c r="J5" s="246"/>
    </row>
    <row r="6" spans="2:10" x14ac:dyDescent="0.25">
      <c r="B6" s="183" t="s">
        <v>77</v>
      </c>
      <c r="C6" s="202" t="s">
        <v>4</v>
      </c>
      <c r="D6" s="184" t="s">
        <v>5</v>
      </c>
      <c r="E6" s="203" t="s">
        <v>4</v>
      </c>
      <c r="F6" s="184" t="s">
        <v>5</v>
      </c>
      <c r="G6" s="203" t="s">
        <v>4</v>
      </c>
      <c r="H6" s="184" t="s">
        <v>5</v>
      </c>
      <c r="I6" s="203" t="s">
        <v>4</v>
      </c>
      <c r="J6" s="185" t="s">
        <v>5</v>
      </c>
    </row>
    <row r="7" spans="2:10" x14ac:dyDescent="0.25">
      <c r="B7" s="177" t="s">
        <v>86</v>
      </c>
      <c r="C7" s="186">
        <v>7.9687500000000022E-2</v>
      </c>
      <c r="D7" s="206">
        <v>0.82553956834532383</v>
      </c>
      <c r="E7" s="205"/>
      <c r="F7" s="206"/>
      <c r="G7" s="186">
        <v>4.1435185185185177E-3</v>
      </c>
      <c r="H7" s="206">
        <v>1</v>
      </c>
      <c r="I7" s="186">
        <v>3.7986111111111102E-2</v>
      </c>
      <c r="J7" s="91">
        <f>I7/I10</f>
        <v>0.86119128837575443</v>
      </c>
    </row>
    <row r="8" spans="2:10" x14ac:dyDescent="0.25">
      <c r="B8" s="177" t="s">
        <v>87</v>
      </c>
      <c r="C8" s="186">
        <v>1.6840277777777777E-2</v>
      </c>
      <c r="D8" s="206">
        <v>0.17446043165467623</v>
      </c>
      <c r="E8" s="205"/>
      <c r="F8" s="206"/>
      <c r="G8" s="186"/>
      <c r="H8" s="206"/>
      <c r="I8" s="186">
        <v>6.122685185185185E-3</v>
      </c>
      <c r="J8" s="91">
        <f>I8/I10</f>
        <v>0.13880871162424563</v>
      </c>
    </row>
    <row r="9" spans="2:10" x14ac:dyDescent="0.25">
      <c r="B9" s="177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178" t="s">
        <v>6</v>
      </c>
      <c r="C10" s="179">
        <f>SUM(C7:C8)</f>
        <v>9.6527777777777796E-2</v>
      </c>
      <c r="D10" s="180">
        <f>SUM(D7:D8)</f>
        <v>1</v>
      </c>
      <c r="E10" s="179"/>
      <c r="F10" s="180"/>
      <c r="G10" s="179">
        <f t="shared" ref="G10:I10" si="0">SUM(G7:G8)</f>
        <v>4.1435185185185177E-3</v>
      </c>
      <c r="H10" s="180">
        <f>SUM(H7:H8)</f>
        <v>1</v>
      </c>
      <c r="I10" s="179">
        <f t="shared" si="0"/>
        <v>4.4108796296296285E-2</v>
      </c>
      <c r="J10" s="181">
        <f>SUM(J7:J8)</f>
        <v>1</v>
      </c>
    </row>
    <row r="11" spans="2:10" ht="66" customHeight="1" thickBot="1" x14ac:dyDescent="0.3">
      <c r="B11" s="238" t="s">
        <v>88</v>
      </c>
      <c r="C11" s="279"/>
      <c r="D11" s="279"/>
      <c r="E11" s="279"/>
      <c r="F11" s="279"/>
      <c r="G11" s="279"/>
      <c r="H11" s="279"/>
      <c r="I11" s="279"/>
      <c r="J11" s="28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5" t="s">
        <v>136</v>
      </c>
      <c r="C3" s="276"/>
      <c r="D3" s="276"/>
      <c r="E3" s="276"/>
      <c r="F3" s="276"/>
      <c r="G3" s="276"/>
      <c r="H3" s="276"/>
      <c r="I3" s="276"/>
      <c r="J3" s="277"/>
    </row>
    <row r="4" spans="2:10" x14ac:dyDescent="0.25">
      <c r="B4" s="278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182"/>
      <c r="C5" s="247" t="s">
        <v>82</v>
      </c>
      <c r="D5" s="248"/>
      <c r="E5" s="247" t="s">
        <v>90</v>
      </c>
      <c r="F5" s="248"/>
      <c r="G5" s="247" t="s">
        <v>78</v>
      </c>
      <c r="H5" s="248"/>
      <c r="I5" s="247" t="s">
        <v>79</v>
      </c>
      <c r="J5" s="246"/>
    </row>
    <row r="6" spans="2:10" x14ac:dyDescent="0.25">
      <c r="B6" s="183" t="s">
        <v>77</v>
      </c>
      <c r="C6" s="202" t="s">
        <v>4</v>
      </c>
      <c r="D6" s="184" t="s">
        <v>5</v>
      </c>
      <c r="E6" s="203" t="s">
        <v>4</v>
      </c>
      <c r="F6" s="184" t="s">
        <v>5</v>
      </c>
      <c r="G6" s="203" t="s">
        <v>4</v>
      </c>
      <c r="H6" s="184" t="s">
        <v>5</v>
      </c>
      <c r="I6" s="203" t="s">
        <v>4</v>
      </c>
      <c r="J6" s="185" t="s">
        <v>5</v>
      </c>
    </row>
    <row r="7" spans="2:10" x14ac:dyDescent="0.25">
      <c r="B7" s="177" t="s">
        <v>86</v>
      </c>
      <c r="C7" s="189">
        <v>7.1284722222222208E-2</v>
      </c>
      <c r="D7" s="206">
        <v>0.9743711438063597</v>
      </c>
      <c r="E7" s="205"/>
      <c r="F7" s="206"/>
      <c r="G7" s="208">
        <v>2.9166666666666664E-3</v>
      </c>
      <c r="H7" s="206">
        <v>0.91970802919708028</v>
      </c>
      <c r="I7" s="208">
        <v>1.5196759259259261E-2</v>
      </c>
      <c r="J7" s="209">
        <f>I7/I10</f>
        <v>0.99319213313161869</v>
      </c>
    </row>
    <row r="8" spans="2:10" x14ac:dyDescent="0.25">
      <c r="B8" s="210" t="s">
        <v>87</v>
      </c>
      <c r="C8" s="211">
        <v>1.8749999999999999E-3</v>
      </c>
      <c r="D8" s="212">
        <v>2.5628856193640252E-2</v>
      </c>
      <c r="E8" s="213"/>
      <c r="F8" s="212"/>
      <c r="G8" s="214">
        <v>2.5462962962962961E-4</v>
      </c>
      <c r="H8" s="212">
        <v>8.0291970802919707E-2</v>
      </c>
      <c r="I8" s="214">
        <v>1.0416666666666667E-4</v>
      </c>
      <c r="J8" s="215">
        <f>I8/I10</f>
        <v>6.8078668683812403E-3</v>
      </c>
    </row>
    <row r="9" spans="2:10" x14ac:dyDescent="0.25">
      <c r="B9" s="216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7" t="s">
        <v>6</v>
      </c>
      <c r="C10" s="218">
        <f>SUM(C7:C8)</f>
        <v>7.3159722222222209E-2</v>
      </c>
      <c r="D10" s="219">
        <f>SUM(D7:D8)</f>
        <v>1</v>
      </c>
      <c r="E10" s="218"/>
      <c r="F10" s="219"/>
      <c r="G10" s="218">
        <f t="shared" ref="G10:I10" si="0">SUM(G7:G8)</f>
        <v>3.1712962962962962E-3</v>
      </c>
      <c r="H10" s="219">
        <f>SUM(H7:H9)</f>
        <v>1</v>
      </c>
      <c r="I10" s="218">
        <f t="shared" si="0"/>
        <v>1.5300925925925928E-2</v>
      </c>
      <c r="J10" s="220">
        <f t="shared" ref="J10" si="1">SUM(J7:J9)</f>
        <v>0.99999999999999989</v>
      </c>
    </row>
    <row r="11" spans="2:10" ht="66" customHeight="1" thickBot="1" x14ac:dyDescent="0.3">
      <c r="B11" s="286"/>
      <c r="C11" s="287"/>
      <c r="D11" s="287"/>
      <c r="E11" s="287"/>
      <c r="F11" s="287"/>
      <c r="G11" s="287"/>
      <c r="H11" s="287"/>
      <c r="I11" s="287"/>
      <c r="J11" s="2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7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55" t="s">
        <v>118</v>
      </c>
      <c r="C3" s="256"/>
      <c r="D3" s="256"/>
      <c r="E3" s="256"/>
      <c r="F3" s="256"/>
      <c r="G3" s="256"/>
      <c r="H3" s="257"/>
      <c r="I3" s="256"/>
      <c r="J3" s="256"/>
      <c r="K3" s="257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3"/>
      <c r="C5" s="258" t="s">
        <v>57</v>
      </c>
      <c r="D5" s="259"/>
      <c r="E5" s="260"/>
      <c r="F5" s="258" t="s">
        <v>58</v>
      </c>
      <c r="G5" s="259"/>
      <c r="H5" s="260"/>
      <c r="I5" s="259" t="s">
        <v>59</v>
      </c>
      <c r="J5" s="259"/>
      <c r="K5" s="261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7" t="s">
        <v>11</v>
      </c>
      <c r="C7" s="112">
        <v>5.752314814814816E-3</v>
      </c>
      <c r="D7" s="53">
        <v>0.48393378773125628</v>
      </c>
      <c r="E7" s="54">
        <v>0.17067307692307698</v>
      </c>
      <c r="F7" s="112"/>
      <c r="G7" s="53"/>
      <c r="H7" s="54"/>
      <c r="I7" s="112">
        <v>5.752314814814816E-3</v>
      </c>
      <c r="J7" s="53">
        <v>0.48393378773125628</v>
      </c>
      <c r="K7" s="91">
        <v>0.17067307692307698</v>
      </c>
    </row>
    <row r="8" spans="2:1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195</v>
      </c>
      <c r="C9" s="190">
        <v>1.0416666666666666E-4</v>
      </c>
      <c r="D9" s="187">
        <v>8.7633885102239538E-3</v>
      </c>
      <c r="E9" s="54">
        <v>3.0906593406593405E-3</v>
      </c>
      <c r="F9" s="190"/>
      <c r="G9" s="187"/>
      <c r="H9" s="54"/>
      <c r="I9" s="190">
        <v>1.0416666666666666E-4</v>
      </c>
      <c r="J9" s="187">
        <v>8.7633885102239538E-3</v>
      </c>
      <c r="K9" s="91">
        <v>3.0906593406593405E-3</v>
      </c>
    </row>
    <row r="10" spans="2:11" x14ac:dyDescent="0.25">
      <c r="B10" s="177" t="s">
        <v>12</v>
      </c>
      <c r="C10" s="112">
        <v>1.2268518518518518E-3</v>
      </c>
      <c r="D10" s="53">
        <v>0.1032132424537488</v>
      </c>
      <c r="E10" s="54">
        <v>3.6401098901098904E-2</v>
      </c>
      <c r="F10" s="112"/>
      <c r="G10" s="53"/>
      <c r="H10" s="54"/>
      <c r="I10" s="112">
        <v>1.2268518518518518E-3</v>
      </c>
      <c r="J10" s="53">
        <v>0.1032132424537488</v>
      </c>
      <c r="K10" s="91">
        <v>3.6401098901098904E-2</v>
      </c>
    </row>
    <row r="11" spans="2:11" x14ac:dyDescent="0.25">
      <c r="B11" s="177" t="s">
        <v>194</v>
      </c>
      <c r="C11" s="112"/>
      <c r="D11" s="53"/>
      <c r="E11" s="54"/>
      <c r="F11" s="112"/>
      <c r="G11" s="53"/>
      <c r="H11" s="54"/>
      <c r="I11" s="112"/>
      <c r="J11" s="53"/>
      <c r="K11" s="91"/>
    </row>
    <row r="12" spans="2:11" x14ac:dyDescent="0.25">
      <c r="B12" s="177" t="s">
        <v>13</v>
      </c>
      <c r="C12" s="112">
        <v>1.9675925925925926E-4</v>
      </c>
      <c r="D12" s="53">
        <v>1.6553067185978581E-2</v>
      </c>
      <c r="E12" s="54">
        <v>5.8379120879120889E-3</v>
      </c>
      <c r="F12" s="112"/>
      <c r="G12" s="53"/>
      <c r="H12" s="54"/>
      <c r="I12" s="112">
        <v>1.9675925925925926E-4</v>
      </c>
      <c r="J12" s="53">
        <v>1.6553067185978581E-2</v>
      </c>
      <c r="K12" s="91">
        <v>5.8379120879120889E-3</v>
      </c>
    </row>
    <row r="13" spans="2:11" x14ac:dyDescent="0.25">
      <c r="B13" s="177" t="s">
        <v>105</v>
      </c>
      <c r="C13" s="112">
        <v>2.719907407407407E-3</v>
      </c>
      <c r="D13" s="53">
        <v>0.22882181110029212</v>
      </c>
      <c r="E13" s="54">
        <v>8.0700549450549441E-2</v>
      </c>
      <c r="F13" s="112"/>
      <c r="G13" s="53"/>
      <c r="H13" s="54"/>
      <c r="I13" s="112">
        <v>2.719907407407407E-3</v>
      </c>
      <c r="J13" s="53">
        <v>0.22882181110029212</v>
      </c>
      <c r="K13" s="91">
        <v>8.0700549450549441E-2</v>
      </c>
    </row>
    <row r="14" spans="2:1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7" t="s">
        <v>99</v>
      </c>
      <c r="C15" s="112">
        <v>1.3888888888888889E-4</v>
      </c>
      <c r="D15" s="53">
        <v>1.1684518013631939E-2</v>
      </c>
      <c r="E15" s="54">
        <v>4.120879120879121E-3</v>
      </c>
      <c r="F15" s="112"/>
      <c r="G15" s="53"/>
      <c r="H15" s="54"/>
      <c r="I15" s="112">
        <v>1.3888888888888889E-4</v>
      </c>
      <c r="J15" s="53">
        <v>1.1684518013631939E-2</v>
      </c>
      <c r="K15" s="91">
        <v>4.120879120879121E-3</v>
      </c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7" t="s">
        <v>191</v>
      </c>
      <c r="C20" s="112">
        <v>3.2407407407407406E-4</v>
      </c>
      <c r="D20" s="53">
        <v>2.7263875365141192E-2</v>
      </c>
      <c r="E20" s="54">
        <v>9.6153846153846159E-3</v>
      </c>
      <c r="F20" s="112"/>
      <c r="G20" s="53"/>
      <c r="H20" s="54"/>
      <c r="I20" s="112">
        <v>3.2407407407407406E-4</v>
      </c>
      <c r="J20" s="53">
        <v>2.7263875365141192E-2</v>
      </c>
      <c r="K20" s="91">
        <v>9.6153846153846159E-3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4.9768518518518521E-4</v>
      </c>
      <c r="D24" s="53">
        <v>4.1869522882181119E-2</v>
      </c>
      <c r="E24" s="54">
        <v>1.4766483516483518E-2</v>
      </c>
      <c r="F24" s="112"/>
      <c r="G24" s="53"/>
      <c r="H24" s="54"/>
      <c r="I24" s="112">
        <v>4.9768518518518521E-4</v>
      </c>
      <c r="J24" s="53">
        <v>4.1869522882181119E-2</v>
      </c>
      <c r="K24" s="91">
        <v>1.4766483516483518E-2</v>
      </c>
    </row>
    <row r="25" spans="2:14" x14ac:dyDescent="0.25">
      <c r="B25" s="177" t="s">
        <v>20</v>
      </c>
      <c r="C25" s="112">
        <v>9.2592592592592607E-4</v>
      </c>
      <c r="D25" s="53">
        <v>7.7896786757546271E-2</v>
      </c>
      <c r="E25" s="54">
        <v>2.7472527472527479E-2</v>
      </c>
      <c r="F25" s="112"/>
      <c r="G25" s="53"/>
      <c r="H25" s="54"/>
      <c r="I25" s="112">
        <v>9.2592592592592607E-4</v>
      </c>
      <c r="J25" s="53">
        <v>7.7896786757546271E-2</v>
      </c>
      <c r="K25" s="91">
        <v>2.7472527472527479E-2</v>
      </c>
    </row>
    <row r="26" spans="2:14" x14ac:dyDescent="0.25">
      <c r="B26" s="27" t="s">
        <v>3</v>
      </c>
      <c r="C26" s="55">
        <v>1.1886574074074072E-2</v>
      </c>
      <c r="D26" s="56">
        <v>1.0000000000000002</v>
      </c>
      <c r="E26" s="57">
        <v>0.35267857142857151</v>
      </c>
      <c r="F26" s="55"/>
      <c r="G26" s="56"/>
      <c r="H26" s="57"/>
      <c r="I26" s="55">
        <v>1.1886574074074072E-2</v>
      </c>
      <c r="J26" s="56">
        <v>1.0000000000000002</v>
      </c>
      <c r="K26" s="124">
        <v>0.35267857142857151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22</v>
      </c>
      <c r="C29" s="112">
        <v>1.8518518518518521E-3</v>
      </c>
      <c r="D29" s="53"/>
      <c r="E29" s="54">
        <v>5.4945054945054958E-2</v>
      </c>
      <c r="F29" s="112"/>
      <c r="G29" s="53"/>
      <c r="H29" s="54"/>
      <c r="I29" s="112">
        <v>1.8518518518518521E-3</v>
      </c>
      <c r="J29" s="53"/>
      <c r="K29" s="91">
        <v>5.4945054945054958E-2</v>
      </c>
    </row>
    <row r="30" spans="2:14" x14ac:dyDescent="0.25">
      <c r="B30" s="134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134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x14ac:dyDescent="0.25">
      <c r="B32" s="134" t="s">
        <v>25</v>
      </c>
      <c r="C32" s="112">
        <v>7.141203703703706E-3</v>
      </c>
      <c r="D32" s="53"/>
      <c r="E32" s="54">
        <v>0.21188186813186821</v>
      </c>
      <c r="F32" s="112"/>
      <c r="G32" s="53"/>
      <c r="H32" s="54"/>
      <c r="I32" s="112">
        <v>7.141203703703706E-3</v>
      </c>
      <c r="J32" s="53"/>
      <c r="K32" s="91">
        <v>0.21188186813186821</v>
      </c>
    </row>
    <row r="33" spans="2:14" x14ac:dyDescent="0.25">
      <c r="B33" s="134" t="s">
        <v>26</v>
      </c>
      <c r="C33" s="112">
        <v>8.9699074074074073E-3</v>
      </c>
      <c r="D33" s="53"/>
      <c r="E33" s="54">
        <v>0.26614010989010989</v>
      </c>
      <c r="F33" s="112"/>
      <c r="G33" s="53"/>
      <c r="H33" s="54"/>
      <c r="I33" s="112">
        <v>8.9699074074074073E-3</v>
      </c>
      <c r="J33" s="53"/>
      <c r="K33" s="91">
        <v>0.26614010989010989</v>
      </c>
    </row>
    <row r="34" spans="2:14" x14ac:dyDescent="0.25">
      <c r="B34" s="134" t="s">
        <v>27</v>
      </c>
      <c r="C34" s="112">
        <v>3.8541666666666672E-3</v>
      </c>
      <c r="D34" s="53"/>
      <c r="E34" s="54">
        <v>0.11435439560439563</v>
      </c>
      <c r="F34" s="112"/>
      <c r="G34" s="53"/>
      <c r="H34" s="54"/>
      <c r="I34" s="112">
        <v>3.8541666666666672E-3</v>
      </c>
      <c r="J34" s="53"/>
      <c r="K34" s="91">
        <v>0.11435439560439563</v>
      </c>
    </row>
    <row r="35" spans="2:14" x14ac:dyDescent="0.25">
      <c r="B35" s="135" t="s">
        <v>3</v>
      </c>
      <c r="C35" s="17">
        <v>2.1817129629629631E-2</v>
      </c>
      <c r="D35" s="56"/>
      <c r="E35" s="56">
        <v>0.64732142857142871</v>
      </c>
      <c r="F35" s="17"/>
      <c r="G35" s="56"/>
      <c r="H35" s="56"/>
      <c r="I35" s="55">
        <v>2.1817129629629631E-2</v>
      </c>
      <c r="J35" s="56"/>
      <c r="K35" s="95">
        <v>0.64732142857142871</v>
      </c>
    </row>
    <row r="36" spans="2:14" x14ac:dyDescent="0.25">
      <c r="B36" s="141"/>
      <c r="C36" s="139"/>
      <c r="D36" s="139"/>
      <c r="E36" s="139"/>
      <c r="F36" s="139"/>
      <c r="G36" s="139"/>
      <c r="H36" s="139"/>
      <c r="I36" s="139"/>
      <c r="J36" s="139"/>
      <c r="K36" s="142"/>
      <c r="L36" s="139"/>
      <c r="M36" s="139"/>
      <c r="N36" s="139"/>
    </row>
    <row r="37" spans="2:14" x14ac:dyDescent="0.25">
      <c r="B37" s="27" t="s">
        <v>6</v>
      </c>
      <c r="C37" s="17">
        <v>3.3703703703703701E-2</v>
      </c>
      <c r="D37" s="129"/>
      <c r="E37" s="56">
        <v>1.0000000000000002</v>
      </c>
      <c r="F37" s="17"/>
      <c r="G37" s="129"/>
      <c r="H37" s="56"/>
      <c r="I37" s="17">
        <v>3.3703703703703701E-2</v>
      </c>
      <c r="J37" s="129"/>
      <c r="K37" s="95">
        <v>1.0000000000000002</v>
      </c>
    </row>
    <row r="38" spans="2:14" ht="66" customHeight="1" thickBot="1" x14ac:dyDescent="0.3">
      <c r="B38" s="252" t="s">
        <v>60</v>
      </c>
      <c r="C38" s="253"/>
      <c r="D38" s="253"/>
      <c r="E38" s="253"/>
      <c r="F38" s="253"/>
      <c r="G38" s="253"/>
      <c r="H38" s="254"/>
      <c r="I38" s="253"/>
      <c r="J38" s="253"/>
      <c r="K38" s="254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5" t="s">
        <v>133</v>
      </c>
      <c r="C3" s="276"/>
      <c r="D3" s="276"/>
      <c r="E3" s="276"/>
      <c r="F3" s="276"/>
      <c r="G3" s="276"/>
      <c r="H3" s="276"/>
      <c r="I3" s="276"/>
      <c r="J3" s="277"/>
    </row>
    <row r="4" spans="2:10" x14ac:dyDescent="0.25">
      <c r="B4" s="289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221"/>
      <c r="C5" s="247" t="s">
        <v>83</v>
      </c>
      <c r="D5" s="248"/>
      <c r="E5" s="247" t="s">
        <v>91</v>
      </c>
      <c r="F5" s="248"/>
      <c r="G5" s="247" t="s">
        <v>92</v>
      </c>
      <c r="H5" s="248"/>
      <c r="I5" s="247" t="s">
        <v>94</v>
      </c>
      <c r="J5" s="246"/>
    </row>
    <row r="6" spans="2:10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3" t="s">
        <v>5</v>
      </c>
      <c r="I6" s="203" t="s">
        <v>4</v>
      </c>
      <c r="J6" s="224" t="s">
        <v>5</v>
      </c>
    </row>
    <row r="7" spans="2:10" x14ac:dyDescent="0.25">
      <c r="B7" s="216" t="s">
        <v>86</v>
      </c>
      <c r="C7" s="225"/>
      <c r="D7" s="226"/>
      <c r="E7" s="227">
        <v>3.3148148148148149E-2</v>
      </c>
      <c r="F7" s="226">
        <v>0.89696210460382086</v>
      </c>
      <c r="G7" s="227">
        <v>3.8171296296296293E-2</v>
      </c>
      <c r="H7" s="226">
        <v>0.87573021773765269</v>
      </c>
      <c r="I7" s="228"/>
      <c r="J7" s="215"/>
    </row>
    <row r="8" spans="2:10" x14ac:dyDescent="0.25">
      <c r="B8" s="216" t="s">
        <v>87</v>
      </c>
      <c r="C8" s="225"/>
      <c r="D8" s="226"/>
      <c r="E8" s="227">
        <v>3.8078703703703699E-3</v>
      </c>
      <c r="F8" s="226">
        <v>0.10303789539617912</v>
      </c>
      <c r="G8" s="227">
        <v>5.4166666666666677E-3</v>
      </c>
      <c r="H8" s="226">
        <v>0.12426978226234735</v>
      </c>
      <c r="I8" s="228"/>
      <c r="J8" s="215"/>
    </row>
    <row r="9" spans="2:10" x14ac:dyDescent="0.25">
      <c r="B9" s="216"/>
      <c r="C9" s="92"/>
      <c r="D9" s="93"/>
      <c r="E9" s="93"/>
      <c r="F9" s="93"/>
      <c r="G9" s="97"/>
      <c r="H9" s="93"/>
      <c r="I9" s="97"/>
      <c r="J9" s="98"/>
    </row>
    <row r="10" spans="2:10" x14ac:dyDescent="0.25">
      <c r="B10" s="217" t="s">
        <v>6</v>
      </c>
      <c r="C10" s="218"/>
      <c r="D10" s="219"/>
      <c r="E10" s="218">
        <f t="shared" ref="E10:G10" si="0">SUM(E7:E8)</f>
        <v>3.695601851851852E-2</v>
      </c>
      <c r="F10" s="219">
        <f t="shared" ref="F10:H10" si="1">SUM(F7:F9)</f>
        <v>1</v>
      </c>
      <c r="G10" s="218">
        <f t="shared" si="0"/>
        <v>4.358796296296296E-2</v>
      </c>
      <c r="H10" s="219">
        <f t="shared" si="1"/>
        <v>1</v>
      </c>
      <c r="I10" s="229"/>
      <c r="J10" s="230"/>
    </row>
    <row r="11" spans="2:10" ht="66" customHeight="1" thickBot="1" x14ac:dyDescent="0.3">
      <c r="B11" s="286" t="s">
        <v>88</v>
      </c>
      <c r="C11" s="287"/>
      <c r="D11" s="287"/>
      <c r="E11" s="287"/>
      <c r="F11" s="287"/>
      <c r="G11" s="287"/>
      <c r="H11" s="287"/>
      <c r="I11" s="287"/>
      <c r="J11" s="2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5" t="s">
        <v>137</v>
      </c>
      <c r="C3" s="276"/>
      <c r="D3" s="276"/>
      <c r="E3" s="276"/>
      <c r="F3" s="276"/>
      <c r="G3" s="276"/>
      <c r="H3" s="276"/>
      <c r="I3" s="276"/>
      <c r="J3" s="277"/>
    </row>
    <row r="4" spans="2:10" x14ac:dyDescent="0.25">
      <c r="B4" s="289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221"/>
      <c r="C5" s="247" t="s">
        <v>83</v>
      </c>
      <c r="D5" s="248"/>
      <c r="E5" s="247" t="s">
        <v>91</v>
      </c>
      <c r="F5" s="248"/>
      <c r="G5" s="247" t="s">
        <v>92</v>
      </c>
      <c r="H5" s="248"/>
      <c r="I5" s="247" t="s">
        <v>94</v>
      </c>
      <c r="J5" s="246"/>
    </row>
    <row r="6" spans="2:10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3" t="s">
        <v>5</v>
      </c>
      <c r="I6" s="203" t="s">
        <v>4</v>
      </c>
      <c r="J6" s="224" t="s">
        <v>5</v>
      </c>
    </row>
    <row r="7" spans="2:10" x14ac:dyDescent="0.25">
      <c r="B7" s="216" t="s">
        <v>86</v>
      </c>
      <c r="C7" s="225"/>
      <c r="D7" s="226"/>
      <c r="E7" s="225">
        <v>1.5000000000000003E-2</v>
      </c>
      <c r="F7" s="226">
        <v>0.84101232965606743</v>
      </c>
      <c r="G7" s="225">
        <v>3.2268518518518516E-2</v>
      </c>
      <c r="H7" s="226">
        <f>G7/G10</f>
        <v>0.94765465669612514</v>
      </c>
      <c r="I7" s="228"/>
      <c r="J7" s="231"/>
    </row>
    <row r="8" spans="2:10" x14ac:dyDescent="0.25">
      <c r="B8" s="216" t="s">
        <v>87</v>
      </c>
      <c r="C8" s="225"/>
      <c r="D8" s="226"/>
      <c r="E8" s="225">
        <v>2.8356481481481483E-3</v>
      </c>
      <c r="F8" s="226">
        <v>0.15898767034393249</v>
      </c>
      <c r="G8" s="225">
        <v>1.7824074074074075E-3</v>
      </c>
      <c r="H8" s="226">
        <f>G8/G10</f>
        <v>5.2345343303874921E-2</v>
      </c>
      <c r="I8" s="228"/>
      <c r="J8" s="231"/>
    </row>
    <row r="9" spans="2:10" x14ac:dyDescent="0.25">
      <c r="B9" s="216"/>
      <c r="C9" s="92"/>
      <c r="D9" s="93"/>
      <c r="E9" s="93"/>
      <c r="F9" s="93"/>
      <c r="G9" s="93"/>
      <c r="H9" s="93"/>
      <c r="I9" s="97"/>
      <c r="J9" s="98"/>
    </row>
    <row r="10" spans="2:10" x14ac:dyDescent="0.25">
      <c r="B10" s="217" t="s">
        <v>6</v>
      </c>
      <c r="C10" s="218"/>
      <c r="D10" s="219"/>
      <c r="E10" s="218">
        <f t="shared" ref="E10:G10" si="0">SUM(E7:E8)</f>
        <v>1.7835648148148153E-2</v>
      </c>
      <c r="F10" s="219">
        <f>SUM(F7:F8)</f>
        <v>0.99999999999999989</v>
      </c>
      <c r="G10" s="218">
        <f t="shared" si="0"/>
        <v>3.4050925925925922E-2</v>
      </c>
      <c r="H10" s="219">
        <f>SUM(H7:H8)</f>
        <v>1</v>
      </c>
      <c r="I10" s="229"/>
      <c r="J10" s="230"/>
    </row>
    <row r="11" spans="2:10" ht="66" customHeight="1" thickBot="1" x14ac:dyDescent="0.3">
      <c r="B11" s="286"/>
      <c r="C11" s="287"/>
      <c r="D11" s="287"/>
      <c r="E11" s="287"/>
      <c r="F11" s="287"/>
      <c r="G11" s="287"/>
      <c r="H11" s="287"/>
      <c r="I11" s="287"/>
      <c r="J11" s="2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75" t="s">
        <v>95</v>
      </c>
      <c r="C3" s="276"/>
      <c r="D3" s="276"/>
      <c r="E3" s="276"/>
      <c r="F3" s="276"/>
      <c r="G3" s="276"/>
      <c r="H3" s="290"/>
      <c r="I3" s="290"/>
      <c r="J3" s="291"/>
    </row>
    <row r="4" spans="2:10" x14ac:dyDescent="0.25">
      <c r="B4" s="289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221"/>
      <c r="C5" s="247" t="s">
        <v>0</v>
      </c>
      <c r="D5" s="248"/>
      <c r="E5" s="247" t="s">
        <v>1</v>
      </c>
      <c r="F5" s="248"/>
      <c r="G5" s="247" t="s">
        <v>2</v>
      </c>
      <c r="H5" s="248"/>
      <c r="I5" s="247" t="s">
        <v>3</v>
      </c>
      <c r="J5" s="246"/>
    </row>
    <row r="6" spans="2:10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3" t="s">
        <v>5</v>
      </c>
      <c r="I6" s="203" t="s">
        <v>4</v>
      </c>
      <c r="J6" s="224" t="s">
        <v>5</v>
      </c>
    </row>
    <row r="7" spans="2:10" x14ac:dyDescent="0.25">
      <c r="B7" s="216" t="s">
        <v>86</v>
      </c>
      <c r="C7" s="225">
        <v>4.17824074074074E-2</v>
      </c>
      <c r="D7" s="226">
        <v>0.87920116902094492</v>
      </c>
      <c r="E7" s="225">
        <v>1.5775462962962963E-2</v>
      </c>
      <c r="F7" s="226">
        <v>0.87204094689699296</v>
      </c>
      <c r="G7" s="225">
        <v>1.9479166666666669E-2</v>
      </c>
      <c r="H7" s="226">
        <f>G7/G10</f>
        <v>0.82621502209131081</v>
      </c>
      <c r="I7" s="225">
        <f>C7+E7+G7</f>
        <v>7.7037037037037029E-2</v>
      </c>
      <c r="J7" s="215">
        <f>I7/I10</f>
        <v>0.86374253828185832</v>
      </c>
    </row>
    <row r="8" spans="2:10" x14ac:dyDescent="0.25">
      <c r="B8" s="216" t="s">
        <v>87</v>
      </c>
      <c r="C8" s="225">
        <v>5.7407407407407416E-3</v>
      </c>
      <c r="D8" s="226">
        <v>0.12079883097905508</v>
      </c>
      <c r="E8" s="225">
        <v>2.3148148148148151E-3</v>
      </c>
      <c r="F8" s="226">
        <v>0.12795905310300706</v>
      </c>
      <c r="G8" s="225">
        <v>4.0972222222222226E-3</v>
      </c>
      <c r="H8" s="226">
        <f>G8/G10</f>
        <v>0.17378497790868927</v>
      </c>
      <c r="I8" s="225">
        <f>C8+E8+G8</f>
        <v>1.215277777777778E-2</v>
      </c>
      <c r="J8" s="215">
        <f>I8/I10</f>
        <v>0.13625746171814174</v>
      </c>
    </row>
    <row r="9" spans="2:10" x14ac:dyDescent="0.25">
      <c r="B9" s="216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7" t="s">
        <v>6</v>
      </c>
      <c r="C10" s="218">
        <f>SUM(C7:C8)</f>
        <v>4.7523148148148141E-2</v>
      </c>
      <c r="D10" s="219">
        <f>SUM(D7:D8)</f>
        <v>1</v>
      </c>
      <c r="E10" s="218">
        <f t="shared" ref="E10:I10" si="0">SUM(E7:E8)</f>
        <v>1.8090277777777778E-2</v>
      </c>
      <c r="F10" s="219">
        <f>SUM(F7:F8)</f>
        <v>1</v>
      </c>
      <c r="G10" s="218">
        <f t="shared" si="0"/>
        <v>2.357638888888889E-2</v>
      </c>
      <c r="H10" s="219">
        <f>SUM(H7:H8)</f>
        <v>1</v>
      </c>
      <c r="I10" s="218">
        <f t="shared" si="0"/>
        <v>8.9189814814814805E-2</v>
      </c>
      <c r="J10" s="220">
        <f>SUM(J7:J9)</f>
        <v>1</v>
      </c>
    </row>
    <row r="11" spans="2:10" ht="66" customHeight="1" thickBot="1" x14ac:dyDescent="0.3">
      <c r="B11" s="286" t="s">
        <v>88</v>
      </c>
      <c r="C11" s="287"/>
      <c r="D11" s="287"/>
      <c r="E11" s="287"/>
      <c r="F11" s="287"/>
      <c r="G11" s="287"/>
      <c r="H11" s="287"/>
      <c r="I11" s="287"/>
      <c r="J11" s="2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75" t="s">
        <v>96</v>
      </c>
      <c r="C3" s="276"/>
      <c r="D3" s="276"/>
      <c r="E3" s="276"/>
      <c r="F3" s="276"/>
      <c r="G3" s="276"/>
      <c r="H3" s="290"/>
      <c r="I3" s="290"/>
      <c r="J3" s="291"/>
    </row>
    <row r="4" spans="2:10" x14ac:dyDescent="0.25">
      <c r="B4" s="289" t="s">
        <v>196</v>
      </c>
      <c r="C4" s="245"/>
      <c r="D4" s="245"/>
      <c r="E4" s="245"/>
      <c r="F4" s="245"/>
      <c r="G4" s="245"/>
      <c r="H4" s="245"/>
      <c r="I4" s="245"/>
      <c r="J4" s="246"/>
    </row>
    <row r="5" spans="2:10" x14ac:dyDescent="0.25">
      <c r="B5" s="221"/>
      <c r="C5" s="247" t="s">
        <v>0</v>
      </c>
      <c r="D5" s="248"/>
      <c r="E5" s="247" t="s">
        <v>1</v>
      </c>
      <c r="F5" s="248"/>
      <c r="G5" s="247" t="s">
        <v>2</v>
      </c>
      <c r="H5" s="248"/>
      <c r="I5" s="247" t="s">
        <v>3</v>
      </c>
      <c r="J5" s="246"/>
    </row>
    <row r="6" spans="2:10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3" t="s">
        <v>5</v>
      </c>
      <c r="I6" s="203" t="s">
        <v>4</v>
      </c>
      <c r="J6" s="224" t="s">
        <v>5</v>
      </c>
    </row>
    <row r="7" spans="2:10" x14ac:dyDescent="0.25">
      <c r="B7" s="216" t="s">
        <v>86</v>
      </c>
      <c r="C7" s="225">
        <v>2.0937499999999994E-2</v>
      </c>
      <c r="D7" s="226">
        <v>0.99232035106966543</v>
      </c>
      <c r="E7" s="225">
        <v>7.9976851851851841E-3</v>
      </c>
      <c r="F7" s="226">
        <v>0.97461212976022571</v>
      </c>
      <c r="G7" s="225">
        <v>9.8611111111111122E-3</v>
      </c>
      <c r="H7" s="226">
        <v>0.98954703832752611</v>
      </c>
      <c r="I7" s="225">
        <f>C7+E7+G7</f>
        <v>3.8796296296296287E-2</v>
      </c>
      <c r="J7" s="215">
        <f>I7/I10</f>
        <v>0.98791629826112581</v>
      </c>
    </row>
    <row r="8" spans="2:10" x14ac:dyDescent="0.25">
      <c r="B8" s="216" t="s">
        <v>87</v>
      </c>
      <c r="C8" s="225">
        <v>1.6203703703703703E-4</v>
      </c>
      <c r="D8" s="226">
        <v>7.6796489303346148E-3</v>
      </c>
      <c r="E8" s="225">
        <v>2.0833333333333332E-4</v>
      </c>
      <c r="F8" s="226">
        <v>2.5387870239774332E-2</v>
      </c>
      <c r="G8" s="225">
        <v>1.0416666666666667E-4</v>
      </c>
      <c r="H8" s="226">
        <v>1.0452961672473867E-2</v>
      </c>
      <c r="I8" s="225">
        <f>C8+E8+G8</f>
        <v>4.7453703703703704E-4</v>
      </c>
      <c r="J8" s="215">
        <f>I8/I10</f>
        <v>1.2083701738874155E-2</v>
      </c>
    </row>
    <row r="9" spans="2:10" x14ac:dyDescent="0.25">
      <c r="B9" s="216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7" t="s">
        <v>6</v>
      </c>
      <c r="C10" s="218">
        <f>SUM(C7:C8)</f>
        <v>2.1099537037037031E-2</v>
      </c>
      <c r="D10" s="219">
        <f>SUM(D7:D8)</f>
        <v>1</v>
      </c>
      <c r="E10" s="218">
        <f t="shared" ref="E10:I10" si="0">SUM(E7:E8)</f>
        <v>8.206018518518517E-3</v>
      </c>
      <c r="F10" s="219">
        <f>SUM(F7:F8)</f>
        <v>1</v>
      </c>
      <c r="G10" s="218">
        <f t="shared" si="0"/>
        <v>9.9652777777777795E-3</v>
      </c>
      <c r="H10" s="219">
        <f>SUM(H7:H8)</f>
        <v>1</v>
      </c>
      <c r="I10" s="218">
        <f t="shared" si="0"/>
        <v>3.9270833333333324E-2</v>
      </c>
      <c r="J10" s="220">
        <f>SUM(J7:J9)</f>
        <v>1</v>
      </c>
    </row>
    <row r="11" spans="2:10" ht="66" customHeight="1" thickBot="1" x14ac:dyDescent="0.3">
      <c r="B11" s="286"/>
      <c r="C11" s="287"/>
      <c r="D11" s="287"/>
      <c r="E11" s="287"/>
      <c r="F11" s="287"/>
      <c r="G11" s="287"/>
      <c r="H11" s="287"/>
      <c r="I11" s="287"/>
      <c r="J11" s="2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5" t="s">
        <v>134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82</v>
      </c>
      <c r="D5" s="248"/>
      <c r="E5" s="247" t="s">
        <v>93</v>
      </c>
      <c r="F5" s="248"/>
      <c r="G5" s="247" t="s">
        <v>79</v>
      </c>
      <c r="H5" s="246"/>
    </row>
    <row r="6" spans="2:8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7">
        <v>2.5266203703703704E-2</v>
      </c>
      <c r="D7" s="226">
        <v>0.84612403100775202</v>
      </c>
      <c r="E7" s="227">
        <v>7.743055555555556E-3</v>
      </c>
      <c r="F7" s="226">
        <v>0.9612068965517242</v>
      </c>
      <c r="G7" s="225">
        <v>1.7083333333333332E-2</v>
      </c>
      <c r="H7" s="215">
        <f>G7/G10</f>
        <v>0.89184290030211477</v>
      </c>
    </row>
    <row r="8" spans="2:8" x14ac:dyDescent="0.25">
      <c r="B8" s="216" t="s">
        <v>87</v>
      </c>
      <c r="C8" s="225">
        <v>4.5949074074074069E-3</v>
      </c>
      <c r="D8" s="226">
        <v>0.15387596899224806</v>
      </c>
      <c r="E8" s="225">
        <v>3.1250000000000001E-4</v>
      </c>
      <c r="F8" s="226">
        <v>3.8793103448275863E-2</v>
      </c>
      <c r="G8" s="225">
        <v>2.0717592592592593E-3</v>
      </c>
      <c r="H8" s="215">
        <f>G8/G10</f>
        <v>0.1081570996978852</v>
      </c>
    </row>
    <row r="9" spans="2:8" x14ac:dyDescent="0.25">
      <c r="B9" s="216"/>
      <c r="C9" s="92"/>
      <c r="D9" s="93"/>
      <c r="E9" s="92"/>
      <c r="F9" s="93"/>
      <c r="G9" s="92"/>
      <c r="H9" s="91"/>
    </row>
    <row r="10" spans="2:8" x14ac:dyDescent="0.25">
      <c r="B10" s="217" t="s">
        <v>6</v>
      </c>
      <c r="C10" s="218">
        <f>SUM(C7:C8)</f>
        <v>2.9861111111111109E-2</v>
      </c>
      <c r="D10" s="219">
        <f>SUM(D7:D9)</f>
        <v>1</v>
      </c>
      <c r="E10" s="218">
        <f>SUM(E7:E8)</f>
        <v>8.0555555555555554E-3</v>
      </c>
      <c r="F10" s="219">
        <f>SUM(F7:F9)</f>
        <v>1</v>
      </c>
      <c r="G10" s="218">
        <f>SUM(G7:G8)</f>
        <v>1.9155092592592592E-2</v>
      </c>
      <c r="H10" s="220">
        <f>SUM(H7:H8)</f>
        <v>1</v>
      </c>
    </row>
    <row r="11" spans="2:8" ht="66" customHeight="1" thickBot="1" x14ac:dyDescent="0.3">
      <c r="B11" s="286" t="s">
        <v>88</v>
      </c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5" t="s">
        <v>138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82</v>
      </c>
      <c r="D5" s="248"/>
      <c r="E5" s="247" t="s">
        <v>93</v>
      </c>
      <c r="F5" s="248"/>
      <c r="G5" s="247" t="s">
        <v>79</v>
      </c>
      <c r="H5" s="246"/>
    </row>
    <row r="6" spans="2:8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>
        <v>2.0520833333333335E-2</v>
      </c>
      <c r="D7" s="226">
        <v>0.99606741573033708</v>
      </c>
      <c r="E7" s="225">
        <v>4.733796296296295E-3</v>
      </c>
      <c r="F7" s="226">
        <v>0.94457274826789839</v>
      </c>
      <c r="G7" s="225">
        <v>6.2962962962962964E-3</v>
      </c>
      <c r="H7" s="215">
        <f>G7/G10</f>
        <v>1</v>
      </c>
    </row>
    <row r="8" spans="2:8" x14ac:dyDescent="0.25">
      <c r="B8" s="216" t="s">
        <v>87</v>
      </c>
      <c r="C8" s="225">
        <v>8.1018518518518516E-5</v>
      </c>
      <c r="D8" s="226">
        <v>3.9325842696629207E-3</v>
      </c>
      <c r="E8" s="225">
        <v>2.7777777777777778E-4</v>
      </c>
      <c r="F8" s="226">
        <v>5.5427251732101633E-2</v>
      </c>
      <c r="G8" s="225"/>
      <c r="H8" s="215"/>
    </row>
    <row r="9" spans="2:8" x14ac:dyDescent="0.25">
      <c r="B9" s="216"/>
      <c r="C9" s="92"/>
      <c r="D9" s="93"/>
      <c r="E9" s="92"/>
      <c r="F9" s="93"/>
      <c r="G9" s="92"/>
      <c r="H9" s="91"/>
    </row>
    <row r="10" spans="2:8" x14ac:dyDescent="0.25">
      <c r="B10" s="217" t="s">
        <v>6</v>
      </c>
      <c r="C10" s="218">
        <f>SUM(C7:C8)</f>
        <v>2.0601851851851854E-2</v>
      </c>
      <c r="D10" s="219">
        <f>SUM(D7:D9)</f>
        <v>1</v>
      </c>
      <c r="E10" s="218">
        <f>SUM(E7:E8)</f>
        <v>5.0115740740740728E-3</v>
      </c>
      <c r="F10" s="219">
        <f>SUM(F7:F9)</f>
        <v>1</v>
      </c>
      <c r="G10" s="218">
        <f>SUM(G7:G8)</f>
        <v>6.2962962962962964E-3</v>
      </c>
      <c r="H10" s="220">
        <f>SUM(H7:H8)</f>
        <v>1</v>
      </c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5" t="s">
        <v>135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92" t="s">
        <v>83</v>
      </c>
      <c r="D5" s="292"/>
      <c r="E5" s="292" t="s">
        <v>91</v>
      </c>
      <c r="F5" s="292"/>
      <c r="G5" s="245" t="s">
        <v>94</v>
      </c>
      <c r="H5" s="246"/>
    </row>
    <row r="6" spans="2:8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25">
        <v>9.571759259259259E-3</v>
      </c>
      <c r="F7" s="226">
        <f>E7/E10</f>
        <v>0.91079295154185014</v>
      </c>
      <c r="G7" s="228"/>
      <c r="H7" s="231"/>
    </row>
    <row r="8" spans="2:8" x14ac:dyDescent="0.25">
      <c r="B8" s="216" t="s">
        <v>87</v>
      </c>
      <c r="C8" s="225"/>
      <c r="D8" s="226"/>
      <c r="E8" s="225">
        <v>9.3749999999999997E-4</v>
      </c>
      <c r="F8" s="226">
        <f>E8/E10</f>
        <v>8.9207048458149765E-2</v>
      </c>
      <c r="G8" s="228"/>
      <c r="H8" s="231"/>
    </row>
    <row r="9" spans="2:8" x14ac:dyDescent="0.25">
      <c r="B9" s="216"/>
      <c r="C9" s="92"/>
      <c r="D9" s="93"/>
      <c r="E9" s="93"/>
      <c r="F9" s="93"/>
      <c r="G9" s="97"/>
      <c r="H9" s="98"/>
    </row>
    <row r="10" spans="2:8" x14ac:dyDescent="0.25">
      <c r="B10" s="217" t="s">
        <v>6</v>
      </c>
      <c r="C10" s="218"/>
      <c r="D10" s="219"/>
      <c r="E10" s="218">
        <f t="shared" ref="E10" si="0">SUM(E7:E8)</f>
        <v>1.050925925925926E-2</v>
      </c>
      <c r="F10" s="219">
        <f t="shared" ref="F10" si="1">SUM(F7:F9)</f>
        <v>0.99999999999999989</v>
      </c>
      <c r="G10" s="229"/>
      <c r="H10" s="230"/>
    </row>
    <row r="11" spans="2:8" ht="66" customHeight="1" thickBot="1" x14ac:dyDescent="0.3">
      <c r="B11" s="286" t="s">
        <v>88</v>
      </c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5" t="s">
        <v>139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92" t="s">
        <v>83</v>
      </c>
      <c r="D5" s="292"/>
      <c r="E5" s="292" t="s">
        <v>91</v>
      </c>
      <c r="F5" s="292"/>
      <c r="G5" s="245" t="s">
        <v>94</v>
      </c>
      <c r="H5" s="246"/>
    </row>
    <row r="6" spans="2:8" x14ac:dyDescent="0.25">
      <c r="B6" s="222" t="s">
        <v>77</v>
      </c>
      <c r="C6" s="202" t="s">
        <v>4</v>
      </c>
      <c r="D6" s="223" t="s">
        <v>5</v>
      </c>
      <c r="E6" s="203" t="s">
        <v>4</v>
      </c>
      <c r="F6" s="223" t="s">
        <v>5</v>
      </c>
      <c r="G6" s="203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25">
        <v>3.7152777777777774E-3</v>
      </c>
      <c r="F7" s="226">
        <f>E7/E10</f>
        <v>0.85145888594164465</v>
      </c>
      <c r="G7" s="228"/>
      <c r="H7" s="231"/>
    </row>
    <row r="8" spans="2:8" x14ac:dyDescent="0.25">
      <c r="B8" s="216" t="s">
        <v>87</v>
      </c>
      <c r="C8" s="225"/>
      <c r="D8" s="226"/>
      <c r="E8" s="225">
        <v>6.4814814814814813E-4</v>
      </c>
      <c r="F8" s="226">
        <f>E8/E10</f>
        <v>0.14854111405835546</v>
      </c>
      <c r="G8" s="228"/>
      <c r="H8" s="231"/>
    </row>
    <row r="9" spans="2:8" x14ac:dyDescent="0.25">
      <c r="B9" s="216"/>
      <c r="C9" s="92"/>
      <c r="D9" s="93"/>
      <c r="E9" s="93"/>
      <c r="F9" s="93"/>
      <c r="G9" s="97"/>
      <c r="H9" s="98"/>
    </row>
    <row r="10" spans="2:8" x14ac:dyDescent="0.25">
      <c r="B10" s="217" t="s">
        <v>6</v>
      </c>
      <c r="C10" s="218"/>
      <c r="D10" s="219"/>
      <c r="E10" s="218">
        <f t="shared" ref="E10" si="0">SUM(E7:E8)</f>
        <v>4.3634259259259251E-3</v>
      </c>
      <c r="F10" s="219">
        <f>SUM(F7:F8)</f>
        <v>1</v>
      </c>
      <c r="G10" s="229"/>
      <c r="H10" s="23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75" t="s">
        <v>106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>
        <v>3.6261574074074078E-2</v>
      </c>
      <c r="D7" s="233">
        <v>0.76151620370370365</v>
      </c>
      <c r="E7" s="225">
        <f>C7+D7</f>
        <v>0.7977777777777777</v>
      </c>
      <c r="F7" s="91">
        <f>E7/E10</f>
        <v>0.77433270423294687</v>
      </c>
    </row>
    <row r="8" spans="2:7" x14ac:dyDescent="0.25">
      <c r="B8" s="216" t="s">
        <v>87</v>
      </c>
      <c r="C8" s="225">
        <v>2.9699074074074072E-2</v>
      </c>
      <c r="D8" s="225">
        <v>0.20280092592592591</v>
      </c>
      <c r="E8" s="225">
        <f>C8+D8</f>
        <v>0.23249999999999998</v>
      </c>
      <c r="F8" s="91">
        <f>E8/E10</f>
        <v>0.22566729576705313</v>
      </c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>
        <f>SUM(C7:C8)</f>
        <v>6.5960648148148143E-2</v>
      </c>
      <c r="D10" s="218">
        <f>SUM(D7:D8)</f>
        <v>0.96431712962962957</v>
      </c>
      <c r="E10" s="218">
        <f t="shared" ref="E10" si="0">SUM(E7:E8)</f>
        <v>1.0302777777777776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75" t="s">
        <v>107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>
        <v>0.27613425925925916</v>
      </c>
      <c r="E7" s="225">
        <f>C7+D7</f>
        <v>0.27613425925925916</v>
      </c>
      <c r="F7" s="91">
        <f>E7/E10</f>
        <v>0.79188794476898561</v>
      </c>
    </row>
    <row r="8" spans="2:7" x14ac:dyDescent="0.25">
      <c r="B8" s="216" t="s">
        <v>87</v>
      </c>
      <c r="C8" s="225"/>
      <c r="D8" s="225">
        <v>7.256944444444445E-2</v>
      </c>
      <c r="E8" s="225">
        <f>C8+D8</f>
        <v>7.256944444444445E-2</v>
      </c>
      <c r="F8" s="91">
        <f>E8/E10</f>
        <v>0.20811205523101439</v>
      </c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>
        <f t="shared" ref="D10:E10" si="0">SUM(D7:D8)</f>
        <v>0.34870370370370363</v>
      </c>
      <c r="E10" s="218">
        <f t="shared" si="0"/>
        <v>0.34870370370370363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4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1" t="s">
        <v>175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5.6481481481481478E-3</v>
      </c>
      <c r="D7" s="53">
        <v>0.41780821917808225</v>
      </c>
      <c r="E7" s="54">
        <v>0.17980840088430364</v>
      </c>
      <c r="F7" s="112"/>
      <c r="G7" s="53"/>
      <c r="H7" s="54"/>
      <c r="I7" s="112">
        <v>5.6481481481481478E-3</v>
      </c>
      <c r="J7" s="53">
        <v>0.41780821917808225</v>
      </c>
      <c r="K7" s="91">
        <v>0.17980840088430364</v>
      </c>
    </row>
    <row r="8" spans="2:11" s="110" customFormat="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195</v>
      </c>
      <c r="C9" s="190">
        <v>1.1574074074074073E-4</v>
      </c>
      <c r="D9" s="187">
        <v>8.5616438356164396E-3</v>
      </c>
      <c r="E9" s="54">
        <v>3.6845983787767139E-3</v>
      </c>
      <c r="F9" s="190"/>
      <c r="G9" s="187"/>
      <c r="H9" s="54"/>
      <c r="I9" s="190">
        <v>1.1574074074074073E-4</v>
      </c>
      <c r="J9" s="187">
        <v>8.5616438356164396E-3</v>
      </c>
      <c r="K9" s="91">
        <v>3.6845983787767139E-3</v>
      </c>
    </row>
    <row r="10" spans="2:11" s="110" customFormat="1" x14ac:dyDescent="0.25">
      <c r="B10" s="177" t="s">
        <v>12</v>
      </c>
      <c r="C10" s="112">
        <v>1.712962962962963E-3</v>
      </c>
      <c r="D10" s="53">
        <v>0.12671232876712332</v>
      </c>
      <c r="E10" s="54">
        <v>5.453205600589537E-2</v>
      </c>
      <c r="F10" s="112"/>
      <c r="G10" s="53"/>
      <c r="H10" s="54"/>
      <c r="I10" s="112">
        <v>1.712962962962963E-3</v>
      </c>
      <c r="J10" s="53">
        <v>0.12671232876712332</v>
      </c>
      <c r="K10" s="91">
        <v>5.453205600589537E-2</v>
      </c>
    </row>
    <row r="11" spans="2:11" s="110" customFormat="1" x14ac:dyDescent="0.25">
      <c r="B11" s="177" t="s">
        <v>194</v>
      </c>
      <c r="C11" s="112">
        <v>1.7361111111111112E-4</v>
      </c>
      <c r="D11" s="53">
        <v>1.284246575342466E-2</v>
      </c>
      <c r="E11" s="54">
        <v>5.5268975681650716E-3</v>
      </c>
      <c r="F11" s="112"/>
      <c r="G11" s="53"/>
      <c r="H11" s="54"/>
      <c r="I11" s="112">
        <v>1.7361111111111112E-4</v>
      </c>
      <c r="J11" s="53">
        <v>1.284246575342466E-2</v>
      </c>
      <c r="K11" s="91">
        <v>5.5268975681650716E-3</v>
      </c>
    </row>
    <row r="12" spans="2:11" s="110" customFormat="1" x14ac:dyDescent="0.25">
      <c r="B12" s="177" t="s">
        <v>13</v>
      </c>
      <c r="C12" s="112">
        <v>1.1111111111111111E-3</v>
      </c>
      <c r="D12" s="53">
        <v>8.2191780821917818E-2</v>
      </c>
      <c r="E12" s="54">
        <v>3.5372144436256456E-2</v>
      </c>
      <c r="F12" s="112"/>
      <c r="G12" s="53"/>
      <c r="H12" s="54"/>
      <c r="I12" s="112">
        <v>1.1111111111111111E-3</v>
      </c>
      <c r="J12" s="53">
        <v>8.2191780821917818E-2</v>
      </c>
      <c r="K12" s="91">
        <v>3.5372144436256456E-2</v>
      </c>
    </row>
    <row r="13" spans="2:11" s="110" customFormat="1" x14ac:dyDescent="0.25">
      <c r="B13" s="177" t="s">
        <v>105</v>
      </c>
      <c r="C13" s="112">
        <v>2.650462962962963E-3</v>
      </c>
      <c r="D13" s="53">
        <v>0.19606164383561647</v>
      </c>
      <c r="E13" s="54">
        <v>8.4377302873986759E-2</v>
      </c>
      <c r="F13" s="112"/>
      <c r="G13" s="53"/>
      <c r="H13" s="54"/>
      <c r="I13" s="112">
        <v>2.650462962962963E-3</v>
      </c>
      <c r="J13" s="53">
        <v>0.19606164383561647</v>
      </c>
      <c r="K13" s="91">
        <v>8.4377302873986759E-2</v>
      </c>
    </row>
    <row r="14" spans="2:11" s="110" customFormat="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99</v>
      </c>
      <c r="C15" s="112">
        <v>1.3888888888888889E-4</v>
      </c>
      <c r="D15" s="53">
        <v>1.0273972602739727E-2</v>
      </c>
      <c r="E15" s="54">
        <v>4.421518054532057E-3</v>
      </c>
      <c r="F15" s="112"/>
      <c r="G15" s="53"/>
      <c r="H15" s="54"/>
      <c r="I15" s="112">
        <v>1.3888888888888889E-4</v>
      </c>
      <c r="J15" s="53">
        <v>1.0273972602739727E-2</v>
      </c>
      <c r="K15" s="91">
        <v>4.421518054532057E-3</v>
      </c>
    </row>
    <row r="16" spans="2:11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191</v>
      </c>
      <c r="C20" s="112">
        <v>5.3240740740740744E-4</v>
      </c>
      <c r="D20" s="53">
        <v>3.9383561643835621E-2</v>
      </c>
      <c r="E20" s="54">
        <v>1.6949152542372885E-2</v>
      </c>
      <c r="F20" s="112"/>
      <c r="G20" s="53"/>
      <c r="H20" s="54"/>
      <c r="I20" s="112">
        <v>5.3240740740740744E-4</v>
      </c>
      <c r="J20" s="53">
        <v>3.9383561643835621E-2</v>
      </c>
      <c r="K20" s="91">
        <v>1.6949152542372885E-2</v>
      </c>
    </row>
    <row r="21" spans="2:14" s="110" customFormat="1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>
        <v>3.8194444444444446E-4</v>
      </c>
      <c r="D24" s="53">
        <v>2.8253424657534252E-2</v>
      </c>
      <c r="E24" s="54">
        <v>1.2159174649963158E-2</v>
      </c>
      <c r="F24" s="112"/>
      <c r="G24" s="53"/>
      <c r="H24" s="54"/>
      <c r="I24" s="112">
        <v>3.8194444444444446E-4</v>
      </c>
      <c r="J24" s="53">
        <v>2.8253424657534252E-2</v>
      </c>
      <c r="K24" s="91">
        <v>1.2159174649963158E-2</v>
      </c>
    </row>
    <row r="25" spans="2:14" s="110" customFormat="1" x14ac:dyDescent="0.25">
      <c r="B25" s="177" t="s">
        <v>20</v>
      </c>
      <c r="C25" s="112">
        <v>1.0532407407407407E-3</v>
      </c>
      <c r="D25" s="53">
        <v>7.7910958904109595E-2</v>
      </c>
      <c r="E25" s="54">
        <v>3.3529845246868098E-2</v>
      </c>
      <c r="F25" s="112"/>
      <c r="G25" s="53"/>
      <c r="H25" s="54"/>
      <c r="I25" s="112">
        <v>1.0532407407407407E-3</v>
      </c>
      <c r="J25" s="53">
        <v>7.7910958904109595E-2</v>
      </c>
      <c r="K25" s="91">
        <v>3.3529845246868098E-2</v>
      </c>
    </row>
    <row r="26" spans="2:14" s="110" customFormat="1" x14ac:dyDescent="0.25">
      <c r="B26" s="94" t="s">
        <v>3</v>
      </c>
      <c r="C26" s="55">
        <v>1.3518518518518517E-2</v>
      </c>
      <c r="D26" s="56">
        <v>1</v>
      </c>
      <c r="E26" s="57">
        <v>0.43036109064112016</v>
      </c>
      <c r="F26" s="55"/>
      <c r="G26" s="56"/>
      <c r="H26" s="57"/>
      <c r="I26" s="55">
        <v>1.3518518518518517E-2</v>
      </c>
      <c r="J26" s="56">
        <v>1</v>
      </c>
      <c r="K26" s="124">
        <v>0.43036109064112016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22</v>
      </c>
      <c r="C29" s="112">
        <v>1.5277777777777779E-3</v>
      </c>
      <c r="D29" s="53"/>
      <c r="E29" s="54">
        <v>4.8636698599852632E-2</v>
      </c>
      <c r="F29" s="112"/>
      <c r="G29" s="53"/>
      <c r="H29" s="54"/>
      <c r="I29" s="112">
        <v>1.5277777777777779E-3</v>
      </c>
      <c r="J29" s="53"/>
      <c r="K29" s="91">
        <v>4.8636698599852632E-2</v>
      </c>
    </row>
    <row r="30" spans="2:14" s="110" customFormat="1" x14ac:dyDescent="0.25">
      <c r="B30" s="132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132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s="110" customFormat="1" x14ac:dyDescent="0.25">
      <c r="B32" s="132" t="s">
        <v>25</v>
      </c>
      <c r="C32" s="112">
        <v>5.5555555555555558E-3</v>
      </c>
      <c r="D32" s="53"/>
      <c r="E32" s="54">
        <v>0.17686072218128229</v>
      </c>
      <c r="F32" s="112"/>
      <c r="G32" s="53"/>
      <c r="H32" s="54"/>
      <c r="I32" s="112">
        <v>5.5555555555555558E-3</v>
      </c>
      <c r="J32" s="53"/>
      <c r="K32" s="91">
        <v>0.17686072218128229</v>
      </c>
    </row>
    <row r="33" spans="2:14" s="110" customFormat="1" x14ac:dyDescent="0.25">
      <c r="B33" s="132" t="s">
        <v>26</v>
      </c>
      <c r="C33" s="112">
        <v>6.2268518518518515E-3</v>
      </c>
      <c r="D33" s="53"/>
      <c r="E33" s="54">
        <v>0.19823139277818722</v>
      </c>
      <c r="F33" s="112"/>
      <c r="G33" s="53"/>
      <c r="H33" s="54"/>
      <c r="I33" s="112">
        <v>6.2268518518518515E-3</v>
      </c>
      <c r="J33" s="53"/>
      <c r="K33" s="91">
        <v>0.19823139277818722</v>
      </c>
    </row>
    <row r="34" spans="2:14" s="110" customFormat="1" x14ac:dyDescent="0.25">
      <c r="B34" s="132" t="s">
        <v>27</v>
      </c>
      <c r="C34" s="112">
        <v>4.5833333333333325E-3</v>
      </c>
      <c r="D34" s="53"/>
      <c r="E34" s="54">
        <v>0.14591009579955785</v>
      </c>
      <c r="F34" s="112"/>
      <c r="G34" s="53"/>
      <c r="H34" s="54"/>
      <c r="I34" s="112">
        <v>4.5833333333333325E-3</v>
      </c>
      <c r="J34" s="53"/>
      <c r="K34" s="91">
        <v>0.14591009579955785</v>
      </c>
    </row>
    <row r="35" spans="2:14" s="110" customFormat="1" x14ac:dyDescent="0.25">
      <c r="B35" s="133" t="s">
        <v>3</v>
      </c>
      <c r="C35" s="17">
        <v>1.7893518518518517E-2</v>
      </c>
      <c r="D35" s="56"/>
      <c r="E35" s="56">
        <v>0.56963890935887995</v>
      </c>
      <c r="F35" s="17"/>
      <c r="G35" s="56"/>
      <c r="H35" s="56"/>
      <c r="I35" s="17">
        <v>1.7893518518518517E-2</v>
      </c>
      <c r="J35" s="56"/>
      <c r="K35" s="95">
        <v>0.56963890935887995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3.141203703703703E-2</v>
      </c>
      <c r="D37" s="129"/>
      <c r="E37" s="56">
        <v>1</v>
      </c>
      <c r="F37" s="17"/>
      <c r="G37" s="129"/>
      <c r="H37" s="56"/>
      <c r="I37" s="17">
        <v>3.141203703703703E-2</v>
      </c>
      <c r="J37" s="129"/>
      <c r="K37" s="95">
        <v>1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140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141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188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>
        <v>8.3449074074074085E-3</v>
      </c>
      <c r="D7" s="225"/>
      <c r="E7" s="225">
        <f>C7+D7</f>
        <v>8.3449074074074085E-3</v>
      </c>
      <c r="F7" s="91">
        <f>E7/E10</f>
        <v>1</v>
      </c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3"/>
      <c r="D9" s="93"/>
      <c r="E9" s="93"/>
      <c r="F9" s="91"/>
    </row>
    <row r="10" spans="2:7" x14ac:dyDescent="0.25">
      <c r="B10" s="217" t="s">
        <v>6</v>
      </c>
      <c r="C10" s="218">
        <f t="shared" ref="C10:E10" si="0">SUM(C7:C8)</f>
        <v>8.3449074074074085E-3</v>
      </c>
      <c r="D10" s="218"/>
      <c r="E10" s="218">
        <f t="shared" si="0"/>
        <v>8.3449074074074085E-3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0" customFormat="1" ht="29.25" customHeight="1" x14ac:dyDescent="0.25">
      <c r="B3" s="275" t="s">
        <v>187</v>
      </c>
      <c r="C3" s="276"/>
      <c r="D3" s="276"/>
      <c r="E3" s="276"/>
      <c r="F3" s="277"/>
      <c r="G3" s="101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>
        <v>6.7245370370370375E-3</v>
      </c>
      <c r="E7" s="225">
        <f>C7+D7</f>
        <v>6.7245370370370375E-3</v>
      </c>
      <c r="F7" s="91">
        <f>E7/E10</f>
        <v>1</v>
      </c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>
        <f t="shared" ref="D10:E10" si="0">SUM(D7:D8)</f>
        <v>6.7245370370370375E-3</v>
      </c>
      <c r="E10" s="218">
        <f t="shared" si="0"/>
        <v>6.7245370370370375E-3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142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3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143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144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>
        <v>9.1597222222222205E-2</v>
      </c>
      <c r="E7" s="225">
        <f>C7+D7</f>
        <v>9.1597222222222205E-2</v>
      </c>
      <c r="F7" s="91">
        <f>E7/E10</f>
        <v>0.81756198347107434</v>
      </c>
    </row>
    <row r="8" spans="2:7" x14ac:dyDescent="0.25">
      <c r="B8" s="216" t="s">
        <v>87</v>
      </c>
      <c r="C8" s="225"/>
      <c r="D8" s="225">
        <v>2.0439814814814813E-2</v>
      </c>
      <c r="E8" s="225">
        <f>C8+D8</f>
        <v>2.0439814814814813E-2</v>
      </c>
      <c r="F8" s="91">
        <f>E8/E10</f>
        <v>0.18243801652892563</v>
      </c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>
        <f t="shared" ref="D10:E10" si="0">SUM(D7:D8)</f>
        <v>0.11203703703703702</v>
      </c>
      <c r="E10" s="218">
        <f t="shared" si="0"/>
        <v>0.11203703703703702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145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146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>
        <v>3.3680555555555554E-2</v>
      </c>
      <c r="E7" s="225">
        <f>C7+D7</f>
        <v>3.3680555555555554E-2</v>
      </c>
      <c r="F7" s="91">
        <f>E7/E10</f>
        <v>0.92088607594936711</v>
      </c>
    </row>
    <row r="8" spans="2:7" x14ac:dyDescent="0.25">
      <c r="B8" s="216" t="s">
        <v>87</v>
      </c>
      <c r="C8" s="225"/>
      <c r="D8" s="225">
        <v>2.8935185185185184E-3</v>
      </c>
      <c r="E8" s="225">
        <f>C8+D8</f>
        <v>2.8935185185185184E-3</v>
      </c>
      <c r="F8" s="91">
        <f>E8/E10</f>
        <v>7.9113924050632917E-2</v>
      </c>
    </row>
    <row r="9" spans="2:7" x14ac:dyDescent="0.25">
      <c r="B9" s="216"/>
      <c r="C9" s="93"/>
      <c r="D9" s="93"/>
      <c r="E9" s="93"/>
      <c r="F9" s="91"/>
    </row>
    <row r="10" spans="2:7" x14ac:dyDescent="0.25">
      <c r="B10" s="217" t="s">
        <v>6</v>
      </c>
      <c r="C10" s="218"/>
      <c r="D10" s="218">
        <f t="shared" ref="D10:E10" si="0">SUM(D7:D8)</f>
        <v>3.6574074074074071E-2</v>
      </c>
      <c r="E10" s="218">
        <f t="shared" si="0"/>
        <v>3.6574074074074071E-2</v>
      </c>
      <c r="F10" s="220">
        <f>SUM(F7:F8)</f>
        <v>1</v>
      </c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75" t="s">
        <v>147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1" t="s">
        <v>174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7" t="s">
        <v>11</v>
      </c>
      <c r="C7" s="112">
        <v>2.2025462962962955E-2</v>
      </c>
      <c r="D7" s="53">
        <v>0.4117265253137169</v>
      </c>
      <c r="E7" s="54">
        <v>0.18168798930685504</v>
      </c>
      <c r="F7" s="112">
        <v>7.7083333333333327E-3</v>
      </c>
      <c r="G7" s="53">
        <v>0.33383458646616543</v>
      </c>
      <c r="H7" s="54">
        <v>0.16399901502093078</v>
      </c>
      <c r="I7" s="112">
        <v>2.9733796296296286E-2</v>
      </c>
      <c r="J7" s="53">
        <v>0.38824240592413467</v>
      </c>
      <c r="K7" s="91">
        <v>0.17674578603371169</v>
      </c>
    </row>
    <row r="8" spans="2:1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7" t="s">
        <v>195</v>
      </c>
      <c r="C9" s="190">
        <v>6.7129629629629625E-4</v>
      </c>
      <c r="D9" s="187">
        <v>1.2548680225010819E-2</v>
      </c>
      <c r="E9" s="54">
        <v>5.537521481764369E-3</v>
      </c>
      <c r="F9" s="190">
        <v>5.7870370370370378E-4</v>
      </c>
      <c r="G9" s="187">
        <v>2.5062656641604016E-2</v>
      </c>
      <c r="H9" s="54">
        <v>1.2312238364934747E-2</v>
      </c>
      <c r="I9" s="190">
        <v>1.25E-3</v>
      </c>
      <c r="J9" s="187">
        <v>1.6321595889375849E-2</v>
      </c>
      <c r="K9" s="91">
        <v>7.4303405572755422E-3</v>
      </c>
    </row>
    <row r="10" spans="2:11" x14ac:dyDescent="0.25">
      <c r="B10" s="177" t="s">
        <v>12</v>
      </c>
      <c r="C10" s="112">
        <v>3.9930555555555544E-3</v>
      </c>
      <c r="D10" s="53">
        <v>7.464301168325399E-2</v>
      </c>
      <c r="E10" s="54">
        <v>3.2938705365667363E-2</v>
      </c>
      <c r="F10" s="112">
        <v>2.9745370370370368E-3</v>
      </c>
      <c r="G10" s="53">
        <v>0.12882205513784462</v>
      </c>
      <c r="H10" s="54">
        <v>6.3284905195764588E-2</v>
      </c>
      <c r="I10" s="112">
        <v>6.9675925925925912E-3</v>
      </c>
      <c r="J10" s="53">
        <v>9.0977784494483876E-2</v>
      </c>
      <c r="K10" s="91">
        <v>4.1417268661850699E-2</v>
      </c>
    </row>
    <row r="11" spans="2:11" x14ac:dyDescent="0.25">
      <c r="B11" s="177" t="s">
        <v>194</v>
      </c>
      <c r="C11" s="112">
        <v>8.449074074074075E-4</v>
      </c>
      <c r="D11" s="53">
        <v>1.5794028559065341E-2</v>
      </c>
      <c r="E11" s="54">
        <v>6.9696391063586039E-3</v>
      </c>
      <c r="F11" s="112">
        <v>6.3657407407407413E-4</v>
      </c>
      <c r="G11" s="53">
        <v>2.7568922305764416E-2</v>
      </c>
      <c r="H11" s="54">
        <v>1.354346220142822E-2</v>
      </c>
      <c r="I11" s="112">
        <v>1.4814814814814816E-3</v>
      </c>
      <c r="J11" s="53">
        <v>1.9344113646667674E-2</v>
      </c>
      <c r="K11" s="91">
        <v>8.8063295493636066E-3</v>
      </c>
    </row>
    <row r="12" spans="2:11" x14ac:dyDescent="0.25">
      <c r="B12" s="177" t="s">
        <v>13</v>
      </c>
      <c r="C12" s="112">
        <v>5.2893518518518524E-3</v>
      </c>
      <c r="D12" s="53">
        <v>9.8874945910861115E-2</v>
      </c>
      <c r="E12" s="54">
        <v>4.3631850295970984E-2</v>
      </c>
      <c r="F12" s="112">
        <v>1.6203703703703708E-3</v>
      </c>
      <c r="G12" s="53">
        <v>7.0175438596491252E-2</v>
      </c>
      <c r="H12" s="54">
        <v>3.4474267421817292E-2</v>
      </c>
      <c r="I12" s="112">
        <v>6.9097222222222233E-3</v>
      </c>
      <c r="J12" s="53">
        <v>9.0222155055160957E-2</v>
      </c>
      <c r="K12" s="91">
        <v>4.1073271413828702E-2</v>
      </c>
    </row>
    <row r="13" spans="2:11" x14ac:dyDescent="0.25">
      <c r="B13" s="177" t="s">
        <v>105</v>
      </c>
      <c r="C13" s="112">
        <v>1.0000000000000002E-2</v>
      </c>
      <c r="D13" s="53">
        <v>0.1869320640415405</v>
      </c>
      <c r="E13" s="54">
        <v>8.2489975176627872E-2</v>
      </c>
      <c r="F13" s="112">
        <v>3.3217592592592587E-3</v>
      </c>
      <c r="G13" s="53">
        <v>0.14385964912280699</v>
      </c>
      <c r="H13" s="54">
        <v>7.0672248214725425E-2</v>
      </c>
      <c r="I13" s="112">
        <v>1.3321759259259261E-2</v>
      </c>
      <c r="J13" s="53">
        <v>0.17394589693214449</v>
      </c>
      <c r="K13" s="91">
        <v>7.9188166494668061E-2</v>
      </c>
    </row>
    <row r="14" spans="2:11" x14ac:dyDescent="0.25">
      <c r="B14" s="177" t="s">
        <v>172</v>
      </c>
      <c r="C14" s="112">
        <v>5.6712962962962956E-4</v>
      </c>
      <c r="D14" s="53">
        <v>1.0601471224578104E-2</v>
      </c>
      <c r="E14" s="54">
        <v>4.6782509070078292E-3</v>
      </c>
      <c r="F14" s="112"/>
      <c r="G14" s="53"/>
      <c r="H14" s="54"/>
      <c r="I14" s="112">
        <v>5.6712962962962956E-4</v>
      </c>
      <c r="J14" s="53">
        <v>7.4051685053649679E-3</v>
      </c>
      <c r="K14" s="91">
        <v>3.371173030615755E-3</v>
      </c>
    </row>
    <row r="15" spans="2:11" x14ac:dyDescent="0.25">
      <c r="B15" s="177" t="s">
        <v>99</v>
      </c>
      <c r="C15" s="112">
        <v>2.199074074074074E-4</v>
      </c>
      <c r="D15" s="53">
        <v>4.1107745564690611E-3</v>
      </c>
      <c r="E15" s="54">
        <v>1.8140156578193626E-3</v>
      </c>
      <c r="F15" s="112">
        <v>3.8194444444444446E-4</v>
      </c>
      <c r="G15" s="53">
        <v>1.6541353383458648E-2</v>
      </c>
      <c r="H15" s="54">
        <v>8.1260773208569319E-3</v>
      </c>
      <c r="I15" s="112">
        <v>6.018518518518519E-4</v>
      </c>
      <c r="J15" s="53">
        <v>7.8585461689587421E-3</v>
      </c>
      <c r="K15" s="91">
        <v>3.5775713794289651E-3</v>
      </c>
    </row>
    <row r="16" spans="2:1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7" t="s">
        <v>15</v>
      </c>
      <c r="C17" s="112">
        <v>5.7870370370370366E-5</v>
      </c>
      <c r="D17" s="53">
        <v>1.0817827780181739E-3</v>
      </c>
      <c r="E17" s="54">
        <v>4.7737254153141113E-4</v>
      </c>
      <c r="F17" s="112">
        <v>1.9675925925925926E-4</v>
      </c>
      <c r="G17" s="53">
        <v>8.5213032581453636E-3</v>
      </c>
      <c r="H17" s="54">
        <v>4.1861610440778133E-3</v>
      </c>
      <c r="I17" s="112">
        <v>2.5462962962962961E-4</v>
      </c>
      <c r="J17" s="53">
        <v>3.3247695330210058E-3</v>
      </c>
      <c r="K17" s="91">
        <v>1.5135878912968697E-3</v>
      </c>
    </row>
    <row r="18" spans="2:14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7" t="s">
        <v>17</v>
      </c>
      <c r="C19" s="112">
        <v>9.2592592592592588E-5</v>
      </c>
      <c r="D19" s="53">
        <v>1.7308524448290783E-3</v>
      </c>
      <c r="E19" s="54">
        <v>7.637960664502578E-4</v>
      </c>
      <c r="F19" s="112">
        <v>2.6620370370370372E-4</v>
      </c>
      <c r="G19" s="53">
        <v>1.1528822055137847E-2</v>
      </c>
      <c r="H19" s="54">
        <v>5.6636296478699832E-3</v>
      </c>
      <c r="I19" s="112">
        <v>3.5879629629629629E-4</v>
      </c>
      <c r="J19" s="53">
        <v>4.6849025238023274E-3</v>
      </c>
      <c r="K19" s="91">
        <v>2.1327829377364984E-3</v>
      </c>
    </row>
    <row r="20" spans="2:14" x14ac:dyDescent="0.25">
      <c r="B20" s="177" t="s">
        <v>191</v>
      </c>
      <c r="C20" s="112">
        <v>2.4305555555555552E-4</v>
      </c>
      <c r="D20" s="53">
        <v>4.5434876676763306E-3</v>
      </c>
      <c r="E20" s="54">
        <v>2.0049646744319267E-3</v>
      </c>
      <c r="F20" s="112"/>
      <c r="G20" s="53"/>
      <c r="H20" s="54"/>
      <c r="I20" s="112">
        <v>2.4305555555555552E-4</v>
      </c>
      <c r="J20" s="53">
        <v>3.1736436451564147E-3</v>
      </c>
      <c r="K20" s="91">
        <v>1.4447884416924665E-3</v>
      </c>
    </row>
    <row r="21" spans="2:14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x14ac:dyDescent="0.25">
      <c r="B24" s="177" t="s">
        <v>19</v>
      </c>
      <c r="C24" s="112">
        <v>2.9166666666666659E-3</v>
      </c>
      <c r="D24" s="53">
        <v>5.4521852012115957E-2</v>
      </c>
      <c r="E24" s="54">
        <v>2.4059576093183117E-2</v>
      </c>
      <c r="F24" s="112">
        <v>1.5046296296296296E-3</v>
      </c>
      <c r="G24" s="53">
        <v>6.5162907268170436E-2</v>
      </c>
      <c r="H24" s="54">
        <v>3.2011819748830335E-2</v>
      </c>
      <c r="I24" s="112">
        <v>4.4212962962962956E-3</v>
      </c>
      <c r="J24" s="53">
        <v>5.7730089164273829E-2</v>
      </c>
      <c r="K24" s="91">
        <v>2.6281389748882007E-2</v>
      </c>
    </row>
    <row r="25" spans="2:14" x14ac:dyDescent="0.25">
      <c r="B25" s="177" t="s">
        <v>20</v>
      </c>
      <c r="C25" s="112">
        <v>6.5740740740740716E-3</v>
      </c>
      <c r="D25" s="53">
        <v>0.12289052358286452</v>
      </c>
      <c r="E25" s="54">
        <v>5.4229520717968292E-2</v>
      </c>
      <c r="F25" s="112">
        <v>3.9004629629629623E-3</v>
      </c>
      <c r="G25" s="53">
        <v>0.16892230576441103</v>
      </c>
      <c r="H25" s="54">
        <v>8.2984486579660163E-2</v>
      </c>
      <c r="I25" s="112">
        <v>1.0474537037037034E-2</v>
      </c>
      <c r="J25" s="53">
        <v>0.13676892851745498</v>
      </c>
      <c r="K25" s="91">
        <v>6.2263501891984853E-2</v>
      </c>
    </row>
    <row r="26" spans="2:14" x14ac:dyDescent="0.25">
      <c r="B26" s="94" t="s">
        <v>3</v>
      </c>
      <c r="C26" s="55">
        <v>5.3495370370370367E-2</v>
      </c>
      <c r="D26" s="56">
        <v>0.99999999999999978</v>
      </c>
      <c r="E26" s="57">
        <v>0.44128317739163647</v>
      </c>
      <c r="F26" s="55">
        <v>2.3090277777777776E-2</v>
      </c>
      <c r="G26" s="56">
        <v>1</v>
      </c>
      <c r="H26" s="57">
        <v>0.49125831076089627</v>
      </c>
      <c r="I26" s="55">
        <v>7.6585648148148153E-2</v>
      </c>
      <c r="J26" s="56">
        <v>0.99999999999999978</v>
      </c>
      <c r="K26" s="124">
        <v>0.4552459580323357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22</v>
      </c>
      <c r="C29" s="112">
        <v>7.037037037037037E-3</v>
      </c>
      <c r="D29" s="53"/>
      <c r="E29" s="54">
        <v>5.8048501050219602E-2</v>
      </c>
      <c r="F29" s="112">
        <v>3.6111111111111109E-3</v>
      </c>
      <c r="G29" s="53"/>
      <c r="H29" s="54">
        <v>7.6828367397192801E-2</v>
      </c>
      <c r="I29" s="112">
        <v>1.0648148148148148E-2</v>
      </c>
      <c r="J29" s="53"/>
      <c r="K29" s="91">
        <v>6.3295493636050915E-2</v>
      </c>
    </row>
    <row r="30" spans="2:14" x14ac:dyDescent="0.25">
      <c r="B30" s="132" t="s">
        <v>23</v>
      </c>
      <c r="C30" s="112">
        <v>4.6296296296296294E-5</v>
      </c>
      <c r="D30" s="53"/>
      <c r="E30" s="54">
        <v>3.818980332251289E-4</v>
      </c>
      <c r="F30" s="112">
        <v>7.9861111111111105E-4</v>
      </c>
      <c r="G30" s="53"/>
      <c r="H30" s="54">
        <v>1.6990888943609946E-2</v>
      </c>
      <c r="I30" s="112">
        <v>8.4490740740740739E-4</v>
      </c>
      <c r="J30" s="53"/>
      <c r="K30" s="91">
        <v>5.0223598211214309E-3</v>
      </c>
    </row>
    <row r="31" spans="2:14" x14ac:dyDescent="0.25">
      <c r="B31" s="132" t="s">
        <v>24</v>
      </c>
      <c r="C31" s="112">
        <v>5.4398148148148144E-4</v>
      </c>
      <c r="D31" s="53"/>
      <c r="E31" s="54">
        <v>4.4873018903952644E-3</v>
      </c>
      <c r="F31" s="112">
        <v>7.291666666666667E-4</v>
      </c>
      <c r="G31" s="53"/>
      <c r="H31" s="54">
        <v>1.551342033981778E-2</v>
      </c>
      <c r="I31" s="112">
        <v>1.2731481481481483E-3</v>
      </c>
      <c r="J31" s="53"/>
      <c r="K31" s="91">
        <v>7.5679394564843495E-3</v>
      </c>
    </row>
    <row r="32" spans="2:14" x14ac:dyDescent="0.25">
      <c r="B32" s="132" t="s">
        <v>25</v>
      </c>
      <c r="C32" s="112">
        <v>1.6805555555555553E-2</v>
      </c>
      <c r="D32" s="53"/>
      <c r="E32" s="54">
        <v>0.13862898606072177</v>
      </c>
      <c r="F32" s="112">
        <v>8.3449074074074085E-3</v>
      </c>
      <c r="G32" s="53"/>
      <c r="H32" s="54">
        <v>0.17754247722235905</v>
      </c>
      <c r="I32" s="112">
        <v>2.5150462962962961E-2</v>
      </c>
      <c r="J32" s="53"/>
      <c r="K32" s="91">
        <v>0.14950120399036809</v>
      </c>
    </row>
    <row r="33" spans="2:14" x14ac:dyDescent="0.25">
      <c r="B33" s="132" t="s">
        <v>26</v>
      </c>
      <c r="C33" s="112">
        <v>3.1192129629629629E-2</v>
      </c>
      <c r="D33" s="53"/>
      <c r="E33" s="54">
        <v>0.25730379988543062</v>
      </c>
      <c r="F33" s="112">
        <v>9.4907407407407388E-3</v>
      </c>
      <c r="G33" s="53"/>
      <c r="H33" s="54">
        <v>0.20192070918492977</v>
      </c>
      <c r="I33" s="112">
        <v>4.0682870370370369E-2</v>
      </c>
      <c r="J33" s="53"/>
      <c r="K33" s="91">
        <v>0.24183006535947713</v>
      </c>
    </row>
    <row r="34" spans="2:14" x14ac:dyDescent="0.25">
      <c r="B34" s="132" t="s">
        <v>27</v>
      </c>
      <c r="C34" s="112">
        <v>1.2106481481481478E-2</v>
      </c>
      <c r="D34" s="53"/>
      <c r="E34" s="54">
        <v>9.9866335688371194E-2</v>
      </c>
      <c r="F34" s="112">
        <v>9.3749999999999997E-4</v>
      </c>
      <c r="G34" s="53"/>
      <c r="H34" s="54">
        <v>1.9945826151194286E-2</v>
      </c>
      <c r="I34" s="112">
        <v>1.3043981481481479E-2</v>
      </c>
      <c r="J34" s="53"/>
      <c r="K34" s="91">
        <v>7.7536979704162359E-2</v>
      </c>
    </row>
    <row r="35" spans="2:14" x14ac:dyDescent="0.25">
      <c r="B35" s="133" t="s">
        <v>3</v>
      </c>
      <c r="C35" s="17">
        <v>6.7731481481481476E-2</v>
      </c>
      <c r="D35" s="56"/>
      <c r="E35" s="56">
        <v>0.55871682260836364</v>
      </c>
      <c r="F35" s="17">
        <v>2.3912037037037037E-2</v>
      </c>
      <c r="G35" s="56"/>
      <c r="H35" s="56">
        <v>0.50874168923910368</v>
      </c>
      <c r="I35" s="17">
        <v>9.1643518518518513E-2</v>
      </c>
      <c r="J35" s="56"/>
      <c r="K35" s="95">
        <v>0.5447540419676643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0.12122685185185184</v>
      </c>
      <c r="D37" s="129"/>
      <c r="E37" s="56">
        <v>1</v>
      </c>
      <c r="F37" s="17">
        <v>4.7002314814814816E-2</v>
      </c>
      <c r="G37" s="129"/>
      <c r="H37" s="56">
        <v>1</v>
      </c>
      <c r="I37" s="17">
        <v>0.16822916666666665</v>
      </c>
      <c r="J37" s="129"/>
      <c r="K37" s="95">
        <v>1</v>
      </c>
    </row>
    <row r="38" spans="2:14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5" t="s">
        <v>108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/>
      <c r="E7" s="225"/>
      <c r="F7" s="91"/>
    </row>
    <row r="8" spans="2:7" x14ac:dyDescent="0.25">
      <c r="B8" s="216" t="s">
        <v>87</v>
      </c>
      <c r="C8" s="225"/>
      <c r="D8" s="225"/>
      <c r="E8" s="225"/>
      <c r="F8" s="91"/>
    </row>
    <row r="9" spans="2:7" x14ac:dyDescent="0.25">
      <c r="B9" s="216"/>
      <c r="C9" s="93"/>
      <c r="D9" s="93"/>
      <c r="E9" s="93"/>
      <c r="F9" s="91"/>
    </row>
    <row r="10" spans="2:7" x14ac:dyDescent="0.25">
      <c r="B10" s="217" t="s">
        <v>6</v>
      </c>
      <c r="C10" s="218"/>
      <c r="D10" s="218"/>
      <c r="E10" s="218"/>
      <c r="F10" s="220"/>
    </row>
    <row r="11" spans="2:7" ht="66" customHeight="1" thickBot="1" x14ac:dyDescent="0.3">
      <c r="B11" s="286" t="s">
        <v>88</v>
      </c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75" t="s">
        <v>109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>
        <v>2.5115740740740741E-3</v>
      </c>
      <c r="D7" s="225">
        <v>7.4432870370370358E-2</v>
      </c>
      <c r="E7" s="225">
        <f>C7+D7</f>
        <v>7.6944444444444426E-2</v>
      </c>
      <c r="F7" s="91">
        <f>E7/E10</f>
        <v>0.65893547427891752</v>
      </c>
    </row>
    <row r="8" spans="2:7" x14ac:dyDescent="0.25">
      <c r="B8" s="216" t="s">
        <v>87</v>
      </c>
      <c r="C8" s="225">
        <v>8.7847222222222215E-3</v>
      </c>
      <c r="D8" s="225">
        <v>3.1041666666666669E-2</v>
      </c>
      <c r="E8" s="225">
        <f>C8+D8</f>
        <v>3.982638888888889E-2</v>
      </c>
      <c r="F8" s="91">
        <f>E8/E10</f>
        <v>0.34106452572108242</v>
      </c>
    </row>
    <row r="9" spans="2:7" x14ac:dyDescent="0.25">
      <c r="B9" s="216"/>
      <c r="C9" s="92"/>
      <c r="D9" s="93"/>
      <c r="E9" s="93"/>
      <c r="F9" s="91"/>
    </row>
    <row r="10" spans="2:7" x14ac:dyDescent="0.25">
      <c r="B10" s="217" t="s">
        <v>6</v>
      </c>
      <c r="C10" s="218">
        <f t="shared" ref="C10:E10" si="0">SUM(C7:C8)</f>
        <v>1.1296296296296296E-2</v>
      </c>
      <c r="D10" s="218">
        <f t="shared" si="0"/>
        <v>0.10547453703703702</v>
      </c>
      <c r="E10" s="218">
        <f t="shared" si="0"/>
        <v>0.11677083333333332</v>
      </c>
      <c r="F10" s="220">
        <f>SUM(F7:F8)</f>
        <v>1</v>
      </c>
    </row>
    <row r="11" spans="2:7" ht="66" customHeight="1" thickBot="1" x14ac:dyDescent="0.3">
      <c r="B11" s="286"/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75" t="s">
        <v>110</v>
      </c>
      <c r="C3" s="276"/>
      <c r="D3" s="276"/>
      <c r="E3" s="276"/>
      <c r="F3" s="277"/>
      <c r="G3" s="99"/>
    </row>
    <row r="4" spans="2:7" x14ac:dyDescent="0.25">
      <c r="B4" s="289" t="s">
        <v>196</v>
      </c>
      <c r="C4" s="245"/>
      <c r="D4" s="245"/>
      <c r="E4" s="245"/>
      <c r="F4" s="246"/>
    </row>
    <row r="5" spans="2:7" x14ac:dyDescent="0.25">
      <c r="B5" s="221"/>
      <c r="C5" s="200" t="s">
        <v>97</v>
      </c>
      <c r="D5" s="232" t="s">
        <v>98</v>
      </c>
      <c r="E5" s="247" t="s">
        <v>3</v>
      </c>
      <c r="F5" s="246"/>
    </row>
    <row r="6" spans="2:7" x14ac:dyDescent="0.25">
      <c r="B6" s="222" t="s">
        <v>77</v>
      </c>
      <c r="C6" s="202" t="s">
        <v>4</v>
      </c>
      <c r="D6" s="202" t="s">
        <v>4</v>
      </c>
      <c r="E6" s="202" t="s">
        <v>4</v>
      </c>
      <c r="F6" s="224" t="s">
        <v>5</v>
      </c>
    </row>
    <row r="7" spans="2:7" x14ac:dyDescent="0.25">
      <c r="B7" s="216" t="s">
        <v>86</v>
      </c>
      <c r="C7" s="225"/>
      <c r="D7" s="225">
        <v>4.403935185185183E-2</v>
      </c>
      <c r="E7" s="225">
        <f>C7+D7</f>
        <v>4.403935185185183E-2</v>
      </c>
      <c r="F7" s="91">
        <f>E7/E10</f>
        <v>0.98092291827790667</v>
      </c>
    </row>
    <row r="8" spans="2:7" x14ac:dyDescent="0.25">
      <c r="B8" s="216" t="s">
        <v>87</v>
      </c>
      <c r="C8" s="225"/>
      <c r="D8" s="225">
        <v>8.564814814814815E-4</v>
      </c>
      <c r="E8" s="225">
        <f>C8+D8</f>
        <v>8.564814814814815E-4</v>
      </c>
      <c r="F8" s="91">
        <f>E8/E10</f>
        <v>1.9077081722093336E-2</v>
      </c>
    </row>
    <row r="9" spans="2:7" x14ac:dyDescent="0.25">
      <c r="B9" s="216"/>
      <c r="C9" s="93"/>
      <c r="D9" s="93"/>
      <c r="E9" s="93"/>
      <c r="F9" s="91"/>
    </row>
    <row r="10" spans="2:7" x14ac:dyDescent="0.25">
      <c r="B10" s="217" t="s">
        <v>6</v>
      </c>
      <c r="C10" s="218"/>
      <c r="D10" s="218">
        <f t="shared" ref="D10:E10" si="0">SUM(D7:D8)</f>
        <v>4.4895833333333308E-2</v>
      </c>
      <c r="E10" s="218">
        <f t="shared" si="0"/>
        <v>4.4895833333333308E-2</v>
      </c>
      <c r="F10" s="220">
        <f>SUM(F7:F8)</f>
        <v>1</v>
      </c>
    </row>
    <row r="11" spans="2:7" ht="66" customHeight="1" thickBot="1" x14ac:dyDescent="0.3">
      <c r="B11" s="286"/>
      <c r="C11" s="287"/>
      <c r="D11" s="287"/>
      <c r="E11" s="287"/>
      <c r="F11" s="2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148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218"/>
      <c r="F10" s="218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149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189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26"/>
      <c r="G8" s="225"/>
      <c r="H8" s="91"/>
    </row>
    <row r="9" spans="2:8" x14ac:dyDescent="0.25">
      <c r="B9" s="216"/>
      <c r="C9" s="103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218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75" t="s">
        <v>190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>
        <v>2.4537037037037036E-3</v>
      </c>
      <c r="F7" s="236">
        <f>E7/E10</f>
        <v>1</v>
      </c>
      <c r="G7" s="225">
        <f>C7+E7</f>
        <v>2.4537037037037036E-3</v>
      </c>
      <c r="H7" s="91">
        <f>G7/G10</f>
        <v>1</v>
      </c>
    </row>
    <row r="8" spans="2:8" x14ac:dyDescent="0.25">
      <c r="B8" s="216" t="s">
        <v>87</v>
      </c>
      <c r="C8" s="225"/>
      <c r="D8" s="236"/>
      <c r="E8" s="235"/>
      <c r="F8" s="236"/>
      <c r="G8" s="225"/>
      <c r="H8" s="237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218">
        <f t="shared" ref="E10:G10" si="0">SUM(E7:E8)</f>
        <v>2.4537037037037036E-3</v>
      </c>
      <c r="F10" s="219">
        <f>SUM(F7:F8)</f>
        <v>1</v>
      </c>
      <c r="G10" s="218">
        <f t="shared" si="0"/>
        <v>2.4537037037037036E-3</v>
      </c>
      <c r="H10" s="220">
        <f>SUM(H7:H8)</f>
        <v>1</v>
      </c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150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151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152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26"/>
      <c r="E7" s="235">
        <v>3.3101851851851851E-3</v>
      </c>
      <c r="F7" s="236">
        <f>E7/E10</f>
        <v>1</v>
      </c>
      <c r="G7" s="225">
        <f>C7+E7</f>
        <v>3.3101851851851851E-3</v>
      </c>
      <c r="H7" s="91">
        <f>G7/G10</f>
        <v>1</v>
      </c>
    </row>
    <row r="8" spans="2:8" x14ac:dyDescent="0.25">
      <c r="B8" s="216" t="s">
        <v>87</v>
      </c>
      <c r="C8" s="225"/>
      <c r="D8" s="236"/>
      <c r="E8" s="235"/>
      <c r="F8" s="236"/>
      <c r="G8" s="225"/>
      <c r="H8" s="236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218">
        <f t="shared" ref="E10" si="0">SUM(E7:E8)</f>
        <v>3.3101851851851851E-3</v>
      </c>
      <c r="F10" s="219">
        <f>SUM(F7:F8)</f>
        <v>1</v>
      </c>
      <c r="G10" s="218">
        <f t="shared" ref="G10" si="1">SUM(G7:G8)</f>
        <v>3.3101851851851851E-3</v>
      </c>
      <c r="H10" s="220">
        <f>SUM(H7:H8)</f>
        <v>1</v>
      </c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Normal="10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1" t="s">
        <v>112</v>
      </c>
      <c r="C3" s="242"/>
      <c r="D3" s="242"/>
      <c r="E3" s="242"/>
      <c r="F3" s="242"/>
      <c r="G3" s="242"/>
      <c r="H3" s="243"/>
      <c r="I3" s="242"/>
      <c r="J3" s="242"/>
      <c r="K3" s="243"/>
    </row>
    <row r="4" spans="2:11" s="110" customFormat="1" x14ac:dyDescent="0.25">
      <c r="B4" s="244" t="s">
        <v>196</v>
      </c>
      <c r="C4" s="245"/>
      <c r="D4" s="245"/>
      <c r="E4" s="245"/>
      <c r="F4" s="245"/>
      <c r="G4" s="245"/>
      <c r="H4" s="245"/>
      <c r="I4" s="245"/>
      <c r="J4" s="245"/>
      <c r="K4" s="246"/>
    </row>
    <row r="5" spans="2:11" s="110" customFormat="1" x14ac:dyDescent="0.25">
      <c r="B5" s="111"/>
      <c r="C5" s="247" t="s">
        <v>57</v>
      </c>
      <c r="D5" s="245"/>
      <c r="E5" s="248"/>
      <c r="F5" s="247" t="s">
        <v>58</v>
      </c>
      <c r="G5" s="245"/>
      <c r="H5" s="248"/>
      <c r="I5" s="245" t="s">
        <v>59</v>
      </c>
      <c r="J5" s="245"/>
      <c r="K5" s="24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7" t="s">
        <v>11</v>
      </c>
      <c r="C7" s="112">
        <v>1.2615740740740742E-3</v>
      </c>
      <c r="D7" s="53">
        <v>0.38790035587188615</v>
      </c>
      <c r="E7" s="54">
        <v>0.13490099009900991</v>
      </c>
      <c r="F7" s="112"/>
      <c r="G7" s="53"/>
      <c r="H7" s="54"/>
      <c r="I7" s="112">
        <v>1.2615740740740742E-3</v>
      </c>
      <c r="J7" s="53">
        <v>0.38790035587188615</v>
      </c>
      <c r="K7" s="91">
        <v>0.13490099009900991</v>
      </c>
    </row>
    <row r="8" spans="2:11" s="110" customFormat="1" x14ac:dyDescent="0.25">
      <c r="B8" s="177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7" t="s">
        <v>195</v>
      </c>
      <c r="C9" s="190">
        <v>8.1018518518518516E-5</v>
      </c>
      <c r="D9" s="187">
        <v>2.4911032028469747E-2</v>
      </c>
      <c r="E9" s="54">
        <v>8.6633663366336624E-3</v>
      </c>
      <c r="F9" s="190"/>
      <c r="G9" s="187"/>
      <c r="H9" s="54"/>
      <c r="I9" s="190">
        <v>8.1018518518518516E-5</v>
      </c>
      <c r="J9" s="187">
        <v>2.4911032028469747E-2</v>
      </c>
      <c r="K9" s="91">
        <v>8.6633663366336624E-3</v>
      </c>
    </row>
    <row r="10" spans="2:11" s="110" customFormat="1" x14ac:dyDescent="0.25">
      <c r="B10" s="177" t="s">
        <v>12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s="110" customFormat="1" x14ac:dyDescent="0.25">
      <c r="B11" s="177" t="s">
        <v>194</v>
      </c>
      <c r="C11" s="112"/>
      <c r="D11" s="53"/>
      <c r="E11" s="54"/>
      <c r="F11" s="112"/>
      <c r="G11" s="53"/>
      <c r="H11" s="54"/>
      <c r="I11" s="112"/>
      <c r="J11" s="53"/>
      <c r="K11" s="91"/>
    </row>
    <row r="12" spans="2:11" s="110" customFormat="1" x14ac:dyDescent="0.25">
      <c r="B12" s="177" t="s">
        <v>13</v>
      </c>
      <c r="C12" s="112">
        <v>5.5555555555555556E-4</v>
      </c>
      <c r="D12" s="53">
        <v>0.17081850533807827</v>
      </c>
      <c r="E12" s="54">
        <v>5.9405940594059403E-2</v>
      </c>
      <c r="F12" s="112"/>
      <c r="G12" s="53"/>
      <c r="H12" s="54"/>
      <c r="I12" s="112">
        <v>5.5555555555555556E-4</v>
      </c>
      <c r="J12" s="53">
        <v>0.17081850533807827</v>
      </c>
      <c r="K12" s="91">
        <v>5.9405940594059403E-2</v>
      </c>
    </row>
    <row r="13" spans="2:11" s="110" customFormat="1" x14ac:dyDescent="0.25">
      <c r="B13" s="177" t="s">
        <v>105</v>
      </c>
      <c r="C13" s="112">
        <v>9.0277777777777784E-4</v>
      </c>
      <c r="D13" s="53">
        <v>0.27758007117437722</v>
      </c>
      <c r="E13" s="54">
        <v>9.6534653465346537E-2</v>
      </c>
      <c r="F13" s="112"/>
      <c r="G13" s="53"/>
      <c r="H13" s="54"/>
      <c r="I13" s="112">
        <v>9.0277777777777784E-4</v>
      </c>
      <c r="J13" s="53">
        <v>0.27758007117437722</v>
      </c>
      <c r="K13" s="91">
        <v>9.6534653465346537E-2</v>
      </c>
    </row>
    <row r="14" spans="2:11" s="110" customFormat="1" x14ac:dyDescent="0.25">
      <c r="B14" s="177" t="s">
        <v>172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7" t="s">
        <v>99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7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7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7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7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7" t="s">
        <v>191</v>
      </c>
      <c r="C20" s="112">
        <v>2.199074074074074E-4</v>
      </c>
      <c r="D20" s="53">
        <v>6.7615658362989314E-2</v>
      </c>
      <c r="E20" s="54">
        <v>2.3514851485148511E-2</v>
      </c>
      <c r="F20" s="112"/>
      <c r="G20" s="53"/>
      <c r="H20" s="54"/>
      <c r="I20" s="112">
        <v>2.199074074074074E-4</v>
      </c>
      <c r="J20" s="53">
        <v>6.7615658362989314E-2</v>
      </c>
      <c r="K20" s="91">
        <v>2.3514851485148511E-2</v>
      </c>
    </row>
    <row r="21" spans="2:14" s="110" customFormat="1" x14ac:dyDescent="0.25">
      <c r="B21" s="177" t="s">
        <v>76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7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7" t="s">
        <v>173</v>
      </c>
      <c r="C23" s="165"/>
      <c r="D23" s="168"/>
      <c r="E23" s="54"/>
      <c r="F23" s="165"/>
      <c r="G23" s="168"/>
      <c r="H23" s="54"/>
      <c r="I23" s="165"/>
      <c r="J23" s="168"/>
      <c r="K23" s="91"/>
    </row>
    <row r="24" spans="2:14" s="110" customFormat="1" x14ac:dyDescent="0.25">
      <c r="B24" s="177" t="s">
        <v>19</v>
      </c>
      <c r="C24" s="112">
        <v>1.6203703703703703E-4</v>
      </c>
      <c r="D24" s="53">
        <v>4.9822064056939494E-2</v>
      </c>
      <c r="E24" s="54">
        <v>1.7326732673267325E-2</v>
      </c>
      <c r="F24" s="112"/>
      <c r="G24" s="53"/>
      <c r="H24" s="54"/>
      <c r="I24" s="112">
        <v>1.6203703703703703E-4</v>
      </c>
      <c r="J24" s="53">
        <v>4.9822064056939494E-2</v>
      </c>
      <c r="K24" s="91">
        <v>1.7326732673267325E-2</v>
      </c>
    </row>
    <row r="25" spans="2:14" s="110" customFormat="1" x14ac:dyDescent="0.25">
      <c r="B25" s="177" t="s">
        <v>20</v>
      </c>
      <c r="C25" s="112">
        <v>6.9444444444444444E-5</v>
      </c>
      <c r="D25" s="53">
        <v>2.1352313167259784E-2</v>
      </c>
      <c r="E25" s="54">
        <v>7.4257425742574254E-3</v>
      </c>
      <c r="F25" s="112"/>
      <c r="G25" s="53"/>
      <c r="H25" s="54"/>
      <c r="I25" s="112">
        <v>6.9444444444444444E-5</v>
      </c>
      <c r="J25" s="53">
        <v>2.1352313167259784E-2</v>
      </c>
      <c r="K25" s="91">
        <v>7.4257425742574254E-3</v>
      </c>
    </row>
    <row r="26" spans="2:14" s="110" customFormat="1" x14ac:dyDescent="0.25">
      <c r="B26" s="94" t="s">
        <v>3</v>
      </c>
      <c r="C26" s="55">
        <v>3.2523148148148151E-3</v>
      </c>
      <c r="D26" s="56">
        <v>1</v>
      </c>
      <c r="E26" s="57">
        <v>0.34777227722772286</v>
      </c>
      <c r="F26" s="55"/>
      <c r="G26" s="56"/>
      <c r="H26" s="57"/>
      <c r="I26" s="55">
        <v>3.2523148148148151E-3</v>
      </c>
      <c r="J26" s="56">
        <v>1</v>
      </c>
      <c r="K26" s="124">
        <v>0.34777227722772286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21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22</v>
      </c>
      <c r="C29" s="112">
        <v>1.0416666666666667E-4</v>
      </c>
      <c r="D29" s="53"/>
      <c r="E29" s="54">
        <v>1.1138613861386138E-2</v>
      </c>
      <c r="F29" s="112"/>
      <c r="G29" s="53"/>
      <c r="H29" s="54"/>
      <c r="I29" s="112">
        <v>1.0416666666666667E-4</v>
      </c>
      <c r="J29" s="53"/>
      <c r="K29" s="91">
        <v>1.1138613861386138E-2</v>
      </c>
    </row>
    <row r="30" spans="2:14" s="110" customFormat="1" x14ac:dyDescent="0.25">
      <c r="B30" s="90" t="s">
        <v>23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90" t="s">
        <v>24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s="110" customFormat="1" x14ac:dyDescent="0.25">
      <c r="B32" s="90" t="s">
        <v>25</v>
      </c>
      <c r="C32" s="112">
        <v>1.0995370370370371E-3</v>
      </c>
      <c r="D32" s="53"/>
      <c r="E32" s="54">
        <v>0.11757425742574257</v>
      </c>
      <c r="F32" s="112"/>
      <c r="G32" s="53"/>
      <c r="H32" s="54"/>
      <c r="I32" s="112">
        <v>1.0995370370370371E-3</v>
      </c>
      <c r="J32" s="53"/>
      <c r="K32" s="91">
        <v>0.11757425742574257</v>
      </c>
    </row>
    <row r="33" spans="2:14" s="110" customFormat="1" x14ac:dyDescent="0.25">
      <c r="B33" s="90" t="s">
        <v>26</v>
      </c>
      <c r="C33" s="112">
        <v>2.2685185185185187E-3</v>
      </c>
      <c r="D33" s="53"/>
      <c r="E33" s="54">
        <v>0.24257425742574257</v>
      </c>
      <c r="F33" s="112"/>
      <c r="G33" s="53"/>
      <c r="H33" s="54"/>
      <c r="I33" s="112">
        <v>2.2685185185185187E-3</v>
      </c>
      <c r="J33" s="53"/>
      <c r="K33" s="91">
        <v>0.24257425742574257</v>
      </c>
    </row>
    <row r="34" spans="2:14" s="110" customFormat="1" x14ac:dyDescent="0.25">
      <c r="B34" s="90" t="s">
        <v>27</v>
      </c>
      <c r="C34" s="112">
        <v>2.627314814814815E-3</v>
      </c>
      <c r="D34" s="53"/>
      <c r="E34" s="54">
        <v>0.28094059405940591</v>
      </c>
      <c r="F34" s="112"/>
      <c r="G34" s="53"/>
      <c r="H34" s="54"/>
      <c r="I34" s="112">
        <v>2.627314814814815E-3</v>
      </c>
      <c r="J34" s="53"/>
      <c r="K34" s="91">
        <v>0.28094059405940591</v>
      </c>
    </row>
    <row r="35" spans="2:14" s="110" customFormat="1" x14ac:dyDescent="0.25">
      <c r="B35" s="94" t="s">
        <v>3</v>
      </c>
      <c r="C35" s="17">
        <v>6.099537037037037E-3</v>
      </c>
      <c r="D35" s="56"/>
      <c r="E35" s="56">
        <v>0.65222772277227725</v>
      </c>
      <c r="F35" s="17"/>
      <c r="G35" s="56"/>
      <c r="H35" s="56"/>
      <c r="I35" s="17">
        <v>6.099537037037037E-3</v>
      </c>
      <c r="J35" s="56"/>
      <c r="K35" s="95">
        <v>0.65222772277227725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9.3518518518518525E-3</v>
      </c>
      <c r="D37" s="129"/>
      <c r="E37" s="56">
        <v>1</v>
      </c>
      <c r="F37" s="17"/>
      <c r="G37" s="129"/>
      <c r="H37" s="56"/>
      <c r="I37" s="17">
        <v>9.3518518518518525E-3</v>
      </c>
      <c r="J37" s="129"/>
      <c r="K37" s="95">
        <v>1</v>
      </c>
    </row>
    <row r="38" spans="2:14" s="110" customFormat="1" ht="66" customHeight="1" thickBot="1" x14ac:dyDescent="0.3">
      <c r="B38" s="238" t="s">
        <v>60</v>
      </c>
      <c r="C38" s="239"/>
      <c r="D38" s="239"/>
      <c r="E38" s="239"/>
      <c r="F38" s="239"/>
      <c r="G38" s="239"/>
      <c r="H38" s="240"/>
      <c r="I38" s="239"/>
      <c r="J38" s="239"/>
      <c r="K38" s="240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153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155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>
        <v>1.8182870370370374E-2</v>
      </c>
      <c r="F7" s="236">
        <f>E7/E10</f>
        <v>0.5763022743947176</v>
      </c>
      <c r="G7" s="225">
        <f>C7+E7</f>
        <v>1.8182870370370374E-2</v>
      </c>
      <c r="H7" s="91">
        <f>G7/G10</f>
        <v>0.5763022743947176</v>
      </c>
    </row>
    <row r="8" spans="2:8" x14ac:dyDescent="0.25">
      <c r="B8" s="216" t="s">
        <v>87</v>
      </c>
      <c r="C8" s="225"/>
      <c r="D8" s="236"/>
      <c r="E8" s="235">
        <v>1.3368055555555557E-2</v>
      </c>
      <c r="F8" s="236">
        <f>E8/E10</f>
        <v>0.42369772560528252</v>
      </c>
      <c r="G8" s="225">
        <f>C8+E8</f>
        <v>1.3368055555555557E-2</v>
      </c>
      <c r="H8" s="91">
        <f>G8/G10</f>
        <v>0.42369772560528252</v>
      </c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218">
        <f t="shared" ref="E10:G10" si="0">SUM(E7:E8)</f>
        <v>3.1550925925925927E-2</v>
      </c>
      <c r="F10" s="219">
        <f>SUM(F7:F8)</f>
        <v>1</v>
      </c>
      <c r="G10" s="218">
        <f t="shared" si="0"/>
        <v>3.1550925925925927E-2</v>
      </c>
      <c r="H10" s="220">
        <f>SUM(H7:H8)</f>
        <v>1</v>
      </c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75" t="s">
        <v>154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5" t="s">
        <v>111</v>
      </c>
      <c r="C3" s="276"/>
      <c r="D3" s="276"/>
      <c r="E3" s="276"/>
      <c r="F3" s="276"/>
      <c r="G3" s="276"/>
      <c r="H3" s="277"/>
    </row>
    <row r="4" spans="2:8" x14ac:dyDescent="0.25">
      <c r="B4" s="289" t="s">
        <v>196</v>
      </c>
      <c r="C4" s="245"/>
      <c r="D4" s="245"/>
      <c r="E4" s="245"/>
      <c r="F4" s="245"/>
      <c r="G4" s="245"/>
      <c r="H4" s="246"/>
    </row>
    <row r="5" spans="2:8" x14ac:dyDescent="0.25">
      <c r="B5" s="221"/>
      <c r="C5" s="247" t="s">
        <v>97</v>
      </c>
      <c r="D5" s="248"/>
      <c r="E5" s="247" t="s">
        <v>98</v>
      </c>
      <c r="F5" s="248"/>
      <c r="G5" s="247" t="s">
        <v>3</v>
      </c>
      <c r="H5" s="246"/>
    </row>
    <row r="6" spans="2:8" x14ac:dyDescent="0.25">
      <c r="B6" s="222" t="s">
        <v>77</v>
      </c>
      <c r="C6" s="202" t="s">
        <v>4</v>
      </c>
      <c r="D6" s="234" t="s">
        <v>5</v>
      </c>
      <c r="E6" s="202" t="s">
        <v>4</v>
      </c>
      <c r="F6" s="234" t="s">
        <v>5</v>
      </c>
      <c r="G6" s="202" t="s">
        <v>4</v>
      </c>
      <c r="H6" s="224" t="s">
        <v>5</v>
      </c>
    </row>
    <row r="7" spans="2:8" x14ac:dyDescent="0.25">
      <c r="B7" s="216" t="s">
        <v>86</v>
      </c>
      <c r="C7" s="225"/>
      <c r="D7" s="236"/>
      <c r="E7" s="235"/>
      <c r="F7" s="236"/>
      <c r="G7" s="225"/>
      <c r="H7" s="91"/>
    </row>
    <row r="8" spans="2:8" x14ac:dyDescent="0.25">
      <c r="B8" s="216" t="s">
        <v>87</v>
      </c>
      <c r="C8" s="225"/>
      <c r="D8" s="236"/>
      <c r="E8" s="235"/>
      <c r="F8" s="236"/>
      <c r="G8" s="225"/>
      <c r="H8" s="91"/>
    </row>
    <row r="9" spans="2:8" x14ac:dyDescent="0.25">
      <c r="B9" s="216"/>
      <c r="C9" s="92"/>
      <c r="D9" s="102"/>
      <c r="E9" s="103"/>
      <c r="F9" s="102"/>
      <c r="G9" s="93"/>
      <c r="H9" s="91"/>
    </row>
    <row r="10" spans="2:8" x14ac:dyDescent="0.25">
      <c r="B10" s="217" t="s">
        <v>6</v>
      </c>
      <c r="C10" s="218"/>
      <c r="D10" s="219"/>
      <c r="E10" s="104"/>
      <c r="F10" s="219"/>
      <c r="G10" s="218"/>
      <c r="H10" s="220"/>
    </row>
    <row r="11" spans="2:8" ht="66" customHeight="1" thickBot="1" x14ac:dyDescent="0.3">
      <c r="B11" s="286"/>
      <c r="C11" s="287"/>
      <c r="D11" s="287"/>
      <c r="E11" s="287"/>
      <c r="F11" s="287"/>
      <c r="G11" s="287"/>
      <c r="H11" s="2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2017-04-20T14:30:38Z</cp:lastPrinted>
  <dcterms:created xsi:type="dcterms:W3CDTF">2015-07-28T09:23:17Z</dcterms:created>
  <dcterms:modified xsi:type="dcterms:W3CDTF">2017-04-20T14:31:09Z</dcterms:modified>
</cp:coreProperties>
</file>