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6630" windowWidth="19230" windowHeight="535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418" r:id="rId54"/>
    <sheet name="D2" sheetId="419" r:id="rId55"/>
    <sheet name="D3" sheetId="420" r:id="rId56"/>
    <sheet name="D4" sheetId="421" r:id="rId57"/>
    <sheet name="D5" sheetId="422" r:id="rId58"/>
    <sheet name="D6" sheetId="423" r:id="rId59"/>
    <sheet name="D7" sheetId="424" r:id="rId60"/>
    <sheet name="D8" sheetId="425" r:id="rId61"/>
    <sheet name="D9" sheetId="426" r:id="rId62"/>
    <sheet name="D10" sheetId="427" r:id="rId63"/>
    <sheet name="D11" sheetId="428" r:id="rId64"/>
    <sheet name="D12" sheetId="429" r:id="rId65"/>
    <sheet name="D13" sheetId="430" r:id="rId66"/>
    <sheet name="D14" sheetId="431" r:id="rId67"/>
    <sheet name="D15" sheetId="432" r:id="rId68"/>
    <sheet name="D16" sheetId="433" r:id="rId69"/>
    <sheet name="D17" sheetId="434" r:id="rId70"/>
    <sheet name="D18" sheetId="435" r:id="rId71"/>
    <sheet name="D19" sheetId="437" r:id="rId72"/>
    <sheet name="D20" sheetId="436" r:id="rId73"/>
    <sheet name="D21" sheetId="438" r:id="rId74"/>
    <sheet name="D22" sheetId="439" r:id="rId75"/>
    <sheet name="D23" sheetId="440" r:id="rId76"/>
    <sheet name="D24" sheetId="441" r:id="rId77"/>
    <sheet name="D25" sheetId="442" r:id="rId78"/>
    <sheet name="D26" sheetId="443" r:id="rId79"/>
    <sheet name="D27" sheetId="444" r:id="rId80"/>
    <sheet name="D28" sheetId="445" r:id="rId81"/>
    <sheet name="D29" sheetId="446" r:id="rId82"/>
    <sheet name="D30" sheetId="447" r:id="rId83"/>
    <sheet name="D31" sheetId="448" r:id="rId84"/>
    <sheet name="D32" sheetId="450" r:id="rId85"/>
    <sheet name="D33" sheetId="449" r:id="rId86"/>
    <sheet name="D34" sheetId="451" r:id="rId87"/>
    <sheet name="D35" sheetId="452" r:id="rId88"/>
    <sheet name="D36" sheetId="453" r:id="rId89"/>
    <sheet name="D37" sheetId="454" r:id="rId90"/>
    <sheet name="D38" sheetId="455" r:id="rId91"/>
    <sheet name="D39" sheetId="456" r:id="rId92"/>
    <sheet name="D40" sheetId="457" r:id="rId93"/>
  </sheets>
  <definedNames>
    <definedName name="_xlnm.Print_Area" localSheetId="9">'A10'!$A$1:$K$37</definedName>
    <definedName name="_xlnm.Print_Area" localSheetId="10">'A11'!$A$1:$K$37</definedName>
    <definedName name="_xlnm.Print_Area" localSheetId="11">'A12'!$A$1:$K$37</definedName>
    <definedName name="_xlnm.Print_Area" localSheetId="12">'A13'!$A$1:$K$37</definedName>
    <definedName name="_xlnm.Print_Area" localSheetId="13">'A14'!$A$1:$K$37</definedName>
    <definedName name="_xlnm.Print_Area" localSheetId="14">'A15'!$A$1:$K$37</definedName>
    <definedName name="_xlnm.Print_Area" localSheetId="18">'A19'!$A$1:$K$37</definedName>
    <definedName name="_xlnm.Print_Area" localSheetId="19">'A20'!$A$1:$K$37</definedName>
    <definedName name="_xlnm.Print_Area" localSheetId="20">'A21'!$A$1:$K$37</definedName>
    <definedName name="_xlnm.Print_Area" localSheetId="21">'A22'!$A$1:$K$37</definedName>
    <definedName name="_xlnm.Print_Area" localSheetId="22">'A23'!$A$1:$K$37</definedName>
    <definedName name="_xlnm.Print_Area" localSheetId="23">'A24'!$A$1:$K$37</definedName>
    <definedName name="_xlnm.Print_Area" localSheetId="4">'A5'!$A$1:$K$37</definedName>
    <definedName name="_xlnm.Print_Area" localSheetId="5">'A6'!$A$1:$K$37</definedName>
    <definedName name="_xlnm.Print_Area" localSheetId="6">'A7'!$A$1:$K$37</definedName>
    <definedName name="_xlnm.Print_Area" localSheetId="7">'A8'!$A$1:$K$37</definedName>
    <definedName name="_xlnm.Print_Area" localSheetId="8">'A9'!$A$1:$K$37</definedName>
    <definedName name="_xlnm.Print_Area" localSheetId="33">'B10'!$A$1:$K$37</definedName>
    <definedName name="_xlnm.Print_Area" localSheetId="34">'B11'!$A$1:$K$37</definedName>
    <definedName name="_xlnm.Print_Area" localSheetId="35">'B12'!$A$1:$K$37</definedName>
    <definedName name="_xlnm.Print_Area" localSheetId="36">'B13'!$A$1:$K$37</definedName>
    <definedName name="_xlnm.Print_Area" localSheetId="37">'B14'!$A$1:$K$37</definedName>
    <definedName name="_xlnm.Print_Area" localSheetId="26">'B3'!$A$1:$K$37</definedName>
    <definedName name="_xlnm.Print_Area" localSheetId="27">'B4'!$A$1:$K$37</definedName>
    <definedName name="_xlnm.Print_Area" localSheetId="28">'B5'!$A$1:$K$37</definedName>
    <definedName name="_xlnm.Print_Area" localSheetId="29">'B6'!$A$1:$K$37</definedName>
    <definedName name="_xlnm.Print_Area" localSheetId="30">'B7'!$A$1:$K$37</definedName>
    <definedName name="_xlnm.Print_Area" localSheetId="31">'B8'!$A$1:$K$37</definedName>
    <definedName name="_xlnm.Print_Area" localSheetId="32">'B9'!$A$1:$K$37</definedName>
    <definedName name="_xlnm.Print_Area" localSheetId="55">'D3'!$A$1:$J$11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50" l="1"/>
  <c r="G8" i="450"/>
  <c r="D8" i="450"/>
  <c r="H8" i="423"/>
  <c r="C10" i="450"/>
  <c r="D7" i="450"/>
  <c r="D10" i="450"/>
  <c r="I10" i="421"/>
  <c r="J7" i="421"/>
  <c r="J8" i="421"/>
  <c r="J10" i="421"/>
  <c r="I10" i="420"/>
  <c r="J7" i="420"/>
  <c r="J8" i="420"/>
  <c r="J10" i="420"/>
  <c r="G7" i="455"/>
  <c r="G10" i="455"/>
  <c r="H7" i="455"/>
  <c r="H10" i="455"/>
  <c r="E10" i="455"/>
  <c r="F7" i="455"/>
  <c r="F10" i="455"/>
  <c r="G7" i="453"/>
  <c r="G10" i="453"/>
  <c r="H7" i="453"/>
  <c r="H10" i="453"/>
  <c r="E10" i="453"/>
  <c r="F7" i="453"/>
  <c r="F10" i="453"/>
  <c r="G7" i="450"/>
  <c r="G10" i="450"/>
  <c r="H7" i="450"/>
  <c r="H10" i="450"/>
  <c r="G7" i="449"/>
  <c r="G8" i="449"/>
  <c r="G10" i="449"/>
  <c r="H7" i="449"/>
  <c r="H8" i="449"/>
  <c r="H10" i="449"/>
  <c r="E10" i="449"/>
  <c r="F7" i="449"/>
  <c r="F8" i="449"/>
  <c r="F10" i="449"/>
  <c r="E7" i="446"/>
  <c r="E10" i="446"/>
  <c r="F7" i="446"/>
  <c r="F10" i="446"/>
  <c r="D10" i="446"/>
  <c r="E7" i="445"/>
  <c r="E8" i="445"/>
  <c r="E10" i="445"/>
  <c r="F7" i="445"/>
  <c r="F8" i="445"/>
  <c r="F10" i="445"/>
  <c r="D10" i="445"/>
  <c r="C10" i="445"/>
  <c r="E7" i="442"/>
  <c r="E10" i="442"/>
  <c r="F7" i="442"/>
  <c r="F10" i="442"/>
  <c r="D10" i="442"/>
  <c r="E7" i="440"/>
  <c r="E8" i="440"/>
  <c r="E10" i="440"/>
  <c r="F7" i="440"/>
  <c r="F8" i="440"/>
  <c r="F10" i="440"/>
  <c r="D10" i="440"/>
  <c r="C10" i="440"/>
  <c r="E7" i="437"/>
  <c r="E8" i="437"/>
  <c r="E10" i="437"/>
  <c r="F7" i="437"/>
  <c r="F8" i="437"/>
  <c r="F10" i="437"/>
  <c r="C10" i="437"/>
  <c r="E7" i="436"/>
  <c r="E8" i="436"/>
  <c r="E10" i="436"/>
  <c r="F7" i="436"/>
  <c r="F8" i="436"/>
  <c r="F10" i="436"/>
  <c r="D10" i="436"/>
  <c r="E7" i="433"/>
  <c r="E8" i="433"/>
  <c r="E10" i="433"/>
  <c r="F7" i="433"/>
  <c r="F8" i="433"/>
  <c r="F10" i="433"/>
  <c r="D10" i="433"/>
  <c r="E7" i="432"/>
  <c r="E8" i="432"/>
  <c r="E10" i="432"/>
  <c r="F7" i="432"/>
  <c r="F8" i="432"/>
  <c r="F10" i="432"/>
  <c r="D10" i="432"/>
  <c r="C10" i="432"/>
  <c r="E10" i="431"/>
  <c r="F7" i="431"/>
  <c r="F8" i="431"/>
  <c r="F10" i="431"/>
  <c r="E10" i="430"/>
  <c r="F7" i="430"/>
  <c r="F8" i="430"/>
  <c r="F10" i="430"/>
  <c r="G10" i="429"/>
  <c r="H7" i="429"/>
  <c r="H8" i="429"/>
  <c r="H10" i="429"/>
  <c r="E10" i="429"/>
  <c r="F7" i="429"/>
  <c r="F8" i="429"/>
  <c r="F10" i="429"/>
  <c r="C10" i="429"/>
  <c r="D7" i="429"/>
  <c r="D8" i="429"/>
  <c r="D10" i="429"/>
  <c r="G10" i="428"/>
  <c r="H7" i="428"/>
  <c r="H8" i="428"/>
  <c r="H10" i="428"/>
  <c r="E10" i="428"/>
  <c r="F7" i="428"/>
  <c r="F8" i="428"/>
  <c r="F10" i="428"/>
  <c r="C10" i="428"/>
  <c r="D7" i="428"/>
  <c r="D8" i="428"/>
  <c r="D10" i="428"/>
  <c r="I7" i="427"/>
  <c r="I8" i="427"/>
  <c r="I10" i="427"/>
  <c r="J7" i="427"/>
  <c r="J8" i="427"/>
  <c r="J10" i="427"/>
  <c r="G10" i="427"/>
  <c r="H7" i="427"/>
  <c r="H8" i="427"/>
  <c r="H10" i="427"/>
  <c r="E10" i="427"/>
  <c r="F7" i="427"/>
  <c r="F8" i="427"/>
  <c r="F10" i="427"/>
  <c r="C10" i="427"/>
  <c r="D7" i="427"/>
  <c r="D8" i="427"/>
  <c r="D10" i="427"/>
  <c r="I7" i="426"/>
  <c r="I8" i="426"/>
  <c r="I10" i="426"/>
  <c r="J7" i="426"/>
  <c r="J8" i="426"/>
  <c r="J10" i="426"/>
  <c r="G10" i="426"/>
  <c r="H7" i="426"/>
  <c r="H8" i="426"/>
  <c r="H10" i="426"/>
  <c r="E10" i="426"/>
  <c r="F7" i="426"/>
  <c r="F8" i="426"/>
  <c r="F10" i="426"/>
  <c r="C10" i="426"/>
  <c r="D7" i="426"/>
  <c r="D8" i="426"/>
  <c r="D10" i="426"/>
  <c r="G10" i="425"/>
  <c r="H7" i="425"/>
  <c r="H8" i="425"/>
  <c r="H10" i="425"/>
  <c r="E10" i="425"/>
  <c r="F7" i="425"/>
  <c r="F8" i="425"/>
  <c r="F10" i="425"/>
  <c r="G10" i="424"/>
  <c r="H7" i="424"/>
  <c r="H8" i="424"/>
  <c r="H10" i="424"/>
  <c r="E10" i="424"/>
  <c r="F7" i="424"/>
  <c r="F8" i="424"/>
  <c r="F10" i="424"/>
  <c r="I10" i="423"/>
  <c r="J7" i="423"/>
  <c r="J8" i="423"/>
  <c r="J10" i="423"/>
  <c r="G10" i="423"/>
  <c r="H7" i="423"/>
  <c r="H10" i="423"/>
  <c r="C10" i="423"/>
  <c r="D7" i="423"/>
  <c r="D8" i="423"/>
  <c r="D10" i="423"/>
  <c r="I10" i="422"/>
  <c r="J7" i="422"/>
  <c r="J8" i="422"/>
  <c r="J10" i="422"/>
  <c r="G10" i="422"/>
  <c r="H7" i="422"/>
  <c r="H8" i="422"/>
  <c r="H10" i="422"/>
  <c r="C10" i="422"/>
  <c r="D7" i="422"/>
  <c r="D8" i="422"/>
  <c r="D10" i="422"/>
  <c r="C10" i="421"/>
  <c r="D7" i="421"/>
  <c r="D8" i="421"/>
  <c r="D10" i="421"/>
  <c r="C10" i="420"/>
  <c r="D7" i="420"/>
  <c r="D8" i="420"/>
  <c r="D10" i="420"/>
  <c r="F7" i="419"/>
  <c r="F8" i="419"/>
  <c r="F10" i="419"/>
  <c r="G7" i="419"/>
  <c r="G8" i="419"/>
  <c r="G10" i="419"/>
  <c r="E10" i="419"/>
  <c r="D10" i="419"/>
  <c r="C10" i="419"/>
  <c r="F7" i="418"/>
  <c r="F8" i="418"/>
  <c r="F10" i="418"/>
  <c r="G7" i="418"/>
  <c r="G8" i="418"/>
  <c r="G10" i="418"/>
  <c r="E10" i="418"/>
  <c r="D10" i="418"/>
  <c r="C10" i="418"/>
</calcChain>
</file>

<file path=xl/sharedStrings.xml><?xml version="1.0" encoding="utf-8"?>
<sst xmlns="http://schemas.openxmlformats.org/spreadsheetml/2006/main" count="3560" uniqueCount="203">
  <si>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</si>
  <si>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</si>
  <si>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</si>
  <si>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</si>
  <si>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</si>
  <si>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</si>
  <si>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</si>
  <si>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</si>
  <si>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</si>
  <si>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</si>
  <si>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</si>
  <si>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</si>
  <si>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</si>
  <si>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</si>
  <si>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</si>
  <si>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</si>
  <si>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</si>
  <si>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</si>
  <si>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</si>
  <si>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</si>
  <si>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</si>
  <si>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</si>
  <si>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</si>
  <si>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</si>
  <si>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</si>
  <si>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</si>
  <si>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</si>
  <si>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</si>
  <si>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</si>
  <si>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</si>
  <si>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</si>
  <si>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</si>
  <si>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</si>
  <si>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</si>
  <si>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</si>
  <si>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</si>
  <si>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</si>
  <si>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</si>
  <si>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</si>
  <si>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</si>
  <si>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</si>
  <si>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</si>
  <si>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</si>
  <si>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</si>
  <si>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</si>
  <si>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</si>
  <si>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</si>
  <si>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</si>
  <si>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</si>
  <si>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</si>
  <si>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</si>
  <si>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</si>
  <si>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</si>
  <si>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</si>
  <si>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</si>
  <si>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</si>
  <si>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</si>
  <si>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</si>
  <si>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</si>
  <si>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</si>
  <si>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</si>
  <si>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</si>
  <si>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</si>
  <si>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</si>
  <si>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</si>
  <si>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</si>
  <si>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</si>
  <si>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</si>
  <si>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</si>
  <si>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</si>
  <si>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</si>
  <si>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</si>
  <si>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</si>
  <si>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</si>
  <si>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</si>
  <si>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Sinistra Italiana - Sinistra Ecologia Libertà</t>
  </si>
  <si>
    <t xml:space="preserve">Conservatori e riformisti 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</si>
  <si>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</si>
  <si>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</si>
  <si>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</si>
  <si>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</si>
  <si>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</si>
  <si>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</si>
  <si>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</si>
  <si>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</si>
  <si>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</si>
  <si>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</si>
  <si>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</si>
  <si>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</si>
  <si>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</si>
  <si>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</si>
  <si>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</si>
  <si>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</si>
  <si>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</si>
  <si>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</si>
  <si>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</si>
  <si>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</si>
  <si>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</si>
  <si>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</si>
  <si>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</si>
  <si>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</si>
  <si>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</si>
  <si>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</si>
  <si>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</si>
  <si>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</si>
  <si>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</si>
  <si>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</si>
  <si>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</si>
  <si>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</si>
  <si>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</si>
  <si>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</si>
  <si>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</si>
  <si>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</si>
  <si>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</si>
  <si>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</si>
  <si>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</si>
  <si>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</si>
  <si>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</si>
  <si>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</si>
  <si>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</si>
  <si>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</si>
  <si>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</si>
  <si>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</si>
  <si>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</si>
  <si>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</si>
  <si>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</si>
  <si>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</si>
  <si>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</si>
  <si>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</si>
  <si>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</si>
  <si>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</si>
  <si>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</si>
  <si>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</si>
  <si>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</si>
  <si>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</si>
  <si>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</si>
  <si>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</si>
  <si>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</si>
  <si>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</si>
  <si>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</si>
  <si>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</si>
  <si>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</si>
  <si>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</si>
  <si>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</si>
  <si>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</si>
  <si>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</si>
  <si>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</si>
  <si>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</si>
  <si>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</si>
  <si>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</si>
  <si>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</si>
  <si>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</si>
  <si>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</si>
  <si>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</si>
  <si>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</si>
  <si>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</si>
  <si>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</si>
  <si>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</si>
  <si>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</si>
  <si>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 xml:space="preserve">Tempo di Parola: indica il tempo in cui il soggetto politico/istituzionale parla direttamente in voce
Rete Radio Italia: 
Testata Radio Italia Notizie: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</si>
  <si>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</si>
  <si>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</si>
  <si>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</si>
  <si>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</si>
  <si>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</si>
  <si>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</si>
  <si>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</si>
  <si>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</si>
  <si>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</si>
  <si>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</si>
  <si>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</si>
  <si>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</si>
  <si>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</si>
  <si>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Civici e Innovatori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</si>
  <si>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</si>
  <si>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</si>
  <si>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</si>
  <si>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</si>
  <si>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</si>
  <si>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</si>
  <si>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</si>
  <si>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</si>
  <si>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</si>
  <si>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</si>
  <si>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</si>
  <si>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</si>
  <si>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</si>
  <si>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</si>
  <si>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</si>
  <si>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</si>
  <si>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</si>
  <si>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</si>
  <si>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Area Popolare-NCD-Centristi per l'Italia</t>
  </si>
  <si>
    <t>Scelta Civica-ALA per la Costituente Liberale e Popolare-MAIE</t>
  </si>
  <si>
    <t>Periodo dal 01.01.2017 al 31.01.2017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</si>
  <si>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Caterpillar, Caterpillar AM, I provinciali, Italia nel pallone, Miracolo italiano
Radio Tre: Radio3 mondo, Radio3 scienza,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</si>
  <si>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Capodanno di Radio1 da Potenza, Coltivando il futuro, Eta Beta, GR 1 economia, GR 1 economia magazine, Inviato speciale, Italia sotto inchiesta, La radio ne parla, Life - obiettivo benessere, Manuale d'Europa, Radio anch'io, Restate scomodi, Speciale GR 1, Tra poco in edicola, Un giorno da pecora, Vittoria, Voci del mattino, Zapping Radio1
Radio Due: 
Radio Tre: </t>
    </r>
  </si>
  <si>
    <t>Tempo di Parola: indica il tempo in cui il soggetto politico/istituzionale parla direttamente in voce
Rete Radio 24: 
Testata Radio 24: 24 Mattino, 24 Mattino - Attenti a noi due, America 24, Effetto giorno, Effetto notte, Europa 24, EU-Zone - incontro con gli europarlamentari, Focus economia, I conti della belva, La versione di Oscar, La zanzara,  L'altra Europa, Melog - cronache meridiane, Mix 24, Nessuna è perfetta, Si può fare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</si>
  <si>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</si>
  <si>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105 network: Benvenuti nella giungla
Testata Rete 105: </t>
  </si>
  <si>
    <t>Tempo di Parola: indica il tempo in cui il soggetto politico/istituzionale parla direttamente in voce
Rete Radio Monte Carlo: 
Testata Radio Monte Carlo: Primo mattino</t>
  </si>
  <si>
    <t>Tempo di Parola: indica il tempo in cui il soggetto politico/istituzionale parla direttamente in voce
Rete Radio Capital: 42
Testata Radio Capital: Bla bla Capital, Il geco e la farfalla, Lateral, Tg zero</t>
  </si>
  <si>
    <t>Tempo di Parola: indica il tempo in cui il soggetto politico/istituzionale parla direttamente in voce
Rete RTL 102.5: 
Testata RTL 102.5: Non stop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</si>
</sst>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4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23" fillId="0" borderId="0"/>
    <xf numFmtId="9" fontId="17" fillId="0" borderId="0" applyFont="0" applyFill="0" applyBorder="0" applyAlignment="0" applyProtection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0" fontId="14" fillId="0" borderId="0"/>
    <xf numFmtId="0" fontId="25" fillId="0" borderId="0"/>
    <xf numFmtId="0" fontId="13" fillId="0" borderId="0"/>
    <xf numFmtId="9" fontId="25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17" fillId="0" borderId="0"/>
    <xf numFmtId="0" fontId="10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1">
    <xf numFmtId="0" fontId="0" fillId="0" borderId="0" xfId="0"/>
    <xf numFmtId="0" fontId="22" fillId="0" borderId="4" xfId="97" applyFont="1" applyFill="1" applyBorder="1"/>
    <xf numFmtId="0" fontId="17" fillId="0" borderId="0" xfId="97"/>
    <xf numFmtId="0" fontId="17" fillId="0" borderId="4" xfId="97" applyBorder="1"/>
    <xf numFmtId="0" fontId="16" fillId="0" borderId="13" xfId="97" applyFont="1" applyBorder="1" applyAlignment="1">
      <alignment horizontal="center"/>
    </xf>
    <xf numFmtId="0" fontId="16" fillId="0" borderId="0" xfId="97" applyFont="1"/>
    <xf numFmtId="0" fontId="17" fillId="0" borderId="4" xfId="97" applyBorder="1" applyAlignment="1"/>
    <xf numFmtId="0" fontId="17" fillId="0" borderId="5" xfId="97" applyBorder="1" applyAlignment="1"/>
    <xf numFmtId="0" fontId="17" fillId="0" borderId="6" xfId="97" applyBorder="1" applyAlignment="1"/>
    <xf numFmtId="0" fontId="16" fillId="0" borderId="13" xfId="97" applyFont="1" applyFill="1" applyBorder="1" applyAlignment="1">
      <alignment horizontal="center"/>
    </xf>
    <xf numFmtId="0" fontId="17" fillId="0" borderId="0" xfId="97" applyFont="1"/>
    <xf numFmtId="0" fontId="17" fillId="0" borderId="0" xfId="97" applyBorder="1" applyAlignment="1"/>
    <xf numFmtId="0" fontId="17" fillId="0" borderId="14" xfId="97" applyBorder="1" applyAlignment="1"/>
    <xf numFmtId="0" fontId="17" fillId="0" borderId="15" xfId="97" applyBorder="1" applyAlignment="1"/>
    <xf numFmtId="0" fontId="17" fillId="0" borderId="7" xfId="97" applyBorder="1"/>
    <xf numFmtId="0" fontId="17" fillId="0" borderId="7" xfId="97" applyFill="1" applyBorder="1" applyAlignment="1">
      <alignment horizontal="center"/>
    </xf>
    <xf numFmtId="0" fontId="17" fillId="0" borderId="0" xfId="97" applyFill="1" applyBorder="1" applyAlignment="1"/>
    <xf numFmtId="46" fontId="21" fillId="0" borderId="13" xfId="97" applyNumberFormat="1" applyFont="1" applyFill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46" fontId="9" fillId="0" borderId="13" xfId="141" applyNumberFormat="1" applyFill="1" applyBorder="1" applyAlignment="1">
      <alignment horizontal="center"/>
    </xf>
    <xf numFmtId="0" fontId="20" fillId="0" borderId="4" xfId="97" applyFont="1" applyBorder="1" applyAlignment="1">
      <alignment horizontal="left"/>
    </xf>
    <xf numFmtId="10" fontId="20" fillId="0" borderId="13" xfId="99" applyNumberFormat="1" applyFont="1" applyBorder="1" applyAlignment="1">
      <alignment horizontal="center"/>
    </xf>
    <xf numFmtId="46" fontId="20" fillId="0" borderId="13" xfId="97" applyNumberFormat="1" applyFont="1" applyBorder="1" applyAlignment="1">
      <alignment horizontal="center"/>
    </xf>
    <xf numFmtId="10" fontId="20" fillId="0" borderId="6" xfId="99" applyNumberFormat="1" applyFont="1" applyBorder="1" applyAlignment="1">
      <alignment horizontal="center"/>
    </xf>
    <xf numFmtId="0" fontId="21" fillId="0" borderId="4" xfId="97" applyFont="1" applyBorder="1" applyAlignment="1">
      <alignment horizontal="left"/>
    </xf>
    <xf numFmtId="46" fontId="21" fillId="0" borderId="7" xfId="97" applyNumberFormat="1" applyFont="1" applyBorder="1" applyAlignment="1">
      <alignment horizontal="center"/>
    </xf>
    <xf numFmtId="10" fontId="21" fillId="0" borderId="13" xfId="99" applyNumberFormat="1" applyFont="1" applyBorder="1" applyAlignment="1">
      <alignment horizontal="center"/>
    </xf>
    <xf numFmtId="10" fontId="21" fillId="0" borderId="8" xfId="99" applyNumberFormat="1" applyFont="1" applyBorder="1" applyAlignment="1">
      <alignment horizontal="center"/>
    </xf>
    <xf numFmtId="10" fontId="21" fillId="0" borderId="6" xfId="99" applyNumberFormat="1" applyFont="1" applyBorder="1" applyAlignment="1">
      <alignment horizontal="center"/>
    </xf>
    <xf numFmtId="46" fontId="21" fillId="0" borderId="13" xfId="97" applyNumberFormat="1" applyFont="1" applyBorder="1" applyAlignment="1">
      <alignment horizontal="center"/>
    </xf>
    <xf numFmtId="10" fontId="21" fillId="0" borderId="9" xfId="99" applyNumberFormat="1" applyFont="1" applyBorder="1" applyAlignment="1">
      <alignment horizontal="center"/>
    </xf>
    <xf numFmtId="46" fontId="21" fillId="0" borderId="5" xfId="97" applyNumberFormat="1" applyFont="1" applyBorder="1" applyAlignment="1">
      <alignment horizontal="center"/>
    </xf>
    <xf numFmtId="10" fontId="20" fillId="0" borderId="8" xfId="99" applyNumberFormat="1" applyFont="1" applyBorder="1" applyAlignment="1">
      <alignment horizontal="center"/>
    </xf>
    <xf numFmtId="46" fontId="20" fillId="0" borderId="7" xfId="97" applyNumberFormat="1" applyFont="1" applyFill="1" applyBorder="1" applyAlignment="1">
      <alignment horizontal="center"/>
    </xf>
    <xf numFmtId="46" fontId="20" fillId="0" borderId="7" xfId="97" applyNumberFormat="1" applyFont="1" applyBorder="1"/>
    <xf numFmtId="10" fontId="20" fillId="0" borderId="13" xfId="99" applyNumberFormat="1" applyFont="1" applyBorder="1"/>
    <xf numFmtId="10" fontId="20" fillId="0" borderId="8" xfId="99" applyNumberFormat="1" applyFont="1" applyBorder="1"/>
    <xf numFmtId="46" fontId="20" fillId="0" borderId="7" xfId="97" applyNumberFormat="1" applyFont="1" applyFill="1" applyBorder="1"/>
    <xf numFmtId="10" fontId="20" fillId="0" borderId="6" xfId="99" applyNumberFormat="1" applyFont="1" applyBorder="1"/>
    <xf numFmtId="46" fontId="21" fillId="0" borderId="7" xfId="97" applyNumberFormat="1" applyFont="1" applyBorder="1"/>
    <xf numFmtId="10" fontId="21" fillId="0" borderId="13" xfId="99" applyNumberFormat="1" applyFont="1" applyBorder="1"/>
    <xf numFmtId="10" fontId="21" fillId="0" borderId="8" xfId="99" applyNumberFormat="1" applyFont="1" applyBorder="1"/>
    <xf numFmtId="10" fontId="21" fillId="0" borderId="6" xfId="99" applyNumberFormat="1" applyFont="1" applyBorder="1"/>
    <xf numFmtId="46" fontId="9" fillId="0" borderId="13" xfId="141" applyNumberFormat="1" applyBorder="1"/>
    <xf numFmtId="46" fontId="20" fillId="0" borderId="13" xfId="97" applyNumberFormat="1" applyFont="1" applyBorder="1"/>
    <xf numFmtId="46" fontId="20" fillId="0" borderId="13" xfId="97" applyNumberFormat="1" applyFont="1" applyFill="1" applyBorder="1"/>
    <xf numFmtId="46" fontId="21" fillId="0" borderId="13" xfId="97" applyNumberFormat="1" applyFont="1" applyBorder="1"/>
    <xf numFmtId="10" fontId="21" fillId="0" borderId="9" xfId="99" applyNumberFormat="1" applyFont="1" applyBorder="1"/>
    <xf numFmtId="46" fontId="21" fillId="0" borderId="5" xfId="97" applyNumberFormat="1" applyFont="1" applyBorder="1"/>
    <xf numFmtId="46" fontId="9" fillId="0" borderId="13" xfId="143" applyNumberFormat="1" applyFill="1" applyBorder="1" applyAlignment="1">
      <alignment horizontal="center"/>
    </xf>
    <xf numFmtId="10" fontId="20" fillId="0" borderId="13" xfId="99" applyNumberFormat="1" applyFont="1" applyFill="1" applyBorder="1" applyAlignment="1">
      <alignment horizontal="center"/>
    </xf>
    <xf numFmtId="10" fontId="20" fillId="0" borderId="8" xfId="99" applyNumberFormat="1" applyFont="1" applyFill="1" applyBorder="1" applyAlignment="1">
      <alignment horizontal="center"/>
    </xf>
    <xf numFmtId="46" fontId="21" fillId="0" borderId="7" xfId="97" applyNumberFormat="1" applyFont="1" applyFill="1" applyBorder="1" applyAlignment="1">
      <alignment horizontal="center"/>
    </xf>
    <xf numFmtId="10" fontId="21" fillId="0" borderId="13" xfId="99" applyNumberFormat="1" applyFont="1" applyFill="1" applyBorder="1" applyAlignment="1">
      <alignment horizontal="center"/>
    </xf>
    <xf numFmtId="10" fontId="21" fillId="0" borderId="8" xfId="99" applyNumberFormat="1" applyFont="1" applyFill="1" applyBorder="1" applyAlignment="1">
      <alignment horizontal="center"/>
    </xf>
    <xf numFmtId="46" fontId="20" fillId="0" borderId="13" xfId="97" applyNumberFormat="1" applyFont="1" applyFill="1" applyBorder="1" applyAlignment="1">
      <alignment horizontal="center"/>
    </xf>
    <xf numFmtId="46" fontId="9" fillId="0" borderId="13" xfId="143" applyNumberFormat="1" applyBorder="1"/>
    <xf numFmtId="46" fontId="21" fillId="0" borderId="5" xfId="97" applyNumberFormat="1" applyFont="1" applyFill="1" applyBorder="1" applyAlignment="1">
      <alignment horizontal="center"/>
    </xf>
    <xf numFmtId="0" fontId="17" fillId="0" borderId="4" xfId="97" applyBorder="1" applyAlignment="1">
      <alignment horizontal="center"/>
    </xf>
    <xf numFmtId="20" fontId="16" fillId="0" borderId="6" xfId="97" applyNumberFormat="1" applyFont="1" applyBorder="1" applyAlignment="1">
      <alignment horizontal="center"/>
    </xf>
    <xf numFmtId="0" fontId="17" fillId="0" borderId="0" xfId="97" applyAlignment="1">
      <alignment horizontal="center"/>
    </xf>
    <xf numFmtId="46" fontId="20" fillId="0" borderId="6" xfId="99" applyNumberFormat="1" applyFont="1" applyBorder="1" applyAlignment="1">
      <alignment horizontal="center"/>
    </xf>
    <xf numFmtId="46" fontId="21" fillId="0" borderId="6" xfId="99" applyNumberFormat="1" applyFont="1" applyBorder="1" applyAlignment="1">
      <alignment horizontal="center"/>
    </xf>
    <xf numFmtId="0" fontId="17" fillId="0" borderId="15" xfId="97" applyBorder="1"/>
    <xf numFmtId="46" fontId="20" fillId="0" borderId="0" xfId="97" applyNumberFormat="1" applyFont="1" applyBorder="1" applyAlignment="1">
      <alignment horizontal="center"/>
    </xf>
    <xf numFmtId="10" fontId="20" fillId="0" borderId="0" xfId="99" applyNumberFormat="1" applyFont="1" applyBorder="1" applyAlignment="1">
      <alignment horizontal="center"/>
    </xf>
    <xf numFmtId="46" fontId="20" fillId="0" borderId="14" xfId="99" applyNumberFormat="1" applyFont="1" applyBorder="1" applyAlignment="1">
      <alignment horizontal="center"/>
    </xf>
    <xf numFmtId="46" fontId="20" fillId="0" borderId="5" xfId="97" applyNumberFormat="1" applyFont="1" applyBorder="1" applyAlignment="1">
      <alignment horizontal="center"/>
    </xf>
    <xf numFmtId="10" fontId="20" fillId="0" borderId="5" xfId="99" applyNumberFormat="1" applyFont="1" applyBorder="1" applyAlignment="1">
      <alignment horizontal="center"/>
    </xf>
    <xf numFmtId="46" fontId="21" fillId="0" borderId="9" xfId="97" applyNumberFormat="1" applyFont="1" applyBorder="1" applyAlignment="1">
      <alignment horizontal="center"/>
    </xf>
    <xf numFmtId="46" fontId="20" fillId="0" borderId="5" xfId="97" applyNumberFormat="1" applyFont="1" applyBorder="1"/>
    <xf numFmtId="46" fontId="21" fillId="0" borderId="6" xfId="97" applyNumberFormat="1" applyFont="1" applyBorder="1"/>
    <xf numFmtId="46" fontId="21" fillId="0" borderId="6" xfId="99" applyNumberFormat="1" applyFont="1" applyBorder="1"/>
    <xf numFmtId="46" fontId="20" fillId="0" borderId="0" xfId="97" applyNumberFormat="1" applyFont="1" applyBorder="1"/>
    <xf numFmtId="10" fontId="20" fillId="0" borderId="0" xfId="99" applyNumberFormat="1" applyFont="1" applyBorder="1"/>
    <xf numFmtId="46" fontId="20" fillId="0" borderId="14" xfId="99" applyNumberFormat="1" applyFont="1" applyBorder="1"/>
    <xf numFmtId="0" fontId="17" fillId="0" borderId="13" xfId="97" applyBorder="1"/>
    <xf numFmtId="46" fontId="20" fillId="0" borderId="18" xfId="100" applyNumberFormat="1" applyFont="1" applyBorder="1"/>
    <xf numFmtId="0" fontId="16" fillId="0" borderId="5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7" fillId="0" borderId="0" xfId="97" applyAlignment="1">
      <alignment horizontal="right"/>
    </xf>
    <xf numFmtId="0" fontId="16" fillId="0" borderId="5" xfId="97" applyFont="1" applyFill="1" applyBorder="1" applyAlignment="1">
      <alignment horizontal="center"/>
    </xf>
    <xf numFmtId="0" fontId="16" fillId="0" borderId="6" xfId="97" applyFont="1" applyFill="1" applyBorder="1" applyAlignment="1">
      <alignment horizontal="center"/>
    </xf>
    <xf numFmtId="0" fontId="16" fillId="0" borderId="7" xfId="97" applyFont="1" applyFill="1" applyBorder="1" applyAlignment="1">
      <alignment horizontal="center"/>
    </xf>
    <xf numFmtId="0" fontId="16" fillId="0" borderId="9" xfId="97" applyFont="1" applyBorder="1" applyAlignment="1">
      <alignment horizontal="center"/>
    </xf>
    <xf numFmtId="0" fontId="20" fillId="0" borderId="4" xfId="97" applyFont="1" applyFill="1" applyBorder="1" applyAlignment="1">
      <alignment horizontal="left"/>
    </xf>
    <xf numFmtId="10" fontId="20" fillId="0" borderId="6" xfId="99" applyNumberFormat="1" applyFont="1" applyFill="1" applyBorder="1" applyAlignment="1">
      <alignment horizontal="center"/>
    </xf>
    <xf numFmtId="46" fontId="20" fillId="0" borderId="5" xfId="97" applyNumberFormat="1" applyFont="1" applyFill="1" applyBorder="1" applyAlignment="1">
      <alignment horizontal="center"/>
    </xf>
    <xf numFmtId="10" fontId="20" fillId="0" borderId="5" xfId="99" applyNumberFormat="1" applyFont="1" applyFill="1" applyBorder="1" applyAlignment="1">
      <alignment horizontal="center"/>
    </xf>
    <xf numFmtId="0" fontId="21" fillId="0" borderId="4" xfId="97" applyFont="1" applyFill="1" applyBorder="1" applyAlignment="1">
      <alignment horizontal="left"/>
    </xf>
    <xf numFmtId="10" fontId="21" fillId="0" borderId="9" xfId="99" applyNumberFormat="1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10" fontId="20" fillId="0" borderId="5" xfId="99" applyNumberFormat="1" applyFont="1" applyFill="1" applyBorder="1" applyAlignment="1">
      <alignment horizontal="right"/>
    </xf>
    <xf numFmtId="10" fontId="20" fillId="0" borderId="6" xfId="99" applyNumberFormat="1" applyFont="1" applyFill="1" applyBorder="1" applyAlignment="1">
      <alignment horizontal="right"/>
    </xf>
    <xf numFmtId="0" fontId="17" fillId="0" borderId="0" xfId="97" applyAlignment="1">
      <alignment wrapText="1"/>
    </xf>
    <xf numFmtId="0" fontId="17" fillId="0" borderId="0" xfId="97" applyAlignment="1">
      <alignment vertical="center"/>
    </xf>
    <xf numFmtId="0" fontId="17" fillId="0" borderId="0" xfId="97" applyAlignment="1">
      <alignment vertical="center" wrapText="1"/>
    </xf>
    <xf numFmtId="10" fontId="20" fillId="0" borderId="0" xfId="99" applyNumberFormat="1" applyFont="1" applyFill="1" applyBorder="1" applyAlignment="1">
      <alignment horizontal="center"/>
    </xf>
    <xf numFmtId="46" fontId="20" fillId="0" borderId="0" xfId="97" applyNumberFormat="1" applyFont="1" applyFill="1" applyBorder="1" applyAlignment="1">
      <alignment horizontal="center"/>
    </xf>
    <xf numFmtId="46" fontId="21" fillId="0" borderId="8" xfId="97" applyNumberFormat="1" applyFont="1" applyFill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5" xfId="97" applyFont="1" applyFill="1" applyBorder="1" applyAlignment="1">
      <alignment horizontal="center"/>
    </xf>
    <xf numFmtId="0" fontId="16" fillId="0" borderId="6" xfId="97" applyFont="1" applyFill="1" applyBorder="1" applyAlignment="1">
      <alignment horizontal="center"/>
    </xf>
    <xf numFmtId="0" fontId="16" fillId="0" borderId="7" xfId="97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0" fontId="17" fillId="0" borderId="0" xfId="97" applyFill="1"/>
    <xf numFmtId="0" fontId="17" fillId="0" borderId="4" xfId="97" applyFill="1" applyBorder="1"/>
    <xf numFmtId="46" fontId="7" fillId="0" borderId="13" xfId="145" applyNumberFormat="1" applyFill="1" applyBorder="1" applyAlignment="1">
      <alignment horizontal="center"/>
    </xf>
    <xf numFmtId="46" fontId="7" fillId="2" borderId="13" xfId="145" applyNumberFormat="1" applyFill="1" applyBorder="1" applyAlignment="1">
      <alignment horizontal="center"/>
    </xf>
    <xf numFmtId="0" fontId="17" fillId="0" borderId="4" xfId="97" applyFill="1" applyBorder="1" applyAlignment="1"/>
    <xf numFmtId="0" fontId="17" fillId="0" borderId="5" xfId="97" applyFill="1" applyBorder="1" applyAlignment="1"/>
    <xf numFmtId="0" fontId="17" fillId="0" borderId="6" xfId="97" applyFill="1" applyBorder="1" applyAlignment="1"/>
    <xf numFmtId="0" fontId="20" fillId="0" borderId="4" xfId="97" applyFont="1" applyFill="1" applyBorder="1" applyAlignment="1"/>
    <xf numFmtId="0" fontId="20" fillId="0" borderId="5" xfId="97" applyFont="1" applyFill="1" applyBorder="1" applyAlignment="1"/>
    <xf numFmtId="0" fontId="20" fillId="0" borderId="6" xfId="97" applyFont="1" applyFill="1" applyBorder="1" applyAlignment="1"/>
    <xf numFmtId="46" fontId="17" fillId="0" borderId="0" xfId="97" applyNumberFormat="1"/>
    <xf numFmtId="0" fontId="16" fillId="0" borderId="0" xfId="97" applyFont="1" applyFill="1"/>
    <xf numFmtId="0" fontId="17" fillId="0" borderId="0" xfId="97" applyFill="1" applyAlignment="1">
      <alignment horizontal="right"/>
    </xf>
    <xf numFmtId="46" fontId="17" fillId="0" borderId="0" xfId="97" applyNumberFormat="1" applyFill="1"/>
    <xf numFmtId="10" fontId="21" fillId="0" borderId="6" xfId="99" applyNumberFormat="1" applyFont="1" applyFill="1" applyBorder="1" applyAlignment="1">
      <alignment horizontal="center"/>
    </xf>
    <xf numFmtId="0" fontId="17" fillId="0" borderId="15" xfId="97" applyFill="1" applyBorder="1" applyAlignment="1"/>
    <xf numFmtId="0" fontId="16" fillId="0" borderId="9" xfId="97" applyFont="1" applyFill="1" applyBorder="1" applyAlignment="1">
      <alignment horizontal="center"/>
    </xf>
    <xf numFmtId="0" fontId="20" fillId="0" borderId="15" xfId="97" applyFont="1" applyFill="1" applyBorder="1" applyAlignment="1"/>
    <xf numFmtId="0" fontId="20" fillId="0" borderId="0" xfId="97" applyFont="1" applyFill="1" applyBorder="1" applyAlignment="1"/>
    <xf numFmtId="10" fontId="21" fillId="0" borderId="5" xfId="99" applyNumberFormat="1" applyFont="1" applyFill="1" applyBorder="1" applyAlignment="1">
      <alignment horizontal="center"/>
    </xf>
    <xf numFmtId="0" fontId="17" fillId="0" borderId="14" xfId="97" applyFill="1" applyBorder="1" applyAlignment="1"/>
    <xf numFmtId="0" fontId="20" fillId="0" borderId="14" xfId="97" applyFont="1" applyFill="1" applyBorder="1" applyAlignment="1"/>
    <xf numFmtId="0" fontId="20" fillId="0" borderId="16" xfId="97" applyFont="1" applyFill="1" applyBorder="1" applyAlignment="1">
      <alignment horizontal="left"/>
    </xf>
    <xf numFmtId="0" fontId="21" fillId="0" borderId="16" xfId="97" applyFont="1" applyFill="1" applyBorder="1" applyAlignment="1">
      <alignment horizontal="left"/>
    </xf>
    <xf numFmtId="0" fontId="20" fillId="0" borderId="16" xfId="97" applyFont="1" applyBorder="1" applyAlignment="1">
      <alignment horizontal="left"/>
    </xf>
    <xf numFmtId="0" fontId="21" fillId="0" borderId="16" xfId="97" applyFont="1" applyBorder="1" applyAlignment="1">
      <alignment horizontal="left"/>
    </xf>
    <xf numFmtId="0" fontId="20" fillId="0" borderId="4" xfId="97" applyFont="1" applyBorder="1" applyAlignment="1"/>
    <xf numFmtId="0" fontId="20" fillId="0" borderId="5" xfId="97" applyFont="1" applyBorder="1" applyAlignment="1"/>
    <xf numFmtId="0" fontId="20" fillId="0" borderId="6" xfId="97" applyFont="1" applyBorder="1" applyAlignment="1"/>
    <xf numFmtId="0" fontId="20" fillId="0" borderId="0" xfId="97" applyFont="1" applyBorder="1" applyAlignment="1"/>
    <xf numFmtId="0" fontId="20" fillId="0" borderId="17" xfId="97" applyFont="1" applyFill="1" applyBorder="1" applyAlignment="1">
      <alignment horizontal="left"/>
    </xf>
    <xf numFmtId="0" fontId="20" fillId="0" borderId="15" xfId="97" applyFont="1" applyBorder="1" applyAlignment="1"/>
    <xf numFmtId="0" fontId="20" fillId="0" borderId="14" xfId="97" applyFont="1" applyBorder="1" applyAlignment="1"/>
    <xf numFmtId="46" fontId="6" fillId="0" borderId="13" xfId="146" applyNumberFormat="1" applyFill="1" applyBorder="1" applyAlignment="1">
      <alignment horizontal="center"/>
    </xf>
    <xf numFmtId="46" fontId="24" fillId="0" borderId="13" xfId="146" applyNumberFormat="1" applyFont="1" applyBorder="1" applyAlignment="1">
      <alignment horizontal="center"/>
    </xf>
    <xf numFmtId="0" fontId="28" fillId="0" borderId="0" xfId="97" applyFont="1"/>
    <xf numFmtId="0" fontId="16" fillId="0" borderId="7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46" fontId="23" fillId="0" borderId="13" xfId="98" applyNumberFormat="1" applyFill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10" fontId="20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9" fillId="0" borderId="9" xfId="143" applyNumberFormat="1" applyFill="1" applyBorder="1" applyAlignment="1">
      <alignment horizontal="center"/>
    </xf>
    <xf numFmtId="46" fontId="20" fillId="0" borderId="14" xfId="97" applyNumberFormat="1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left"/>
    </xf>
    <xf numFmtId="46" fontId="17" fillId="0" borderId="21" xfId="100" applyNumberFormat="1" applyFill="1" applyBorder="1" applyAlignment="1">
      <alignment horizontal="center"/>
    </xf>
    <xf numFmtId="46" fontId="17" fillId="0" borderId="22" xfId="100" applyNumberFormat="1" applyFill="1" applyBorder="1" applyAlignment="1">
      <alignment horizontal="center"/>
    </xf>
    <xf numFmtId="0" fontId="20" fillId="0" borderId="24" xfId="97" applyFont="1" applyFill="1" applyBorder="1" applyAlignment="1">
      <alignment horizontal="left"/>
    </xf>
    <xf numFmtId="46" fontId="7" fillId="0" borderId="21" xfId="145" applyNumberFormat="1" applyFill="1" applyBorder="1" applyAlignment="1">
      <alignment horizontal="center"/>
    </xf>
    <xf numFmtId="10" fontId="20" fillId="0" borderId="21" xfId="99" applyNumberFormat="1" applyFont="1" applyBorder="1" applyAlignment="1">
      <alignment horizontal="center"/>
    </xf>
    <xf numFmtId="46" fontId="20" fillId="0" borderId="21" xfId="97" applyNumberFormat="1" applyFont="1" applyBorder="1" applyAlignment="1">
      <alignment horizontal="center"/>
    </xf>
    <xf numFmtId="10" fontId="20" fillId="0" borderId="21" xfId="99" applyNumberFormat="1" applyFont="1" applyFill="1" applyBorder="1" applyAlignment="1">
      <alignment horizontal="center"/>
    </xf>
    <xf numFmtId="46" fontId="23" fillId="0" borderId="21" xfId="98" applyNumberFormat="1" applyFill="1" applyBorder="1" applyAlignment="1">
      <alignment horizontal="center"/>
    </xf>
    <xf numFmtId="46" fontId="6" fillId="0" borderId="21" xfId="146" applyNumberFormat="1" applyFill="1" applyBorder="1" applyAlignment="1">
      <alignment horizontal="center"/>
    </xf>
    <xf numFmtId="46" fontId="9" fillId="0" borderId="21" xfId="141" applyNumberFormat="1" applyFill="1" applyBorder="1" applyAlignment="1">
      <alignment horizontal="center"/>
    </xf>
    <xf numFmtId="46" fontId="9" fillId="0" borderId="21" xfId="143" applyNumberFormat="1" applyFill="1" applyBorder="1" applyAlignment="1">
      <alignment horizontal="center"/>
    </xf>
    <xf numFmtId="10" fontId="20" fillId="0" borderId="21" xfId="99" applyNumberFormat="1" applyFont="1" applyBorder="1"/>
    <xf numFmtId="0" fontId="16" fillId="0" borderId="7" xfId="97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46" fontId="20" fillId="0" borderId="21" xfId="97" applyNumberFormat="1" applyFont="1" applyBorder="1"/>
    <xf numFmtId="46" fontId="9" fillId="0" borderId="19" xfId="143" applyNumberFormat="1" applyFill="1" applyBorder="1" applyAlignment="1">
      <alignment horizontal="center"/>
    </xf>
    <xf numFmtId="46" fontId="21" fillId="0" borderId="21" xfId="97" applyNumberFormat="1" applyFont="1" applyBorder="1" applyAlignment="1">
      <alignment horizontal="center"/>
    </xf>
    <xf numFmtId="0" fontId="22" fillId="0" borderId="20" xfId="97" applyFont="1" applyFill="1" applyBorder="1" applyAlignment="1">
      <alignment vertical="center"/>
    </xf>
    <xf numFmtId="0" fontId="16" fillId="0" borderId="21" xfId="97" applyFont="1" applyFill="1" applyBorder="1" applyAlignment="1">
      <alignment horizontal="center"/>
    </xf>
    <xf numFmtId="0" fontId="22" fillId="0" borderId="20" xfId="97" applyFont="1" applyFill="1" applyBorder="1"/>
    <xf numFmtId="0" fontId="16" fillId="0" borderId="19" xfId="97" applyFont="1" applyBorder="1" applyAlignment="1">
      <alignment horizontal="center"/>
    </xf>
    <xf numFmtId="46" fontId="17" fillId="0" borderId="21" xfId="100" applyNumberFormat="1" applyBorder="1" applyAlignment="1">
      <alignment horizontal="center"/>
    </xf>
    <xf numFmtId="46" fontId="1" fillId="0" borderId="21" xfId="153" applyNumberFormat="1" applyBorder="1" applyAlignment="1">
      <alignment horizontal="center"/>
    </xf>
    <xf numFmtId="0" fontId="21" fillId="0" borderId="20" xfId="97" applyFont="1" applyFill="1" applyBorder="1" applyAlignment="1">
      <alignment horizontal="left"/>
    </xf>
    <xf numFmtId="46" fontId="21" fillId="0" borderId="21" xfId="97" applyNumberFormat="1" applyFont="1" applyFill="1" applyBorder="1" applyAlignment="1">
      <alignment horizontal="center"/>
    </xf>
    <xf numFmtId="10" fontId="21" fillId="0" borderId="19" xfId="99" applyNumberFormat="1" applyFont="1" applyFill="1" applyBorder="1" applyAlignment="1">
      <alignment horizontal="center"/>
    </xf>
    <xf numFmtId="0" fontId="16" fillId="0" borderId="21" xfId="97" applyFont="1" applyBorder="1" applyAlignment="1">
      <alignment horizontal="center"/>
    </xf>
    <xf numFmtId="10" fontId="1" fillId="0" borderId="21" xfId="99" applyNumberFormat="1" applyFont="1" applyBorder="1" applyAlignment="1">
      <alignment horizontal="center"/>
    </xf>
    <xf numFmtId="10" fontId="21" fillId="0" borderId="21" xfId="99" applyNumberFormat="1" applyFont="1" applyFill="1" applyBorder="1" applyAlignment="1">
      <alignment horizontal="center"/>
    </xf>
    <xf numFmtId="10" fontId="1" fillId="0" borderId="23" xfId="99" applyNumberFormat="1" applyFont="1" applyBorder="1" applyAlignment="1">
      <alignment horizontal="center"/>
    </xf>
    <xf numFmtId="46" fontId="17" fillId="0" borderId="25" xfId="100" applyNumberFormat="1" applyFill="1" applyBorder="1" applyAlignment="1">
      <alignment horizontal="center"/>
    </xf>
    <xf numFmtId="10" fontId="1" fillId="0" borderId="25" xfId="99" applyNumberFormat="1" applyFont="1" applyBorder="1" applyAlignment="1">
      <alignment horizontal="center"/>
    </xf>
    <xf numFmtId="46" fontId="1" fillId="0" borderId="25" xfId="153" applyNumberFormat="1" applyBorder="1" applyAlignment="1">
      <alignment horizontal="center"/>
    </xf>
    <xf numFmtId="46" fontId="17" fillId="0" borderId="26" xfId="100" applyNumberFormat="1" applyFill="1" applyBorder="1" applyAlignment="1">
      <alignment horizontal="center"/>
    </xf>
    <xf numFmtId="10" fontId="1" fillId="0" borderId="27" xfId="99" applyNumberFormat="1" applyFont="1" applyBorder="1" applyAlignment="1">
      <alignment horizontal="center"/>
    </xf>
    <xf numFmtId="0" fontId="20" fillId="0" borderId="28" xfId="97" applyFont="1" applyFill="1" applyBorder="1" applyAlignment="1">
      <alignment horizontal="left"/>
    </xf>
    <xf numFmtId="0" fontId="21" fillId="0" borderId="28" xfId="97" applyFont="1" applyFill="1" applyBorder="1" applyAlignment="1">
      <alignment horizontal="left"/>
    </xf>
    <xf numFmtId="46" fontId="21" fillId="0" borderId="29" xfId="97" applyNumberFormat="1" applyFont="1" applyFill="1" applyBorder="1" applyAlignment="1">
      <alignment horizontal="center"/>
    </xf>
    <xf numFmtId="10" fontId="21" fillId="0" borderId="29" xfId="99" applyNumberFormat="1" applyFont="1" applyFill="1" applyBorder="1" applyAlignment="1">
      <alignment horizontal="center"/>
    </xf>
    <xf numFmtId="10" fontId="21" fillId="0" borderId="27" xfId="99" applyNumberFormat="1" applyFont="1" applyFill="1" applyBorder="1" applyAlignment="1">
      <alignment horizontal="center"/>
    </xf>
    <xf numFmtId="0" fontId="22" fillId="0" borderId="28" xfId="97" applyFont="1" applyFill="1" applyBorder="1" applyAlignment="1">
      <alignment vertical="center"/>
    </xf>
    <xf numFmtId="0" fontId="22" fillId="0" borderId="28" xfId="97" applyFont="1" applyFill="1" applyBorder="1"/>
    <xf numFmtId="0" fontId="16" fillId="0" borderId="29" xfId="97" applyFont="1" applyBorder="1" applyAlignment="1">
      <alignment horizontal="center"/>
    </xf>
    <xf numFmtId="0" fontId="16" fillId="0" borderId="27" xfId="97" applyFont="1" applyBorder="1" applyAlignment="1">
      <alignment horizontal="center"/>
    </xf>
    <xf numFmtId="46" fontId="1" fillId="0" borderId="29" xfId="153" applyNumberFormat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46" fontId="17" fillId="0" borderId="29" xfId="100" applyNumberFormat="1" applyBorder="1" applyAlignment="1">
      <alignment horizontal="center"/>
    </xf>
    <xf numFmtId="46" fontId="1" fillId="0" borderId="29" xfId="153" applyNumberFormat="1" applyBorder="1"/>
    <xf numFmtId="46" fontId="21" fillId="0" borderId="29" xfId="97" applyNumberFormat="1" applyFont="1" applyFill="1" applyBorder="1" applyAlignment="1">
      <alignment horizontal="right"/>
    </xf>
    <xf numFmtId="10" fontId="21" fillId="0" borderId="27" xfId="99" applyNumberFormat="1" applyFont="1" applyFill="1" applyBorder="1" applyAlignment="1">
      <alignment horizontal="right"/>
    </xf>
    <xf numFmtId="10" fontId="1" fillId="0" borderId="27" xfId="99" applyNumberFormat="1" applyFont="1" applyBorder="1"/>
    <xf numFmtId="0" fontId="16" fillId="0" borderId="29" xfId="97" applyFont="1" applyFill="1" applyBorder="1" applyAlignment="1">
      <alignment horizontal="center"/>
    </xf>
    <xf numFmtId="46" fontId="1" fillId="0" borderId="29" xfId="153" applyNumberFormat="1" applyFont="1" applyBorder="1" applyAlignment="1">
      <alignment horizontal="center"/>
    </xf>
    <xf numFmtId="46" fontId="24" fillId="0" borderId="29" xfId="153" applyNumberFormat="1" applyFont="1" applyBorder="1" applyAlignment="1">
      <alignment horizontal="center"/>
    </xf>
    <xf numFmtId="46" fontId="1" fillId="0" borderId="8" xfId="153" applyNumberFormat="1" applyBorder="1" applyAlignment="1">
      <alignment horizontal="center"/>
    </xf>
    <xf numFmtId="10" fontId="20" fillId="0" borderId="29" xfId="99" applyNumberFormat="1" applyFont="1" applyFill="1" applyBorder="1" applyAlignment="1">
      <alignment horizontal="center"/>
    </xf>
    <xf numFmtId="0" fontId="17" fillId="0" borderId="0" xfId="97" applyBorder="1"/>
    <xf numFmtId="46" fontId="17" fillId="0" borderId="29" xfId="100" applyNumberFormat="1" applyFill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7" fillId="0" borderId="10" xfId="97" applyFont="1" applyFill="1" applyBorder="1" applyAlignment="1">
      <alignment horizontal="left" vertical="top" wrapText="1"/>
    </xf>
    <xf numFmtId="0" fontId="17" fillId="0" borderId="11" xfId="97" applyFont="1" applyFill="1" applyBorder="1" applyAlignment="1">
      <alignment horizontal="left" vertical="top" wrapText="1"/>
    </xf>
    <xf numFmtId="0" fontId="17" fillId="0" borderId="12" xfId="97" applyFont="1" applyFill="1" applyBorder="1" applyAlignment="1">
      <alignment horizontal="left" vertical="top" wrapText="1"/>
    </xf>
    <xf numFmtId="0" fontId="16" fillId="0" borderId="1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/>
    </xf>
    <xf numFmtId="0" fontId="16" fillId="0" borderId="3" xfId="97" applyFont="1" applyFill="1" applyBorder="1" applyAlignment="1">
      <alignment horizontal="center"/>
    </xf>
    <xf numFmtId="0" fontId="16" fillId="0" borderId="4" xfId="97" applyFont="1" applyFill="1" applyBorder="1" applyAlignment="1">
      <alignment horizontal="center"/>
    </xf>
    <xf numFmtId="0" fontId="16" fillId="0" borderId="5" xfId="97" applyFont="1" applyFill="1" applyBorder="1" applyAlignment="1">
      <alignment horizontal="center"/>
    </xf>
    <xf numFmtId="0" fontId="16" fillId="0" borderId="6" xfId="97" applyFont="1" applyFill="1" applyBorder="1" applyAlignment="1">
      <alignment horizontal="center"/>
    </xf>
    <xf numFmtId="0" fontId="16" fillId="0" borderId="7" xfId="97" applyFont="1" applyFill="1" applyBorder="1" applyAlignment="1">
      <alignment horizontal="center"/>
    </xf>
    <xf numFmtId="0" fontId="16" fillId="0" borderId="8" xfId="97" applyFont="1" applyFill="1" applyBorder="1" applyAlignment="1">
      <alignment horizontal="center"/>
    </xf>
    <xf numFmtId="0" fontId="17" fillId="0" borderId="10" xfId="97" applyFill="1" applyBorder="1" applyAlignment="1">
      <alignment horizontal="left" vertical="top" wrapText="1"/>
    </xf>
    <xf numFmtId="0" fontId="17" fillId="0" borderId="11" xfId="97" applyFill="1" applyBorder="1" applyAlignment="1">
      <alignment horizontal="left" vertical="top" wrapText="1"/>
    </xf>
    <xf numFmtId="0" fontId="17" fillId="0" borderId="12" xfId="97" applyFill="1" applyBorder="1" applyAlignment="1">
      <alignment horizontal="left" vertical="top" wrapText="1"/>
    </xf>
    <xf numFmtId="0" fontId="17" fillId="0" borderId="10" xfId="97" applyFont="1" applyBorder="1" applyAlignment="1">
      <alignment horizontal="left" vertical="top" wrapText="1"/>
    </xf>
    <xf numFmtId="0" fontId="17" fillId="0" borderId="11" xfId="97" applyFont="1" applyBorder="1" applyAlignment="1">
      <alignment horizontal="left" vertical="top" wrapText="1"/>
    </xf>
    <xf numFmtId="0" fontId="17" fillId="0" borderId="12" xfId="97" applyFont="1" applyBorder="1" applyAlignment="1">
      <alignment horizontal="left" vertical="top" wrapText="1"/>
    </xf>
    <xf numFmtId="0" fontId="16" fillId="0" borderId="1" xfId="97" applyFont="1" applyBorder="1" applyAlignment="1">
      <alignment horizontal="center"/>
    </xf>
    <xf numFmtId="0" fontId="16" fillId="0" borderId="2" xfId="97" applyFont="1" applyBorder="1" applyAlignment="1">
      <alignment horizontal="center"/>
    </xf>
    <xf numFmtId="0" fontId="16" fillId="0" borderId="3" xfId="97" applyFont="1" applyBorder="1" applyAlignment="1">
      <alignment horizontal="center"/>
    </xf>
    <xf numFmtId="0" fontId="16" fillId="0" borderId="7" xfId="97" applyFont="1" applyBorder="1" applyAlignment="1">
      <alignment horizontal="center"/>
    </xf>
    <xf numFmtId="0" fontId="16" fillId="0" borderId="5" xfId="97" applyFont="1" applyBorder="1" applyAlignment="1">
      <alignment horizontal="center"/>
    </xf>
    <xf numFmtId="0" fontId="16" fillId="0" borderId="8" xfId="97" applyFont="1" applyBorder="1" applyAlignment="1">
      <alignment horizontal="center"/>
    </xf>
    <xf numFmtId="0" fontId="16" fillId="0" borderId="6" xfId="97" applyFont="1" applyBorder="1" applyAlignment="1">
      <alignment horizontal="center"/>
    </xf>
    <xf numFmtId="0" fontId="17" fillId="0" borderId="10" xfId="97" applyFill="1" applyBorder="1" applyAlignment="1">
      <alignment horizontal="left" vertical="top"/>
    </xf>
    <xf numFmtId="0" fontId="17" fillId="0" borderId="11" xfId="97" applyFill="1" applyBorder="1" applyAlignment="1">
      <alignment horizontal="left" vertical="top"/>
    </xf>
    <xf numFmtId="0" fontId="17" fillId="0" borderId="12" xfId="97" applyFill="1" applyBorder="1" applyAlignment="1">
      <alignment horizontal="left" vertical="top"/>
    </xf>
    <xf numFmtId="0" fontId="17" fillId="0" borderId="11" xfId="97" applyBorder="1" applyAlignment="1">
      <alignment horizontal="left" vertical="top" wrapText="1"/>
    </xf>
    <xf numFmtId="0" fontId="17" fillId="0" borderId="12" xfId="97" applyBorder="1" applyAlignment="1">
      <alignment horizontal="left" vertical="top" wrapText="1"/>
    </xf>
    <xf numFmtId="0" fontId="16" fillId="0" borderId="4" xfId="97" applyFont="1" applyBorder="1" applyAlignment="1">
      <alignment horizontal="center"/>
    </xf>
    <xf numFmtId="0" fontId="22" fillId="0" borderId="7" xfId="97" applyFont="1" applyBorder="1" applyAlignment="1">
      <alignment horizontal="center"/>
    </xf>
    <xf numFmtId="0" fontId="22" fillId="0" borderId="5" xfId="97" applyFont="1" applyBorder="1" applyAlignment="1">
      <alignment horizontal="center"/>
    </xf>
    <xf numFmtId="0" fontId="22" fillId="0" borderId="8" xfId="97" applyFont="1" applyBorder="1" applyAlignment="1">
      <alignment horizontal="center"/>
    </xf>
    <xf numFmtId="0" fontId="26" fillId="0" borderId="10" xfId="97" applyFont="1" applyBorder="1" applyAlignment="1">
      <alignment horizontal="left" vertical="top" wrapText="1"/>
    </xf>
    <xf numFmtId="0" fontId="26" fillId="0" borderId="11" xfId="97" applyFont="1" applyBorder="1" applyAlignment="1">
      <alignment horizontal="left" vertical="top" wrapText="1"/>
    </xf>
    <xf numFmtId="0" fontId="26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6" fillId="0" borderId="1" xfId="97" applyFont="1" applyFill="1" applyBorder="1" applyAlignment="1">
      <alignment horizontal="center" vertical="center" wrapText="1"/>
    </xf>
    <xf numFmtId="0" fontId="16" fillId="0" borderId="2" xfId="97" applyFont="1" applyFill="1" applyBorder="1" applyAlignment="1">
      <alignment horizontal="center" vertical="center" wrapText="1"/>
    </xf>
    <xf numFmtId="0" fontId="16" fillId="0" borderId="3" xfId="97" applyFont="1" applyFill="1" applyBorder="1" applyAlignment="1">
      <alignment horizontal="center" vertical="center" wrapText="1"/>
    </xf>
    <xf numFmtId="0" fontId="16" fillId="0" borderId="20" xfId="97" applyFont="1" applyFill="1" applyBorder="1" applyAlignment="1">
      <alignment horizontal="center"/>
    </xf>
    <xf numFmtId="0" fontId="16" fillId="0" borderId="1" xfId="97" applyFont="1" applyFill="1" applyBorder="1" applyAlignment="1">
      <alignment horizontal="center" wrapText="1"/>
    </xf>
    <xf numFmtId="0" fontId="16" fillId="0" borderId="2" xfId="97" applyFont="1" applyFill="1" applyBorder="1" applyAlignment="1">
      <alignment horizontal="center" wrapText="1"/>
    </xf>
    <xf numFmtId="0" fontId="16" fillId="0" borderId="3" xfId="97" applyFont="1" applyFill="1" applyBorder="1" applyAlignment="1">
      <alignment horizontal="center" wrapText="1"/>
    </xf>
    <xf numFmtId="0" fontId="17" fillId="0" borderId="30" xfId="97" applyFont="1" applyFill="1" applyBorder="1" applyAlignment="1">
      <alignment horizontal="left" vertical="top" wrapText="1"/>
    </xf>
    <xf numFmtId="0" fontId="17" fillId="0" borderId="31" xfId="97" applyFont="1" applyFill="1" applyBorder="1" applyAlignment="1">
      <alignment horizontal="left" vertical="top" wrapText="1"/>
    </xf>
    <xf numFmtId="0" fontId="17" fillId="0" borderId="32" xfId="97" applyFont="1" applyFill="1" applyBorder="1" applyAlignment="1">
      <alignment horizontal="left" vertical="top" wrapText="1"/>
    </xf>
    <xf numFmtId="0" fontId="16" fillId="0" borderId="28" xfId="97" applyFont="1" applyFill="1" applyBorder="1" applyAlignment="1">
      <alignment horizontal="center"/>
    </xf>
    <xf numFmtId="0" fontId="16" fillId="0" borderId="29" xfId="97" applyFont="1" applyFill="1" applyBorder="1" applyAlignment="1">
      <alignment horizontal="center"/>
    </xf>
    <xf numFmtId="0" fontId="16" fillId="0" borderId="27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 vertical="center"/>
    </xf>
    <xf numFmtId="0" fontId="16" fillId="0" borderId="3" xfId="97" applyFont="1" applyFill="1" applyBorder="1" applyAlignment="1">
      <alignment horizontal="center" vertical="center"/>
    </xf>
    <xf numFmtId="10" fontId="20" fillId="0" borderId="27" xfId="99" applyNumberFormat="1" applyFont="1" applyFill="1" applyBorder="1" applyAlignment="1">
      <alignment horizontal="center"/>
    </xf>
  </cellXfs>
  <cellStyles count="154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abSelected="1" zoomScaleNormal="100" zoomScaleSheetLayoutView="10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14" width="8.42578125" style="110" customWidth="1"/>
    <col min="15" max="16384" width="8.85546875" style="110"/>
  </cols>
  <sheetData>
    <row r="2" spans="2:14" ht="15.75" thickBot="1" x14ac:dyDescent="0.3"/>
    <row r="3" spans="2:14" x14ac:dyDescent="0.25">
      <c r="B3" s="231" t="s">
        <v>61</v>
      </c>
      <c r="C3" s="232"/>
      <c r="D3" s="232"/>
      <c r="E3" s="232"/>
      <c r="F3" s="232"/>
      <c r="G3" s="232"/>
      <c r="H3" s="233"/>
      <c r="I3" s="232"/>
      <c r="J3" s="232"/>
      <c r="K3" s="232"/>
      <c r="L3" s="232"/>
      <c r="M3" s="232"/>
      <c r="N3" s="233"/>
    </row>
    <row r="4" spans="2:14" x14ac:dyDescent="0.25">
      <c r="B4" s="234" t="s">
        <v>194</v>
      </c>
      <c r="C4" s="235"/>
      <c r="D4" s="235"/>
      <c r="E4" s="235"/>
      <c r="F4" s="235"/>
      <c r="G4" s="235"/>
      <c r="H4" s="236"/>
      <c r="I4" s="235"/>
      <c r="J4" s="235"/>
      <c r="K4" s="235"/>
      <c r="L4" s="235"/>
      <c r="M4" s="235"/>
      <c r="N4" s="236"/>
    </row>
    <row r="5" spans="2:14" x14ac:dyDescent="0.25">
      <c r="B5" s="111"/>
      <c r="C5" s="237" t="s">
        <v>0</v>
      </c>
      <c r="D5" s="235"/>
      <c r="E5" s="238"/>
      <c r="F5" s="237" t="s">
        <v>1</v>
      </c>
      <c r="G5" s="235"/>
      <c r="H5" s="238"/>
      <c r="I5" s="235" t="s">
        <v>2</v>
      </c>
      <c r="J5" s="235"/>
      <c r="K5" s="238"/>
      <c r="L5" s="237" t="s">
        <v>3</v>
      </c>
      <c r="M5" s="235"/>
      <c r="N5" s="236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203" t="s">
        <v>11</v>
      </c>
      <c r="C7" s="112">
        <v>2.5277777777777784E-2</v>
      </c>
      <c r="D7" s="24">
        <v>0.29011689691817222</v>
      </c>
      <c r="E7" s="24">
        <v>0.15157193420778686</v>
      </c>
      <c r="F7" s="112">
        <v>5.3587962962962955E-3</v>
      </c>
      <c r="G7" s="24">
        <v>0.29832474226804129</v>
      </c>
      <c r="H7" s="24">
        <v>0.14509558132246944</v>
      </c>
      <c r="I7" s="112">
        <v>6.8750000000000009E-3</v>
      </c>
      <c r="J7" s="24">
        <v>0.32673267326732675</v>
      </c>
      <c r="K7" s="24">
        <v>0.17647058823529416</v>
      </c>
      <c r="L7" s="25">
        <v>3.7511574074074079E-2</v>
      </c>
      <c r="M7" s="24">
        <v>0.29739401725087178</v>
      </c>
      <c r="N7" s="26">
        <v>0.15458361156157593</v>
      </c>
    </row>
    <row r="8" spans="2:14" x14ac:dyDescent="0.25">
      <c r="B8" s="203" t="s">
        <v>75</v>
      </c>
      <c r="C8" s="112">
        <v>4.0972222222222226E-3</v>
      </c>
      <c r="D8" s="24">
        <v>4.7024442082890541E-2</v>
      </c>
      <c r="E8" s="24">
        <v>2.4567978346866547E-2</v>
      </c>
      <c r="F8" s="112">
        <v>1.2731481481481483E-3</v>
      </c>
      <c r="G8" s="24">
        <v>7.087628865979384E-2</v>
      </c>
      <c r="H8" s="24">
        <v>3.4471952366029464E-2</v>
      </c>
      <c r="I8" s="112">
        <v>1.3541666666666667E-3</v>
      </c>
      <c r="J8" s="24">
        <v>6.4356435643564344E-2</v>
      </c>
      <c r="K8" s="24">
        <v>3.4759358288770054E-2</v>
      </c>
      <c r="L8" s="25">
        <v>6.7245370370370375E-3</v>
      </c>
      <c r="M8" s="24">
        <v>5.3312534409983493E-2</v>
      </c>
      <c r="N8" s="26">
        <v>2.7711532958122682E-2</v>
      </c>
    </row>
    <row r="9" spans="2:14" x14ac:dyDescent="0.25">
      <c r="B9" s="203" t="s">
        <v>12</v>
      </c>
      <c r="C9" s="112">
        <v>1.540509259259259E-2</v>
      </c>
      <c r="D9" s="24">
        <v>0.17680658873538782</v>
      </c>
      <c r="E9" s="24">
        <v>9.2372822541467128E-2</v>
      </c>
      <c r="F9" s="112">
        <v>2.4074074074074076E-3</v>
      </c>
      <c r="G9" s="24">
        <v>0.13402061855670108</v>
      </c>
      <c r="H9" s="24">
        <v>6.518332811031026E-2</v>
      </c>
      <c r="I9" s="112">
        <v>2.4189814814814816E-3</v>
      </c>
      <c r="J9" s="24">
        <v>0.11496149614961494</v>
      </c>
      <c r="K9" s="24">
        <v>6.2091503267973865E-2</v>
      </c>
      <c r="L9" s="25">
        <v>2.0231481481481479E-2</v>
      </c>
      <c r="M9" s="24">
        <v>0.16039640300972655</v>
      </c>
      <c r="N9" s="26">
        <v>8.3373080225126406E-2</v>
      </c>
    </row>
    <row r="10" spans="2:14" x14ac:dyDescent="0.25">
      <c r="B10" s="203" t="s">
        <v>192</v>
      </c>
      <c r="C10" s="112">
        <v>2.3842592592592587E-3</v>
      </c>
      <c r="D10" s="24">
        <v>2.7364505844845899E-2</v>
      </c>
      <c r="E10" s="24">
        <v>1.4296620167950585E-2</v>
      </c>
      <c r="F10" s="112">
        <v>7.2916666666666659E-4</v>
      </c>
      <c r="G10" s="24">
        <v>4.0592783505154648E-2</v>
      </c>
      <c r="H10" s="24">
        <v>1.9743027264180507E-2</v>
      </c>
      <c r="I10" s="112">
        <v>7.9861111111111116E-4</v>
      </c>
      <c r="J10" s="24">
        <v>3.7953795379537948E-2</v>
      </c>
      <c r="K10" s="24">
        <v>2.0499108734402853E-2</v>
      </c>
      <c r="L10" s="25">
        <v>3.9120370370370368E-3</v>
      </c>
      <c r="M10" s="24">
        <v>3.1014865112864744E-2</v>
      </c>
      <c r="N10" s="26">
        <v>1.6121339311265862E-2</v>
      </c>
    </row>
    <row r="11" spans="2:14" x14ac:dyDescent="0.25">
      <c r="B11" s="203" t="s">
        <v>13</v>
      </c>
      <c r="C11" s="112">
        <v>5.7175925925925918E-3</v>
      </c>
      <c r="D11" s="24">
        <v>6.5621679064824634E-2</v>
      </c>
      <c r="E11" s="24">
        <v>3.4284127975570823E-2</v>
      </c>
      <c r="F11" s="112">
        <v>1.2037037037037038E-3</v>
      </c>
      <c r="G11" s="24">
        <v>6.7010309278350541E-2</v>
      </c>
      <c r="H11" s="24">
        <v>3.259166405515513E-2</v>
      </c>
      <c r="I11" s="112">
        <v>2.0486111111111113E-3</v>
      </c>
      <c r="J11" s="24">
        <v>9.7359735973597358E-2</v>
      </c>
      <c r="K11" s="24">
        <v>5.2584670231729067E-2</v>
      </c>
      <c r="L11" s="25">
        <v>8.9699074074074056E-3</v>
      </c>
      <c r="M11" s="24">
        <v>7.1113965865296377E-2</v>
      </c>
      <c r="N11" s="26">
        <v>3.696460936754746E-2</v>
      </c>
    </row>
    <row r="12" spans="2:14" x14ac:dyDescent="0.25">
      <c r="B12" s="203" t="s">
        <v>105</v>
      </c>
      <c r="C12" s="112">
        <v>1.4953703703703709E-2</v>
      </c>
      <c r="D12" s="24">
        <v>0.17162592986184913</v>
      </c>
      <c r="E12" s="24">
        <v>8.9666180859185277E-2</v>
      </c>
      <c r="F12" s="113">
        <v>3.0787037037037037E-3</v>
      </c>
      <c r="G12" s="24">
        <v>0.17139175257731964</v>
      </c>
      <c r="H12" s="24">
        <v>8.3359448448762155E-2</v>
      </c>
      <c r="I12" s="113">
        <v>3.6805555555555567E-3</v>
      </c>
      <c r="J12" s="24">
        <v>0.17491749174917495</v>
      </c>
      <c r="K12" s="24">
        <v>9.4474153297682745E-2</v>
      </c>
      <c r="L12" s="25">
        <v>2.1712962962962969E-2</v>
      </c>
      <c r="M12" s="24">
        <v>0.17214167737199493</v>
      </c>
      <c r="N12" s="26">
        <v>8.9478202804540732E-2</v>
      </c>
    </row>
    <row r="13" spans="2:14" x14ac:dyDescent="0.25">
      <c r="B13" s="203" t="s">
        <v>173</v>
      </c>
      <c r="C13" s="112"/>
      <c r="D13" s="24"/>
      <c r="E13" s="24"/>
      <c r="F13" s="112"/>
      <c r="G13" s="24"/>
      <c r="H13" s="24"/>
      <c r="I13" s="112"/>
      <c r="J13" s="24"/>
      <c r="K13" s="24"/>
      <c r="L13" s="25"/>
      <c r="M13" s="24"/>
      <c r="N13" s="26"/>
    </row>
    <row r="14" spans="2:14" x14ac:dyDescent="0.25">
      <c r="B14" s="203" t="s">
        <v>99</v>
      </c>
      <c r="C14" s="112"/>
      <c r="D14" s="24"/>
      <c r="E14" s="24"/>
      <c r="F14" s="112"/>
      <c r="G14" s="24"/>
      <c r="H14" s="24"/>
      <c r="I14" s="112"/>
      <c r="J14" s="24"/>
      <c r="K14" s="24"/>
      <c r="L14" s="25"/>
      <c r="M14" s="24"/>
      <c r="N14" s="26"/>
    </row>
    <row r="15" spans="2:14" x14ac:dyDescent="0.25">
      <c r="B15" s="203" t="s">
        <v>14</v>
      </c>
      <c r="C15" s="112">
        <v>4.1666666666666669E-4</v>
      </c>
      <c r="D15" s="24">
        <v>4.7821466524973428E-3</v>
      </c>
      <c r="E15" s="24">
        <v>2.49843847595253E-3</v>
      </c>
      <c r="F15" s="112">
        <v>1.0416666666666667E-4</v>
      </c>
      <c r="G15" s="24">
        <v>5.7989690721649504E-3</v>
      </c>
      <c r="H15" s="24">
        <v>2.8204324663115015E-3</v>
      </c>
      <c r="I15" s="112">
        <v>5.7870370370370366E-5</v>
      </c>
      <c r="J15" s="24">
        <v>2.7502750275027496E-3</v>
      </c>
      <c r="K15" s="24">
        <v>1.4854426619132501E-3</v>
      </c>
      <c r="L15" s="25">
        <v>5.7870370370370367E-4</v>
      </c>
      <c r="M15" s="24">
        <v>4.5879977977610568E-3</v>
      </c>
      <c r="N15" s="26">
        <v>2.3848135075837072E-3</v>
      </c>
    </row>
    <row r="16" spans="2:14" x14ac:dyDescent="0.25">
      <c r="B16" s="203" t="s">
        <v>15</v>
      </c>
      <c r="C16" s="112">
        <v>1.3773148148148147E-3</v>
      </c>
      <c r="D16" s="24">
        <v>1.5807651434643993E-2</v>
      </c>
      <c r="E16" s="24">
        <v>8.2587271843986409E-3</v>
      </c>
      <c r="F16" s="112">
        <v>6.8287037037037036E-4</v>
      </c>
      <c r="G16" s="24">
        <v>3.8015463917525784E-2</v>
      </c>
      <c r="H16" s="24">
        <v>1.8489501723597621E-2</v>
      </c>
      <c r="I16" s="112">
        <v>3.2407407407407406E-4</v>
      </c>
      <c r="J16" s="24">
        <v>1.5401540154015398E-2</v>
      </c>
      <c r="K16" s="24">
        <v>8.3184789067142009E-3</v>
      </c>
      <c r="L16" s="25">
        <v>2.3842592592592587E-3</v>
      </c>
      <c r="M16" s="24">
        <v>1.8902550926775553E-2</v>
      </c>
      <c r="N16" s="26">
        <v>9.8254316512448731E-3</v>
      </c>
    </row>
    <row r="17" spans="2:14" x14ac:dyDescent="0.25">
      <c r="B17" s="203" t="s">
        <v>16</v>
      </c>
      <c r="C17" s="112"/>
      <c r="D17" s="24"/>
      <c r="E17" s="24"/>
      <c r="F17" s="112"/>
      <c r="G17" s="24"/>
      <c r="H17" s="24"/>
      <c r="I17" s="112"/>
      <c r="J17" s="24"/>
      <c r="K17" s="24"/>
      <c r="L17" s="25"/>
      <c r="M17" s="24"/>
      <c r="N17" s="26"/>
    </row>
    <row r="18" spans="2:14" x14ac:dyDescent="0.25">
      <c r="B18" s="203" t="s">
        <v>17</v>
      </c>
      <c r="C18" s="112"/>
      <c r="D18" s="24"/>
      <c r="E18" s="24"/>
      <c r="F18" s="112"/>
      <c r="G18" s="24"/>
      <c r="H18" s="24"/>
      <c r="I18" s="112"/>
      <c r="J18" s="24"/>
      <c r="K18" s="24"/>
      <c r="L18" s="25"/>
      <c r="M18" s="24"/>
      <c r="N18" s="26"/>
    </row>
    <row r="19" spans="2:14" x14ac:dyDescent="0.25">
      <c r="B19" s="203" t="s">
        <v>193</v>
      </c>
      <c r="C19" s="112"/>
      <c r="D19" s="24"/>
      <c r="E19" s="24"/>
      <c r="F19" s="112"/>
      <c r="G19" s="24"/>
      <c r="H19" s="24"/>
      <c r="I19" s="112"/>
      <c r="J19" s="24"/>
      <c r="K19" s="24"/>
      <c r="L19" s="25"/>
      <c r="M19" s="24"/>
      <c r="N19" s="26"/>
    </row>
    <row r="20" spans="2:14" x14ac:dyDescent="0.25">
      <c r="B20" s="203" t="s">
        <v>76</v>
      </c>
      <c r="C20" s="112">
        <v>4.6296296296296298E-4</v>
      </c>
      <c r="D20" s="53">
        <v>5.3134962805526029E-3</v>
      </c>
      <c r="E20" s="53">
        <v>2.7760427510583668E-3</v>
      </c>
      <c r="F20" s="112">
        <v>5.7870370370370366E-5</v>
      </c>
      <c r="G20" s="53">
        <v>3.2216494845360832E-3</v>
      </c>
      <c r="H20" s="53">
        <v>1.5669069257286119E-3</v>
      </c>
      <c r="I20" s="112"/>
      <c r="J20" s="53"/>
      <c r="K20" s="53"/>
      <c r="L20" s="25">
        <v>5.2083333333333333E-4</v>
      </c>
      <c r="M20" s="24">
        <v>4.1291980179849518E-3</v>
      </c>
      <c r="N20" s="26">
        <v>2.1463321568253369E-3</v>
      </c>
    </row>
    <row r="21" spans="2:14" x14ac:dyDescent="0.25">
      <c r="B21" s="203" t="s">
        <v>18</v>
      </c>
      <c r="C21" s="112"/>
      <c r="D21" s="24"/>
      <c r="E21" s="24"/>
      <c r="F21" s="112"/>
      <c r="G21" s="24"/>
      <c r="H21" s="24"/>
      <c r="I21" s="112"/>
      <c r="J21" s="24"/>
      <c r="K21" s="24"/>
      <c r="L21" s="25"/>
      <c r="M21" s="24"/>
      <c r="N21" s="26"/>
    </row>
    <row r="22" spans="2:14" x14ac:dyDescent="0.25">
      <c r="B22" s="203" t="s">
        <v>174</v>
      </c>
      <c r="C22" s="169"/>
      <c r="D22" s="170"/>
      <c r="E22" s="170"/>
      <c r="F22" s="169"/>
      <c r="G22" s="170"/>
      <c r="H22" s="170"/>
      <c r="I22" s="169"/>
      <c r="J22" s="170"/>
      <c r="K22" s="170"/>
      <c r="L22" s="171"/>
      <c r="M22" s="170"/>
      <c r="N22" s="26"/>
    </row>
    <row r="23" spans="2:14" x14ac:dyDescent="0.25">
      <c r="B23" s="203" t="s">
        <v>19</v>
      </c>
      <c r="C23" s="112"/>
      <c r="D23" s="24"/>
      <c r="E23" s="24"/>
      <c r="F23" s="112"/>
      <c r="G23" s="24"/>
      <c r="H23" s="24"/>
      <c r="I23" s="112">
        <v>2.199074074074074E-4</v>
      </c>
      <c r="J23" s="24">
        <v>1.045104510451045E-2</v>
      </c>
      <c r="K23" s="24">
        <v>5.6446821152703512E-3</v>
      </c>
      <c r="L23" s="25">
        <v>2.199074074074074E-4</v>
      </c>
      <c r="M23" s="24">
        <v>1.7434391631492017E-3</v>
      </c>
      <c r="N23" s="26">
        <v>9.0622913288180879E-4</v>
      </c>
    </row>
    <row r="24" spans="2:14" x14ac:dyDescent="0.25">
      <c r="B24" s="203" t="s">
        <v>20</v>
      </c>
      <c r="C24" s="112">
        <v>1.7037037037037042E-2</v>
      </c>
      <c r="D24" s="24">
        <v>0.19553666312433585</v>
      </c>
      <c r="E24" s="24">
        <v>0.10215837323894791</v>
      </c>
      <c r="F24" s="112">
        <v>3.0671296296296293E-3</v>
      </c>
      <c r="G24" s="24">
        <v>0.1707474226804124</v>
      </c>
      <c r="H24" s="24">
        <v>8.3046067063616419E-2</v>
      </c>
      <c r="I24" s="112">
        <v>3.2638888888888887E-3</v>
      </c>
      <c r="J24" s="24">
        <v>0.15511551155115508</v>
      </c>
      <c r="K24" s="24">
        <v>8.3778966131907301E-2</v>
      </c>
      <c r="L24" s="25">
        <v>2.3368055555555559E-2</v>
      </c>
      <c r="M24" s="24">
        <v>0.18526335107359151</v>
      </c>
      <c r="N24" s="26">
        <v>9.6298769436230128E-2</v>
      </c>
    </row>
    <row r="25" spans="2:14" x14ac:dyDescent="0.25">
      <c r="B25" s="94" t="s">
        <v>3</v>
      </c>
      <c r="C25" s="55">
        <v>8.712962962962964E-2</v>
      </c>
      <c r="D25" s="29">
        <v>0.99999999999999989</v>
      </c>
      <c r="E25" s="30">
        <v>0.52245124574918467</v>
      </c>
      <c r="F25" s="28">
        <v>1.7962962962962958E-2</v>
      </c>
      <c r="G25" s="29">
        <v>1</v>
      </c>
      <c r="H25" s="30">
        <v>0.48636790974616118</v>
      </c>
      <c r="I25" s="28">
        <v>2.104166666666667E-2</v>
      </c>
      <c r="J25" s="29">
        <v>1</v>
      </c>
      <c r="K25" s="30">
        <v>0.54010695187165791</v>
      </c>
      <c r="L25" s="28">
        <v>0.12613425925925925</v>
      </c>
      <c r="M25" s="29">
        <v>1.0000000000000002</v>
      </c>
      <c r="N25" s="31">
        <v>0.51979395211294488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x14ac:dyDescent="0.25">
      <c r="B27" s="1" t="s">
        <v>21</v>
      </c>
      <c r="C27" s="9" t="s">
        <v>4</v>
      </c>
      <c r="D27" s="4" t="s">
        <v>5</v>
      </c>
      <c r="E27" s="4" t="s">
        <v>5</v>
      </c>
      <c r="F27" s="9" t="s">
        <v>4</v>
      </c>
      <c r="G27" s="84" t="s">
        <v>5</v>
      </c>
      <c r="H27" s="84" t="s">
        <v>5</v>
      </c>
      <c r="I27" s="9" t="s">
        <v>4</v>
      </c>
      <c r="J27" s="84" t="s">
        <v>5</v>
      </c>
      <c r="K27" s="84" t="s">
        <v>5</v>
      </c>
      <c r="L27" s="150" t="s">
        <v>4</v>
      </c>
      <c r="M27" s="4" t="s">
        <v>5</v>
      </c>
      <c r="N27" s="151" t="s">
        <v>5</v>
      </c>
    </row>
    <row r="28" spans="2:14" x14ac:dyDescent="0.25">
      <c r="B28" s="90" t="s">
        <v>22</v>
      </c>
      <c r="C28" s="112">
        <v>1.6736111111111122E-2</v>
      </c>
      <c r="D28" s="25"/>
      <c r="E28" s="24">
        <v>0.10035394545076001</v>
      </c>
      <c r="F28" s="112">
        <v>5.3587962962962973E-3</v>
      </c>
      <c r="G28" s="25"/>
      <c r="H28" s="24">
        <v>0.1450955813224695</v>
      </c>
      <c r="I28" s="112">
        <v>5.3356481481481484E-3</v>
      </c>
      <c r="J28" s="25"/>
      <c r="K28" s="24">
        <v>0.13695781342840169</v>
      </c>
      <c r="L28" s="25">
        <v>2.7430555555555566E-2</v>
      </c>
      <c r="M28" s="24"/>
      <c r="N28" s="26">
        <v>0.11304016025946778</v>
      </c>
    </row>
    <row r="29" spans="2:14" x14ac:dyDescent="0.25">
      <c r="B29" s="90" t="s">
        <v>23</v>
      </c>
      <c r="C29" s="112">
        <v>1.5393518518518519E-3</v>
      </c>
      <c r="D29" s="25"/>
      <c r="E29" s="24">
        <v>9.2303421472690692E-3</v>
      </c>
      <c r="F29" s="112">
        <v>1.3888888888888889E-4</v>
      </c>
      <c r="G29" s="25"/>
      <c r="H29" s="24">
        <v>3.7605766217486685E-3</v>
      </c>
      <c r="I29" s="112">
        <v>1.6203703703703703E-4</v>
      </c>
      <c r="J29" s="25"/>
      <c r="K29" s="24">
        <v>4.1592394533571005E-3</v>
      </c>
      <c r="L29" s="25">
        <v>1.8402777777777779E-3</v>
      </c>
      <c r="M29" s="24"/>
      <c r="N29" s="26">
        <v>7.5837069541161905E-3</v>
      </c>
    </row>
    <row r="30" spans="2:14" x14ac:dyDescent="0.25">
      <c r="B30" s="90" t="s">
        <v>24</v>
      </c>
      <c r="C30" s="112">
        <v>1.8518518518518519E-3</v>
      </c>
      <c r="D30" s="25"/>
      <c r="E30" s="24">
        <v>1.1104171004233467E-2</v>
      </c>
      <c r="F30" s="112">
        <v>1.1574074074074073E-4</v>
      </c>
      <c r="G30" s="25"/>
      <c r="H30" s="24">
        <v>3.1338138514572238E-3</v>
      </c>
      <c r="I30" s="112"/>
      <c r="J30" s="25"/>
      <c r="K30" s="24"/>
      <c r="L30" s="25">
        <v>1.9675925925925928E-3</v>
      </c>
      <c r="M30" s="24"/>
      <c r="N30" s="26">
        <v>8.1083659257846063E-3</v>
      </c>
    </row>
    <row r="31" spans="2:14" x14ac:dyDescent="0.25">
      <c r="B31" s="90" t="s">
        <v>25</v>
      </c>
      <c r="C31" s="112">
        <v>2.0405092592592579E-2</v>
      </c>
      <c r="D31" s="25"/>
      <c r="E31" s="24">
        <v>0.12235408425289743</v>
      </c>
      <c r="F31" s="112">
        <v>5.8449074074074063E-3</v>
      </c>
      <c r="G31" s="25"/>
      <c r="H31" s="24">
        <v>0.15825759949858978</v>
      </c>
      <c r="I31" s="112">
        <v>4.7337962962962958E-3</v>
      </c>
      <c r="J31" s="25"/>
      <c r="K31" s="24">
        <v>0.12150920974450385</v>
      </c>
      <c r="L31" s="25">
        <v>3.098379629629628E-2</v>
      </c>
      <c r="M31" s="24"/>
      <c r="N31" s="26">
        <v>0.12768291519603164</v>
      </c>
    </row>
    <row r="32" spans="2:14" x14ac:dyDescent="0.25">
      <c r="B32" s="90" t="s">
        <v>26</v>
      </c>
      <c r="C32" s="112">
        <v>3.7557870370370339E-2</v>
      </c>
      <c r="D32" s="25"/>
      <c r="E32" s="24">
        <v>0.22520646817960979</v>
      </c>
      <c r="F32" s="112">
        <v>7.4189814814814795E-3</v>
      </c>
      <c r="G32" s="25"/>
      <c r="H32" s="24">
        <v>0.20087746787840799</v>
      </c>
      <c r="I32" s="112">
        <v>6.6550925925925918E-3</v>
      </c>
      <c r="J32" s="25"/>
      <c r="K32" s="24">
        <v>0.17082590612002377</v>
      </c>
      <c r="L32" s="25">
        <v>5.1631944444444411E-2</v>
      </c>
      <c r="M32" s="24"/>
      <c r="N32" s="26">
        <v>0.21277306114661823</v>
      </c>
    </row>
    <row r="33" spans="2:14" x14ac:dyDescent="0.25">
      <c r="B33" s="90" t="s">
        <v>27</v>
      </c>
      <c r="C33" s="112">
        <v>1.5509259259259261E-3</v>
      </c>
      <c r="D33" s="25"/>
      <c r="E33" s="24">
        <v>9.2997432160455296E-3</v>
      </c>
      <c r="F33" s="112">
        <v>9.2592592592592588E-5</v>
      </c>
      <c r="G33" s="25"/>
      <c r="H33" s="24">
        <v>2.5070510811657791E-3</v>
      </c>
      <c r="I33" s="112">
        <v>1.0300925925925926E-3</v>
      </c>
      <c r="J33" s="25"/>
      <c r="K33" s="24">
        <v>2.6440879382055856E-2</v>
      </c>
      <c r="L33" s="25">
        <v>2.6736111111111114E-3</v>
      </c>
      <c r="M33" s="24"/>
      <c r="N33" s="26">
        <v>1.101783840503673E-2</v>
      </c>
    </row>
    <row r="34" spans="2:14" x14ac:dyDescent="0.25">
      <c r="B34" s="94" t="s">
        <v>3</v>
      </c>
      <c r="C34" s="17">
        <v>7.9641203703703672E-2</v>
      </c>
      <c r="D34" s="32"/>
      <c r="E34" s="29">
        <v>0.47754875425081533</v>
      </c>
      <c r="F34" s="32">
        <v>1.8969907407407404E-2</v>
      </c>
      <c r="G34" s="32"/>
      <c r="H34" s="29">
        <v>0.51363209025383894</v>
      </c>
      <c r="I34" s="32">
        <v>1.7916666666666664E-2</v>
      </c>
      <c r="J34" s="32"/>
      <c r="K34" s="29">
        <v>0.45989304812834231</v>
      </c>
      <c r="L34" s="32">
        <v>0.11652777777777774</v>
      </c>
      <c r="M34" s="32"/>
      <c r="N34" s="31">
        <v>0.48020604788705518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2:14" x14ac:dyDescent="0.25">
      <c r="B36" s="94" t="s">
        <v>6</v>
      </c>
      <c r="C36" s="17">
        <v>0.16677083333333331</v>
      </c>
      <c r="D36" s="34"/>
      <c r="E36" s="29">
        <v>1</v>
      </c>
      <c r="F36" s="32">
        <v>3.6932870370370366E-2</v>
      </c>
      <c r="G36" s="34"/>
      <c r="H36" s="29">
        <v>1</v>
      </c>
      <c r="I36" s="32">
        <v>3.8958333333333331E-2</v>
      </c>
      <c r="J36" s="34"/>
      <c r="K36" s="29">
        <v>1.0000000000000002</v>
      </c>
      <c r="L36" s="32">
        <v>0.24266203703703698</v>
      </c>
      <c r="M36" s="34"/>
      <c r="N36" s="33">
        <v>1</v>
      </c>
    </row>
    <row r="37" spans="2:14" ht="66" customHeight="1" thickBot="1" x14ac:dyDescent="0.3">
      <c r="B37" s="228" t="s">
        <v>62</v>
      </c>
      <c r="C37" s="229"/>
      <c r="D37" s="229"/>
      <c r="E37" s="229"/>
      <c r="F37" s="229"/>
      <c r="G37" s="229"/>
      <c r="H37" s="230"/>
      <c r="I37" s="229"/>
      <c r="J37" s="229"/>
      <c r="K37" s="229"/>
      <c r="L37" s="229"/>
      <c r="M37" s="229"/>
      <c r="N37" s="230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4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31" t="s">
        <v>116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203" t="s">
        <v>11</v>
      </c>
      <c r="C7" s="112">
        <v>3.1018518518518509E-3</v>
      </c>
      <c r="D7" s="53">
        <v>0.1944847605224963</v>
      </c>
      <c r="E7" s="54">
        <v>7.8939617083946964E-2</v>
      </c>
      <c r="F7" s="112">
        <v>1.25E-3</v>
      </c>
      <c r="G7" s="53">
        <v>0.49090909090909096</v>
      </c>
      <c r="H7" s="54">
        <v>0.26535626535626539</v>
      </c>
      <c r="I7" s="112">
        <v>4.3518518518518507E-3</v>
      </c>
      <c r="J7" s="53">
        <v>0.23529411764705879</v>
      </c>
      <c r="K7" s="91">
        <v>9.8895318253550774E-2</v>
      </c>
    </row>
    <row r="8" spans="2:11" x14ac:dyDescent="0.25">
      <c r="B8" s="203" t="s">
        <v>75</v>
      </c>
      <c r="C8" s="112">
        <v>4.6296296296296294E-5</v>
      </c>
      <c r="D8" s="53">
        <v>2.9027576197387518E-3</v>
      </c>
      <c r="E8" s="54">
        <v>1.1782032400589101E-3</v>
      </c>
      <c r="F8" s="112"/>
      <c r="G8" s="53"/>
      <c r="H8" s="54"/>
      <c r="I8" s="112">
        <v>4.6296296296296294E-5</v>
      </c>
      <c r="J8" s="53">
        <v>2.5031289111389242E-3</v>
      </c>
      <c r="K8" s="91">
        <v>1.0520778537611785E-3</v>
      </c>
    </row>
    <row r="9" spans="2:11" x14ac:dyDescent="0.25">
      <c r="B9" s="203" t="s">
        <v>12</v>
      </c>
      <c r="C9" s="112">
        <v>2.4305555555555556E-3</v>
      </c>
      <c r="D9" s="53">
        <v>0.15239477503628449</v>
      </c>
      <c r="E9" s="54">
        <v>6.1855670103092793E-2</v>
      </c>
      <c r="F9" s="112">
        <v>2.0833333333333332E-4</v>
      </c>
      <c r="G9" s="53">
        <v>8.1818181818181818E-2</v>
      </c>
      <c r="H9" s="54">
        <v>4.4226044226044224E-2</v>
      </c>
      <c r="I9" s="112">
        <v>2.638888888888889E-3</v>
      </c>
      <c r="J9" s="53">
        <v>0.14267834793491868</v>
      </c>
      <c r="K9" s="91">
        <v>5.9968437664387184E-2</v>
      </c>
    </row>
    <row r="10" spans="2:1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x14ac:dyDescent="0.25">
      <c r="B11" s="203" t="s">
        <v>13</v>
      </c>
      <c r="C11" s="112">
        <v>5.7870370370370367E-4</v>
      </c>
      <c r="D11" s="53">
        <v>3.6284470246734396E-2</v>
      </c>
      <c r="E11" s="54">
        <v>1.4727540500736377E-2</v>
      </c>
      <c r="F11" s="112">
        <v>1.1574074074074073E-4</v>
      </c>
      <c r="G11" s="53">
        <v>4.5454545454545456E-2</v>
      </c>
      <c r="H11" s="54">
        <v>2.4570024570024569E-2</v>
      </c>
      <c r="I11" s="112">
        <v>6.9444444444444436E-4</v>
      </c>
      <c r="J11" s="53">
        <v>3.7546933667083858E-2</v>
      </c>
      <c r="K11" s="91">
        <v>1.5781167806417678E-2</v>
      </c>
    </row>
    <row r="12" spans="2:11" x14ac:dyDescent="0.25">
      <c r="B12" s="203" t="s">
        <v>105</v>
      </c>
      <c r="C12" s="112">
        <v>8.9351851851851849E-3</v>
      </c>
      <c r="D12" s="53">
        <v>0.56023222060957911</v>
      </c>
      <c r="E12" s="54">
        <v>0.22739322533136966</v>
      </c>
      <c r="F12" s="112">
        <v>7.2916666666666659E-4</v>
      </c>
      <c r="G12" s="53">
        <v>0.28636363636363638</v>
      </c>
      <c r="H12" s="54">
        <v>0.15479115479115479</v>
      </c>
      <c r="I12" s="112">
        <v>9.6643518518518511E-3</v>
      </c>
      <c r="J12" s="53">
        <v>0.52252816020025039</v>
      </c>
      <c r="K12" s="91">
        <v>0.21962125197264604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1.9675925925925926E-4</v>
      </c>
      <c r="D16" s="53">
        <v>1.2336719883889695E-2</v>
      </c>
      <c r="E16" s="54">
        <v>5.0073637702503686E-3</v>
      </c>
      <c r="F16" s="112"/>
      <c r="G16" s="53"/>
      <c r="H16" s="54"/>
      <c r="I16" s="112">
        <v>1.9675925925925926E-4</v>
      </c>
      <c r="J16" s="53">
        <v>1.0638297872340427E-2</v>
      </c>
      <c r="K16" s="91">
        <v>4.4713308784850095E-3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6.5972222222222224E-4</v>
      </c>
      <c r="D24" s="53">
        <v>4.1364296081277216E-2</v>
      </c>
      <c r="E24" s="54">
        <v>1.6789396170839473E-2</v>
      </c>
      <c r="F24" s="112">
        <v>2.4305555555555552E-4</v>
      </c>
      <c r="G24" s="53">
        <v>9.5454545454545445E-2</v>
      </c>
      <c r="H24" s="54">
        <v>5.1597051597051594E-2</v>
      </c>
      <c r="I24" s="112">
        <v>9.0277777777777774E-4</v>
      </c>
      <c r="J24" s="53">
        <v>4.8811013767209019E-2</v>
      </c>
      <c r="K24" s="91">
        <v>2.0515518148342984E-2</v>
      </c>
    </row>
    <row r="25" spans="2:14" x14ac:dyDescent="0.25">
      <c r="B25" s="94" t="s">
        <v>3</v>
      </c>
      <c r="C25" s="55">
        <v>1.5949074074074074E-2</v>
      </c>
      <c r="D25" s="56">
        <v>1</v>
      </c>
      <c r="E25" s="57">
        <v>0.4058910162002945</v>
      </c>
      <c r="F25" s="55">
        <v>2.5462962962962961E-3</v>
      </c>
      <c r="G25" s="56">
        <v>1</v>
      </c>
      <c r="H25" s="57">
        <v>0.54054054054054057</v>
      </c>
      <c r="I25" s="55">
        <v>1.8495370370370367E-2</v>
      </c>
      <c r="J25" s="56">
        <v>1</v>
      </c>
      <c r="K25" s="124">
        <v>0.42030510257759085</v>
      </c>
    </row>
    <row r="26" spans="2:14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2" t="s">
        <v>22</v>
      </c>
      <c r="C28" s="112">
        <v>1.1458333333333336E-3</v>
      </c>
      <c r="D28" s="53"/>
      <c r="E28" s="54">
        <v>2.9160530191458034E-2</v>
      </c>
      <c r="F28" s="112"/>
      <c r="G28" s="53"/>
      <c r="H28" s="54"/>
      <c r="I28" s="112">
        <v>1.1458333333333336E-3</v>
      </c>
      <c r="J28" s="53"/>
      <c r="K28" s="91">
        <v>2.6038926880589178E-2</v>
      </c>
    </row>
    <row r="29" spans="2:14" x14ac:dyDescent="0.25">
      <c r="B29" s="132" t="s">
        <v>23</v>
      </c>
      <c r="C29" s="112"/>
      <c r="D29" s="53"/>
      <c r="E29" s="54"/>
      <c r="F29" s="112"/>
      <c r="G29" s="53"/>
      <c r="H29" s="54"/>
      <c r="I29" s="112"/>
      <c r="J29" s="53"/>
      <c r="K29" s="91"/>
    </row>
    <row r="30" spans="2:14" x14ac:dyDescent="0.25">
      <c r="B30" s="132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132" t="s">
        <v>25</v>
      </c>
      <c r="C31" s="112">
        <v>8.8888888888888854E-3</v>
      </c>
      <c r="D31" s="53"/>
      <c r="E31" s="54">
        <v>0.22621502209131067</v>
      </c>
      <c r="F31" s="112">
        <v>7.6388888888888893E-4</v>
      </c>
      <c r="G31" s="53"/>
      <c r="H31" s="54">
        <v>0.16216216216216217</v>
      </c>
      <c r="I31" s="112">
        <v>9.652777777777774E-3</v>
      </c>
      <c r="J31" s="53"/>
      <c r="K31" s="91">
        <v>0.21935823250920566</v>
      </c>
    </row>
    <row r="32" spans="2:14" x14ac:dyDescent="0.25">
      <c r="B32" s="132" t="s">
        <v>26</v>
      </c>
      <c r="C32" s="112">
        <v>8.6805555555555542E-3</v>
      </c>
      <c r="D32" s="53"/>
      <c r="E32" s="54">
        <v>0.22091310751104565</v>
      </c>
      <c r="F32" s="112">
        <v>1.4004629629629629E-3</v>
      </c>
      <c r="G32" s="53"/>
      <c r="H32" s="54">
        <v>0.29729729729729731</v>
      </c>
      <c r="I32" s="112">
        <v>1.0081018518518517E-2</v>
      </c>
      <c r="J32" s="53"/>
      <c r="K32" s="91">
        <v>0.22908995265649662</v>
      </c>
    </row>
    <row r="33" spans="2:14" x14ac:dyDescent="0.25">
      <c r="B33" s="140" t="s">
        <v>27</v>
      </c>
      <c r="C33" s="112">
        <v>4.6296296296296294E-3</v>
      </c>
      <c r="D33" s="53"/>
      <c r="E33" s="54">
        <v>0.11782032400589101</v>
      </c>
      <c r="F33" s="112"/>
      <c r="G33" s="53"/>
      <c r="H33" s="54"/>
      <c r="I33" s="112">
        <v>4.6296296296296294E-3</v>
      </c>
      <c r="J33" s="53"/>
      <c r="K33" s="91">
        <v>0.10520778537611786</v>
      </c>
    </row>
    <row r="34" spans="2:14" x14ac:dyDescent="0.25">
      <c r="B34" s="133" t="s">
        <v>3</v>
      </c>
      <c r="C34" s="17">
        <v>2.3344907407407404E-2</v>
      </c>
      <c r="D34" s="56"/>
      <c r="E34" s="56">
        <v>0.59410898379970534</v>
      </c>
      <c r="F34" s="17">
        <v>2.1643518518518518E-3</v>
      </c>
      <c r="G34" s="56"/>
      <c r="H34" s="56">
        <v>0.45945945945945948</v>
      </c>
      <c r="I34" s="17">
        <v>2.5509259259259252E-2</v>
      </c>
      <c r="J34" s="56"/>
      <c r="K34" s="95">
        <v>0.57969489742240932</v>
      </c>
    </row>
    <row r="35" spans="2:14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x14ac:dyDescent="0.25">
      <c r="B36" s="94" t="s">
        <v>6</v>
      </c>
      <c r="C36" s="17">
        <v>3.9293981481481478E-2</v>
      </c>
      <c r="D36" s="129"/>
      <c r="E36" s="56">
        <v>0.99999999999999978</v>
      </c>
      <c r="F36" s="17">
        <v>4.7106481481481478E-3</v>
      </c>
      <c r="G36" s="129"/>
      <c r="H36" s="56">
        <v>1</v>
      </c>
      <c r="I36" s="17">
        <v>4.4004629629629616E-2</v>
      </c>
      <c r="J36" s="129"/>
      <c r="K36" s="95">
        <v>1.0000000000000002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4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31" t="s">
        <v>119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203" t="s">
        <v>11</v>
      </c>
      <c r="C7" s="112">
        <v>1.0358796296296298E-2</v>
      </c>
      <c r="D7" s="53">
        <v>0.16995822255981777</v>
      </c>
      <c r="E7" s="54">
        <v>9.4508975712777207E-2</v>
      </c>
      <c r="F7" s="112">
        <v>1.846064814814815E-2</v>
      </c>
      <c r="G7" s="53">
        <v>0.48114630467571645</v>
      </c>
      <c r="H7" s="54">
        <v>0.34696541222536437</v>
      </c>
      <c r="I7" s="112">
        <v>2.8819444444444446E-2</v>
      </c>
      <c r="J7" s="53">
        <v>0.29017597016664726</v>
      </c>
      <c r="K7" s="91">
        <v>0.17701002345915973</v>
      </c>
    </row>
    <row r="8" spans="2:11" x14ac:dyDescent="0.25">
      <c r="B8" s="203" t="s">
        <v>75</v>
      </c>
      <c r="C8" s="112">
        <v>2.0949074074074073E-3</v>
      </c>
      <c r="D8" s="53">
        <v>3.4371439422711737E-2</v>
      </c>
      <c r="E8" s="54">
        <v>1.9112988384371699E-2</v>
      </c>
      <c r="F8" s="112">
        <v>2.8587962962962963E-3</v>
      </c>
      <c r="G8" s="53">
        <v>7.4509803921568626E-2</v>
      </c>
      <c r="H8" s="54">
        <v>5.3730693930824448E-2</v>
      </c>
      <c r="I8" s="112">
        <v>4.9537037037037032E-3</v>
      </c>
      <c r="J8" s="53">
        <v>4.9877636639086349E-2</v>
      </c>
      <c r="K8" s="91">
        <v>3.0425819293381666E-2</v>
      </c>
    </row>
    <row r="9" spans="2:11" x14ac:dyDescent="0.25">
      <c r="B9" s="203" t="s">
        <v>12</v>
      </c>
      <c r="C9" s="112">
        <v>7.8587962962962978E-3</v>
      </c>
      <c r="D9" s="53">
        <v>0.12894037219901258</v>
      </c>
      <c r="E9" s="54">
        <v>7.1700105596620919E-2</v>
      </c>
      <c r="F9" s="112">
        <v>4.131944444444445E-3</v>
      </c>
      <c r="G9" s="53">
        <v>0.1076923076923077</v>
      </c>
      <c r="H9" s="54">
        <v>7.7659343049815102E-2</v>
      </c>
      <c r="I9" s="112">
        <v>1.1990740740740743E-2</v>
      </c>
      <c r="J9" s="53">
        <v>0.12073184943479782</v>
      </c>
      <c r="K9" s="91">
        <v>7.3647543897064058E-2</v>
      </c>
    </row>
    <row r="10" spans="2:1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x14ac:dyDescent="0.25">
      <c r="B11" s="203" t="s">
        <v>13</v>
      </c>
      <c r="C11" s="112">
        <v>6.7129629629629625E-4</v>
      </c>
      <c r="D11" s="53">
        <v>1.1014052411697684E-2</v>
      </c>
      <c r="E11" s="54">
        <v>6.1246040126715934E-3</v>
      </c>
      <c r="F11" s="112">
        <v>6.4814814814814813E-4</v>
      </c>
      <c r="G11" s="53">
        <v>1.6892911010558068E-2</v>
      </c>
      <c r="H11" s="54">
        <v>1.2181857733304328E-2</v>
      </c>
      <c r="I11" s="112">
        <v>1.3194444444444443E-3</v>
      </c>
      <c r="J11" s="53">
        <v>1.3285164899195897E-2</v>
      </c>
      <c r="K11" s="91">
        <v>8.1040733631904428E-3</v>
      </c>
    </row>
    <row r="12" spans="2:11" x14ac:dyDescent="0.25">
      <c r="B12" s="203" t="s">
        <v>105</v>
      </c>
      <c r="C12" s="112">
        <v>2.8368055555555546E-2</v>
      </c>
      <c r="D12" s="53">
        <v>0.46543866312191406</v>
      </c>
      <c r="E12" s="54">
        <v>0.25881731784582884</v>
      </c>
      <c r="F12" s="112">
        <v>3.5416666666666669E-3</v>
      </c>
      <c r="G12" s="53">
        <v>9.2307692307692313E-2</v>
      </c>
      <c r="H12" s="54">
        <v>6.6565151185555796E-2</v>
      </c>
      <c r="I12" s="112">
        <v>3.1909722222222214E-2</v>
      </c>
      <c r="J12" s="53">
        <v>0.32129122479897437</v>
      </c>
      <c r="K12" s="91">
        <v>0.19599061633610571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1.8518518518518518E-4</v>
      </c>
      <c r="D16" s="53">
        <v>3.0383592859855682E-3</v>
      </c>
      <c r="E16" s="54">
        <v>1.689545934530095E-3</v>
      </c>
      <c r="F16" s="112"/>
      <c r="G16" s="53"/>
      <c r="H16" s="54"/>
      <c r="I16" s="112">
        <v>1.8518518518518518E-4</v>
      </c>
      <c r="J16" s="53">
        <v>1.8645845472555645E-3</v>
      </c>
      <c r="K16" s="91">
        <v>1.1374138053600624E-3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1.141203703703704E-2</v>
      </c>
      <c r="D24" s="53">
        <v>0.18723889099886068</v>
      </c>
      <c r="E24" s="54">
        <v>0.10411826821541713</v>
      </c>
      <c r="F24" s="112">
        <v>8.726851851851852E-3</v>
      </c>
      <c r="G24" s="53">
        <v>0.22745098039215686</v>
      </c>
      <c r="H24" s="54">
        <v>0.16402001305199043</v>
      </c>
      <c r="I24" s="112">
        <v>2.0138888888888894E-2</v>
      </c>
      <c r="J24" s="53">
        <v>0.20277356951404271</v>
      </c>
      <c r="K24" s="91">
        <v>0.12369375133290682</v>
      </c>
    </row>
    <row r="25" spans="2:14" x14ac:dyDescent="0.25">
      <c r="B25" s="94" t="s">
        <v>3</v>
      </c>
      <c r="C25" s="55">
        <v>6.0949074074074065E-2</v>
      </c>
      <c r="D25" s="56">
        <v>1</v>
      </c>
      <c r="E25" s="57">
        <v>0.55607180570221748</v>
      </c>
      <c r="F25" s="55">
        <v>3.8368055555555558E-2</v>
      </c>
      <c r="G25" s="56">
        <v>1.0000000000000002</v>
      </c>
      <c r="H25" s="57">
        <v>0.72112247117685446</v>
      </c>
      <c r="I25" s="55">
        <v>9.931712962962963E-2</v>
      </c>
      <c r="J25" s="56">
        <v>1</v>
      </c>
      <c r="K25" s="124">
        <v>0.61000924148716851</v>
      </c>
    </row>
    <row r="26" spans="2:14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2" t="s">
        <v>22</v>
      </c>
      <c r="C28" s="112">
        <v>1.770833333333333E-3</v>
      </c>
      <c r="D28" s="53"/>
      <c r="E28" s="54">
        <v>1.6156282998944029E-2</v>
      </c>
      <c r="F28" s="112">
        <v>1.3425925925925925E-3</v>
      </c>
      <c r="G28" s="53"/>
      <c r="H28" s="54">
        <v>2.523384816184468E-2</v>
      </c>
      <c r="I28" s="112">
        <v>3.1134259259259257E-3</v>
      </c>
      <c r="J28" s="53"/>
      <c r="K28" s="91">
        <v>1.9122769602616049E-2</v>
      </c>
    </row>
    <row r="29" spans="2:14" x14ac:dyDescent="0.25">
      <c r="B29" s="132" t="s">
        <v>23</v>
      </c>
      <c r="C29" s="112">
        <v>1.7361111111111112E-4</v>
      </c>
      <c r="D29" s="53"/>
      <c r="E29" s="54">
        <v>1.5839493136219642E-3</v>
      </c>
      <c r="F29" s="112">
        <v>1.8518518518518518E-4</v>
      </c>
      <c r="G29" s="53"/>
      <c r="H29" s="54">
        <v>3.4805307809440936E-3</v>
      </c>
      <c r="I29" s="112">
        <v>3.5879629629629629E-4</v>
      </c>
      <c r="J29" s="53"/>
      <c r="K29" s="91">
        <v>2.203739247885121E-3</v>
      </c>
    </row>
    <row r="30" spans="2:14" x14ac:dyDescent="0.25">
      <c r="B30" s="132" t="s">
        <v>24</v>
      </c>
      <c r="C30" s="112">
        <v>2.199074074074074E-4</v>
      </c>
      <c r="D30" s="53"/>
      <c r="E30" s="54">
        <v>2.0063357972544878E-3</v>
      </c>
      <c r="F30" s="112"/>
      <c r="G30" s="53"/>
      <c r="H30" s="54"/>
      <c r="I30" s="112">
        <v>2.199074074074074E-4</v>
      </c>
      <c r="J30" s="53"/>
      <c r="K30" s="91">
        <v>1.3506788938650741E-3</v>
      </c>
    </row>
    <row r="31" spans="2:14" x14ac:dyDescent="0.25">
      <c r="B31" s="132" t="s">
        <v>25</v>
      </c>
      <c r="C31" s="112">
        <v>9.7106481481481505E-3</v>
      </c>
      <c r="D31" s="53"/>
      <c r="E31" s="54">
        <v>8.8595564941921875E-2</v>
      </c>
      <c r="F31" s="112">
        <v>6.2499999999999995E-3</v>
      </c>
      <c r="G31" s="53"/>
      <c r="H31" s="54">
        <v>0.11746791385686316</v>
      </c>
      <c r="I31" s="112">
        <v>1.5960648148148151E-2</v>
      </c>
      <c r="J31" s="53"/>
      <c r="K31" s="91">
        <v>9.8030852349470399E-2</v>
      </c>
    </row>
    <row r="32" spans="2:14" x14ac:dyDescent="0.25">
      <c r="B32" s="132" t="s">
        <v>26</v>
      </c>
      <c r="C32" s="112">
        <v>2.9629629629629638E-2</v>
      </c>
      <c r="D32" s="53"/>
      <c r="E32" s="54">
        <v>0.2703273495248153</v>
      </c>
      <c r="F32" s="112">
        <v>7.0254629629629634E-3</v>
      </c>
      <c r="G32" s="53"/>
      <c r="H32" s="54">
        <v>0.13204263650206657</v>
      </c>
      <c r="I32" s="112">
        <v>3.66550925925926E-2</v>
      </c>
      <c r="J32" s="53"/>
      <c r="K32" s="91">
        <v>0.22513684509845738</v>
      </c>
    </row>
    <row r="33" spans="2:14" x14ac:dyDescent="0.25">
      <c r="B33" s="132" t="s">
        <v>27</v>
      </c>
      <c r="C33" s="112">
        <v>7.1527777777777796E-3</v>
      </c>
      <c r="D33" s="53"/>
      <c r="E33" s="54">
        <v>6.5258711721224938E-2</v>
      </c>
      <c r="F33" s="112">
        <v>3.4722222222222222E-5</v>
      </c>
      <c r="G33" s="53"/>
      <c r="H33" s="54">
        <v>6.5259952142701758E-4</v>
      </c>
      <c r="I33" s="112">
        <v>7.187500000000002E-3</v>
      </c>
      <c r="J33" s="53"/>
      <c r="K33" s="91">
        <v>4.4145873320537432E-2</v>
      </c>
    </row>
    <row r="34" spans="2:14" x14ac:dyDescent="0.25">
      <c r="B34" s="133" t="s">
        <v>3</v>
      </c>
      <c r="C34" s="17">
        <v>4.865740740740742E-2</v>
      </c>
      <c r="D34" s="56"/>
      <c r="E34" s="56">
        <v>0.44392819429778257</v>
      </c>
      <c r="F34" s="17">
        <v>1.4837962962962964E-2</v>
      </c>
      <c r="G34" s="56"/>
      <c r="H34" s="56">
        <v>0.27887752882314554</v>
      </c>
      <c r="I34" s="17">
        <v>6.3495370370370383E-2</v>
      </c>
      <c r="J34" s="56"/>
      <c r="K34" s="95">
        <v>0.38999075851283149</v>
      </c>
      <c r="M34" s="123"/>
    </row>
    <row r="35" spans="2:14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x14ac:dyDescent="0.25">
      <c r="B36" s="94" t="s">
        <v>6</v>
      </c>
      <c r="C36" s="17">
        <v>0.10960648148148149</v>
      </c>
      <c r="D36" s="129"/>
      <c r="E36" s="56">
        <v>1</v>
      </c>
      <c r="F36" s="17">
        <v>5.3206018518518521E-2</v>
      </c>
      <c r="G36" s="129"/>
      <c r="H36" s="56">
        <v>1</v>
      </c>
      <c r="I36" s="17">
        <v>0.16281250000000003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4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113</v>
      </c>
      <c r="C3" s="246"/>
      <c r="D3" s="246"/>
      <c r="E3" s="246"/>
      <c r="F3" s="246"/>
      <c r="G3" s="246"/>
      <c r="H3" s="247"/>
      <c r="I3" s="246"/>
      <c r="J3" s="246"/>
      <c r="K3" s="247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203" t="s">
        <v>11</v>
      </c>
      <c r="C7" s="112">
        <v>1.2384259259259258E-3</v>
      </c>
      <c r="D7" s="53">
        <v>0.14498644986449866</v>
      </c>
      <c r="E7" s="54">
        <v>5.5012853470437023E-2</v>
      </c>
      <c r="F7" s="112"/>
      <c r="G7" s="53"/>
      <c r="H7" s="54"/>
      <c r="I7" s="112">
        <v>1.2384259259259258E-3</v>
      </c>
      <c r="J7" s="53">
        <v>0.14498644986449866</v>
      </c>
      <c r="K7" s="91">
        <v>5.5012853470437023E-2</v>
      </c>
    </row>
    <row r="8" spans="2:11" x14ac:dyDescent="0.25">
      <c r="B8" s="203" t="s">
        <v>75</v>
      </c>
      <c r="C8" s="112">
        <v>5.7870370370370366E-5</v>
      </c>
      <c r="D8" s="53">
        <v>6.7750677506775081E-3</v>
      </c>
      <c r="E8" s="54">
        <v>2.5706940874035992E-3</v>
      </c>
      <c r="F8" s="112"/>
      <c r="G8" s="53"/>
      <c r="H8" s="54"/>
      <c r="I8" s="112">
        <v>5.7870370370370366E-5</v>
      </c>
      <c r="J8" s="53">
        <v>6.7750677506775081E-3</v>
      </c>
      <c r="K8" s="91">
        <v>2.5706940874035992E-3</v>
      </c>
    </row>
    <row r="9" spans="2:11" x14ac:dyDescent="0.25">
      <c r="B9" s="203" t="s">
        <v>12</v>
      </c>
      <c r="C9" s="112">
        <v>9.6064814814814808E-4</v>
      </c>
      <c r="D9" s="53">
        <v>0.11246612466124663</v>
      </c>
      <c r="E9" s="54">
        <v>4.2673521850899752E-2</v>
      </c>
      <c r="F9" s="112"/>
      <c r="G9" s="53"/>
      <c r="H9" s="54"/>
      <c r="I9" s="112">
        <v>9.6064814814814808E-4</v>
      </c>
      <c r="J9" s="53">
        <v>0.11246612466124663</v>
      </c>
      <c r="K9" s="91">
        <v>4.2673521850899752E-2</v>
      </c>
    </row>
    <row r="10" spans="2:1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x14ac:dyDescent="0.25">
      <c r="B11" s="203" t="s">
        <v>13</v>
      </c>
      <c r="C11" s="112">
        <v>3.1250000000000001E-4</v>
      </c>
      <c r="D11" s="53">
        <v>3.6585365853658548E-2</v>
      </c>
      <c r="E11" s="54">
        <v>1.3881748071979437E-2</v>
      </c>
      <c r="F11" s="112"/>
      <c r="G11" s="53"/>
      <c r="H11" s="54"/>
      <c r="I11" s="112">
        <v>3.1250000000000001E-4</v>
      </c>
      <c r="J11" s="53">
        <v>3.6585365853658548E-2</v>
      </c>
      <c r="K11" s="91">
        <v>1.3881748071979437E-2</v>
      </c>
    </row>
    <row r="12" spans="2:11" x14ac:dyDescent="0.25">
      <c r="B12" s="203" t="s">
        <v>105</v>
      </c>
      <c r="C12" s="112">
        <v>4.9652777777777759E-3</v>
      </c>
      <c r="D12" s="53">
        <v>0.58130081300812997</v>
      </c>
      <c r="E12" s="54">
        <v>0.22056555269922876</v>
      </c>
      <c r="F12" s="112"/>
      <c r="G12" s="53"/>
      <c r="H12" s="54"/>
      <c r="I12" s="112">
        <v>4.9652777777777759E-3</v>
      </c>
      <c r="J12" s="53">
        <v>0.58130081300812997</v>
      </c>
      <c r="K12" s="91">
        <v>0.22056555269922876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3.7037037037037035E-4</v>
      </c>
      <c r="D16" s="53">
        <v>4.336043360433605E-2</v>
      </c>
      <c r="E16" s="54">
        <v>1.6452442159383036E-2</v>
      </c>
      <c r="F16" s="112"/>
      <c r="G16" s="53"/>
      <c r="H16" s="54"/>
      <c r="I16" s="112">
        <v>3.7037037037037035E-4</v>
      </c>
      <c r="J16" s="53">
        <v>4.336043360433605E-2</v>
      </c>
      <c r="K16" s="91">
        <v>1.6452442159383036E-2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6.3657407407407413E-4</v>
      </c>
      <c r="D24" s="53">
        <v>7.4525745257452605E-2</v>
      </c>
      <c r="E24" s="54">
        <v>2.8277634961439597E-2</v>
      </c>
      <c r="F24" s="112"/>
      <c r="G24" s="53"/>
      <c r="H24" s="54"/>
      <c r="I24" s="112">
        <v>6.3657407407407413E-4</v>
      </c>
      <c r="J24" s="53">
        <v>7.4525745257452605E-2</v>
      </c>
      <c r="K24" s="91">
        <v>2.8277634961439597E-2</v>
      </c>
    </row>
    <row r="25" spans="2:14" x14ac:dyDescent="0.25">
      <c r="B25" s="94" t="s">
        <v>3</v>
      </c>
      <c r="C25" s="55">
        <v>8.5416666666666644E-3</v>
      </c>
      <c r="D25" s="56">
        <v>1</v>
      </c>
      <c r="E25" s="57">
        <v>0.37943444730077119</v>
      </c>
      <c r="F25" s="55"/>
      <c r="G25" s="56"/>
      <c r="H25" s="57"/>
      <c r="I25" s="55">
        <v>8.5416666666666644E-3</v>
      </c>
      <c r="J25" s="56">
        <v>1</v>
      </c>
      <c r="K25" s="124">
        <v>0.37943444730077119</v>
      </c>
    </row>
    <row r="26" spans="2:14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90" t="s">
        <v>22</v>
      </c>
      <c r="C28" s="112">
        <v>8.564814814814815E-4</v>
      </c>
      <c r="D28" s="53"/>
      <c r="E28" s="54">
        <v>3.8046272493573272E-2</v>
      </c>
      <c r="F28" s="112"/>
      <c r="G28" s="53"/>
      <c r="H28" s="54"/>
      <c r="I28" s="112">
        <v>8.564814814814815E-4</v>
      </c>
      <c r="J28" s="53"/>
      <c r="K28" s="91">
        <v>3.8046272493573272E-2</v>
      </c>
    </row>
    <row r="29" spans="2:14" x14ac:dyDescent="0.25">
      <c r="B29" s="90" t="s">
        <v>23</v>
      </c>
      <c r="C29" s="112">
        <v>3.4722222222222222E-5</v>
      </c>
      <c r="D29" s="53"/>
      <c r="E29" s="54">
        <v>1.5424164524421597E-3</v>
      </c>
      <c r="F29" s="112"/>
      <c r="G29" s="53"/>
      <c r="H29" s="54"/>
      <c r="I29" s="112">
        <v>3.4722222222222222E-5</v>
      </c>
      <c r="J29" s="53"/>
      <c r="K29" s="91">
        <v>1.5424164524421597E-3</v>
      </c>
    </row>
    <row r="30" spans="2:14" x14ac:dyDescent="0.25">
      <c r="B30" s="90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90" t="s">
        <v>25</v>
      </c>
      <c r="C31" s="112">
        <v>4.710648148148147E-3</v>
      </c>
      <c r="D31" s="53"/>
      <c r="E31" s="54">
        <v>0.20925449871465296</v>
      </c>
      <c r="F31" s="112"/>
      <c r="G31" s="53"/>
      <c r="H31" s="54"/>
      <c r="I31" s="112">
        <v>4.710648148148147E-3</v>
      </c>
      <c r="J31" s="53"/>
      <c r="K31" s="91">
        <v>0.20925449871465296</v>
      </c>
    </row>
    <row r="32" spans="2:14" x14ac:dyDescent="0.25">
      <c r="B32" s="90" t="s">
        <v>26</v>
      </c>
      <c r="C32" s="112">
        <v>4.6180555555555558E-3</v>
      </c>
      <c r="D32" s="53"/>
      <c r="E32" s="54">
        <v>0.20514138817480726</v>
      </c>
      <c r="F32" s="112"/>
      <c r="G32" s="53"/>
      <c r="H32" s="54"/>
      <c r="I32" s="112">
        <v>4.6180555555555558E-3</v>
      </c>
      <c r="J32" s="53"/>
      <c r="K32" s="91">
        <v>0.20514138817480726</v>
      </c>
    </row>
    <row r="33" spans="2:14" x14ac:dyDescent="0.25">
      <c r="B33" s="90" t="s">
        <v>27</v>
      </c>
      <c r="C33" s="112">
        <v>3.7499999999999977E-3</v>
      </c>
      <c r="D33" s="53"/>
      <c r="E33" s="54">
        <v>0.16658097686375314</v>
      </c>
      <c r="F33" s="112"/>
      <c r="G33" s="53"/>
      <c r="H33" s="54"/>
      <c r="I33" s="112">
        <v>3.7499999999999977E-3</v>
      </c>
      <c r="J33" s="53"/>
      <c r="K33" s="91">
        <v>0.16658097686375314</v>
      </c>
    </row>
    <row r="34" spans="2:14" x14ac:dyDescent="0.25">
      <c r="B34" s="94" t="s">
        <v>3</v>
      </c>
      <c r="C34" s="17">
        <v>1.3969907407407405E-2</v>
      </c>
      <c r="D34" s="56"/>
      <c r="E34" s="56">
        <v>0.62056555269922875</v>
      </c>
      <c r="F34" s="17"/>
      <c r="G34" s="56"/>
      <c r="H34" s="56"/>
      <c r="I34" s="17">
        <v>1.3969907407407405E-2</v>
      </c>
      <c r="J34" s="56"/>
      <c r="K34" s="95">
        <v>0.62056555269922875</v>
      </c>
    </row>
    <row r="35" spans="2:14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x14ac:dyDescent="0.25">
      <c r="B36" s="94" t="s">
        <v>6</v>
      </c>
      <c r="C36" s="17">
        <v>2.2511574074074069E-2</v>
      </c>
      <c r="D36" s="129"/>
      <c r="E36" s="56">
        <v>1</v>
      </c>
      <c r="F36" s="17"/>
      <c r="G36" s="129"/>
      <c r="H36" s="56"/>
      <c r="I36" s="17">
        <v>2.2511574074074069E-2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115</v>
      </c>
      <c r="C3" s="246"/>
      <c r="D3" s="246"/>
      <c r="E3" s="246"/>
      <c r="F3" s="246"/>
      <c r="G3" s="246"/>
      <c r="H3" s="247"/>
      <c r="I3" s="246"/>
      <c r="J3" s="246"/>
      <c r="K3" s="247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3"/>
      <c r="C5" s="248" t="s">
        <v>57</v>
      </c>
      <c r="D5" s="249"/>
      <c r="E5" s="250"/>
      <c r="F5" s="248" t="s">
        <v>58</v>
      </c>
      <c r="G5" s="249"/>
      <c r="H5" s="250"/>
      <c r="I5" s="249" t="s">
        <v>59</v>
      </c>
      <c r="J5" s="249"/>
      <c r="K5" s="251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203" t="s">
        <v>11</v>
      </c>
      <c r="C7" s="112">
        <v>2.2858796296296287E-2</v>
      </c>
      <c r="D7" s="53">
        <v>0.23598996295853736</v>
      </c>
      <c r="E7" s="54">
        <v>0.11827055512306123</v>
      </c>
      <c r="F7" s="112">
        <v>2.5810185185185185E-3</v>
      </c>
      <c r="G7" s="53">
        <v>0.18130081300813011</v>
      </c>
      <c r="H7" s="54">
        <v>8.1864904552129233E-2</v>
      </c>
      <c r="I7" s="112">
        <v>2.5439814814814804E-2</v>
      </c>
      <c r="J7" s="53">
        <v>0.22898218564433789</v>
      </c>
      <c r="K7" s="91">
        <v>0.11316480461308755</v>
      </c>
    </row>
    <row r="8" spans="2:11" x14ac:dyDescent="0.25">
      <c r="B8" s="203" t="s">
        <v>75</v>
      </c>
      <c r="C8" s="112">
        <v>8.6805555555555551E-4</v>
      </c>
      <c r="D8" s="53">
        <v>8.9616441629824344E-3</v>
      </c>
      <c r="E8" s="54">
        <v>4.4912869034073903E-3</v>
      </c>
      <c r="F8" s="112">
        <v>4.0509259259259258E-4</v>
      </c>
      <c r="G8" s="53">
        <v>2.8455284552845531E-2</v>
      </c>
      <c r="H8" s="54">
        <v>1.2848751835535977E-2</v>
      </c>
      <c r="I8" s="112">
        <v>1.273148148148148E-3</v>
      </c>
      <c r="J8" s="53">
        <v>1.1459527034066049E-2</v>
      </c>
      <c r="K8" s="91">
        <v>5.6633887658961027E-3</v>
      </c>
    </row>
    <row r="9" spans="2:11" x14ac:dyDescent="0.25">
      <c r="B9" s="203" t="s">
        <v>12</v>
      </c>
      <c r="C9" s="112">
        <v>1.6608796296296299E-2</v>
      </c>
      <c r="D9" s="53">
        <v>0.17146612498506394</v>
      </c>
      <c r="E9" s="54">
        <v>8.5933289418528083E-2</v>
      </c>
      <c r="F9" s="112">
        <v>3.1365740740740737E-3</v>
      </c>
      <c r="G9" s="53">
        <v>0.22032520325203253</v>
      </c>
      <c r="H9" s="54">
        <v>9.9486049926578571E-2</v>
      </c>
      <c r="I9" s="112">
        <v>1.9745370370370371E-2</v>
      </c>
      <c r="J9" s="53">
        <v>0.1777268465465153</v>
      </c>
      <c r="K9" s="91">
        <v>8.7834011223806852E-2</v>
      </c>
    </row>
    <row r="10" spans="2:11" x14ac:dyDescent="0.25">
      <c r="B10" s="203" t="s">
        <v>192</v>
      </c>
      <c r="C10" s="112">
        <v>8.4490740740740728E-4</v>
      </c>
      <c r="D10" s="53">
        <v>8.7226669853029022E-3</v>
      </c>
      <c r="E10" s="54">
        <v>4.3715192526498593E-3</v>
      </c>
      <c r="F10" s="112">
        <v>6.249999999999999E-4</v>
      </c>
      <c r="G10" s="53">
        <v>4.3902439024390241E-2</v>
      </c>
      <c r="H10" s="54">
        <v>1.9823788546255508E-2</v>
      </c>
      <c r="I10" s="112">
        <v>1.4699074074074072E-3</v>
      </c>
      <c r="J10" s="53">
        <v>1.323054484842171E-2</v>
      </c>
      <c r="K10" s="91">
        <v>6.5386397569891369E-3</v>
      </c>
    </row>
    <row r="11" spans="2:11" x14ac:dyDescent="0.25">
      <c r="B11" s="203" t="s">
        <v>13</v>
      </c>
      <c r="C11" s="112">
        <v>2.9398148148148148E-3</v>
      </c>
      <c r="D11" s="53">
        <v>3.0350101565300516E-2</v>
      </c>
      <c r="E11" s="54">
        <v>1.5210491646206361E-2</v>
      </c>
      <c r="F11" s="112">
        <v>2.5347222222222221E-3</v>
      </c>
      <c r="G11" s="53">
        <v>0.1780487804878049</v>
      </c>
      <c r="H11" s="54">
        <v>8.0396475770925124E-2</v>
      </c>
      <c r="I11" s="112">
        <v>5.4745370370370364E-3</v>
      </c>
      <c r="J11" s="53">
        <v>4.9275966246484011E-2</v>
      </c>
      <c r="K11" s="91">
        <v>2.4352571693353243E-2</v>
      </c>
    </row>
    <row r="12" spans="2:11" x14ac:dyDescent="0.25">
      <c r="B12" s="203" t="s">
        <v>105</v>
      </c>
      <c r="C12" s="112">
        <v>4.5312499999999999E-2</v>
      </c>
      <c r="D12" s="53">
        <v>0.4677978253076831</v>
      </c>
      <c r="E12" s="54">
        <v>0.23444517635786577</v>
      </c>
      <c r="F12" s="112">
        <v>3.0208333333333324E-3</v>
      </c>
      <c r="G12" s="53">
        <v>0.21219512195121948</v>
      </c>
      <c r="H12" s="54">
        <v>9.5814977973568263E-2</v>
      </c>
      <c r="I12" s="112">
        <v>4.8333333333333332E-2</v>
      </c>
      <c r="J12" s="53">
        <v>0.43504531722054385</v>
      </c>
      <c r="K12" s="91">
        <v>0.21500283169438297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1.0185185185185186E-3</v>
      </c>
      <c r="D16" s="53">
        <v>1.0514995817899392E-2</v>
      </c>
      <c r="E16" s="54">
        <v>5.2697766333313382E-3</v>
      </c>
      <c r="F16" s="112">
        <v>1.1458333333333333E-3</v>
      </c>
      <c r="G16" s="53">
        <v>8.0487804878048796E-2</v>
      </c>
      <c r="H16" s="54">
        <v>3.6343612334801767E-2</v>
      </c>
      <c r="I16" s="112">
        <v>2.1643518518518522E-3</v>
      </c>
      <c r="J16" s="53">
        <v>1.9481195957912287E-2</v>
      </c>
      <c r="K16" s="91">
        <v>9.627760902023377E-3</v>
      </c>
    </row>
    <row r="17" spans="2:14" x14ac:dyDescent="0.25">
      <c r="B17" s="203" t="s">
        <v>16</v>
      </c>
      <c r="C17" s="112">
        <v>5.7870370370370366E-5</v>
      </c>
      <c r="D17" s="53">
        <v>5.9744294419882894E-4</v>
      </c>
      <c r="E17" s="54">
        <v>2.99419126893826E-4</v>
      </c>
      <c r="F17" s="112"/>
      <c r="G17" s="53"/>
      <c r="H17" s="54"/>
      <c r="I17" s="112">
        <v>5.7870370370370366E-5</v>
      </c>
      <c r="J17" s="53">
        <v>5.2088759245754769E-4</v>
      </c>
      <c r="K17" s="91">
        <v>2.5742676208618647E-4</v>
      </c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6.354166666666672E-3</v>
      </c>
      <c r="D24" s="53">
        <v>6.5599235273031478E-2</v>
      </c>
      <c r="E24" s="54">
        <v>3.2876220132942127E-2</v>
      </c>
      <c r="F24" s="112">
        <v>7.8703703703703705E-4</v>
      </c>
      <c r="G24" s="53">
        <v>5.528455284552846E-2</v>
      </c>
      <c r="H24" s="54">
        <v>2.49632892804699E-2</v>
      </c>
      <c r="I24" s="112">
        <v>7.1412037037037086E-3</v>
      </c>
      <c r="J24" s="53">
        <v>6.427752890926143E-2</v>
      </c>
      <c r="K24" s="91">
        <v>3.1766462441435439E-2</v>
      </c>
    </row>
    <row r="25" spans="2:14" x14ac:dyDescent="0.25">
      <c r="B25" s="27" t="s">
        <v>3</v>
      </c>
      <c r="C25" s="55">
        <v>9.6863425925925922E-2</v>
      </c>
      <c r="D25" s="56">
        <v>0.99999999999999989</v>
      </c>
      <c r="E25" s="57">
        <v>0.50116773459488595</v>
      </c>
      <c r="F25" s="55">
        <v>1.4236111111111109E-2</v>
      </c>
      <c r="G25" s="56">
        <v>1</v>
      </c>
      <c r="H25" s="57">
        <v>0.45154185022026433</v>
      </c>
      <c r="I25" s="55">
        <v>0.11109953703703702</v>
      </c>
      <c r="J25" s="56">
        <v>1</v>
      </c>
      <c r="K25" s="124">
        <v>0.49420789785306091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8"/>
      <c r="L26" s="11"/>
      <c r="M26" s="11"/>
      <c r="N26" s="11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4" t="s">
        <v>22</v>
      </c>
      <c r="C28" s="112">
        <v>6.2499999999999986E-3</v>
      </c>
      <c r="D28" s="53"/>
      <c r="E28" s="54">
        <v>3.23372657045332E-2</v>
      </c>
      <c r="F28" s="112">
        <v>2.6388888888888881E-3</v>
      </c>
      <c r="G28" s="53"/>
      <c r="H28" s="54">
        <v>8.3700440528634346E-2</v>
      </c>
      <c r="I28" s="112">
        <v>8.8888888888888871E-3</v>
      </c>
      <c r="J28" s="53"/>
      <c r="K28" s="91">
        <v>3.9540750656438244E-2</v>
      </c>
    </row>
    <row r="29" spans="2:14" x14ac:dyDescent="0.25">
      <c r="B29" s="134" t="s">
        <v>23</v>
      </c>
      <c r="C29" s="112">
        <v>9.3749999999999986E-4</v>
      </c>
      <c r="D29" s="53"/>
      <c r="E29" s="54">
        <v>4.8505898556799806E-3</v>
      </c>
      <c r="F29" s="112">
        <v>2.199074074074074E-4</v>
      </c>
      <c r="G29" s="53"/>
      <c r="H29" s="54">
        <v>6.9750367107195314E-3</v>
      </c>
      <c r="I29" s="112">
        <v>1.1574074074074073E-3</v>
      </c>
      <c r="J29" s="53"/>
      <c r="K29" s="91">
        <v>5.1485352417237305E-3</v>
      </c>
    </row>
    <row r="30" spans="2:14" x14ac:dyDescent="0.25">
      <c r="B30" s="134" t="s">
        <v>24</v>
      </c>
      <c r="C30" s="112">
        <v>6.5972222222222213E-4</v>
      </c>
      <c r="D30" s="53"/>
      <c r="E30" s="54">
        <v>3.4133780465896162E-3</v>
      </c>
      <c r="F30" s="112">
        <v>1.2962962962962963E-3</v>
      </c>
      <c r="G30" s="53"/>
      <c r="H30" s="54">
        <v>4.1116005873715132E-2</v>
      </c>
      <c r="I30" s="112">
        <v>1.9560185185185184E-3</v>
      </c>
      <c r="J30" s="53"/>
      <c r="K30" s="91">
        <v>8.7010245585131037E-3</v>
      </c>
    </row>
    <row r="31" spans="2:14" x14ac:dyDescent="0.25">
      <c r="B31" s="134" t="s">
        <v>25</v>
      </c>
      <c r="C31" s="112">
        <v>3.4236111111111106E-2</v>
      </c>
      <c r="D31" s="53"/>
      <c r="E31" s="54">
        <v>0.17713635547038745</v>
      </c>
      <c r="F31" s="112">
        <v>9.0277777777777752E-3</v>
      </c>
      <c r="G31" s="53"/>
      <c r="H31" s="54">
        <v>0.28634361233480171</v>
      </c>
      <c r="I31" s="112">
        <v>4.326388888888888E-2</v>
      </c>
      <c r="J31" s="53"/>
      <c r="K31" s="91">
        <v>0.19245224733563299</v>
      </c>
    </row>
    <row r="32" spans="2:14" x14ac:dyDescent="0.25">
      <c r="B32" s="134" t="s">
        <v>26</v>
      </c>
      <c r="C32" s="112">
        <v>4.4768518518518499E-2</v>
      </c>
      <c r="D32" s="53"/>
      <c r="E32" s="54">
        <v>0.23163063656506369</v>
      </c>
      <c r="F32" s="112">
        <v>4.1087962962962962E-3</v>
      </c>
      <c r="G32" s="53"/>
      <c r="H32" s="54">
        <v>0.13032305433186492</v>
      </c>
      <c r="I32" s="112">
        <v>4.8877314814814797E-2</v>
      </c>
      <c r="J32" s="53"/>
      <c r="K32" s="91">
        <v>0.21742264325799304</v>
      </c>
    </row>
    <row r="33" spans="2:14" x14ac:dyDescent="0.25">
      <c r="B33" s="134" t="s">
        <v>27</v>
      </c>
      <c r="C33" s="112">
        <v>9.5601851851851802E-3</v>
      </c>
      <c r="D33" s="53"/>
      <c r="E33" s="54">
        <v>4.9464039762860033E-2</v>
      </c>
      <c r="F33" s="112"/>
      <c r="G33" s="53"/>
      <c r="H33" s="54"/>
      <c r="I33" s="112">
        <v>9.5601851851851802E-3</v>
      </c>
      <c r="J33" s="53"/>
      <c r="K33" s="91">
        <v>4.2526901096637988E-2</v>
      </c>
    </row>
    <row r="34" spans="2:14" x14ac:dyDescent="0.25">
      <c r="B34" s="135" t="s">
        <v>3</v>
      </c>
      <c r="C34" s="17">
        <v>9.6412037037037004E-2</v>
      </c>
      <c r="D34" s="56"/>
      <c r="E34" s="56">
        <v>0.49883226540511394</v>
      </c>
      <c r="F34" s="17">
        <v>1.7291666666666664E-2</v>
      </c>
      <c r="G34" s="56"/>
      <c r="H34" s="56">
        <v>0.54845814977973562</v>
      </c>
      <c r="I34" s="17">
        <v>0.11370370370370368</v>
      </c>
      <c r="J34" s="56"/>
      <c r="K34" s="95">
        <v>0.50579210214693915</v>
      </c>
    </row>
    <row r="35" spans="2:14" x14ac:dyDescent="0.25">
      <c r="B35" s="136"/>
      <c r="C35" s="137"/>
      <c r="D35" s="137"/>
      <c r="E35" s="137"/>
      <c r="F35" s="137"/>
      <c r="G35" s="137"/>
      <c r="H35" s="137"/>
      <c r="I35" s="137"/>
      <c r="J35" s="137"/>
      <c r="K35" s="138"/>
      <c r="L35" s="139"/>
      <c r="M35" s="139"/>
      <c r="N35" s="139"/>
    </row>
    <row r="36" spans="2:14" x14ac:dyDescent="0.25">
      <c r="B36" s="27" t="s">
        <v>6</v>
      </c>
      <c r="C36" s="17">
        <v>0.19327546296296294</v>
      </c>
      <c r="D36" s="129"/>
      <c r="E36" s="56">
        <v>0.99999999999999989</v>
      </c>
      <c r="F36" s="17">
        <v>3.1527777777777773E-2</v>
      </c>
      <c r="G36" s="129"/>
      <c r="H36" s="56">
        <v>1</v>
      </c>
      <c r="I36" s="17">
        <v>0.22480324074074071</v>
      </c>
      <c r="J36" s="129"/>
      <c r="K36" s="95">
        <v>1</v>
      </c>
    </row>
    <row r="37" spans="2:14" ht="66" customHeight="1" thickBot="1" x14ac:dyDescent="0.3">
      <c r="B37" s="242" t="s">
        <v>60</v>
      </c>
      <c r="C37" s="243"/>
      <c r="D37" s="243"/>
      <c r="E37" s="243"/>
      <c r="F37" s="243"/>
      <c r="G37" s="243"/>
      <c r="H37" s="244"/>
      <c r="I37" s="243"/>
      <c r="J37" s="243"/>
      <c r="K37" s="24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31" t="s">
        <v>117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203" t="s">
        <v>11</v>
      </c>
      <c r="C7" s="112">
        <v>1.0138888888888888E-2</v>
      </c>
      <c r="D7" s="53">
        <v>0.24662162162162171</v>
      </c>
      <c r="E7" s="54">
        <v>0.11358921161825729</v>
      </c>
      <c r="F7" s="112">
        <v>9.5370370370370383E-3</v>
      </c>
      <c r="G7" s="53">
        <v>0.26770630279402208</v>
      </c>
      <c r="H7" s="54">
        <v>0.13301049233252624</v>
      </c>
      <c r="I7" s="112">
        <v>1.9675925925925927E-2</v>
      </c>
      <c r="J7" s="53">
        <v>0.25641025641025644</v>
      </c>
      <c r="K7" s="91">
        <v>0.12224059825986916</v>
      </c>
    </row>
    <row r="8" spans="2:11" x14ac:dyDescent="0.25">
      <c r="B8" s="203" t="s">
        <v>75</v>
      </c>
      <c r="C8" s="112">
        <v>5.6712962962962967E-4</v>
      </c>
      <c r="D8" s="53">
        <v>1.3795045045045053E-2</v>
      </c>
      <c r="E8" s="54">
        <v>6.3537344398340275E-3</v>
      </c>
      <c r="F8" s="112">
        <v>2.465277777777778E-3</v>
      </c>
      <c r="G8" s="53">
        <v>6.9200779727095513E-2</v>
      </c>
      <c r="H8" s="54">
        <v>3.4382566585956419E-2</v>
      </c>
      <c r="I8" s="112">
        <v>3.0324074074074077E-3</v>
      </c>
      <c r="J8" s="53">
        <v>3.9517345399698346E-2</v>
      </c>
      <c r="K8" s="91">
        <v>1.8839433378873952E-2</v>
      </c>
    </row>
    <row r="9" spans="2:11" x14ac:dyDescent="0.25">
      <c r="B9" s="203" t="s">
        <v>12</v>
      </c>
      <c r="C9" s="112">
        <v>3.1944444444444442E-3</v>
      </c>
      <c r="D9" s="53">
        <v>7.7702702702702728E-2</v>
      </c>
      <c r="E9" s="54">
        <v>3.5788381742738594E-2</v>
      </c>
      <c r="F9" s="112">
        <v>4.1550925925925913E-3</v>
      </c>
      <c r="G9" s="53">
        <v>0.11663417803768676</v>
      </c>
      <c r="H9" s="54">
        <v>5.7949959644874871E-2</v>
      </c>
      <c r="I9" s="112">
        <v>7.3495370370370355E-3</v>
      </c>
      <c r="J9" s="53">
        <v>9.5776772247360475E-2</v>
      </c>
      <c r="K9" s="91">
        <v>4.5660458761774644E-2</v>
      </c>
    </row>
    <row r="10" spans="2:1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x14ac:dyDescent="0.25">
      <c r="B11" s="203" t="s">
        <v>13</v>
      </c>
      <c r="C11" s="112">
        <v>1.5856481481481479E-3</v>
      </c>
      <c r="D11" s="53">
        <v>3.8569819819819835E-2</v>
      </c>
      <c r="E11" s="54">
        <v>1.7764522821576766E-2</v>
      </c>
      <c r="F11" s="112">
        <v>5.9143518518518529E-3</v>
      </c>
      <c r="G11" s="53">
        <v>0.16601689408706954</v>
      </c>
      <c r="H11" s="54">
        <v>8.2485875706214698E-2</v>
      </c>
      <c r="I11" s="112">
        <v>7.5000000000000006E-3</v>
      </c>
      <c r="J11" s="53">
        <v>9.7737556561085986E-2</v>
      </c>
      <c r="K11" s="91">
        <v>4.6595239807291307E-2</v>
      </c>
    </row>
    <row r="12" spans="2:11" x14ac:dyDescent="0.25">
      <c r="B12" s="203" t="s">
        <v>105</v>
      </c>
      <c r="C12" s="112">
        <v>2.2025462962962945E-2</v>
      </c>
      <c r="D12" s="53">
        <v>0.53575450450450435</v>
      </c>
      <c r="E12" s="54">
        <v>0.24675829875518659</v>
      </c>
      <c r="F12" s="112">
        <v>7.0023148148148162E-3</v>
      </c>
      <c r="G12" s="53">
        <v>0.19655620532813517</v>
      </c>
      <c r="H12" s="54">
        <v>9.7659402744148513E-2</v>
      </c>
      <c r="I12" s="112">
        <v>2.902777777777776E-2</v>
      </c>
      <c r="J12" s="53">
        <v>0.37828054298642516</v>
      </c>
      <c r="K12" s="91">
        <v>0.18034083555044214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5.4398148148148144E-4</v>
      </c>
      <c r="D16" s="53">
        <v>1.3231981981981987E-2</v>
      </c>
      <c r="E16" s="54">
        <v>6.0943983402489644E-3</v>
      </c>
      <c r="F16" s="112">
        <v>1.1111111111111111E-3</v>
      </c>
      <c r="G16" s="53">
        <v>3.1189083820662766E-2</v>
      </c>
      <c r="H16" s="54">
        <v>1.5496368038740918E-2</v>
      </c>
      <c r="I16" s="112">
        <v>1.6550925925925926E-3</v>
      </c>
      <c r="J16" s="53">
        <v>2.1568627450980395E-2</v>
      </c>
      <c r="K16" s="91">
        <v>1.028259150068311E-2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3.0555555555555557E-3</v>
      </c>
      <c r="D24" s="53">
        <v>7.432432432432437E-2</v>
      </c>
      <c r="E24" s="54">
        <v>3.4232365145228226E-2</v>
      </c>
      <c r="F24" s="112">
        <v>5.439814814814814E-3</v>
      </c>
      <c r="G24" s="53">
        <v>0.1526965562053281</v>
      </c>
      <c r="H24" s="54">
        <v>7.5867635189669061E-2</v>
      </c>
      <c r="I24" s="112">
        <v>8.4953703703703701E-3</v>
      </c>
      <c r="J24" s="53">
        <v>0.11070889894419307</v>
      </c>
      <c r="K24" s="91">
        <v>5.2779175954555266E-2</v>
      </c>
    </row>
    <row r="25" spans="2:14" x14ac:dyDescent="0.25">
      <c r="B25" s="94" t="s">
        <v>3</v>
      </c>
      <c r="C25" s="55">
        <v>4.1111111111111091E-2</v>
      </c>
      <c r="D25" s="56">
        <v>1</v>
      </c>
      <c r="E25" s="57">
        <v>0.4605809128630704</v>
      </c>
      <c r="F25" s="55">
        <v>3.5625000000000004E-2</v>
      </c>
      <c r="G25" s="56">
        <v>0.99999999999999989</v>
      </c>
      <c r="H25" s="57">
        <v>0.49685230024213073</v>
      </c>
      <c r="I25" s="55">
        <v>7.6736111111111102E-2</v>
      </c>
      <c r="J25" s="56">
        <v>0.99999999999999989</v>
      </c>
      <c r="K25" s="124">
        <v>0.47673833321348957</v>
      </c>
    </row>
    <row r="26" spans="2:14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2" t="s">
        <v>22</v>
      </c>
      <c r="C28" s="112">
        <v>5.6481481481481495E-3</v>
      </c>
      <c r="D28" s="53"/>
      <c r="E28" s="54">
        <v>6.3278008298755226E-2</v>
      </c>
      <c r="F28" s="112">
        <v>5.046296296296297E-3</v>
      </c>
      <c r="G28" s="53"/>
      <c r="H28" s="54">
        <v>7.0379338175948353E-2</v>
      </c>
      <c r="I28" s="112">
        <v>1.0694444444444447E-2</v>
      </c>
      <c r="J28" s="53"/>
      <c r="K28" s="91">
        <v>6.6441360465952434E-2</v>
      </c>
    </row>
    <row r="29" spans="2:14" x14ac:dyDescent="0.25">
      <c r="B29" s="132" t="s">
        <v>23</v>
      </c>
      <c r="C29" s="112">
        <v>1.4120370370370369E-3</v>
      </c>
      <c r="D29" s="53"/>
      <c r="E29" s="54">
        <v>1.5819502074688799E-2</v>
      </c>
      <c r="F29" s="112">
        <v>1.273148148148148E-3</v>
      </c>
      <c r="G29" s="53"/>
      <c r="H29" s="54">
        <v>1.7756255044390632E-2</v>
      </c>
      <c r="I29" s="112">
        <v>2.685185185185185E-3</v>
      </c>
      <c r="J29" s="53"/>
      <c r="K29" s="91">
        <v>1.6682246350758614E-2</v>
      </c>
    </row>
    <row r="30" spans="2:14" x14ac:dyDescent="0.25">
      <c r="B30" s="132" t="s">
        <v>24</v>
      </c>
      <c r="C30" s="112">
        <v>6.9444444444444444E-5</v>
      </c>
      <c r="D30" s="53"/>
      <c r="E30" s="54">
        <v>7.7800829875518699E-4</v>
      </c>
      <c r="F30" s="112">
        <v>3.4722222222222224E-4</v>
      </c>
      <c r="G30" s="53"/>
      <c r="H30" s="54">
        <v>4.8426150121065369E-3</v>
      </c>
      <c r="I30" s="112">
        <v>4.1666666666666669E-4</v>
      </c>
      <c r="J30" s="53"/>
      <c r="K30" s="91">
        <v>2.5886244337384057E-3</v>
      </c>
    </row>
    <row r="31" spans="2:14" x14ac:dyDescent="0.25">
      <c r="B31" s="132" t="s">
        <v>25</v>
      </c>
      <c r="C31" s="112">
        <v>1.435185185185185E-2</v>
      </c>
      <c r="D31" s="53"/>
      <c r="E31" s="54">
        <v>0.16078838174273863</v>
      </c>
      <c r="F31" s="112">
        <v>1.2696759259259262E-2</v>
      </c>
      <c r="G31" s="53"/>
      <c r="H31" s="54">
        <v>0.17707828894269573</v>
      </c>
      <c r="I31" s="112">
        <v>2.7048611111111114E-2</v>
      </c>
      <c r="J31" s="53"/>
      <c r="K31" s="91">
        <v>0.16804486949018485</v>
      </c>
    </row>
    <row r="32" spans="2:14" x14ac:dyDescent="0.25">
      <c r="B32" s="132" t="s">
        <v>26</v>
      </c>
      <c r="C32" s="112">
        <v>1.804398148148147E-2</v>
      </c>
      <c r="D32" s="53"/>
      <c r="E32" s="54">
        <v>0.20215248962655594</v>
      </c>
      <c r="F32" s="112">
        <v>1.6712962962962961E-2</v>
      </c>
      <c r="G32" s="53"/>
      <c r="H32" s="54">
        <v>0.23309120258272795</v>
      </c>
      <c r="I32" s="112">
        <v>3.4756944444444431E-2</v>
      </c>
      <c r="J32" s="53"/>
      <c r="K32" s="91">
        <v>0.21593442151434525</v>
      </c>
    </row>
    <row r="33" spans="2:14" x14ac:dyDescent="0.25">
      <c r="B33" s="132" t="s">
        <v>27</v>
      </c>
      <c r="C33" s="112">
        <v>8.6226851851851829E-3</v>
      </c>
      <c r="D33" s="53"/>
      <c r="E33" s="54">
        <v>9.6602697095435688E-2</v>
      </c>
      <c r="F33" s="112"/>
      <c r="G33" s="53"/>
      <c r="H33" s="54"/>
      <c r="I33" s="112">
        <v>8.6226851851851829E-3</v>
      </c>
      <c r="J33" s="53"/>
      <c r="K33" s="91">
        <v>5.3570144531530882E-2</v>
      </c>
    </row>
    <row r="34" spans="2:14" x14ac:dyDescent="0.25">
      <c r="B34" s="133" t="s">
        <v>3</v>
      </c>
      <c r="C34" s="17">
        <v>4.8148148148148134E-2</v>
      </c>
      <c r="D34" s="56"/>
      <c r="E34" s="56">
        <v>0.53941908713692943</v>
      </c>
      <c r="F34" s="17">
        <v>3.6076388888888894E-2</v>
      </c>
      <c r="G34" s="56"/>
      <c r="H34" s="56">
        <v>0.50314769975786922</v>
      </c>
      <c r="I34" s="17">
        <v>8.4224537037037014E-2</v>
      </c>
      <c r="J34" s="56"/>
      <c r="K34" s="95">
        <v>0.52326166678651043</v>
      </c>
    </row>
    <row r="35" spans="2:14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x14ac:dyDescent="0.25">
      <c r="B36" s="94" t="s">
        <v>6</v>
      </c>
      <c r="C36" s="17">
        <v>8.9259259259259233E-2</v>
      </c>
      <c r="D36" s="129"/>
      <c r="E36" s="56">
        <v>0.99999999999999978</v>
      </c>
      <c r="F36" s="17">
        <v>7.1701388888888898E-2</v>
      </c>
      <c r="G36" s="129"/>
      <c r="H36" s="56">
        <v>1</v>
      </c>
      <c r="I36" s="17">
        <v>0.16096064814814812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31" t="s">
        <v>66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s="110" customFormat="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s="110" customFormat="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203" t="s">
        <v>11</v>
      </c>
      <c r="C7" s="112">
        <v>2.8819444444444439E-3</v>
      </c>
      <c r="D7" s="53">
        <v>0.22677595628415298</v>
      </c>
      <c r="E7" s="54">
        <v>6.6188197767145129E-2</v>
      </c>
      <c r="F7" s="112"/>
      <c r="G7" s="53"/>
      <c r="H7" s="54"/>
      <c r="I7" s="112">
        <v>2.8819444444444439E-3</v>
      </c>
      <c r="J7" s="53">
        <v>0.22677595628415298</v>
      </c>
      <c r="K7" s="91">
        <v>6.6188197767145129E-2</v>
      </c>
    </row>
    <row r="8" spans="2:11" s="110" customFormat="1" x14ac:dyDescent="0.25">
      <c r="B8" s="203" t="s">
        <v>75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203" t="s">
        <v>12</v>
      </c>
      <c r="C9" s="112">
        <v>2.4652777777777776E-3</v>
      </c>
      <c r="D9" s="53">
        <v>0.19398907103825139</v>
      </c>
      <c r="E9" s="54">
        <v>5.661881977671452E-2</v>
      </c>
      <c r="F9" s="112"/>
      <c r="G9" s="53"/>
      <c r="H9" s="54"/>
      <c r="I9" s="112">
        <v>2.4652777777777776E-3</v>
      </c>
      <c r="J9" s="53">
        <v>0.19398907103825139</v>
      </c>
      <c r="K9" s="91">
        <v>5.661881977671452E-2</v>
      </c>
    </row>
    <row r="10" spans="2:11" s="110" customFormat="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s="110" customFormat="1" x14ac:dyDescent="0.25">
      <c r="B11" s="203" t="s">
        <v>13</v>
      </c>
      <c r="C11" s="112">
        <v>4.6296296296296294E-5</v>
      </c>
      <c r="D11" s="53">
        <v>3.642987249544627E-3</v>
      </c>
      <c r="E11" s="54">
        <v>1.0632642211589581E-3</v>
      </c>
      <c r="F11" s="112"/>
      <c r="G11" s="53"/>
      <c r="H11" s="54"/>
      <c r="I11" s="112">
        <v>4.6296296296296294E-5</v>
      </c>
      <c r="J11" s="53">
        <v>3.642987249544627E-3</v>
      </c>
      <c r="K11" s="91">
        <v>1.0632642211589581E-3</v>
      </c>
    </row>
    <row r="12" spans="2:11" s="110" customFormat="1" x14ac:dyDescent="0.25">
      <c r="B12" s="203" t="s">
        <v>105</v>
      </c>
      <c r="C12" s="112">
        <v>2.1643518518518518E-3</v>
      </c>
      <c r="D12" s="53">
        <v>0.17030965391621131</v>
      </c>
      <c r="E12" s="54">
        <v>4.9707602339181291E-2</v>
      </c>
      <c r="F12" s="112"/>
      <c r="G12" s="53"/>
      <c r="H12" s="54"/>
      <c r="I12" s="112">
        <v>2.1643518518518518E-3</v>
      </c>
      <c r="J12" s="53">
        <v>0.17030965391621131</v>
      </c>
      <c r="K12" s="91">
        <v>4.9707602339181291E-2</v>
      </c>
    </row>
    <row r="13" spans="2:11" s="110" customFormat="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s="110" customFormat="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203" t="s">
        <v>15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s="110" customFormat="1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s="110" customFormat="1" x14ac:dyDescent="0.25">
      <c r="B24" s="203" t="s">
        <v>20</v>
      </c>
      <c r="C24" s="112">
        <v>5.1504629629629617E-3</v>
      </c>
      <c r="D24" s="53">
        <v>0.40528233151183968</v>
      </c>
      <c r="E24" s="54">
        <v>0.11828814460393407</v>
      </c>
      <c r="F24" s="112"/>
      <c r="G24" s="53"/>
      <c r="H24" s="54"/>
      <c r="I24" s="112">
        <v>5.1504629629629617E-3</v>
      </c>
      <c r="J24" s="53">
        <v>0.40528233151183968</v>
      </c>
      <c r="K24" s="91">
        <v>0.11828814460393407</v>
      </c>
    </row>
    <row r="25" spans="2:14" s="110" customFormat="1" x14ac:dyDescent="0.25">
      <c r="B25" s="94" t="s">
        <v>3</v>
      </c>
      <c r="C25" s="55">
        <v>1.2708333333333332E-2</v>
      </c>
      <c r="D25" s="56">
        <v>1</v>
      </c>
      <c r="E25" s="57">
        <v>0.29186602870813394</v>
      </c>
      <c r="F25" s="55"/>
      <c r="G25" s="56"/>
      <c r="H25" s="57"/>
      <c r="I25" s="55">
        <v>1.2708333333333332E-2</v>
      </c>
      <c r="J25" s="56">
        <v>1</v>
      </c>
      <c r="K25" s="124">
        <v>0.29186602870813394</v>
      </c>
    </row>
    <row r="26" spans="2:14" s="110" customFormat="1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s="1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s="110" customFormat="1" x14ac:dyDescent="0.25">
      <c r="B28" s="132" t="s">
        <v>22</v>
      </c>
      <c r="C28" s="112">
        <v>4.3634259259259251E-3</v>
      </c>
      <c r="D28" s="53"/>
      <c r="E28" s="54">
        <v>0.10021265284423179</v>
      </c>
      <c r="F28" s="112"/>
      <c r="G28" s="53"/>
      <c r="H28" s="54"/>
      <c r="I28" s="112">
        <v>4.3634259259259251E-3</v>
      </c>
      <c r="J28" s="53"/>
      <c r="K28" s="91">
        <v>0.10021265284423179</v>
      </c>
    </row>
    <row r="29" spans="2:14" s="110" customFormat="1" x14ac:dyDescent="0.25">
      <c r="B29" s="132" t="s">
        <v>23</v>
      </c>
      <c r="C29" s="112">
        <v>3.3564814814814812E-4</v>
      </c>
      <c r="D29" s="53"/>
      <c r="E29" s="54">
        <v>7.708665603402446E-3</v>
      </c>
      <c r="F29" s="112"/>
      <c r="G29" s="53"/>
      <c r="H29" s="54"/>
      <c r="I29" s="112">
        <v>3.3564814814814812E-4</v>
      </c>
      <c r="J29" s="53"/>
      <c r="K29" s="91">
        <v>7.708665603402446E-3</v>
      </c>
    </row>
    <row r="30" spans="2:14" s="110" customFormat="1" x14ac:dyDescent="0.25">
      <c r="B30" s="132" t="s">
        <v>24</v>
      </c>
      <c r="C30" s="112">
        <v>4.5138888888888887E-4</v>
      </c>
      <c r="D30" s="53"/>
      <c r="E30" s="54">
        <v>1.0366826156299842E-2</v>
      </c>
      <c r="F30" s="112"/>
      <c r="G30" s="53"/>
      <c r="H30" s="54"/>
      <c r="I30" s="112">
        <v>4.5138888888888887E-4</v>
      </c>
      <c r="J30" s="53"/>
      <c r="K30" s="91">
        <v>1.0366826156299842E-2</v>
      </c>
    </row>
    <row r="31" spans="2:14" s="110" customFormat="1" x14ac:dyDescent="0.25">
      <c r="B31" s="132" t="s">
        <v>25</v>
      </c>
      <c r="C31" s="112">
        <v>5.2777777777777779E-3</v>
      </c>
      <c r="D31" s="53"/>
      <c r="E31" s="54">
        <v>0.12121212121212124</v>
      </c>
      <c r="F31" s="112"/>
      <c r="G31" s="53"/>
      <c r="H31" s="54"/>
      <c r="I31" s="112">
        <v>5.2777777777777779E-3</v>
      </c>
      <c r="J31" s="53"/>
      <c r="K31" s="91">
        <v>0.12121212121212124</v>
      </c>
    </row>
    <row r="32" spans="2:14" s="110" customFormat="1" x14ac:dyDescent="0.25">
      <c r="B32" s="132" t="s">
        <v>26</v>
      </c>
      <c r="C32" s="112">
        <v>1.2037037037037032E-2</v>
      </c>
      <c r="D32" s="53"/>
      <c r="E32" s="54">
        <v>0.276448697501329</v>
      </c>
      <c r="F32" s="112"/>
      <c r="G32" s="53"/>
      <c r="H32" s="54"/>
      <c r="I32" s="112">
        <v>1.2037037037037032E-2</v>
      </c>
      <c r="J32" s="53"/>
      <c r="K32" s="91">
        <v>0.276448697501329</v>
      </c>
    </row>
    <row r="33" spans="2:14" s="110" customFormat="1" x14ac:dyDescent="0.25">
      <c r="B33" s="132" t="s">
        <v>27</v>
      </c>
      <c r="C33" s="112">
        <v>8.3680555555555574E-3</v>
      </c>
      <c r="D33" s="53"/>
      <c r="E33" s="54">
        <v>0.19218500797448174</v>
      </c>
      <c r="F33" s="112"/>
      <c r="G33" s="53"/>
      <c r="H33" s="54"/>
      <c r="I33" s="112">
        <v>8.3680555555555574E-3</v>
      </c>
      <c r="J33" s="53"/>
      <c r="K33" s="91">
        <v>0.19218500797448174</v>
      </c>
    </row>
    <row r="34" spans="2:14" s="110" customFormat="1" x14ac:dyDescent="0.25">
      <c r="B34" s="133" t="s">
        <v>3</v>
      </c>
      <c r="C34" s="17">
        <v>3.0833333333333331E-2</v>
      </c>
      <c r="D34" s="56"/>
      <c r="E34" s="56">
        <v>0.70813397129186617</v>
      </c>
      <c r="F34" s="17"/>
      <c r="G34" s="56"/>
      <c r="H34" s="56"/>
      <c r="I34" s="17">
        <v>3.0833333333333331E-2</v>
      </c>
      <c r="J34" s="56"/>
      <c r="K34" s="95">
        <v>0.70813397129186617</v>
      </c>
      <c r="M34" s="123"/>
    </row>
    <row r="35" spans="2:14" s="110" customFormat="1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s="110" customFormat="1" x14ac:dyDescent="0.25">
      <c r="B36" s="94" t="s">
        <v>6</v>
      </c>
      <c r="C36" s="17">
        <v>4.3541666666666659E-2</v>
      </c>
      <c r="D36" s="129"/>
      <c r="E36" s="56">
        <v>1</v>
      </c>
      <c r="F36" s="17"/>
      <c r="G36" s="129"/>
      <c r="H36" s="56"/>
      <c r="I36" s="17">
        <v>4.3541666666666659E-2</v>
      </c>
      <c r="J36" s="129"/>
      <c r="K36" s="95">
        <v>1</v>
      </c>
    </row>
    <row r="37" spans="2:14" s="110" customFormat="1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  <row r="38" spans="2:14" s="110" customFormat="1" x14ac:dyDescent="0.25">
      <c r="C38" s="122"/>
      <c r="D38" s="122"/>
      <c r="E38" s="122"/>
      <c r="F38" s="122"/>
      <c r="H38" s="12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231" t="s">
        <v>100</v>
      </c>
      <c r="C3" s="232"/>
      <c r="D3" s="232"/>
      <c r="E3" s="232"/>
      <c r="F3" s="232"/>
      <c r="G3" s="232"/>
      <c r="H3" s="233"/>
      <c r="I3" s="232"/>
      <c r="J3" s="232"/>
      <c r="K3" s="232"/>
      <c r="L3" s="232"/>
      <c r="M3" s="232"/>
      <c r="N3" s="233"/>
    </row>
    <row r="4" spans="2:14" x14ac:dyDescent="0.25">
      <c r="B4" s="234" t="s">
        <v>194</v>
      </c>
      <c r="C4" s="235"/>
      <c r="D4" s="235"/>
      <c r="E4" s="235"/>
      <c r="F4" s="235"/>
      <c r="G4" s="235"/>
      <c r="H4" s="236"/>
      <c r="I4" s="235"/>
      <c r="J4" s="235"/>
      <c r="K4" s="235"/>
      <c r="L4" s="235"/>
      <c r="M4" s="235"/>
      <c r="N4" s="236"/>
    </row>
    <row r="5" spans="2:14" x14ac:dyDescent="0.25">
      <c r="B5" s="111"/>
      <c r="C5" s="237" t="s">
        <v>0</v>
      </c>
      <c r="D5" s="235"/>
      <c r="E5" s="238"/>
      <c r="F5" s="237" t="s">
        <v>1</v>
      </c>
      <c r="G5" s="235"/>
      <c r="H5" s="238"/>
      <c r="I5" s="235" t="s">
        <v>2</v>
      </c>
      <c r="J5" s="235"/>
      <c r="K5" s="238"/>
      <c r="L5" s="237" t="s">
        <v>3</v>
      </c>
      <c r="M5" s="235"/>
      <c r="N5" s="236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203" t="s">
        <v>11</v>
      </c>
      <c r="C7" s="152">
        <v>1.0405092592592584E-2</v>
      </c>
      <c r="D7" s="24">
        <v>0.30107166778298705</v>
      </c>
      <c r="E7" s="24">
        <v>0.16429093567251452</v>
      </c>
      <c r="F7" s="143">
        <v>4.1435185185185186E-3</v>
      </c>
      <c r="G7" s="24">
        <v>0.31103388357949613</v>
      </c>
      <c r="H7" s="24">
        <v>0.17253012048192773</v>
      </c>
      <c r="I7" s="143">
        <v>6.006944444444445E-3</v>
      </c>
      <c r="J7" s="24">
        <v>0.31938461538461543</v>
      </c>
      <c r="K7" s="24">
        <v>0.18689232985235871</v>
      </c>
      <c r="L7" s="25">
        <v>2.0555555555555549E-2</v>
      </c>
      <c r="M7" s="24">
        <v>0.3082263103089205</v>
      </c>
      <c r="N7" s="26">
        <v>0.1720263463773731</v>
      </c>
    </row>
    <row r="8" spans="2:14" x14ac:dyDescent="0.25">
      <c r="B8" s="203" t="s">
        <v>75</v>
      </c>
      <c r="C8" s="152">
        <v>1.6666666666666666E-3</v>
      </c>
      <c r="D8" s="24">
        <v>4.822505023442733E-2</v>
      </c>
      <c r="E8" s="24">
        <v>2.6315789473684213E-2</v>
      </c>
      <c r="F8" s="143">
        <v>8.6805555555555551E-4</v>
      </c>
      <c r="G8" s="24">
        <v>6.5160729800173761E-2</v>
      </c>
      <c r="H8" s="24">
        <v>3.614457831325301E-2</v>
      </c>
      <c r="I8" s="143">
        <v>1.3541666666666667E-3</v>
      </c>
      <c r="J8" s="24">
        <v>7.1999999999999995E-2</v>
      </c>
      <c r="K8" s="24">
        <v>4.2131796903132887E-2</v>
      </c>
      <c r="L8" s="25">
        <v>3.8888888888888888E-3</v>
      </c>
      <c r="M8" s="24">
        <v>5.8313085734120113E-2</v>
      </c>
      <c r="N8" s="26">
        <v>3.2545524990313837E-2</v>
      </c>
    </row>
    <row r="9" spans="2:14" x14ac:dyDescent="0.25">
      <c r="B9" s="203" t="s">
        <v>12</v>
      </c>
      <c r="C9" s="152">
        <v>5.8449074074074063E-3</v>
      </c>
      <c r="D9" s="24">
        <v>0.16912257200267916</v>
      </c>
      <c r="E9" s="24">
        <v>9.2288011695906433E-2</v>
      </c>
      <c r="F9" s="143">
        <v>1.9675925925925924E-3</v>
      </c>
      <c r="G9" s="24">
        <v>0.14769765421372719</v>
      </c>
      <c r="H9" s="24">
        <v>8.1927710843373483E-2</v>
      </c>
      <c r="I9" s="143">
        <v>1.8865740740740742E-3</v>
      </c>
      <c r="J9" s="24">
        <v>0.10030769230769231</v>
      </c>
      <c r="K9" s="24">
        <v>5.8696435001800516E-2</v>
      </c>
      <c r="L9" s="25">
        <v>9.6990740740740718E-3</v>
      </c>
      <c r="M9" s="24">
        <v>0.14543561263450192</v>
      </c>
      <c r="N9" s="26">
        <v>8.1170089112746993E-2</v>
      </c>
    </row>
    <row r="10" spans="2:14" x14ac:dyDescent="0.25">
      <c r="B10" s="203" t="s">
        <v>192</v>
      </c>
      <c r="C10" s="152">
        <v>9.2592592592592596E-4</v>
      </c>
      <c r="D10" s="24">
        <v>2.6791694574681852E-2</v>
      </c>
      <c r="E10" s="24">
        <v>1.4619883040935675E-2</v>
      </c>
      <c r="F10" s="143">
        <v>7.2916666666666659E-4</v>
      </c>
      <c r="G10" s="24">
        <v>5.4735013032145959E-2</v>
      </c>
      <c r="H10" s="24">
        <v>3.0361445783132528E-2</v>
      </c>
      <c r="I10" s="143">
        <v>7.9861111111111116E-4</v>
      </c>
      <c r="J10" s="24">
        <v>4.246153846153846E-2</v>
      </c>
      <c r="K10" s="24">
        <v>2.4846957148001444E-2</v>
      </c>
      <c r="L10" s="25">
        <v>2.4537037037037036E-3</v>
      </c>
      <c r="M10" s="24">
        <v>3.6792780284623398E-2</v>
      </c>
      <c r="N10" s="26">
        <v>2.0534676481983729E-2</v>
      </c>
    </row>
    <row r="11" spans="2:14" x14ac:dyDescent="0.25">
      <c r="B11" s="203" t="s">
        <v>13</v>
      </c>
      <c r="C11" s="152">
        <v>2.6851851851851863E-3</v>
      </c>
      <c r="D11" s="24">
        <v>7.7695914266577404E-2</v>
      </c>
      <c r="E11" s="24">
        <v>4.2397660818713476E-2</v>
      </c>
      <c r="F11" s="143">
        <v>7.7546296296296293E-4</v>
      </c>
      <c r="G11" s="24">
        <v>5.8210251954821893E-2</v>
      </c>
      <c r="H11" s="24">
        <v>3.2289156626506027E-2</v>
      </c>
      <c r="I11" s="143">
        <v>1.4004629629629632E-3</v>
      </c>
      <c r="J11" s="24">
        <v>7.4461538461538468E-2</v>
      </c>
      <c r="K11" s="24">
        <v>4.3572200216060508E-2</v>
      </c>
      <c r="L11" s="25">
        <v>4.8611111111111129E-3</v>
      </c>
      <c r="M11" s="24">
        <v>7.2891357167650161E-2</v>
      </c>
      <c r="N11" s="26">
        <v>4.0681906237892314E-2</v>
      </c>
    </row>
    <row r="12" spans="2:14" x14ac:dyDescent="0.25">
      <c r="B12" s="203" t="s">
        <v>105</v>
      </c>
      <c r="C12" s="152">
        <v>6.3773148148148131E-3</v>
      </c>
      <c r="D12" s="53">
        <v>0.18452779638312122</v>
      </c>
      <c r="E12" s="53">
        <v>0.10069444444444443</v>
      </c>
      <c r="F12" s="143">
        <v>2.3495370370370367E-3</v>
      </c>
      <c r="G12" s="53">
        <v>0.17636837532580363</v>
      </c>
      <c r="H12" s="53">
        <v>9.7831325301204808E-2</v>
      </c>
      <c r="I12" s="143">
        <v>3.4953703703703713E-3</v>
      </c>
      <c r="J12" s="24">
        <v>0.18584615384615388</v>
      </c>
      <c r="K12" s="24">
        <v>0.10875045012603533</v>
      </c>
      <c r="L12" s="25">
        <v>1.2222222222222221E-2</v>
      </c>
      <c r="M12" s="24">
        <v>0.18326969802152032</v>
      </c>
      <c r="N12" s="26">
        <v>0.10228593568384348</v>
      </c>
    </row>
    <row r="13" spans="2:14" x14ac:dyDescent="0.25">
      <c r="B13" s="203" t="s">
        <v>173</v>
      </c>
      <c r="C13" s="152"/>
      <c r="D13" s="53"/>
      <c r="E13" s="53"/>
      <c r="F13" s="143"/>
      <c r="G13" s="53"/>
      <c r="H13" s="53"/>
      <c r="I13" s="143"/>
      <c r="J13" s="24"/>
      <c r="K13" s="24"/>
      <c r="L13" s="25"/>
      <c r="M13" s="24"/>
      <c r="N13" s="26"/>
    </row>
    <row r="14" spans="2:14" x14ac:dyDescent="0.25">
      <c r="B14" s="203" t="s">
        <v>99</v>
      </c>
      <c r="C14" s="152"/>
      <c r="D14" s="53"/>
      <c r="E14" s="53"/>
      <c r="F14" s="143"/>
      <c r="G14" s="53"/>
      <c r="H14" s="53"/>
      <c r="I14" s="143"/>
      <c r="J14" s="24"/>
      <c r="K14" s="24"/>
      <c r="L14" s="25"/>
      <c r="M14" s="24"/>
      <c r="N14" s="26"/>
    </row>
    <row r="15" spans="2:14" x14ac:dyDescent="0.25">
      <c r="B15" s="203" t="s">
        <v>14</v>
      </c>
      <c r="C15" s="152">
        <v>6.9444444444444444E-5</v>
      </c>
      <c r="D15" s="24">
        <v>2.0093770931011389E-3</v>
      </c>
      <c r="E15" s="24">
        <v>1.0964912280701756E-3</v>
      </c>
      <c r="F15" s="143">
        <v>1.0416666666666667E-4</v>
      </c>
      <c r="G15" s="24">
        <v>7.819287576020852E-3</v>
      </c>
      <c r="H15" s="24">
        <v>4.3373493975903616E-3</v>
      </c>
      <c r="I15" s="143">
        <v>5.7870370370370366E-5</v>
      </c>
      <c r="J15" s="24">
        <v>3.0769230769230765E-3</v>
      </c>
      <c r="K15" s="24">
        <v>1.8005041411595247E-3</v>
      </c>
      <c r="L15" s="25">
        <v>2.3148148148148149E-4</v>
      </c>
      <c r="M15" s="24">
        <v>3.47101700798334E-3</v>
      </c>
      <c r="N15" s="26">
        <v>1.9372336303758238E-3</v>
      </c>
    </row>
    <row r="16" spans="2:14" x14ac:dyDescent="0.25">
      <c r="B16" s="203" t="s">
        <v>15</v>
      </c>
      <c r="C16" s="152">
        <v>5.0925925925925921E-4</v>
      </c>
      <c r="D16" s="24">
        <v>1.4735432016075018E-2</v>
      </c>
      <c r="E16" s="24">
        <v>8.0409356725146194E-3</v>
      </c>
      <c r="F16" s="143">
        <v>1.9675925925925926E-4</v>
      </c>
      <c r="G16" s="24">
        <v>1.476976542137272E-2</v>
      </c>
      <c r="H16" s="24">
        <v>8.1927710843373493E-3</v>
      </c>
      <c r="I16" s="143">
        <v>3.2407407407407406E-4</v>
      </c>
      <c r="J16" s="24">
        <v>1.723076923076923E-2</v>
      </c>
      <c r="K16" s="24">
        <v>1.0082823190493339E-2</v>
      </c>
      <c r="L16" s="25">
        <v>1.0300925925925924E-3</v>
      </c>
      <c r="M16" s="24">
        <v>1.544602568552586E-2</v>
      </c>
      <c r="N16" s="26">
        <v>8.6206896551724137E-3</v>
      </c>
    </row>
    <row r="17" spans="2:14" x14ac:dyDescent="0.25">
      <c r="B17" s="203" t="s">
        <v>16</v>
      </c>
      <c r="C17" s="152"/>
      <c r="D17" s="24"/>
      <c r="E17" s="24"/>
      <c r="F17" s="143"/>
      <c r="G17" s="24"/>
      <c r="H17" s="24"/>
      <c r="I17" s="143"/>
      <c r="J17" s="24"/>
      <c r="K17" s="24"/>
      <c r="L17" s="25"/>
      <c r="M17" s="24"/>
      <c r="N17" s="26"/>
    </row>
    <row r="18" spans="2:14" x14ac:dyDescent="0.25">
      <c r="B18" s="203" t="s">
        <v>17</v>
      </c>
      <c r="C18" s="152"/>
      <c r="D18" s="24"/>
      <c r="E18" s="24"/>
      <c r="F18" s="143"/>
      <c r="G18" s="24"/>
      <c r="H18" s="24"/>
      <c r="I18" s="143"/>
      <c r="J18" s="24"/>
      <c r="K18" s="24"/>
      <c r="L18" s="25"/>
      <c r="M18" s="24"/>
      <c r="N18" s="26"/>
    </row>
    <row r="19" spans="2:14" x14ac:dyDescent="0.25">
      <c r="B19" s="203" t="s">
        <v>193</v>
      </c>
      <c r="C19" s="152"/>
      <c r="D19" s="24"/>
      <c r="E19" s="24"/>
      <c r="F19" s="143"/>
      <c r="G19" s="24"/>
      <c r="H19" s="24"/>
      <c r="I19" s="143"/>
      <c r="J19" s="24"/>
      <c r="K19" s="24"/>
      <c r="L19" s="25"/>
      <c r="M19" s="24"/>
      <c r="N19" s="26"/>
    </row>
    <row r="20" spans="2:14" x14ac:dyDescent="0.25">
      <c r="B20" s="203" t="s">
        <v>76</v>
      </c>
      <c r="C20" s="152">
        <v>2.199074074074074E-4</v>
      </c>
      <c r="D20" s="24">
        <v>6.3630274614869401E-3</v>
      </c>
      <c r="E20" s="24">
        <v>3.4722222222222225E-3</v>
      </c>
      <c r="F20" s="143">
        <v>5.7870370370370366E-5</v>
      </c>
      <c r="G20" s="24">
        <v>4.3440486533449169E-3</v>
      </c>
      <c r="H20" s="24">
        <v>2.4096385542168672E-3</v>
      </c>
      <c r="I20" s="143"/>
      <c r="J20" s="24"/>
      <c r="K20" s="24"/>
      <c r="L20" s="25">
        <v>2.7777777777777778E-4</v>
      </c>
      <c r="M20" s="24">
        <v>4.1652204095800078E-3</v>
      </c>
      <c r="N20" s="26">
        <v>2.3246803564509885E-3</v>
      </c>
    </row>
    <row r="21" spans="2:14" x14ac:dyDescent="0.25">
      <c r="B21" s="203" t="s">
        <v>18</v>
      </c>
      <c r="C21" s="152"/>
      <c r="D21" s="24"/>
      <c r="E21" s="24"/>
      <c r="F21" s="143"/>
      <c r="G21" s="24"/>
      <c r="H21" s="24"/>
      <c r="I21" s="143"/>
      <c r="J21" s="24"/>
      <c r="K21" s="24"/>
      <c r="L21" s="25"/>
      <c r="M21" s="24"/>
      <c r="N21" s="26"/>
    </row>
    <row r="22" spans="2:14" x14ac:dyDescent="0.25">
      <c r="B22" s="203" t="s">
        <v>174</v>
      </c>
      <c r="C22" s="173"/>
      <c r="D22" s="170"/>
      <c r="E22" s="170"/>
      <c r="F22" s="174"/>
      <c r="G22" s="170"/>
      <c r="H22" s="170"/>
      <c r="I22" s="174"/>
      <c r="J22" s="170"/>
      <c r="K22" s="170"/>
      <c r="L22" s="171"/>
      <c r="M22" s="170"/>
      <c r="N22" s="26"/>
    </row>
    <row r="23" spans="2:14" x14ac:dyDescent="0.25">
      <c r="B23" s="203" t="s">
        <v>19</v>
      </c>
      <c r="C23" s="152"/>
      <c r="D23" s="24"/>
      <c r="E23" s="24"/>
      <c r="F23" s="143"/>
      <c r="G23" s="24"/>
      <c r="H23" s="24"/>
      <c r="I23" s="143">
        <v>2.199074074074074E-4</v>
      </c>
      <c r="J23" s="24">
        <v>1.1692307692307693E-2</v>
      </c>
      <c r="K23" s="24">
        <v>6.8419157364061943E-3</v>
      </c>
      <c r="L23" s="25">
        <v>2.199074074074074E-4</v>
      </c>
      <c r="M23" s="24">
        <v>3.2974661575841729E-3</v>
      </c>
      <c r="N23" s="26">
        <v>1.8403719488570326E-3</v>
      </c>
    </row>
    <row r="24" spans="2:14" x14ac:dyDescent="0.25">
      <c r="B24" s="203" t="s">
        <v>20</v>
      </c>
      <c r="C24" s="152">
        <v>5.8564814814814807E-3</v>
      </c>
      <c r="D24" s="24">
        <v>0.16945746818486271</v>
      </c>
      <c r="E24" s="24">
        <v>9.2470760233918134E-2</v>
      </c>
      <c r="F24" s="143">
        <v>2.1296296296296298E-3</v>
      </c>
      <c r="G24" s="24">
        <v>0.15986099044309299</v>
      </c>
      <c r="H24" s="24">
        <v>8.8674698795180737E-2</v>
      </c>
      <c r="I24" s="143">
        <v>3.2638888888888887E-3</v>
      </c>
      <c r="J24" s="24">
        <v>0.17353846153846153</v>
      </c>
      <c r="K24" s="24">
        <v>0.1015484335613972</v>
      </c>
      <c r="L24" s="25">
        <v>1.125E-2</v>
      </c>
      <c r="M24" s="24">
        <v>0.16869142658799033</v>
      </c>
      <c r="N24" s="26">
        <v>9.4149554436265034E-2</v>
      </c>
    </row>
    <row r="25" spans="2:14" x14ac:dyDescent="0.25">
      <c r="B25" s="94" t="s">
        <v>3</v>
      </c>
      <c r="C25" s="28">
        <v>3.456018518518518E-2</v>
      </c>
      <c r="D25" s="29">
        <v>0.99999999999999978</v>
      </c>
      <c r="E25" s="30">
        <v>0.54568713450292383</v>
      </c>
      <c r="F25" s="28">
        <v>1.3321759259259259E-2</v>
      </c>
      <c r="G25" s="29">
        <v>1</v>
      </c>
      <c r="H25" s="30">
        <v>0.55469879518072296</v>
      </c>
      <c r="I25" s="28">
        <v>1.8807870370370371E-2</v>
      </c>
      <c r="J25" s="29">
        <v>1</v>
      </c>
      <c r="K25" s="30">
        <v>0.58516384587684567</v>
      </c>
      <c r="L25" s="28">
        <v>6.6689814814814799E-2</v>
      </c>
      <c r="M25" s="29">
        <v>1.0000000000000002</v>
      </c>
      <c r="N25" s="31">
        <v>0.5581170089112748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105" t="s">
        <v>5</v>
      </c>
      <c r="H27" s="105" t="s">
        <v>5</v>
      </c>
      <c r="I27" s="9" t="s">
        <v>4</v>
      </c>
      <c r="J27" s="105" t="s">
        <v>5</v>
      </c>
      <c r="K27" s="105" t="s">
        <v>5</v>
      </c>
      <c r="L27" s="150" t="s">
        <v>4</v>
      </c>
      <c r="M27" s="4" t="s">
        <v>5</v>
      </c>
      <c r="N27" s="151" t="s">
        <v>5</v>
      </c>
    </row>
    <row r="28" spans="2:14" x14ac:dyDescent="0.25">
      <c r="B28" s="90" t="s">
        <v>22</v>
      </c>
      <c r="C28" s="152">
        <v>7.0486111111111105E-3</v>
      </c>
      <c r="D28" s="25"/>
      <c r="E28" s="24">
        <v>0.11129385964912281</v>
      </c>
      <c r="F28" s="143">
        <v>3.6111111111111109E-3</v>
      </c>
      <c r="G28" s="25"/>
      <c r="H28" s="24">
        <v>0.15036144578313254</v>
      </c>
      <c r="I28" s="143">
        <v>3.7384259259259254E-3</v>
      </c>
      <c r="J28" s="25"/>
      <c r="K28" s="24">
        <v>0.1163125675189053</v>
      </c>
      <c r="L28" s="25">
        <v>1.4398148148148146E-2</v>
      </c>
      <c r="M28" s="24"/>
      <c r="N28" s="26">
        <v>0.12049593180937622</v>
      </c>
    </row>
    <row r="29" spans="2:14" x14ac:dyDescent="0.25">
      <c r="B29" s="90" t="s">
        <v>23</v>
      </c>
      <c r="C29" s="152">
        <v>5.9027777777777778E-4</v>
      </c>
      <c r="D29" s="25"/>
      <c r="E29" s="24">
        <v>9.3201754385964924E-3</v>
      </c>
      <c r="F29" s="143">
        <v>1.3888888888888889E-4</v>
      </c>
      <c r="G29" s="25"/>
      <c r="H29" s="24">
        <v>5.7831325301204821E-3</v>
      </c>
      <c r="I29" s="143">
        <v>1.6203703703703703E-4</v>
      </c>
      <c r="J29" s="25"/>
      <c r="K29" s="24">
        <v>5.0414115952466696E-3</v>
      </c>
      <c r="L29" s="25">
        <v>8.9120370370370373E-4</v>
      </c>
      <c r="M29" s="24"/>
      <c r="N29" s="26">
        <v>7.4583494769469216E-3</v>
      </c>
    </row>
    <row r="30" spans="2:14" x14ac:dyDescent="0.25">
      <c r="B30" s="90" t="s">
        <v>24</v>
      </c>
      <c r="C30" s="152">
        <v>4.6296296296296293E-4</v>
      </c>
      <c r="D30" s="25"/>
      <c r="E30" s="24">
        <v>7.3099415204678367E-3</v>
      </c>
      <c r="F30" s="143"/>
      <c r="G30" s="25"/>
      <c r="H30" s="24"/>
      <c r="I30" s="143"/>
      <c r="J30" s="25"/>
      <c r="K30" s="24"/>
      <c r="L30" s="25">
        <v>4.6296296296296293E-4</v>
      </c>
      <c r="M30" s="24"/>
      <c r="N30" s="26">
        <v>3.8744672607516472E-3</v>
      </c>
    </row>
    <row r="31" spans="2:14" x14ac:dyDescent="0.25">
      <c r="B31" s="90" t="s">
        <v>25</v>
      </c>
      <c r="C31" s="152">
        <v>6.6782407407407398E-3</v>
      </c>
      <c r="D31" s="25"/>
      <c r="E31" s="24">
        <v>0.10544590643274854</v>
      </c>
      <c r="F31" s="143">
        <v>2.7546296296296299E-3</v>
      </c>
      <c r="G31" s="25"/>
      <c r="H31" s="24">
        <v>0.1146987951807229</v>
      </c>
      <c r="I31" s="143">
        <v>3.1365740740740742E-3</v>
      </c>
      <c r="J31" s="25"/>
      <c r="K31" s="24">
        <v>9.7587324450846252E-2</v>
      </c>
      <c r="L31" s="25">
        <v>1.2569444444444444E-2</v>
      </c>
      <c r="M31" s="24"/>
      <c r="N31" s="26">
        <v>0.10519178612940722</v>
      </c>
    </row>
    <row r="32" spans="2:14" x14ac:dyDescent="0.25">
      <c r="B32" s="90" t="s">
        <v>26</v>
      </c>
      <c r="C32" s="152">
        <v>1.3437499999999996E-2</v>
      </c>
      <c r="D32" s="25"/>
      <c r="E32" s="24">
        <v>0.21217105263157893</v>
      </c>
      <c r="F32" s="143">
        <v>4.0972222222222226E-3</v>
      </c>
      <c r="G32" s="25"/>
      <c r="H32" s="24">
        <v>0.17060240963855425</v>
      </c>
      <c r="I32" s="143">
        <v>5.2662037037037026E-3</v>
      </c>
      <c r="J32" s="25"/>
      <c r="K32" s="24">
        <v>0.16384587684551674</v>
      </c>
      <c r="L32" s="25">
        <v>2.2800925925925922E-2</v>
      </c>
      <c r="M32" s="24"/>
      <c r="N32" s="26">
        <v>0.1908175125920186</v>
      </c>
    </row>
    <row r="33" spans="2:14" x14ac:dyDescent="0.25">
      <c r="B33" s="90" t="s">
        <v>27</v>
      </c>
      <c r="C33" s="152">
        <v>5.5555555555555556E-4</v>
      </c>
      <c r="D33" s="25"/>
      <c r="E33" s="24">
        <v>8.7719298245614048E-3</v>
      </c>
      <c r="F33" s="143">
        <v>9.2592592592592588E-5</v>
      </c>
      <c r="G33" s="25"/>
      <c r="H33" s="24">
        <v>3.8554216867469878E-3</v>
      </c>
      <c r="I33" s="143">
        <v>1.0300925925925926E-3</v>
      </c>
      <c r="J33" s="25"/>
      <c r="K33" s="24">
        <v>3.2048973712639546E-2</v>
      </c>
      <c r="L33" s="25">
        <v>1.6782407407407408E-3</v>
      </c>
      <c r="M33" s="24"/>
      <c r="N33" s="26">
        <v>1.4044943820224722E-2</v>
      </c>
    </row>
    <row r="34" spans="2:14" x14ac:dyDescent="0.25">
      <c r="B34" s="94" t="s">
        <v>3</v>
      </c>
      <c r="C34" s="32">
        <v>2.8773148148148141E-2</v>
      </c>
      <c r="D34" s="32"/>
      <c r="E34" s="29">
        <v>0.45431286549707606</v>
      </c>
      <c r="F34" s="32">
        <v>1.0694444444444444E-2</v>
      </c>
      <c r="G34" s="32"/>
      <c r="H34" s="29">
        <v>0.4453012048192771</v>
      </c>
      <c r="I34" s="32">
        <v>1.3333333333333332E-2</v>
      </c>
      <c r="J34" s="32"/>
      <c r="K34" s="29">
        <v>0.4148361541231545</v>
      </c>
      <c r="L34" s="32">
        <v>5.2800925925925918E-2</v>
      </c>
      <c r="M34" s="32"/>
      <c r="N34" s="31">
        <v>0.44188299108872531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2:14" x14ac:dyDescent="0.25">
      <c r="B36" s="94" t="s">
        <v>6</v>
      </c>
      <c r="C36" s="32">
        <v>6.3333333333333325E-2</v>
      </c>
      <c r="D36" s="34"/>
      <c r="E36" s="29">
        <v>0.99999999999999989</v>
      </c>
      <c r="F36" s="32">
        <v>2.4016203703703703E-2</v>
      </c>
      <c r="G36" s="34"/>
      <c r="H36" s="29">
        <v>1</v>
      </c>
      <c r="I36" s="32">
        <v>3.21412037037037E-2</v>
      </c>
      <c r="J36" s="34"/>
      <c r="K36" s="29">
        <v>1.0000000000000002</v>
      </c>
      <c r="L36" s="32">
        <v>0.11949074074074072</v>
      </c>
      <c r="M36" s="34"/>
      <c r="N36" s="33">
        <v>1</v>
      </c>
    </row>
    <row r="37" spans="2:14" ht="66" customHeight="1" thickBot="1" x14ac:dyDescent="0.3">
      <c r="B37" s="252" t="s">
        <v>101</v>
      </c>
      <c r="C37" s="253"/>
      <c r="D37" s="253"/>
      <c r="E37" s="253"/>
      <c r="F37" s="253"/>
      <c r="G37" s="253"/>
      <c r="H37" s="254"/>
      <c r="I37" s="253"/>
      <c r="J37" s="253"/>
      <c r="K37" s="253"/>
      <c r="L37" s="253"/>
      <c r="M37" s="253"/>
      <c r="N37" s="254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31" t="s">
        <v>102</v>
      </c>
      <c r="C3" s="232"/>
      <c r="D3" s="232"/>
      <c r="E3" s="232"/>
      <c r="F3" s="232"/>
      <c r="G3" s="232"/>
      <c r="H3" s="233"/>
      <c r="I3" s="232"/>
      <c r="J3" s="232"/>
      <c r="K3" s="232"/>
      <c r="L3" s="232"/>
      <c r="M3" s="232"/>
      <c r="N3" s="233"/>
    </row>
    <row r="4" spans="2:14" s="110" customFormat="1" x14ac:dyDescent="0.25">
      <c r="B4" s="234" t="s">
        <v>194</v>
      </c>
      <c r="C4" s="235"/>
      <c r="D4" s="235"/>
      <c r="E4" s="235"/>
      <c r="F4" s="235"/>
      <c r="G4" s="235"/>
      <c r="H4" s="236"/>
      <c r="I4" s="235"/>
      <c r="J4" s="235"/>
      <c r="K4" s="235"/>
      <c r="L4" s="235"/>
      <c r="M4" s="235"/>
      <c r="N4" s="236"/>
    </row>
    <row r="5" spans="2:14" s="110" customFormat="1" x14ac:dyDescent="0.25">
      <c r="B5" s="111"/>
      <c r="C5" s="237" t="s">
        <v>0</v>
      </c>
      <c r="D5" s="235"/>
      <c r="E5" s="238"/>
      <c r="F5" s="237" t="s">
        <v>1</v>
      </c>
      <c r="G5" s="235"/>
      <c r="H5" s="238"/>
      <c r="I5" s="235" t="s">
        <v>2</v>
      </c>
      <c r="J5" s="235"/>
      <c r="K5" s="238"/>
      <c r="L5" s="237" t="s">
        <v>3</v>
      </c>
      <c r="M5" s="235"/>
      <c r="N5" s="236"/>
    </row>
    <row r="6" spans="2:14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s="110" customFormat="1" x14ac:dyDescent="0.25">
      <c r="B7" s="203" t="s">
        <v>11</v>
      </c>
      <c r="C7" s="143">
        <v>3.6770833333333294E-2</v>
      </c>
      <c r="D7" s="24">
        <v>0.29816987329892042</v>
      </c>
      <c r="E7" s="24">
        <v>0.13953794799718891</v>
      </c>
      <c r="F7" s="143">
        <v>1.1145833333333332E-2</v>
      </c>
      <c r="G7" s="24">
        <v>0.22348572754699467</v>
      </c>
      <c r="H7" s="24">
        <v>0.10073221757322176</v>
      </c>
      <c r="I7" s="143">
        <v>1.5787037037037027E-2</v>
      </c>
      <c r="J7" s="24">
        <v>0.24167257264351513</v>
      </c>
      <c r="K7" s="24">
        <v>0.12727442381263407</v>
      </c>
      <c r="L7" s="25">
        <v>6.3703703703703651E-2</v>
      </c>
      <c r="M7" s="24">
        <v>0.26708074534161474</v>
      </c>
      <c r="N7" s="26">
        <v>0.12786618654896031</v>
      </c>
    </row>
    <row r="8" spans="2:14" s="110" customFormat="1" x14ac:dyDescent="0.25">
      <c r="B8" s="203" t="s">
        <v>75</v>
      </c>
      <c r="C8" s="143">
        <v>1.2037037037037038E-3</v>
      </c>
      <c r="D8" s="24">
        <v>9.7606757390896314E-3</v>
      </c>
      <c r="E8" s="24">
        <v>4.5678144764581879E-3</v>
      </c>
      <c r="F8" s="143">
        <v>2.4305555555555555E-4</v>
      </c>
      <c r="G8" s="24">
        <v>4.8735205384079841E-3</v>
      </c>
      <c r="H8" s="24">
        <v>2.1966527196652721E-3</v>
      </c>
      <c r="I8" s="143">
        <v>9.8379629629629642E-4</v>
      </c>
      <c r="J8" s="24">
        <v>1.5060240963855427E-2</v>
      </c>
      <c r="K8" s="24">
        <v>7.9313240645703109E-3</v>
      </c>
      <c r="L8" s="25">
        <v>2.4305555555555556E-3</v>
      </c>
      <c r="M8" s="24">
        <v>1.019021739130435E-2</v>
      </c>
      <c r="N8" s="26">
        <v>4.8786154024857715E-3</v>
      </c>
    </row>
    <row r="9" spans="2:14" s="110" customFormat="1" x14ac:dyDescent="0.25">
      <c r="B9" s="203" t="s">
        <v>12</v>
      </c>
      <c r="C9" s="143">
        <v>1.8229166666666664E-2</v>
      </c>
      <c r="D9" s="24">
        <v>0.14781792585640544</v>
      </c>
      <c r="E9" s="24">
        <v>6.9176036542515806E-2</v>
      </c>
      <c r="F9" s="143">
        <v>6.6087962962962958E-3</v>
      </c>
      <c r="G9" s="24">
        <v>0.13251334416337898</v>
      </c>
      <c r="H9" s="24">
        <v>5.9728033472803352E-2</v>
      </c>
      <c r="I9" s="143">
        <v>1.023148148148148E-2</v>
      </c>
      <c r="J9" s="24">
        <v>0.15662650602409639</v>
      </c>
      <c r="K9" s="24">
        <v>8.2485770271531214E-2</v>
      </c>
      <c r="L9" s="25">
        <v>3.5069444444444445E-2</v>
      </c>
      <c r="M9" s="24">
        <v>0.14703027950310563</v>
      </c>
      <c r="N9" s="26">
        <v>7.0391450807294711E-2</v>
      </c>
    </row>
    <row r="10" spans="2:14" s="110" customFormat="1" x14ac:dyDescent="0.25">
      <c r="B10" s="203" t="s">
        <v>192</v>
      </c>
      <c r="C10" s="143">
        <v>1.2500000000000002E-3</v>
      </c>
      <c r="D10" s="24">
        <v>1.0136086344439233E-2</v>
      </c>
      <c r="E10" s="24">
        <v>4.7434996486296569E-3</v>
      </c>
      <c r="F10" s="143">
        <v>1.1574074074074073E-4</v>
      </c>
      <c r="G10" s="24">
        <v>2.3207240659085635E-3</v>
      </c>
      <c r="H10" s="24">
        <v>1.0460251046025106E-3</v>
      </c>
      <c r="I10" s="143">
        <v>4.9768518518518521E-4</v>
      </c>
      <c r="J10" s="24">
        <v>7.6187101346562739E-3</v>
      </c>
      <c r="K10" s="24">
        <v>4.0123168797238044E-3</v>
      </c>
      <c r="L10" s="25">
        <v>1.8634259259259261E-3</v>
      </c>
      <c r="M10" s="24">
        <v>7.8125000000000035E-3</v>
      </c>
      <c r="N10" s="26">
        <v>3.7402718085724255E-3</v>
      </c>
    </row>
    <row r="11" spans="2:14" s="110" customFormat="1" x14ac:dyDescent="0.25">
      <c r="B11" s="203" t="s">
        <v>13</v>
      </c>
      <c r="C11" s="143">
        <v>6.2731481481481458E-3</v>
      </c>
      <c r="D11" s="53">
        <v>5.0868137024870939E-2</v>
      </c>
      <c r="E11" s="53">
        <v>2.3805340829234006E-2</v>
      </c>
      <c r="F11" s="143">
        <v>2.0717592592592597E-3</v>
      </c>
      <c r="G11" s="53">
        <v>4.1540960779763297E-2</v>
      </c>
      <c r="H11" s="53">
        <v>1.8723849372384943E-2</v>
      </c>
      <c r="I11" s="143">
        <v>2.6620370370370365E-3</v>
      </c>
      <c r="J11" s="53">
        <v>4.0751240255138196E-2</v>
      </c>
      <c r="K11" s="53">
        <v>2.1461229821778484E-2</v>
      </c>
      <c r="L11" s="25">
        <v>1.1006944444444441E-2</v>
      </c>
      <c r="M11" s="24">
        <v>4.6147127329192544E-2</v>
      </c>
      <c r="N11" s="26">
        <v>2.2093158322685557E-2</v>
      </c>
    </row>
    <row r="12" spans="2:14" s="110" customFormat="1" x14ac:dyDescent="0.25">
      <c r="B12" s="203" t="s">
        <v>105</v>
      </c>
      <c r="C12" s="143">
        <v>4.850694444444445E-2</v>
      </c>
      <c r="D12" s="53">
        <v>0.39333646175504466</v>
      </c>
      <c r="E12" s="53">
        <v>0.18407413914265641</v>
      </c>
      <c r="F12" s="143">
        <v>2.2615740740740745E-2</v>
      </c>
      <c r="G12" s="53">
        <v>0.45346948247853347</v>
      </c>
      <c r="H12" s="53">
        <v>0.2043933054393306</v>
      </c>
      <c r="I12" s="143">
        <v>2.7141203703703719E-2</v>
      </c>
      <c r="J12" s="53">
        <v>0.41548547129695285</v>
      </c>
      <c r="K12" s="53">
        <v>0.21881123448726339</v>
      </c>
      <c r="L12" s="25">
        <v>9.8263888888888914E-2</v>
      </c>
      <c r="M12" s="24">
        <v>0.41197593167701885</v>
      </c>
      <c r="N12" s="26">
        <v>0.19723545127192482</v>
      </c>
    </row>
    <row r="13" spans="2:14" s="110" customFormat="1" x14ac:dyDescent="0.25">
      <c r="B13" s="203" t="s">
        <v>173</v>
      </c>
      <c r="C13" s="143"/>
      <c r="D13" s="53"/>
      <c r="E13" s="53"/>
      <c r="F13" s="143"/>
      <c r="G13" s="53"/>
      <c r="H13" s="53"/>
      <c r="I13" s="143"/>
      <c r="J13" s="53"/>
      <c r="K13" s="53"/>
      <c r="L13" s="25"/>
      <c r="M13" s="24"/>
      <c r="N13" s="26"/>
    </row>
    <row r="14" spans="2:14" s="110" customFormat="1" x14ac:dyDescent="0.25">
      <c r="B14" s="203" t="s">
        <v>99</v>
      </c>
      <c r="C14" s="143"/>
      <c r="D14" s="53"/>
      <c r="E14" s="53"/>
      <c r="F14" s="143"/>
      <c r="G14" s="53"/>
      <c r="H14" s="53"/>
      <c r="I14" s="143"/>
      <c r="J14" s="53"/>
      <c r="K14" s="53"/>
      <c r="L14" s="25"/>
      <c r="M14" s="24"/>
      <c r="N14" s="26"/>
    </row>
    <row r="15" spans="2:14" s="110" customFormat="1" x14ac:dyDescent="0.25">
      <c r="B15" s="203" t="s">
        <v>14</v>
      </c>
      <c r="C15" s="143">
        <v>1.7361111111111109E-4</v>
      </c>
      <c r="D15" s="53">
        <v>1.4077897700610043E-3</v>
      </c>
      <c r="E15" s="53">
        <v>6.5881939564300777E-4</v>
      </c>
      <c r="F15" s="143"/>
      <c r="G15" s="53"/>
      <c r="H15" s="53"/>
      <c r="I15" s="143">
        <v>2.0833333333333335E-4</v>
      </c>
      <c r="J15" s="53">
        <v>3.1892274982282076E-3</v>
      </c>
      <c r="K15" s="53">
        <v>1.6795745077913598E-3</v>
      </c>
      <c r="L15" s="25">
        <v>3.8194444444444441E-4</v>
      </c>
      <c r="M15" s="24">
        <v>1.6013198757763977E-3</v>
      </c>
      <c r="N15" s="26">
        <v>7.6663956324776403E-4</v>
      </c>
    </row>
    <row r="16" spans="2:14" s="110" customFormat="1" x14ac:dyDescent="0.25">
      <c r="B16" s="203" t="s">
        <v>15</v>
      </c>
      <c r="C16" s="143">
        <v>1.4814814814814816E-3</v>
      </c>
      <c r="D16" s="53">
        <v>1.201313937118724E-2</v>
      </c>
      <c r="E16" s="53">
        <v>5.6219255094870002E-3</v>
      </c>
      <c r="F16" s="143">
        <v>1.0416666666666669E-3</v>
      </c>
      <c r="G16" s="53">
        <v>2.0886516593177078E-2</v>
      </c>
      <c r="H16" s="53">
        <v>9.4142259414225979E-3</v>
      </c>
      <c r="I16" s="143">
        <v>1.3425925925925925E-3</v>
      </c>
      <c r="J16" s="53">
        <v>2.0552799433026226E-2</v>
      </c>
      <c r="K16" s="53">
        <v>1.082392460576654E-2</v>
      </c>
      <c r="L16" s="25">
        <v>3.8657407407407408E-3</v>
      </c>
      <c r="M16" s="24">
        <v>1.6207298136645967E-2</v>
      </c>
      <c r="N16" s="26">
        <v>7.7593216401440372E-3</v>
      </c>
    </row>
    <row r="17" spans="2:14" s="110" customFormat="1" x14ac:dyDescent="0.25">
      <c r="B17" s="203" t="s">
        <v>16</v>
      </c>
      <c r="C17" s="143"/>
      <c r="D17" s="53"/>
      <c r="E17" s="53"/>
      <c r="F17" s="143"/>
      <c r="G17" s="53"/>
      <c r="H17" s="53"/>
      <c r="I17" s="143"/>
      <c r="J17" s="53"/>
      <c r="K17" s="53"/>
      <c r="L17" s="25"/>
      <c r="M17" s="24"/>
      <c r="N17" s="26"/>
    </row>
    <row r="18" spans="2:14" s="110" customFormat="1" x14ac:dyDescent="0.25">
      <c r="B18" s="203" t="s">
        <v>17</v>
      </c>
      <c r="C18" s="143">
        <v>2.3148148148148146E-4</v>
      </c>
      <c r="D18" s="53">
        <v>1.8770530267480058E-3</v>
      </c>
      <c r="E18" s="53">
        <v>8.784258608573437E-4</v>
      </c>
      <c r="F18" s="143">
        <v>4.6296296296296294E-5</v>
      </c>
      <c r="G18" s="53">
        <v>9.2828962636342543E-4</v>
      </c>
      <c r="H18" s="53">
        <v>4.1841004184100421E-4</v>
      </c>
      <c r="I18" s="143">
        <v>3.4722222222222222E-5</v>
      </c>
      <c r="J18" s="53">
        <v>5.315379163713679E-4</v>
      </c>
      <c r="K18" s="53">
        <v>2.7992908463189329E-4</v>
      </c>
      <c r="L18" s="25">
        <v>3.1250000000000001E-4</v>
      </c>
      <c r="M18" s="24">
        <v>1.3101708074534165E-3</v>
      </c>
      <c r="N18" s="26">
        <v>6.2725055174817068E-4</v>
      </c>
    </row>
    <row r="19" spans="2:14" s="110" customFormat="1" x14ac:dyDescent="0.25">
      <c r="B19" s="203" t="s">
        <v>193</v>
      </c>
      <c r="C19" s="143">
        <v>8.1018518518518516E-5</v>
      </c>
      <c r="D19" s="53">
        <v>6.5696855936180206E-4</v>
      </c>
      <c r="E19" s="53">
        <v>3.0744905130007032E-4</v>
      </c>
      <c r="F19" s="143"/>
      <c r="G19" s="53"/>
      <c r="H19" s="53"/>
      <c r="I19" s="143">
        <v>7.9861111111111116E-4</v>
      </c>
      <c r="J19" s="53">
        <v>1.2225372076541462E-2</v>
      </c>
      <c r="K19" s="53">
        <v>6.4383689465335459E-3</v>
      </c>
      <c r="L19" s="25">
        <v>8.7962962962962973E-4</v>
      </c>
      <c r="M19" s="24">
        <v>3.6878881987577653E-3</v>
      </c>
      <c r="N19" s="26">
        <v>1.7655941456615175E-3</v>
      </c>
    </row>
    <row r="20" spans="2:14" s="110" customFormat="1" x14ac:dyDescent="0.25">
      <c r="B20" s="203" t="s">
        <v>76</v>
      </c>
      <c r="C20" s="143">
        <v>1.6203703703703703E-4</v>
      </c>
      <c r="D20" s="53">
        <v>1.3139371187236041E-3</v>
      </c>
      <c r="E20" s="53">
        <v>6.1489810260014063E-4</v>
      </c>
      <c r="F20" s="143"/>
      <c r="G20" s="53"/>
      <c r="H20" s="53"/>
      <c r="I20" s="143">
        <v>8.1018518518518516E-5</v>
      </c>
      <c r="J20" s="53">
        <v>1.2402551381998585E-3</v>
      </c>
      <c r="K20" s="53">
        <v>6.5316786414108439E-4</v>
      </c>
      <c r="L20" s="25">
        <v>2.4305555555555555E-4</v>
      </c>
      <c r="M20" s="24">
        <v>1.019021739130435E-3</v>
      </c>
      <c r="N20" s="26">
        <v>4.8786154024857713E-4</v>
      </c>
    </row>
    <row r="21" spans="2:14" s="110" customFormat="1" x14ac:dyDescent="0.25">
      <c r="B21" s="203" t="s">
        <v>18</v>
      </c>
      <c r="C21" s="143">
        <v>2.7777777777777778E-4</v>
      </c>
      <c r="D21" s="53">
        <v>2.252463632097607E-3</v>
      </c>
      <c r="E21" s="53">
        <v>1.0541110330288125E-3</v>
      </c>
      <c r="F21" s="143"/>
      <c r="G21" s="53"/>
      <c r="H21" s="53"/>
      <c r="I21" s="143"/>
      <c r="J21" s="53"/>
      <c r="K21" s="53"/>
      <c r="L21" s="25">
        <v>2.7777777777777778E-4</v>
      </c>
      <c r="M21" s="24">
        <v>1.1645962732919257E-3</v>
      </c>
      <c r="N21" s="26">
        <v>5.5755604599837391E-4</v>
      </c>
    </row>
    <row r="22" spans="2:14" s="110" customFormat="1" x14ac:dyDescent="0.25">
      <c r="B22" s="203" t="s">
        <v>174</v>
      </c>
      <c r="C22" s="174"/>
      <c r="D22" s="172"/>
      <c r="E22" s="172"/>
      <c r="F22" s="174"/>
      <c r="G22" s="172"/>
      <c r="H22" s="172"/>
      <c r="I22" s="174"/>
      <c r="J22" s="172"/>
      <c r="K22" s="172"/>
      <c r="L22" s="171"/>
      <c r="M22" s="170"/>
      <c r="N22" s="26"/>
    </row>
    <row r="23" spans="2:14" s="110" customFormat="1" x14ac:dyDescent="0.25">
      <c r="B23" s="203" t="s">
        <v>19</v>
      </c>
      <c r="C23" s="143"/>
      <c r="D23" s="53"/>
      <c r="E23" s="53"/>
      <c r="F23" s="143"/>
      <c r="G23" s="53"/>
      <c r="H23" s="53"/>
      <c r="I23" s="143"/>
      <c r="J23" s="53"/>
      <c r="K23" s="53"/>
      <c r="L23" s="25"/>
      <c r="M23" s="24"/>
      <c r="N23" s="26"/>
    </row>
    <row r="24" spans="2:14" s="110" customFormat="1" x14ac:dyDescent="0.25">
      <c r="B24" s="203" t="s">
        <v>20</v>
      </c>
      <c r="C24" s="143">
        <v>8.6805555555555542E-3</v>
      </c>
      <c r="D24" s="24">
        <v>7.0389488503050213E-2</v>
      </c>
      <c r="E24" s="24">
        <v>3.2940969782150387E-2</v>
      </c>
      <c r="F24" s="143">
        <v>5.9837962962962952E-3</v>
      </c>
      <c r="G24" s="53">
        <v>0.11998143420747272</v>
      </c>
      <c r="H24" s="53">
        <v>5.4079497907949789E-2</v>
      </c>
      <c r="I24" s="143">
        <v>5.5555555555555558E-3</v>
      </c>
      <c r="J24" s="24">
        <v>8.5046066619418867E-2</v>
      </c>
      <c r="K24" s="24">
        <v>4.4788653541102931E-2</v>
      </c>
      <c r="L24" s="25">
        <v>2.0219907407407405E-2</v>
      </c>
      <c r="M24" s="24">
        <v>8.4772903726708079E-2</v>
      </c>
      <c r="N24" s="26">
        <v>4.0585433848298297E-2</v>
      </c>
    </row>
    <row r="25" spans="2:14" s="110" customFormat="1" x14ac:dyDescent="0.25">
      <c r="B25" s="94" t="s">
        <v>3</v>
      </c>
      <c r="C25" s="28">
        <v>0.12332175925925924</v>
      </c>
      <c r="D25" s="29">
        <v>0.99999999999999978</v>
      </c>
      <c r="E25" s="30">
        <v>0.46798137737174972</v>
      </c>
      <c r="F25" s="28">
        <v>4.987268518518518E-2</v>
      </c>
      <c r="G25" s="29">
        <v>1.0000000000000002</v>
      </c>
      <c r="H25" s="30">
        <v>0.45073221757322179</v>
      </c>
      <c r="I25" s="28">
        <v>6.5324074074074062E-2</v>
      </c>
      <c r="J25" s="29">
        <v>1.0000000000000004</v>
      </c>
      <c r="K25" s="30">
        <v>0.52663991788746867</v>
      </c>
      <c r="L25" s="28">
        <v>0.23851851851851846</v>
      </c>
      <c r="M25" s="29">
        <v>1.0000000000000002</v>
      </c>
      <c r="N25" s="31">
        <v>0.4787547914972704</v>
      </c>
    </row>
    <row r="26" spans="2:14" s="110" customFormat="1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s="1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105" t="s">
        <v>5</v>
      </c>
      <c r="H27" s="105" t="s">
        <v>5</v>
      </c>
      <c r="I27" s="9" t="s">
        <v>4</v>
      </c>
      <c r="J27" s="105" t="s">
        <v>5</v>
      </c>
      <c r="K27" s="105" t="s">
        <v>5</v>
      </c>
      <c r="L27" s="150" t="s">
        <v>4</v>
      </c>
      <c r="M27" s="4" t="s">
        <v>5</v>
      </c>
      <c r="N27" s="151" t="s">
        <v>5</v>
      </c>
    </row>
    <row r="28" spans="2:14" s="110" customFormat="1" x14ac:dyDescent="0.25">
      <c r="B28" s="90" t="s">
        <v>22</v>
      </c>
      <c r="C28" s="143">
        <v>1.4120370370370368E-2</v>
      </c>
      <c r="D28" s="25"/>
      <c r="E28" s="24">
        <v>5.3583977512297959E-2</v>
      </c>
      <c r="F28" s="143">
        <v>8.4027777777777781E-3</v>
      </c>
      <c r="G28" s="25"/>
      <c r="H28" s="24">
        <v>7.5941422594142272E-2</v>
      </c>
      <c r="I28" s="143">
        <v>6.7013888888888887E-3</v>
      </c>
      <c r="J28" s="25"/>
      <c r="K28" s="24">
        <v>5.4026313333955404E-2</v>
      </c>
      <c r="L28" s="25">
        <v>2.9224537037037035E-2</v>
      </c>
      <c r="M28" s="24"/>
      <c r="N28" s="26">
        <v>5.865954233941225E-2</v>
      </c>
    </row>
    <row r="29" spans="2:14" s="110" customFormat="1" x14ac:dyDescent="0.25">
      <c r="B29" s="90" t="s">
        <v>23</v>
      </c>
      <c r="C29" s="143">
        <v>1.0532407407407407E-3</v>
      </c>
      <c r="D29" s="25"/>
      <c r="E29" s="24">
        <v>3.9968376669009134E-3</v>
      </c>
      <c r="F29" s="143">
        <v>3.5879629629629629E-4</v>
      </c>
      <c r="G29" s="25"/>
      <c r="H29" s="24">
        <v>3.2426778242677827E-3</v>
      </c>
      <c r="I29" s="143">
        <v>4.9768518518518521E-4</v>
      </c>
      <c r="J29" s="25"/>
      <c r="K29" s="24">
        <v>4.0123168797238044E-3</v>
      </c>
      <c r="L29" s="25">
        <v>1.9097222222222222E-3</v>
      </c>
      <c r="M29" s="24"/>
      <c r="N29" s="26">
        <v>3.8331978162388205E-3</v>
      </c>
    </row>
    <row r="30" spans="2:14" s="110" customFormat="1" x14ac:dyDescent="0.25">
      <c r="B30" s="90" t="s">
        <v>24</v>
      </c>
      <c r="C30" s="143">
        <v>2.8009259259259255E-3</v>
      </c>
      <c r="D30" s="25"/>
      <c r="E30" s="24">
        <v>1.0628952916373858E-2</v>
      </c>
      <c r="F30" s="143">
        <v>3.0092592592592595E-4</v>
      </c>
      <c r="G30" s="25"/>
      <c r="H30" s="24">
        <v>2.7196652719665279E-3</v>
      </c>
      <c r="I30" s="143">
        <v>1.9675925925925926E-4</v>
      </c>
      <c r="J30" s="25"/>
      <c r="K30" s="24">
        <v>1.586264812914062E-3</v>
      </c>
      <c r="L30" s="25">
        <v>3.2986111111111107E-3</v>
      </c>
      <c r="M30" s="24"/>
      <c r="N30" s="26">
        <v>6.620978046230689E-3</v>
      </c>
    </row>
    <row r="31" spans="2:14" s="110" customFormat="1" x14ac:dyDescent="0.25">
      <c r="B31" s="90" t="s">
        <v>25</v>
      </c>
      <c r="C31" s="143">
        <v>3.6805555555555564E-2</v>
      </c>
      <c r="D31" s="25"/>
      <c r="E31" s="24">
        <v>0.13966971187631769</v>
      </c>
      <c r="F31" s="143">
        <v>1.4363425925925924E-2</v>
      </c>
      <c r="G31" s="25"/>
      <c r="H31" s="24">
        <v>0.12981171548117154</v>
      </c>
      <c r="I31" s="143">
        <v>1.5393518518518516E-2</v>
      </c>
      <c r="J31" s="25"/>
      <c r="K31" s="24">
        <v>0.12410189418680602</v>
      </c>
      <c r="L31" s="25">
        <v>6.6562500000000011E-2</v>
      </c>
      <c r="M31" s="24"/>
      <c r="N31" s="26">
        <v>0.13360436752236038</v>
      </c>
    </row>
    <row r="32" spans="2:14" s="110" customFormat="1" x14ac:dyDescent="0.25">
      <c r="B32" s="90" t="s">
        <v>26</v>
      </c>
      <c r="C32" s="143">
        <v>5.8055555555555534E-2</v>
      </c>
      <c r="D32" s="25"/>
      <c r="E32" s="24">
        <v>0.22030920590302172</v>
      </c>
      <c r="F32" s="143">
        <v>2.2743055555555555E-2</v>
      </c>
      <c r="G32" s="25"/>
      <c r="H32" s="24">
        <v>0.20554393305439334</v>
      </c>
      <c r="I32" s="143">
        <v>2.5902777777777764E-2</v>
      </c>
      <c r="J32" s="25"/>
      <c r="K32" s="24">
        <v>0.2088270971353923</v>
      </c>
      <c r="L32" s="25">
        <v>0.10670138888888885</v>
      </c>
      <c r="M32" s="24"/>
      <c r="N32" s="26">
        <v>0.21417121616912529</v>
      </c>
    </row>
    <row r="33" spans="2:14" s="110" customFormat="1" x14ac:dyDescent="0.25">
      <c r="B33" s="90" t="s">
        <v>27</v>
      </c>
      <c r="C33" s="143">
        <v>2.7361111111111107E-2</v>
      </c>
      <c r="D33" s="25"/>
      <c r="E33" s="24">
        <v>0.10382993675333801</v>
      </c>
      <c r="F33" s="143">
        <v>1.4606481481481481E-2</v>
      </c>
      <c r="G33" s="25"/>
      <c r="H33" s="24">
        <v>0.13200836820083683</v>
      </c>
      <c r="I33" s="143">
        <v>1.0023148148148147E-2</v>
      </c>
      <c r="J33" s="25"/>
      <c r="K33" s="24">
        <v>8.080619576373986E-2</v>
      </c>
      <c r="L33" s="25">
        <v>5.1990740740740733E-2</v>
      </c>
      <c r="M33" s="24"/>
      <c r="N33" s="26">
        <v>0.1043559066093623</v>
      </c>
    </row>
    <row r="34" spans="2:14" s="110" customFormat="1" x14ac:dyDescent="0.25">
      <c r="B34" s="94" t="s">
        <v>3</v>
      </c>
      <c r="C34" s="32">
        <v>0.14019675925925923</v>
      </c>
      <c r="D34" s="32"/>
      <c r="E34" s="29">
        <v>0.53201862262825017</v>
      </c>
      <c r="F34" s="32">
        <v>6.0775462962962962E-2</v>
      </c>
      <c r="G34" s="32"/>
      <c r="H34" s="29">
        <v>0.54926778242677832</v>
      </c>
      <c r="I34" s="32">
        <v>5.8715277777777762E-2</v>
      </c>
      <c r="J34" s="32"/>
      <c r="K34" s="29">
        <v>0.4733600821125315</v>
      </c>
      <c r="L34" s="32">
        <v>0.25968749999999996</v>
      </c>
      <c r="M34" s="32"/>
      <c r="N34" s="31">
        <v>0.52124520850272982</v>
      </c>
    </row>
    <row r="35" spans="2:14" s="110" customFormat="1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2:14" s="110" customFormat="1" x14ac:dyDescent="0.25">
      <c r="B36" s="94" t="s">
        <v>6</v>
      </c>
      <c r="C36" s="32">
        <v>0.26351851851851849</v>
      </c>
      <c r="D36" s="34"/>
      <c r="E36" s="29">
        <v>0.99999999999999989</v>
      </c>
      <c r="F36" s="32">
        <v>0.11064814814814813</v>
      </c>
      <c r="G36" s="34"/>
      <c r="H36" s="29">
        <v>1</v>
      </c>
      <c r="I36" s="32">
        <v>0.12403935185185183</v>
      </c>
      <c r="J36" s="34"/>
      <c r="K36" s="29">
        <v>1.0000000000000002</v>
      </c>
      <c r="L36" s="32">
        <v>0.49820601851851842</v>
      </c>
      <c r="M36" s="34"/>
      <c r="N36" s="33">
        <v>1.0000000000000002</v>
      </c>
    </row>
    <row r="37" spans="2:14" s="110" customFormat="1" ht="66" customHeight="1" thickBot="1" x14ac:dyDescent="0.3">
      <c r="B37" s="252" t="s">
        <v>55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4"/>
    </row>
    <row r="38" spans="2:14" s="110" customFormat="1" x14ac:dyDescent="0.25"/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231" t="s">
        <v>103</v>
      </c>
      <c r="C3" s="232"/>
      <c r="D3" s="232"/>
      <c r="E3" s="232"/>
      <c r="F3" s="232"/>
      <c r="G3" s="232"/>
      <c r="H3" s="233"/>
      <c r="I3" s="232"/>
      <c r="J3" s="232"/>
      <c r="K3" s="232"/>
      <c r="L3" s="232"/>
      <c r="M3" s="232"/>
      <c r="N3" s="233"/>
    </row>
    <row r="4" spans="2:14" x14ac:dyDescent="0.25">
      <c r="B4" s="234" t="s">
        <v>194</v>
      </c>
      <c r="C4" s="235"/>
      <c r="D4" s="235"/>
      <c r="E4" s="235"/>
      <c r="F4" s="235"/>
      <c r="G4" s="235"/>
      <c r="H4" s="236"/>
      <c r="I4" s="235"/>
      <c r="J4" s="235"/>
      <c r="K4" s="235"/>
      <c r="L4" s="235"/>
      <c r="M4" s="235"/>
      <c r="N4" s="236"/>
    </row>
    <row r="5" spans="2:14" x14ac:dyDescent="0.25">
      <c r="B5" s="111"/>
      <c r="C5" s="237" t="s">
        <v>0</v>
      </c>
      <c r="D5" s="235"/>
      <c r="E5" s="238"/>
      <c r="F5" s="237" t="s">
        <v>1</v>
      </c>
      <c r="G5" s="235"/>
      <c r="H5" s="238"/>
      <c r="I5" s="235" t="s">
        <v>2</v>
      </c>
      <c r="J5" s="235"/>
      <c r="K5" s="238"/>
      <c r="L5" s="237" t="s">
        <v>3</v>
      </c>
      <c r="M5" s="235"/>
      <c r="N5" s="236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203" t="s">
        <v>11</v>
      </c>
      <c r="C7" s="143">
        <v>4.717592592592583E-2</v>
      </c>
      <c r="D7" s="24">
        <v>0.29880507294186598</v>
      </c>
      <c r="E7" s="24">
        <v>0.1443342776203963</v>
      </c>
      <c r="F7" s="143">
        <v>1.5289351851851849E-2</v>
      </c>
      <c r="G7" s="24">
        <v>0.24194139194139191</v>
      </c>
      <c r="H7" s="24">
        <v>0.1135367425870219</v>
      </c>
      <c r="I7" s="143">
        <v>2.1793981481481473E-2</v>
      </c>
      <c r="J7" s="24">
        <v>0.25904526069610662</v>
      </c>
      <c r="K7" s="24">
        <v>0.13954350081517708</v>
      </c>
      <c r="L7" s="25">
        <v>8.4259259259259145E-2</v>
      </c>
      <c r="M7" s="24">
        <v>0.27607129313613926</v>
      </c>
      <c r="N7" s="26">
        <v>0.13640877663062811</v>
      </c>
    </row>
    <row r="8" spans="2:14" x14ac:dyDescent="0.25">
      <c r="B8" s="203" t="s">
        <v>75</v>
      </c>
      <c r="C8" s="143">
        <v>2.8703703703703708E-3</v>
      </c>
      <c r="D8" s="24">
        <v>1.8180485301664114E-2</v>
      </c>
      <c r="E8" s="24">
        <v>8.7818696883852701E-3</v>
      </c>
      <c r="F8" s="143">
        <v>1.1111111111111111E-3</v>
      </c>
      <c r="G8" s="24">
        <v>1.7582417582417582E-2</v>
      </c>
      <c r="H8" s="24">
        <v>8.2509669101847871E-3</v>
      </c>
      <c r="I8" s="143">
        <v>2.3379629629629627E-3</v>
      </c>
      <c r="J8" s="24">
        <v>2.7789241986518085E-2</v>
      </c>
      <c r="K8" s="24">
        <v>1.496961612568549E-2</v>
      </c>
      <c r="L8" s="25">
        <v>6.3194444444444444E-3</v>
      </c>
      <c r="M8" s="24">
        <v>2.0705346985210472E-2</v>
      </c>
      <c r="N8" s="26">
        <v>1.0230658247297122E-2</v>
      </c>
    </row>
    <row r="9" spans="2:14" x14ac:dyDescent="0.25">
      <c r="B9" s="203" t="s">
        <v>12</v>
      </c>
      <c r="C9" s="143">
        <v>2.4074074074074067E-2</v>
      </c>
      <c r="D9" s="24">
        <v>0.15248148962686023</v>
      </c>
      <c r="E9" s="24">
        <v>7.3654390934844174E-2</v>
      </c>
      <c r="F9" s="143">
        <v>8.5763888888888869E-3</v>
      </c>
      <c r="G9" s="24">
        <v>0.13571428571428568</v>
      </c>
      <c r="H9" s="24">
        <v>6.3687150837988815E-2</v>
      </c>
      <c r="I9" s="143">
        <v>1.2118055555555552E-2</v>
      </c>
      <c r="J9" s="24">
        <v>0.14403631861328925</v>
      </c>
      <c r="K9" s="24">
        <v>7.7590040017785661E-2</v>
      </c>
      <c r="L9" s="25">
        <v>4.4768518518518499E-2</v>
      </c>
      <c r="M9" s="24">
        <v>0.14668183541903676</v>
      </c>
      <c r="N9" s="26">
        <v>7.2476531319679946E-2</v>
      </c>
    </row>
    <row r="10" spans="2:14" x14ac:dyDescent="0.25">
      <c r="B10" s="203" t="s">
        <v>192</v>
      </c>
      <c r="C10" s="143">
        <v>2.1759259259259258E-3</v>
      </c>
      <c r="D10" s="53">
        <v>1.3781980793196985E-2</v>
      </c>
      <c r="E10" s="53">
        <v>6.6572237960339942E-3</v>
      </c>
      <c r="F10" s="143">
        <v>8.4490740740740739E-4</v>
      </c>
      <c r="G10" s="53">
        <v>1.3369963369963371E-2</v>
      </c>
      <c r="H10" s="53">
        <v>6.2741727546196816E-3</v>
      </c>
      <c r="I10" s="143">
        <v>1.2962962962962963E-3</v>
      </c>
      <c r="J10" s="24">
        <v>1.5407896546980325E-2</v>
      </c>
      <c r="K10" s="24">
        <v>8.2999851785978962E-3</v>
      </c>
      <c r="L10" s="25">
        <v>4.3171296296296291E-3</v>
      </c>
      <c r="M10" s="24">
        <v>1.4144861585134625E-2</v>
      </c>
      <c r="N10" s="26">
        <v>6.9890760553879593E-3</v>
      </c>
    </row>
    <row r="11" spans="2:14" x14ac:dyDescent="0.25">
      <c r="B11" s="203" t="s">
        <v>13</v>
      </c>
      <c r="C11" s="143">
        <v>8.9583333333333268E-3</v>
      </c>
      <c r="D11" s="53">
        <v>5.6740708159225849E-2</v>
      </c>
      <c r="E11" s="53">
        <v>2.7407932011331425E-2</v>
      </c>
      <c r="F11" s="143">
        <v>2.8472222222222215E-3</v>
      </c>
      <c r="G11" s="53">
        <v>4.5054945054945048E-2</v>
      </c>
      <c r="H11" s="53">
        <v>2.114310270734851E-2</v>
      </c>
      <c r="I11" s="143">
        <v>4.062500000000001E-3</v>
      </c>
      <c r="J11" s="24">
        <v>4.8287247214197283E-2</v>
      </c>
      <c r="K11" s="24">
        <v>2.6011560693641626E-2</v>
      </c>
      <c r="L11" s="25">
        <v>1.5868055555555548E-2</v>
      </c>
      <c r="M11" s="24">
        <v>5.1990898748577923E-2</v>
      </c>
      <c r="N11" s="26">
        <v>2.5689070434147157E-2</v>
      </c>
    </row>
    <row r="12" spans="2:14" x14ac:dyDescent="0.25">
      <c r="B12" s="203" t="s">
        <v>105</v>
      </c>
      <c r="C12" s="143">
        <v>5.4884259259259292E-2</v>
      </c>
      <c r="D12" s="53">
        <v>0.34762847298585187</v>
      </c>
      <c r="E12" s="53">
        <v>0.16791784702549586</v>
      </c>
      <c r="F12" s="143">
        <v>2.4965277777777784E-2</v>
      </c>
      <c r="G12" s="53">
        <v>0.39505494505494515</v>
      </c>
      <c r="H12" s="53">
        <v>0.18538891276321448</v>
      </c>
      <c r="I12" s="143">
        <v>3.0636574074074087E-2</v>
      </c>
      <c r="J12" s="24">
        <v>0.36414912642729408</v>
      </c>
      <c r="K12" s="24">
        <v>0.19616125685489857</v>
      </c>
      <c r="L12" s="25">
        <v>0.11048611111111117</v>
      </c>
      <c r="M12" s="24">
        <v>0.36200227531285584</v>
      </c>
      <c r="N12" s="26">
        <v>0.17886788210384319</v>
      </c>
    </row>
    <row r="13" spans="2:14" x14ac:dyDescent="0.25">
      <c r="B13" s="203" t="s">
        <v>173</v>
      </c>
      <c r="C13" s="143"/>
      <c r="D13" s="53"/>
      <c r="E13" s="53"/>
      <c r="F13" s="143"/>
      <c r="G13" s="53"/>
      <c r="H13" s="53"/>
      <c r="I13" s="143"/>
      <c r="J13" s="24"/>
      <c r="K13" s="24"/>
      <c r="L13" s="25"/>
      <c r="M13" s="24"/>
      <c r="N13" s="26"/>
    </row>
    <row r="14" spans="2:14" x14ac:dyDescent="0.25">
      <c r="B14" s="203" t="s">
        <v>99</v>
      </c>
      <c r="C14" s="143"/>
      <c r="D14" s="53"/>
      <c r="E14" s="53"/>
      <c r="F14" s="143"/>
      <c r="G14" s="53"/>
      <c r="H14" s="53"/>
      <c r="I14" s="143"/>
      <c r="J14" s="24"/>
      <c r="K14" s="24"/>
      <c r="L14" s="25"/>
      <c r="M14" s="24"/>
      <c r="N14" s="26"/>
    </row>
    <row r="15" spans="2:14" x14ac:dyDescent="0.25">
      <c r="B15" s="203" t="s">
        <v>14</v>
      </c>
      <c r="C15" s="143">
        <v>2.4305555555555555E-4</v>
      </c>
      <c r="D15" s="53">
        <v>1.5394765779634932E-3</v>
      </c>
      <c r="E15" s="53">
        <v>7.4362606232294623E-4</v>
      </c>
      <c r="F15" s="143">
        <v>1.0416666666666667E-4</v>
      </c>
      <c r="G15" s="53">
        <v>1.6483516483516486E-3</v>
      </c>
      <c r="H15" s="53">
        <v>7.7352814782982379E-4</v>
      </c>
      <c r="I15" s="143">
        <v>2.6620370370370372E-4</v>
      </c>
      <c r="J15" s="24">
        <v>3.164121612326317E-3</v>
      </c>
      <c r="K15" s="24">
        <v>1.7044612420334965E-3</v>
      </c>
      <c r="L15" s="25">
        <v>6.134259259259259E-4</v>
      </c>
      <c r="M15" s="24">
        <v>2.0098596890405769E-3</v>
      </c>
      <c r="N15" s="26">
        <v>9.9308587382188171E-4</v>
      </c>
    </row>
    <row r="16" spans="2:14" x14ac:dyDescent="0.25">
      <c r="B16" s="203" t="s">
        <v>15</v>
      </c>
      <c r="C16" s="143">
        <v>1.9907407407407408E-3</v>
      </c>
      <c r="D16" s="53">
        <v>1.2609046257605755E-2</v>
      </c>
      <c r="E16" s="53">
        <v>6.0906515580736549E-3</v>
      </c>
      <c r="F16" s="143">
        <v>1.238425925925926E-3</v>
      </c>
      <c r="G16" s="53">
        <v>1.95970695970696E-2</v>
      </c>
      <c r="H16" s="53">
        <v>9.1963902019767951E-3</v>
      </c>
      <c r="I16" s="143">
        <v>1.6666666666666666E-3</v>
      </c>
      <c r="J16" s="24">
        <v>1.9810152703260416E-2</v>
      </c>
      <c r="K16" s="24">
        <v>1.0671409515340151E-2</v>
      </c>
      <c r="L16" s="25">
        <v>4.8958333333333336E-3</v>
      </c>
      <c r="M16" s="24">
        <v>1.6040955631399324E-2</v>
      </c>
      <c r="N16" s="26">
        <v>7.9259495212576601E-3</v>
      </c>
    </row>
    <row r="17" spans="2:14" x14ac:dyDescent="0.25">
      <c r="B17" s="203" t="s">
        <v>16</v>
      </c>
      <c r="C17" s="143"/>
      <c r="D17" s="53"/>
      <c r="E17" s="53"/>
      <c r="F17" s="143"/>
      <c r="G17" s="53"/>
      <c r="H17" s="53"/>
      <c r="I17" s="143"/>
      <c r="J17" s="24"/>
      <c r="K17" s="24"/>
      <c r="L17" s="25"/>
      <c r="M17" s="24"/>
      <c r="N17" s="26"/>
    </row>
    <row r="18" spans="2:14" x14ac:dyDescent="0.25">
      <c r="B18" s="203" t="s">
        <v>17</v>
      </c>
      <c r="C18" s="143">
        <v>2.3148148148148146E-4</v>
      </c>
      <c r="D18" s="53">
        <v>1.466168169489041E-3</v>
      </c>
      <c r="E18" s="53">
        <v>7.0821529745042485E-4</v>
      </c>
      <c r="F18" s="143">
        <v>4.6296296296296294E-5</v>
      </c>
      <c r="G18" s="53">
        <v>7.326007326007326E-4</v>
      </c>
      <c r="H18" s="53">
        <v>3.4379028792436611E-4</v>
      </c>
      <c r="I18" s="143">
        <v>3.4722222222222222E-5</v>
      </c>
      <c r="J18" s="24">
        <v>4.1271151465125874E-4</v>
      </c>
      <c r="K18" s="24">
        <v>2.2232103156958651E-4</v>
      </c>
      <c r="L18" s="25">
        <v>3.1250000000000001E-4</v>
      </c>
      <c r="M18" s="24">
        <v>1.0238907849829354E-3</v>
      </c>
      <c r="N18" s="26">
        <v>5.0591167156963796E-4</v>
      </c>
    </row>
    <row r="19" spans="2:14" x14ac:dyDescent="0.25">
      <c r="B19" s="203" t="s">
        <v>193</v>
      </c>
      <c r="C19" s="143">
        <v>8.1018518518518516E-5</v>
      </c>
      <c r="D19" s="24">
        <v>5.1315885932116435E-4</v>
      </c>
      <c r="E19" s="24">
        <v>2.4787535410764874E-4</v>
      </c>
      <c r="F19" s="143"/>
      <c r="G19" s="24"/>
      <c r="H19" s="24"/>
      <c r="I19" s="143">
        <v>7.9861111111111116E-4</v>
      </c>
      <c r="J19" s="24">
        <v>9.4923648369789511E-3</v>
      </c>
      <c r="K19" s="24">
        <v>5.1133837261004896E-3</v>
      </c>
      <c r="L19" s="25">
        <v>8.7962962962962973E-4</v>
      </c>
      <c r="M19" s="24">
        <v>2.8820629503223372E-3</v>
      </c>
      <c r="N19" s="26">
        <v>1.424047668121944E-3</v>
      </c>
    </row>
    <row r="20" spans="2:14" x14ac:dyDescent="0.25">
      <c r="B20" s="203" t="s">
        <v>76</v>
      </c>
      <c r="C20" s="143">
        <v>3.8194444444444446E-4</v>
      </c>
      <c r="D20" s="24">
        <v>2.4191774796569181E-3</v>
      </c>
      <c r="E20" s="24">
        <v>1.1685552407932013E-3</v>
      </c>
      <c r="F20" s="143">
        <v>5.7870370370370366E-5</v>
      </c>
      <c r="G20" s="24">
        <v>9.1575091575091575E-4</v>
      </c>
      <c r="H20" s="24">
        <v>4.2973785990545763E-4</v>
      </c>
      <c r="I20" s="143">
        <v>8.1018518518518516E-5</v>
      </c>
      <c r="J20" s="24">
        <v>9.6299353418627029E-4</v>
      </c>
      <c r="K20" s="24">
        <v>5.1874907366236851E-4</v>
      </c>
      <c r="L20" s="25">
        <v>5.2083333333333333E-4</v>
      </c>
      <c r="M20" s="24">
        <v>1.7064846416382257E-3</v>
      </c>
      <c r="N20" s="26">
        <v>8.4318611928272985E-4</v>
      </c>
    </row>
    <row r="21" spans="2:14" x14ac:dyDescent="0.25">
      <c r="B21" s="203" t="s">
        <v>18</v>
      </c>
      <c r="C21" s="143">
        <v>2.7777777777777778E-4</v>
      </c>
      <c r="D21" s="24">
        <v>1.7594018033868493E-3</v>
      </c>
      <c r="E21" s="24">
        <v>8.4985835694050991E-4</v>
      </c>
      <c r="F21" s="143"/>
      <c r="G21" s="24"/>
      <c r="H21" s="24"/>
      <c r="I21" s="143"/>
      <c r="J21" s="24"/>
      <c r="K21" s="24"/>
      <c r="L21" s="25">
        <v>2.7777777777777778E-4</v>
      </c>
      <c r="M21" s="24">
        <v>9.1012514220705377E-4</v>
      </c>
      <c r="N21" s="26">
        <v>4.496992636174559E-4</v>
      </c>
    </row>
    <row r="22" spans="2:14" x14ac:dyDescent="0.25">
      <c r="B22" s="203" t="s">
        <v>174</v>
      </c>
      <c r="C22" s="174"/>
      <c r="D22" s="170"/>
      <c r="E22" s="170"/>
      <c r="F22" s="174"/>
      <c r="G22" s="170"/>
      <c r="H22" s="170"/>
      <c r="I22" s="174"/>
      <c r="J22" s="170"/>
      <c r="K22" s="170"/>
      <c r="L22" s="171"/>
      <c r="M22" s="170"/>
      <c r="N22" s="26"/>
    </row>
    <row r="23" spans="2:14" x14ac:dyDescent="0.25">
      <c r="B23" s="203" t="s">
        <v>19</v>
      </c>
      <c r="C23" s="143"/>
      <c r="D23" s="24"/>
      <c r="E23" s="24"/>
      <c r="F23" s="143"/>
      <c r="G23" s="24"/>
      <c r="H23" s="24"/>
      <c r="I23" s="143">
        <v>2.199074074074074E-4</v>
      </c>
      <c r="J23" s="24">
        <v>2.6138395927913054E-3</v>
      </c>
      <c r="K23" s="24">
        <v>1.4080331999407145E-3</v>
      </c>
      <c r="L23" s="25">
        <v>2.199074074074074E-4</v>
      </c>
      <c r="M23" s="24">
        <v>7.205157375805842E-4</v>
      </c>
      <c r="N23" s="26">
        <v>3.5601191703048593E-4</v>
      </c>
    </row>
    <row r="24" spans="2:14" x14ac:dyDescent="0.25">
      <c r="B24" s="203" t="s">
        <v>20</v>
      </c>
      <c r="C24" s="143">
        <v>1.4537037037037038E-2</v>
      </c>
      <c r="D24" s="24">
        <v>9.2075361043911785E-2</v>
      </c>
      <c r="E24" s="24">
        <v>4.4475920679886691E-2</v>
      </c>
      <c r="F24" s="143">
        <v>8.113425925925925E-3</v>
      </c>
      <c r="G24" s="24">
        <v>0.12838827838827838</v>
      </c>
      <c r="H24" s="24">
        <v>6.0249247958745158E-2</v>
      </c>
      <c r="I24" s="143">
        <v>8.819444444444444E-3</v>
      </c>
      <c r="J24" s="24">
        <v>0.10482872472141971</v>
      </c>
      <c r="K24" s="24">
        <v>5.6469542018674969E-2</v>
      </c>
      <c r="L24" s="25">
        <v>3.1469907407407405E-2</v>
      </c>
      <c r="M24" s="24">
        <v>0.10310959423587412</v>
      </c>
      <c r="N24" s="26">
        <v>5.0947179073994271E-2</v>
      </c>
    </row>
    <row r="25" spans="2:14" x14ac:dyDescent="0.25">
      <c r="B25" s="94" t="s">
        <v>3</v>
      </c>
      <c r="C25" s="28">
        <v>0.15788194444444437</v>
      </c>
      <c r="D25" s="29">
        <v>1</v>
      </c>
      <c r="E25" s="30">
        <v>0.48303824362606201</v>
      </c>
      <c r="F25" s="28">
        <v>6.3194444444444442E-2</v>
      </c>
      <c r="G25" s="29">
        <v>1</v>
      </c>
      <c r="H25" s="30">
        <v>0.46927374301675978</v>
      </c>
      <c r="I25" s="28">
        <v>8.4131944444444454E-2</v>
      </c>
      <c r="J25" s="29">
        <v>0.99999999999999978</v>
      </c>
      <c r="K25" s="30">
        <v>0.53868385949310815</v>
      </c>
      <c r="L25" s="28">
        <v>0.30520833333333325</v>
      </c>
      <c r="M25" s="29">
        <v>0.99999999999999978</v>
      </c>
      <c r="N25" s="31">
        <v>0.49410706589967957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105" t="s">
        <v>5</v>
      </c>
      <c r="H27" s="105" t="s">
        <v>5</v>
      </c>
      <c r="I27" s="9" t="s">
        <v>4</v>
      </c>
      <c r="J27" s="105" t="s">
        <v>5</v>
      </c>
      <c r="K27" s="105" t="s">
        <v>5</v>
      </c>
      <c r="L27" s="150" t="s">
        <v>4</v>
      </c>
      <c r="M27" s="4" t="s">
        <v>5</v>
      </c>
      <c r="N27" s="151" t="s">
        <v>5</v>
      </c>
    </row>
    <row r="28" spans="2:14" x14ac:dyDescent="0.25">
      <c r="B28" s="90" t="s">
        <v>22</v>
      </c>
      <c r="C28" s="143">
        <v>2.1168981481481476E-2</v>
      </c>
      <c r="D28" s="25"/>
      <c r="E28" s="24">
        <v>6.4766288951841347E-2</v>
      </c>
      <c r="F28" s="143">
        <v>1.2013888888888886E-2</v>
      </c>
      <c r="G28" s="25"/>
      <c r="H28" s="24">
        <v>8.921357971637299E-2</v>
      </c>
      <c r="I28" s="143">
        <v>1.0439814814814813E-2</v>
      </c>
      <c r="J28" s="25"/>
      <c r="K28" s="24">
        <v>6.6844523491922325E-2</v>
      </c>
      <c r="L28" s="25">
        <v>4.3622685185185174E-2</v>
      </c>
      <c r="M28" s="24"/>
      <c r="N28" s="26">
        <v>7.0621521857257952E-2</v>
      </c>
    </row>
    <row r="29" spans="2:14" x14ac:dyDescent="0.25">
      <c r="B29" s="90" t="s">
        <v>23</v>
      </c>
      <c r="C29" s="143">
        <v>1.6435185185185188E-3</v>
      </c>
      <c r="D29" s="25"/>
      <c r="E29" s="24">
        <v>5.0283286118980178E-3</v>
      </c>
      <c r="F29" s="143">
        <v>4.9768518518518521E-4</v>
      </c>
      <c r="G29" s="25"/>
      <c r="H29" s="24">
        <v>3.695745595186936E-3</v>
      </c>
      <c r="I29" s="143">
        <v>6.5972222222222213E-4</v>
      </c>
      <c r="J29" s="25"/>
      <c r="K29" s="24">
        <v>4.2240995998221427E-3</v>
      </c>
      <c r="L29" s="25">
        <v>2.8009259259259263E-3</v>
      </c>
      <c r="M29" s="24"/>
      <c r="N29" s="26">
        <v>4.534467574809348E-3</v>
      </c>
    </row>
    <row r="30" spans="2:14" x14ac:dyDescent="0.25">
      <c r="B30" s="90" t="s">
        <v>24</v>
      </c>
      <c r="C30" s="143">
        <v>3.2638888888888891E-3</v>
      </c>
      <c r="D30" s="25"/>
      <c r="E30" s="24">
        <v>9.9858356940509922E-3</v>
      </c>
      <c r="F30" s="143">
        <v>3.0092592592592595E-4</v>
      </c>
      <c r="G30" s="25"/>
      <c r="H30" s="24">
        <v>2.2346368715083801E-3</v>
      </c>
      <c r="I30" s="143">
        <v>1.9675925925925926E-4</v>
      </c>
      <c r="J30" s="25"/>
      <c r="K30" s="24">
        <v>1.2598191788943235E-3</v>
      </c>
      <c r="L30" s="25">
        <v>3.7615740740740743E-3</v>
      </c>
      <c r="M30" s="24"/>
      <c r="N30" s="26">
        <v>6.089677528153049E-3</v>
      </c>
    </row>
    <row r="31" spans="2:14" x14ac:dyDescent="0.25">
      <c r="B31" s="90" t="s">
        <v>25</v>
      </c>
      <c r="C31" s="143">
        <v>4.3483796296296284E-2</v>
      </c>
      <c r="D31" s="25"/>
      <c r="E31" s="24">
        <v>0.13303824362606229</v>
      </c>
      <c r="F31" s="143">
        <v>1.711805555555556E-2</v>
      </c>
      <c r="G31" s="25"/>
      <c r="H31" s="24">
        <v>0.1271164589600344</v>
      </c>
      <c r="I31" s="143">
        <v>1.8530092592592588E-2</v>
      </c>
      <c r="J31" s="25"/>
      <c r="K31" s="24">
        <v>0.11864532384763596</v>
      </c>
      <c r="L31" s="25">
        <v>7.9131944444444435E-2</v>
      </c>
      <c r="M31" s="24"/>
      <c r="N31" s="26">
        <v>0.12810807772302274</v>
      </c>
    </row>
    <row r="32" spans="2:14" x14ac:dyDescent="0.25">
      <c r="B32" s="90" t="s">
        <v>26</v>
      </c>
      <c r="C32" s="143">
        <v>7.1493055555555587E-2</v>
      </c>
      <c r="D32" s="25"/>
      <c r="E32" s="24">
        <v>0.21873229461756385</v>
      </c>
      <c r="F32" s="143">
        <v>2.6840277777777775E-2</v>
      </c>
      <c r="G32" s="25"/>
      <c r="H32" s="24">
        <v>0.19931241942415123</v>
      </c>
      <c r="I32" s="143">
        <v>3.1168981481481468E-2</v>
      </c>
      <c r="J32" s="25"/>
      <c r="K32" s="24">
        <v>0.1995701793389654</v>
      </c>
      <c r="L32" s="25">
        <v>0.12950231481481483</v>
      </c>
      <c r="M32" s="24"/>
      <c r="N32" s="26">
        <v>0.20965354419232146</v>
      </c>
    </row>
    <row r="33" spans="2:14" x14ac:dyDescent="0.25">
      <c r="B33" s="90" t="s">
        <v>27</v>
      </c>
      <c r="C33" s="143">
        <v>2.7916666666666666E-2</v>
      </c>
      <c r="D33" s="25"/>
      <c r="E33" s="24">
        <v>8.541076487252125E-2</v>
      </c>
      <c r="F33" s="143">
        <v>1.4699074074074073E-2</v>
      </c>
      <c r="G33" s="25"/>
      <c r="H33" s="24">
        <v>0.10915341641598623</v>
      </c>
      <c r="I33" s="143">
        <v>1.105324074074074E-2</v>
      </c>
      <c r="J33" s="25"/>
      <c r="K33" s="24">
        <v>7.0772195049651695E-2</v>
      </c>
      <c r="L33" s="25">
        <v>5.3668981481481477E-2</v>
      </c>
      <c r="M33" s="24"/>
      <c r="N33" s="26">
        <v>8.6885645224755947E-2</v>
      </c>
    </row>
    <row r="34" spans="2:14" x14ac:dyDescent="0.25">
      <c r="B34" s="94" t="s">
        <v>3</v>
      </c>
      <c r="C34" s="32">
        <v>0.16896990740740744</v>
      </c>
      <c r="D34" s="32"/>
      <c r="E34" s="29">
        <v>0.51696175637393771</v>
      </c>
      <c r="F34" s="32">
        <v>7.1469907407407413E-2</v>
      </c>
      <c r="G34" s="32"/>
      <c r="H34" s="29">
        <v>0.53072625698324016</v>
      </c>
      <c r="I34" s="32">
        <v>7.2048611111111091E-2</v>
      </c>
      <c r="J34" s="32"/>
      <c r="K34" s="29">
        <v>0.46131614050689185</v>
      </c>
      <c r="L34" s="32">
        <v>0.31248842592592591</v>
      </c>
      <c r="M34" s="32"/>
      <c r="N34" s="31">
        <v>0.50589293410032043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2:14" x14ac:dyDescent="0.25">
      <c r="B36" s="94" t="s">
        <v>6</v>
      </c>
      <c r="C36" s="32">
        <v>0.32685185185185184</v>
      </c>
      <c r="D36" s="34"/>
      <c r="E36" s="29">
        <v>0.99999999999999978</v>
      </c>
      <c r="F36" s="32">
        <v>0.13466435185185185</v>
      </c>
      <c r="G36" s="34"/>
      <c r="H36" s="29">
        <v>1</v>
      </c>
      <c r="I36" s="32">
        <v>0.15618055555555554</v>
      </c>
      <c r="J36" s="34"/>
      <c r="K36" s="29">
        <v>1</v>
      </c>
      <c r="L36" s="32">
        <v>0.61769675925925915</v>
      </c>
      <c r="M36" s="34"/>
      <c r="N36" s="33">
        <v>1</v>
      </c>
    </row>
    <row r="37" spans="2:14" ht="66" customHeight="1" thickBot="1" x14ac:dyDescent="0.3">
      <c r="B37" s="239" t="s">
        <v>56</v>
      </c>
      <c r="C37" s="240"/>
      <c r="D37" s="240"/>
      <c r="E37" s="240"/>
      <c r="F37" s="240"/>
      <c r="G37" s="240"/>
      <c r="H37" s="241"/>
      <c r="I37" s="240"/>
      <c r="J37" s="240"/>
      <c r="K37" s="240"/>
      <c r="L37" s="240"/>
      <c r="M37" s="240"/>
      <c r="N37" s="241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31" t="s">
        <v>104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s="110" customFormat="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s="110" customFormat="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203" t="s">
        <v>11</v>
      </c>
      <c r="C7" s="143">
        <v>1.0543981481481477E-2</v>
      </c>
      <c r="D7" s="53">
        <v>0.14543422733077904</v>
      </c>
      <c r="E7" s="54">
        <v>6.395226395226393E-2</v>
      </c>
      <c r="F7" s="143">
        <v>5.6481481481481487E-3</v>
      </c>
      <c r="G7" s="53">
        <v>0.25456442357850817</v>
      </c>
      <c r="H7" s="54">
        <v>0.13879408418657568</v>
      </c>
      <c r="I7" s="143">
        <v>1.6192129629629626E-2</v>
      </c>
      <c r="J7" s="53">
        <v>0.17100598948783766</v>
      </c>
      <c r="K7" s="91">
        <v>7.8768087382467183E-2</v>
      </c>
    </row>
    <row r="8" spans="2:11" s="110" customFormat="1" x14ac:dyDescent="0.25">
      <c r="B8" s="203" t="s">
        <v>75</v>
      </c>
      <c r="C8" s="143"/>
      <c r="D8" s="53"/>
      <c r="E8" s="54"/>
      <c r="F8" s="143">
        <v>1.3888888888888889E-4</v>
      </c>
      <c r="G8" s="53">
        <v>6.2597809076682326E-3</v>
      </c>
      <c r="H8" s="54">
        <v>3.4129692832764514E-3</v>
      </c>
      <c r="I8" s="143">
        <v>1.3888888888888889E-4</v>
      </c>
      <c r="J8" s="53">
        <v>1.4668133480014668E-3</v>
      </c>
      <c r="K8" s="91">
        <v>6.75637633016159E-4</v>
      </c>
    </row>
    <row r="9" spans="2:11" s="110" customFormat="1" x14ac:dyDescent="0.25">
      <c r="B9" s="203" t="s">
        <v>12</v>
      </c>
      <c r="C9" s="143">
        <v>7.534722222222223E-3</v>
      </c>
      <c r="D9" s="53">
        <v>0.10392720306513414</v>
      </c>
      <c r="E9" s="54">
        <v>4.5700245700245709E-2</v>
      </c>
      <c r="F9" s="143">
        <v>2.1759259259259258E-3</v>
      </c>
      <c r="G9" s="53">
        <v>9.8069900886802314E-2</v>
      </c>
      <c r="H9" s="54">
        <v>5.34698521046644E-2</v>
      </c>
      <c r="I9" s="143">
        <v>9.7106481481481488E-3</v>
      </c>
      <c r="J9" s="53">
        <v>0.1025546999144359</v>
      </c>
      <c r="K9" s="91">
        <v>4.7238331175046451E-2</v>
      </c>
    </row>
    <row r="10" spans="2:11" s="110" customFormat="1" x14ac:dyDescent="0.25">
      <c r="B10" s="203" t="s">
        <v>192</v>
      </c>
      <c r="C10" s="143">
        <v>3.5879629629629629E-4</v>
      </c>
      <c r="D10" s="53">
        <v>4.9489144316730536E-3</v>
      </c>
      <c r="E10" s="54">
        <v>2.1762021762021765E-3</v>
      </c>
      <c r="F10" s="143">
        <v>1.1226851851851851E-3</v>
      </c>
      <c r="G10" s="53">
        <v>5.059989567031821E-2</v>
      </c>
      <c r="H10" s="54">
        <v>2.7588168373151312E-2</v>
      </c>
      <c r="I10" s="143">
        <v>1.4814814814814814E-3</v>
      </c>
      <c r="J10" s="53">
        <v>1.564600904534898E-2</v>
      </c>
      <c r="K10" s="91">
        <v>7.2068014188390282E-3</v>
      </c>
    </row>
    <row r="11" spans="2:11" s="110" customFormat="1" x14ac:dyDescent="0.25">
      <c r="B11" s="203" t="s">
        <v>13</v>
      </c>
      <c r="C11" s="143">
        <v>1.284722222222222E-3</v>
      </c>
      <c r="D11" s="53">
        <v>1.7720306513409965E-2</v>
      </c>
      <c r="E11" s="54">
        <v>7.7922077922077922E-3</v>
      </c>
      <c r="F11" s="143">
        <v>1.3310185185185183E-3</v>
      </c>
      <c r="G11" s="53">
        <v>5.9989567031820554E-2</v>
      </c>
      <c r="H11" s="54">
        <v>3.2707622298065987E-2</v>
      </c>
      <c r="I11" s="143">
        <v>2.6157407407407405E-3</v>
      </c>
      <c r="J11" s="53">
        <v>2.7624984720694291E-2</v>
      </c>
      <c r="K11" s="91">
        <v>1.272450875513766E-2</v>
      </c>
    </row>
    <row r="12" spans="2:11" s="110" customFormat="1" x14ac:dyDescent="0.25">
      <c r="B12" s="203" t="s">
        <v>105</v>
      </c>
      <c r="C12" s="143">
        <v>4.3194444444444438E-2</v>
      </c>
      <c r="D12" s="53">
        <v>0.59578544061302685</v>
      </c>
      <c r="E12" s="54">
        <v>0.26198666198666198</v>
      </c>
      <c r="F12" s="143">
        <v>6.053240740740741E-3</v>
      </c>
      <c r="G12" s="53">
        <v>0.27282211789254052</v>
      </c>
      <c r="H12" s="54">
        <v>0.14874857792946533</v>
      </c>
      <c r="I12" s="143">
        <v>4.9247685185185179E-2</v>
      </c>
      <c r="J12" s="53">
        <v>0.5201075663121868</v>
      </c>
      <c r="K12" s="91">
        <v>0.23956984404031301</v>
      </c>
    </row>
    <row r="13" spans="2:11" s="110" customFormat="1" x14ac:dyDescent="0.25">
      <c r="B13" s="203" t="s">
        <v>173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s="110" customFormat="1" x14ac:dyDescent="0.25">
      <c r="B14" s="203" t="s">
        <v>99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25">
      <c r="B15" s="203" t="s">
        <v>14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25">
      <c r="B16" s="203" t="s">
        <v>15</v>
      </c>
      <c r="C16" s="143">
        <v>4.7453703703703698E-4</v>
      </c>
      <c r="D16" s="53">
        <v>6.5453384418901672E-3</v>
      </c>
      <c r="E16" s="54">
        <v>2.8782028782028783E-3</v>
      </c>
      <c r="F16" s="143">
        <v>5.9027777777777778E-4</v>
      </c>
      <c r="G16" s="53">
        <v>2.660406885758999E-2</v>
      </c>
      <c r="H16" s="54">
        <v>1.4505119453924917E-2</v>
      </c>
      <c r="I16" s="143">
        <v>1.0648148148148149E-3</v>
      </c>
      <c r="J16" s="53">
        <v>1.1245569001344581E-2</v>
      </c>
      <c r="K16" s="91">
        <v>5.1798885197905523E-3</v>
      </c>
    </row>
    <row r="17" spans="2:14" s="110" customFormat="1" x14ac:dyDescent="0.25">
      <c r="B17" s="203" t="s">
        <v>16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s="110" customFormat="1" x14ac:dyDescent="0.25">
      <c r="B18" s="203" t="s">
        <v>17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203" t="s">
        <v>193</v>
      </c>
      <c r="C19" s="143">
        <v>3.4953703703703705E-3</v>
      </c>
      <c r="D19" s="53">
        <v>4.8212005108556846E-2</v>
      </c>
      <c r="E19" s="54">
        <v>2.1200421200421204E-2</v>
      </c>
      <c r="F19" s="143"/>
      <c r="G19" s="53"/>
      <c r="H19" s="54"/>
      <c r="I19" s="143">
        <v>3.4953703703703705E-3</v>
      </c>
      <c r="J19" s="53">
        <v>3.6914802591370255E-2</v>
      </c>
      <c r="K19" s="91">
        <v>1.7003547097573336E-2</v>
      </c>
    </row>
    <row r="20" spans="2:14" s="110" customFormat="1" x14ac:dyDescent="0.25">
      <c r="B20" s="203" t="s">
        <v>76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25">
      <c r="B21" s="203" t="s">
        <v>18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203" t="s">
        <v>174</v>
      </c>
      <c r="C22" s="174"/>
      <c r="D22" s="172"/>
      <c r="E22" s="54"/>
      <c r="F22" s="174"/>
      <c r="G22" s="172"/>
      <c r="H22" s="54"/>
      <c r="I22" s="174"/>
      <c r="J22" s="172"/>
      <c r="K22" s="91"/>
    </row>
    <row r="23" spans="2:14" s="110" customFormat="1" x14ac:dyDescent="0.25">
      <c r="B23" s="203" t="s">
        <v>19</v>
      </c>
      <c r="C23" s="143"/>
      <c r="D23" s="53"/>
      <c r="E23" s="54"/>
      <c r="F23" s="143"/>
      <c r="G23" s="53"/>
      <c r="H23" s="54"/>
      <c r="I23" s="143"/>
      <c r="J23" s="53"/>
      <c r="K23" s="91"/>
    </row>
    <row r="24" spans="2:14" s="110" customFormat="1" x14ac:dyDescent="0.25">
      <c r="B24" s="203" t="s">
        <v>20</v>
      </c>
      <c r="C24" s="143">
        <v>5.6134259259259262E-3</v>
      </c>
      <c r="D24" s="53">
        <v>7.7426564495530037E-2</v>
      </c>
      <c r="E24" s="54">
        <v>3.4047034047034054E-2</v>
      </c>
      <c r="F24" s="143">
        <v>5.1273148148148137E-3</v>
      </c>
      <c r="G24" s="53">
        <v>0.23109024517475221</v>
      </c>
      <c r="H24" s="54">
        <v>0.12599544937428897</v>
      </c>
      <c r="I24" s="143">
        <v>1.074074074074074E-2</v>
      </c>
      <c r="J24" s="53">
        <v>0.11343356557878009</v>
      </c>
      <c r="K24" s="91">
        <v>5.2249310286582959E-2</v>
      </c>
    </row>
    <row r="25" spans="2:14" s="110" customFormat="1" x14ac:dyDescent="0.25">
      <c r="B25" s="94" t="s">
        <v>3</v>
      </c>
      <c r="C25" s="55">
        <v>7.2499999999999981E-2</v>
      </c>
      <c r="D25" s="56">
        <v>1</v>
      </c>
      <c r="E25" s="57">
        <v>0.43973323973323974</v>
      </c>
      <c r="F25" s="55">
        <v>2.2187499999999995E-2</v>
      </c>
      <c r="G25" s="56">
        <v>1.0000000000000002</v>
      </c>
      <c r="H25" s="57">
        <v>0.54522184300341303</v>
      </c>
      <c r="I25" s="55">
        <v>9.4687499999999994E-2</v>
      </c>
      <c r="J25" s="56">
        <v>1</v>
      </c>
      <c r="K25" s="124">
        <v>0.46061595630876639</v>
      </c>
    </row>
    <row r="26" spans="2:14" s="110" customFormat="1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s="1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s="110" customFormat="1" x14ac:dyDescent="0.25">
      <c r="B28" s="90" t="s">
        <v>22</v>
      </c>
      <c r="C28" s="143">
        <v>3.5648148148148149E-3</v>
      </c>
      <c r="D28" s="53"/>
      <c r="E28" s="54">
        <v>2.1621621621621626E-2</v>
      </c>
      <c r="F28" s="143">
        <v>1.273148148148148E-3</v>
      </c>
      <c r="G28" s="53"/>
      <c r="H28" s="54">
        <v>3.1285551763367468E-2</v>
      </c>
      <c r="I28" s="143">
        <v>4.8379629629629632E-3</v>
      </c>
      <c r="J28" s="53"/>
      <c r="K28" s="91">
        <v>2.3534710883396204E-2</v>
      </c>
    </row>
    <row r="29" spans="2:14" s="110" customFormat="1" x14ac:dyDescent="0.25">
      <c r="B29" s="90" t="s">
        <v>23</v>
      </c>
      <c r="C29" s="143">
        <v>1.0416666666666667E-4</v>
      </c>
      <c r="D29" s="53"/>
      <c r="E29" s="54">
        <v>6.3180063180063196E-4</v>
      </c>
      <c r="F29" s="143">
        <v>4.3981481481481481E-4</v>
      </c>
      <c r="G29" s="53"/>
      <c r="H29" s="54">
        <v>1.0807736063708762E-2</v>
      </c>
      <c r="I29" s="143">
        <v>5.4398148148148144E-4</v>
      </c>
      <c r="J29" s="53"/>
      <c r="K29" s="91">
        <v>2.6462473959799559E-3</v>
      </c>
    </row>
    <row r="30" spans="2:14" s="110" customFormat="1" x14ac:dyDescent="0.25">
      <c r="B30" s="90" t="s">
        <v>24</v>
      </c>
      <c r="C30" s="143">
        <v>1.9675925925925926E-4</v>
      </c>
      <c r="D30" s="53"/>
      <c r="E30" s="54">
        <v>1.1934011934011935E-3</v>
      </c>
      <c r="F30" s="143">
        <v>4.3981481481481481E-4</v>
      </c>
      <c r="G30" s="53"/>
      <c r="H30" s="54">
        <v>1.0807736063708762E-2</v>
      </c>
      <c r="I30" s="143">
        <v>6.3657407407407413E-4</v>
      </c>
      <c r="J30" s="53"/>
      <c r="K30" s="91">
        <v>3.0966724846573953E-3</v>
      </c>
    </row>
    <row r="31" spans="2:14" s="110" customFormat="1" x14ac:dyDescent="0.25">
      <c r="B31" s="90" t="s">
        <v>25</v>
      </c>
      <c r="C31" s="143">
        <v>1.59375E-2</v>
      </c>
      <c r="D31" s="53"/>
      <c r="E31" s="54">
        <v>9.6665496665496675E-2</v>
      </c>
      <c r="F31" s="143">
        <v>5.5902777777777765E-3</v>
      </c>
      <c r="G31" s="53"/>
      <c r="H31" s="54">
        <v>0.13737201365187712</v>
      </c>
      <c r="I31" s="143">
        <v>2.1527777777777778E-2</v>
      </c>
      <c r="J31" s="53"/>
      <c r="K31" s="91">
        <v>0.10472383311750463</v>
      </c>
    </row>
    <row r="32" spans="2:14" s="110" customFormat="1" x14ac:dyDescent="0.25">
      <c r="B32" s="90" t="s">
        <v>26</v>
      </c>
      <c r="C32" s="143">
        <v>4.9537037037037053E-2</v>
      </c>
      <c r="D32" s="53"/>
      <c r="E32" s="54">
        <v>0.30045630045630062</v>
      </c>
      <c r="F32" s="143">
        <v>1.0543981481481479E-2</v>
      </c>
      <c r="G32" s="53"/>
      <c r="H32" s="54">
        <v>0.25910125142207052</v>
      </c>
      <c r="I32" s="143">
        <v>6.0081018518518534E-2</v>
      </c>
      <c r="J32" s="53"/>
      <c r="K32" s="91">
        <v>0.29226957941557352</v>
      </c>
    </row>
    <row r="33" spans="2:14" s="110" customFormat="1" x14ac:dyDescent="0.25">
      <c r="B33" s="90" t="s">
        <v>27</v>
      </c>
      <c r="C33" s="143">
        <v>2.3032407407407408E-2</v>
      </c>
      <c r="D33" s="53"/>
      <c r="E33" s="54">
        <v>0.13969813969813971</v>
      </c>
      <c r="F33" s="143">
        <v>2.199074074074074E-4</v>
      </c>
      <c r="G33" s="53"/>
      <c r="H33" s="54">
        <v>5.4038680318543812E-3</v>
      </c>
      <c r="I33" s="143">
        <v>2.3252314814814816E-2</v>
      </c>
      <c r="J33" s="53"/>
      <c r="K33" s="91">
        <v>0.11311300039412195</v>
      </c>
    </row>
    <row r="34" spans="2:14" s="110" customFormat="1" x14ac:dyDescent="0.25">
      <c r="B34" s="94" t="s">
        <v>3</v>
      </c>
      <c r="C34" s="17">
        <v>9.2372685185185197E-2</v>
      </c>
      <c r="D34" s="56"/>
      <c r="E34" s="56">
        <v>0.56026676026676048</v>
      </c>
      <c r="F34" s="17">
        <v>1.850694444444444E-2</v>
      </c>
      <c r="G34" s="56"/>
      <c r="H34" s="56">
        <v>0.45477815699658702</v>
      </c>
      <c r="I34" s="17">
        <v>0.11087962962962966</v>
      </c>
      <c r="J34" s="56"/>
      <c r="K34" s="95">
        <v>0.53938404369123372</v>
      </c>
    </row>
    <row r="35" spans="2:14" s="110" customFormat="1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s="110" customFormat="1" x14ac:dyDescent="0.25">
      <c r="B36" s="94" t="s">
        <v>6</v>
      </c>
      <c r="C36" s="17">
        <v>0.16487268518518516</v>
      </c>
      <c r="D36" s="129"/>
      <c r="E36" s="56">
        <v>1.0000000000000002</v>
      </c>
      <c r="F36" s="17">
        <v>4.0694444444444436E-2</v>
      </c>
      <c r="G36" s="129"/>
      <c r="H36" s="56">
        <v>1</v>
      </c>
      <c r="I36" s="17">
        <v>0.20556712962962964</v>
      </c>
      <c r="J36" s="129"/>
      <c r="K36" s="95">
        <v>1</v>
      </c>
    </row>
    <row r="37" spans="2:14" s="110" customFormat="1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  <row r="38" spans="2:14" s="110" customFormat="1" x14ac:dyDescent="0.25">
      <c r="C38" s="122"/>
      <c r="D38" s="122"/>
      <c r="E38" s="122"/>
      <c r="F38" s="122"/>
      <c r="H38" s="12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7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231" t="s">
        <v>63</v>
      </c>
      <c r="C3" s="232"/>
      <c r="D3" s="232"/>
      <c r="E3" s="232"/>
      <c r="F3" s="232"/>
      <c r="G3" s="232"/>
      <c r="H3" s="233"/>
      <c r="I3" s="232"/>
      <c r="J3" s="232"/>
      <c r="K3" s="232"/>
      <c r="L3" s="232"/>
      <c r="M3" s="232"/>
      <c r="N3" s="233"/>
    </row>
    <row r="4" spans="2:14" x14ac:dyDescent="0.25">
      <c r="B4" s="234" t="s">
        <v>194</v>
      </c>
      <c r="C4" s="235"/>
      <c r="D4" s="235"/>
      <c r="E4" s="235"/>
      <c r="F4" s="235"/>
      <c r="G4" s="235"/>
      <c r="H4" s="236"/>
      <c r="I4" s="235"/>
      <c r="J4" s="235"/>
      <c r="K4" s="235"/>
      <c r="L4" s="235"/>
      <c r="M4" s="235"/>
      <c r="N4" s="236"/>
    </row>
    <row r="5" spans="2:14" x14ac:dyDescent="0.25">
      <c r="B5" s="111"/>
      <c r="C5" s="237" t="s">
        <v>0</v>
      </c>
      <c r="D5" s="235"/>
      <c r="E5" s="238"/>
      <c r="F5" s="237" t="s">
        <v>1</v>
      </c>
      <c r="G5" s="235"/>
      <c r="H5" s="238"/>
      <c r="I5" s="235" t="s">
        <v>2</v>
      </c>
      <c r="J5" s="235"/>
      <c r="K5" s="238"/>
      <c r="L5" s="237" t="s">
        <v>3</v>
      </c>
      <c r="M5" s="235"/>
      <c r="N5" s="236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203" t="s">
        <v>11</v>
      </c>
      <c r="C7" s="112">
        <v>9.5277777777777753E-2</v>
      </c>
      <c r="D7" s="24">
        <v>0.26953930781572316</v>
      </c>
      <c r="E7" s="24">
        <v>0.12962146501228189</v>
      </c>
      <c r="F7" s="112">
        <v>1.8773148148148146E-2</v>
      </c>
      <c r="G7" s="24">
        <v>0.23000567214974477</v>
      </c>
      <c r="H7" s="24">
        <v>9.5964974559223759E-2</v>
      </c>
      <c r="I7" s="112">
        <v>2.0509259259259255E-2</v>
      </c>
      <c r="J7" s="24">
        <v>0.24553138423167514</v>
      </c>
      <c r="K7" s="24">
        <v>0.12516776153139789</v>
      </c>
      <c r="L7" s="25">
        <v>0.13456018518518514</v>
      </c>
      <c r="M7" s="24">
        <v>0.25945101539834864</v>
      </c>
      <c r="N7" s="26">
        <v>0.12293929171909861</v>
      </c>
    </row>
    <row r="8" spans="2:14" x14ac:dyDescent="0.25">
      <c r="B8" s="203" t="s">
        <v>75</v>
      </c>
      <c r="C8" s="112">
        <v>4.1782407407407393E-3</v>
      </c>
      <c r="D8" s="24">
        <v>1.1820176156641892E-2</v>
      </c>
      <c r="E8" s="24">
        <v>5.6843232348680467E-3</v>
      </c>
      <c r="F8" s="112">
        <v>7.5231481481481482E-4</v>
      </c>
      <c r="G8" s="24">
        <v>9.2172433352240516E-3</v>
      </c>
      <c r="H8" s="24">
        <v>3.8456987338776477E-3</v>
      </c>
      <c r="I8" s="112">
        <v>9.9537037037037042E-4</v>
      </c>
      <c r="J8" s="24">
        <v>1.1916308715532769E-2</v>
      </c>
      <c r="K8" s="24">
        <v>6.0747333474606216E-3</v>
      </c>
      <c r="L8" s="25">
        <v>5.9259259259259248E-3</v>
      </c>
      <c r="M8" s="24">
        <v>1.1426020977460392E-2</v>
      </c>
      <c r="N8" s="26">
        <v>5.4141508137087986E-3</v>
      </c>
    </row>
    <row r="9" spans="2:14" x14ac:dyDescent="0.25">
      <c r="B9" s="203" t="s">
        <v>12</v>
      </c>
      <c r="C9" s="112">
        <v>5.1863425925925882E-2</v>
      </c>
      <c r="D9" s="24">
        <v>0.14672080154546341</v>
      </c>
      <c r="E9" s="24">
        <v>7.0558039931977012E-2</v>
      </c>
      <c r="F9" s="112">
        <v>1.097222222222222E-2</v>
      </c>
      <c r="G9" s="24">
        <v>0.1344299489506523</v>
      </c>
      <c r="H9" s="24">
        <v>5.6088036918707833E-2</v>
      </c>
      <c r="I9" s="112">
        <v>1.3240740740740737E-2</v>
      </c>
      <c r="J9" s="24">
        <v>0.15851461826243585</v>
      </c>
      <c r="K9" s="24">
        <v>8.0808080808080801E-2</v>
      </c>
      <c r="L9" s="25">
        <v>7.6076388888888832E-2</v>
      </c>
      <c r="M9" s="24">
        <v>0.14668600758759201</v>
      </c>
      <c r="N9" s="26">
        <v>6.9506275973648265E-2</v>
      </c>
    </row>
    <row r="10" spans="2:14" x14ac:dyDescent="0.25">
      <c r="B10" s="203" t="s">
        <v>192</v>
      </c>
      <c r="C10" s="112">
        <v>4.0046296296296288E-3</v>
      </c>
      <c r="D10" s="24">
        <v>1.1329033103041815E-2</v>
      </c>
      <c r="E10" s="24">
        <v>5.4481325187377963E-3</v>
      </c>
      <c r="F10" s="112">
        <v>1.1574074074074073E-4</v>
      </c>
      <c r="G10" s="24">
        <v>1.4180374361883155E-3</v>
      </c>
      <c r="H10" s="24">
        <v>5.9164595905809956E-4</v>
      </c>
      <c r="I10" s="112">
        <v>5.0925925925925921E-4</v>
      </c>
      <c r="J10" s="24">
        <v>6.0967160870167647E-3</v>
      </c>
      <c r="K10" s="24">
        <v>3.1080031080031084E-3</v>
      </c>
      <c r="L10" s="25">
        <v>4.6296296296296294E-3</v>
      </c>
      <c r="M10" s="24">
        <v>8.9265788886409327E-3</v>
      </c>
      <c r="N10" s="26">
        <v>4.2298053232099992E-3</v>
      </c>
    </row>
    <row r="11" spans="2:14" x14ac:dyDescent="0.25">
      <c r="B11" s="203" t="s">
        <v>13</v>
      </c>
      <c r="C11" s="112">
        <v>1.5034722222222213E-2</v>
      </c>
      <c r="D11" s="24">
        <v>4.2532988441766797E-2</v>
      </c>
      <c r="E11" s="24">
        <v>2.0454116016879752E-2</v>
      </c>
      <c r="F11" s="112">
        <v>3.2754629629629627E-3</v>
      </c>
      <c r="G11" s="24">
        <v>4.0130459444129331E-2</v>
      </c>
      <c r="H11" s="24">
        <v>1.6743580641344218E-2</v>
      </c>
      <c r="I11" s="112">
        <v>3.0324074074074073E-3</v>
      </c>
      <c r="J11" s="24">
        <v>3.6303173063599828E-2</v>
      </c>
      <c r="K11" s="24">
        <v>1.8506745779473054E-2</v>
      </c>
      <c r="L11" s="25">
        <v>2.1342592592592583E-2</v>
      </c>
      <c r="M11" s="24">
        <v>4.1151528676634685E-2</v>
      </c>
      <c r="N11" s="26">
        <v>1.949940253999809E-2</v>
      </c>
    </row>
    <row r="12" spans="2:14" x14ac:dyDescent="0.25">
      <c r="B12" s="203" t="s">
        <v>105</v>
      </c>
      <c r="C12" s="112">
        <v>0.15290509259259252</v>
      </c>
      <c r="D12" s="24">
        <v>0.43256605874070919</v>
      </c>
      <c r="E12" s="24">
        <v>0.20802103671978325</v>
      </c>
      <c r="F12" s="112">
        <v>3.6956018518518513E-2</v>
      </c>
      <c r="G12" s="24">
        <v>0.45277935337492908</v>
      </c>
      <c r="H12" s="24">
        <v>0.18891255472725119</v>
      </c>
      <c r="I12" s="112">
        <v>3.5231481481481482E-2</v>
      </c>
      <c r="J12" s="24">
        <v>0.42178190383815989</v>
      </c>
      <c r="K12" s="24">
        <v>0.21501730592639687</v>
      </c>
      <c r="L12" s="25">
        <v>0.22509259259259251</v>
      </c>
      <c r="M12" s="24">
        <v>0.43401026556572203</v>
      </c>
      <c r="N12" s="26">
        <v>0.20565313481447012</v>
      </c>
    </row>
    <row r="13" spans="2:14" x14ac:dyDescent="0.25">
      <c r="B13" s="203" t="s">
        <v>173</v>
      </c>
      <c r="C13" s="112"/>
      <c r="D13" s="24"/>
      <c r="E13" s="24"/>
      <c r="F13" s="112"/>
      <c r="G13" s="24"/>
      <c r="H13" s="24"/>
      <c r="I13" s="112"/>
      <c r="J13" s="24"/>
      <c r="K13" s="24"/>
      <c r="L13" s="25"/>
      <c r="M13" s="24"/>
      <c r="N13" s="26"/>
    </row>
    <row r="14" spans="2:14" x14ac:dyDescent="0.25">
      <c r="B14" s="203" t="s">
        <v>99</v>
      </c>
      <c r="C14" s="112"/>
      <c r="D14" s="24"/>
      <c r="E14" s="24"/>
      <c r="F14" s="112"/>
      <c r="G14" s="24"/>
      <c r="H14" s="24"/>
      <c r="I14" s="112"/>
      <c r="J14" s="24"/>
      <c r="K14" s="24"/>
      <c r="L14" s="25"/>
      <c r="M14" s="24"/>
      <c r="N14" s="26"/>
    </row>
    <row r="15" spans="2:14" x14ac:dyDescent="0.25">
      <c r="B15" s="203" t="s">
        <v>14</v>
      </c>
      <c r="C15" s="112">
        <v>3.5879629629629629E-4</v>
      </c>
      <c r="D15" s="24">
        <v>1.0150289774401627E-3</v>
      </c>
      <c r="E15" s="24">
        <v>4.8812748000251938E-4</v>
      </c>
      <c r="F15" s="112"/>
      <c r="G15" s="24"/>
      <c r="H15" s="24"/>
      <c r="I15" s="112">
        <v>2.0833333333333335E-4</v>
      </c>
      <c r="J15" s="24">
        <v>2.4941111265068586E-3</v>
      </c>
      <c r="K15" s="24">
        <v>1.2714558169103626E-3</v>
      </c>
      <c r="L15" s="25">
        <v>5.6712962962962967E-4</v>
      </c>
      <c r="M15" s="24">
        <v>1.0935059138585143E-3</v>
      </c>
      <c r="N15" s="26">
        <v>5.1815115209322496E-4</v>
      </c>
    </row>
    <row r="16" spans="2:14" x14ac:dyDescent="0.25">
      <c r="B16" s="203" t="s">
        <v>15</v>
      </c>
      <c r="C16" s="112">
        <v>5.8449074074074063E-3</v>
      </c>
      <c r="D16" s="24">
        <v>1.6535149471202649E-2</v>
      </c>
      <c r="E16" s="24">
        <v>7.9517541097184601E-3</v>
      </c>
      <c r="F16" s="112">
        <v>1.9097222222222224E-3</v>
      </c>
      <c r="G16" s="24">
        <v>2.3397617697107208E-2</v>
      </c>
      <c r="H16" s="24">
        <v>9.7621583244586457E-3</v>
      </c>
      <c r="I16" s="112">
        <v>1.5509259259259256E-3</v>
      </c>
      <c r="J16" s="24">
        <v>1.8567271719551054E-2</v>
      </c>
      <c r="K16" s="24">
        <v>9.4652821925549201E-3</v>
      </c>
      <c r="L16" s="25">
        <v>9.3055555555555548E-3</v>
      </c>
      <c r="M16" s="24">
        <v>1.7942423566168274E-2</v>
      </c>
      <c r="N16" s="26">
        <v>8.5019086996520991E-3</v>
      </c>
    </row>
    <row r="17" spans="2:14" x14ac:dyDescent="0.25">
      <c r="B17" s="203" t="s">
        <v>16</v>
      </c>
      <c r="C17" s="112"/>
      <c r="D17" s="24"/>
      <c r="E17" s="24"/>
      <c r="F17" s="112"/>
      <c r="G17" s="24"/>
      <c r="H17" s="24"/>
      <c r="I17" s="112"/>
      <c r="J17" s="24"/>
      <c r="K17" s="24"/>
      <c r="L17" s="25"/>
      <c r="M17" s="24"/>
      <c r="N17" s="26"/>
    </row>
    <row r="18" spans="2:14" x14ac:dyDescent="0.25">
      <c r="B18" s="203" t="s">
        <v>17</v>
      </c>
      <c r="C18" s="112">
        <v>2.3148148148148146E-4</v>
      </c>
      <c r="D18" s="24">
        <v>6.5485740480010501E-4</v>
      </c>
      <c r="E18" s="24">
        <v>3.1492095484033505E-4</v>
      </c>
      <c r="F18" s="112">
        <v>1.0416666666666666E-4</v>
      </c>
      <c r="G18" s="24">
        <v>1.2762336925694841E-3</v>
      </c>
      <c r="H18" s="24">
        <v>5.3248136315228961E-4</v>
      </c>
      <c r="I18" s="112">
        <v>3.4722222222222222E-5</v>
      </c>
      <c r="J18" s="24">
        <v>4.1568518775114309E-4</v>
      </c>
      <c r="K18" s="24">
        <v>2.1190930281839377E-4</v>
      </c>
      <c r="L18" s="25">
        <v>3.7037037037037035E-4</v>
      </c>
      <c r="M18" s="24">
        <v>7.1412631109127463E-4</v>
      </c>
      <c r="N18" s="26">
        <v>3.3838442585679997E-4</v>
      </c>
    </row>
    <row r="19" spans="2:14" x14ac:dyDescent="0.25">
      <c r="B19" s="203" t="s">
        <v>193</v>
      </c>
      <c r="C19" s="112">
        <v>1.6203703703703703E-4</v>
      </c>
      <c r="D19" s="24">
        <v>4.5840018336007352E-4</v>
      </c>
      <c r="E19" s="24">
        <v>2.2044466838823455E-4</v>
      </c>
      <c r="F19" s="112"/>
      <c r="G19" s="24"/>
      <c r="H19" s="24"/>
      <c r="I19" s="112">
        <v>9.6064814814814819E-4</v>
      </c>
      <c r="J19" s="24">
        <v>1.1500623527781625E-2</v>
      </c>
      <c r="K19" s="24">
        <v>5.8628240446422283E-3</v>
      </c>
      <c r="L19" s="25">
        <v>1.1226851851851853E-3</v>
      </c>
      <c r="M19" s="24">
        <v>2.1646953804954267E-3</v>
      </c>
      <c r="N19" s="26">
        <v>1.0257277908784252E-3</v>
      </c>
    </row>
    <row r="20" spans="2:14" s="110" customFormat="1" x14ac:dyDescent="0.25">
      <c r="B20" s="203" t="s">
        <v>76</v>
      </c>
      <c r="C20" s="112">
        <v>7.9861111111111116E-4</v>
      </c>
      <c r="D20" s="53">
        <v>2.2592580465603624E-3</v>
      </c>
      <c r="E20" s="53">
        <v>1.0864772941991561E-3</v>
      </c>
      <c r="F20" s="112"/>
      <c r="G20" s="53"/>
      <c r="H20" s="53"/>
      <c r="I20" s="112">
        <v>8.1018518518518516E-5</v>
      </c>
      <c r="J20" s="53">
        <v>9.6993210475266722E-4</v>
      </c>
      <c r="K20" s="53">
        <v>4.9445503990958549E-4</v>
      </c>
      <c r="L20" s="25">
        <v>8.7962962962962973E-4</v>
      </c>
      <c r="M20" s="24">
        <v>1.6960499888417774E-3</v>
      </c>
      <c r="N20" s="26">
        <v>8.0366301140990008E-4</v>
      </c>
    </row>
    <row r="21" spans="2:14" x14ac:dyDescent="0.25">
      <c r="B21" s="203" t="s">
        <v>18</v>
      </c>
      <c r="C21" s="112">
        <v>3.7037037037037035E-4</v>
      </c>
      <c r="D21" s="24">
        <v>1.0477718476801679E-3</v>
      </c>
      <c r="E21" s="24">
        <v>5.0387352774453617E-4</v>
      </c>
      <c r="F21" s="112"/>
      <c r="G21" s="24"/>
      <c r="H21" s="24"/>
      <c r="I21" s="112"/>
      <c r="J21" s="24"/>
      <c r="K21" s="24"/>
      <c r="L21" s="25">
        <v>3.7037037037037035E-4</v>
      </c>
      <c r="M21" s="24">
        <v>7.1412631109127463E-4</v>
      </c>
      <c r="N21" s="26">
        <v>3.3838442585679997E-4</v>
      </c>
    </row>
    <row r="22" spans="2:14" x14ac:dyDescent="0.25">
      <c r="B22" s="203" t="s">
        <v>174</v>
      </c>
      <c r="C22" s="169"/>
      <c r="D22" s="170"/>
      <c r="E22" s="170"/>
      <c r="F22" s="169"/>
      <c r="G22" s="170"/>
      <c r="H22" s="170"/>
      <c r="I22" s="169"/>
      <c r="J22" s="170"/>
      <c r="K22" s="170"/>
      <c r="L22" s="171"/>
      <c r="M22" s="170"/>
      <c r="N22" s="26"/>
    </row>
    <row r="23" spans="2:14" x14ac:dyDescent="0.25">
      <c r="B23" s="203" t="s">
        <v>19</v>
      </c>
      <c r="C23" s="112"/>
      <c r="D23" s="24"/>
      <c r="E23" s="24"/>
      <c r="F23" s="112"/>
      <c r="G23" s="24"/>
      <c r="H23" s="24"/>
      <c r="I23" s="112"/>
      <c r="J23" s="24"/>
      <c r="K23" s="24"/>
      <c r="L23" s="25"/>
      <c r="M23" s="24"/>
      <c r="N23" s="26"/>
    </row>
    <row r="24" spans="2:14" x14ac:dyDescent="0.25">
      <c r="B24" s="203" t="s">
        <v>20</v>
      </c>
      <c r="C24" s="112">
        <v>2.2453703703703701E-2</v>
      </c>
      <c r="D24" s="24">
        <v>6.3521168265610176E-2</v>
      </c>
      <c r="E24" s="24">
        <v>3.05473326195125E-2</v>
      </c>
      <c r="F24" s="112">
        <v>8.7615740740740727E-3</v>
      </c>
      <c r="G24" s="24">
        <v>0.10734543391945547</v>
      </c>
      <c r="H24" s="24">
        <v>4.4787599100698135E-2</v>
      </c>
      <c r="I24" s="112">
        <v>7.175925925925925E-3</v>
      </c>
      <c r="J24" s="24">
        <v>8.5908272135236233E-2</v>
      </c>
      <c r="K24" s="24">
        <v>4.3794589249134708E-2</v>
      </c>
      <c r="L24" s="25">
        <v>3.8391203703703698E-2</v>
      </c>
      <c r="M24" s="24">
        <v>7.4023655434054925E-2</v>
      </c>
      <c r="N24" s="26">
        <v>3.5075660642718921E-2</v>
      </c>
    </row>
    <row r="25" spans="2:14" s="5" customFormat="1" x14ac:dyDescent="0.25">
      <c r="B25" s="94" t="s">
        <v>3</v>
      </c>
      <c r="C25" s="28">
        <v>0.35348379629629617</v>
      </c>
      <c r="D25" s="29">
        <v>0.99999999999999989</v>
      </c>
      <c r="E25" s="30">
        <v>0.48090004408893344</v>
      </c>
      <c r="F25" s="28">
        <v>8.1620370370370357E-2</v>
      </c>
      <c r="G25" s="29">
        <v>1</v>
      </c>
      <c r="H25" s="30">
        <v>0.41722873032777186</v>
      </c>
      <c r="I25" s="28">
        <v>8.35300925925926E-2</v>
      </c>
      <c r="J25" s="29">
        <v>0.99999999999999989</v>
      </c>
      <c r="K25" s="30">
        <v>0.50978314614678255</v>
      </c>
      <c r="L25" s="28">
        <v>0.51863425925925899</v>
      </c>
      <c r="M25" s="29">
        <v>1.0000000000000002</v>
      </c>
      <c r="N25" s="31">
        <v>0.47384394133260016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84" t="s">
        <v>5</v>
      </c>
      <c r="H27" s="84" t="s">
        <v>5</v>
      </c>
      <c r="I27" s="9" t="s">
        <v>4</v>
      </c>
      <c r="J27" s="84" t="s">
        <v>5</v>
      </c>
      <c r="K27" s="84" t="s">
        <v>5</v>
      </c>
      <c r="L27" s="83" t="s">
        <v>4</v>
      </c>
      <c r="M27" s="4" t="s">
        <v>5</v>
      </c>
      <c r="N27" s="82" t="s">
        <v>5</v>
      </c>
    </row>
    <row r="28" spans="2:14" x14ac:dyDescent="0.25">
      <c r="B28" s="90" t="s">
        <v>22</v>
      </c>
      <c r="C28" s="112">
        <v>4.4791666666666653E-2</v>
      </c>
      <c r="D28" s="25"/>
      <c r="E28" s="24">
        <v>6.0937204761604823E-2</v>
      </c>
      <c r="F28" s="112">
        <v>1.3113425925925929E-2</v>
      </c>
      <c r="G28" s="25"/>
      <c r="H28" s="24">
        <v>6.7033487161282712E-2</v>
      </c>
      <c r="I28" s="112">
        <v>9.0277777777777752E-3</v>
      </c>
      <c r="J28" s="25"/>
      <c r="K28" s="24">
        <v>5.5096418732782364E-2</v>
      </c>
      <c r="L28" s="25">
        <v>6.6932870370370365E-2</v>
      </c>
      <c r="M28" s="24"/>
      <c r="N28" s="26">
        <v>6.1152410460308566E-2</v>
      </c>
    </row>
    <row r="29" spans="2:14" x14ac:dyDescent="0.25">
      <c r="B29" s="90" t="s">
        <v>23</v>
      </c>
      <c r="C29" s="112">
        <v>3.148148148148149E-3</v>
      </c>
      <c r="D29" s="25"/>
      <c r="E29" s="24">
        <v>4.2829249858285581E-3</v>
      </c>
      <c r="F29" s="112">
        <v>9.0277777777777774E-4</v>
      </c>
      <c r="G29" s="25"/>
      <c r="H29" s="24">
        <v>4.6148384806531774E-3</v>
      </c>
      <c r="I29" s="112">
        <v>5.4398148148148144E-4</v>
      </c>
      <c r="J29" s="25"/>
      <c r="K29" s="24">
        <v>3.3199124108215022E-3</v>
      </c>
      <c r="L29" s="25">
        <v>4.5949074074074078E-3</v>
      </c>
      <c r="M29" s="24"/>
      <c r="N29" s="26">
        <v>4.198081783285925E-3</v>
      </c>
    </row>
    <row r="30" spans="2:14" x14ac:dyDescent="0.25">
      <c r="B30" s="90" t="s">
        <v>24</v>
      </c>
      <c r="C30" s="112">
        <v>6.3541666666666651E-3</v>
      </c>
      <c r="D30" s="25"/>
      <c r="E30" s="24">
        <v>8.6445802103671966E-3</v>
      </c>
      <c r="F30" s="112">
        <v>1.7592592592592595E-3</v>
      </c>
      <c r="G30" s="25"/>
      <c r="H30" s="24">
        <v>8.9930185776831151E-3</v>
      </c>
      <c r="I30" s="112">
        <v>1.9675925925925926E-4</v>
      </c>
      <c r="J30" s="25"/>
      <c r="K30" s="24">
        <v>1.2008193826375648E-3</v>
      </c>
      <c r="L30" s="25">
        <v>8.3101851851851843E-3</v>
      </c>
      <c r="M30" s="24"/>
      <c r="N30" s="26">
        <v>7.5925005551619488E-3</v>
      </c>
    </row>
    <row r="31" spans="2:14" x14ac:dyDescent="0.25">
      <c r="B31" s="90" t="s">
        <v>25</v>
      </c>
      <c r="C31" s="112">
        <v>0.10056712962962963</v>
      </c>
      <c r="D31" s="25"/>
      <c r="E31" s="24">
        <v>0.1368174088303836</v>
      </c>
      <c r="F31" s="112">
        <v>2.7835648148148158E-2</v>
      </c>
      <c r="G31" s="25"/>
      <c r="H31" s="24">
        <v>0.14229085315347301</v>
      </c>
      <c r="I31" s="112">
        <v>1.9907407407407401E-2</v>
      </c>
      <c r="J31" s="25"/>
      <c r="K31" s="24">
        <v>0.12149466694921239</v>
      </c>
      <c r="L31" s="25">
        <v>0.14831018518518518</v>
      </c>
      <c r="M31" s="24"/>
      <c r="N31" s="26">
        <v>0.13550181352903234</v>
      </c>
    </row>
    <row r="32" spans="2:14" x14ac:dyDescent="0.25">
      <c r="B32" s="90" t="s">
        <v>26</v>
      </c>
      <c r="C32" s="112">
        <v>0.16263888888888905</v>
      </c>
      <c r="D32" s="25"/>
      <c r="E32" s="24">
        <v>0.22126346287081966</v>
      </c>
      <c r="F32" s="112">
        <v>4.5486111111111123E-2</v>
      </c>
      <c r="G32" s="25"/>
      <c r="H32" s="24">
        <v>0.23251686190983323</v>
      </c>
      <c r="I32" s="112">
        <v>3.534722222222219E-2</v>
      </c>
      <c r="J32" s="25"/>
      <c r="K32" s="24">
        <v>0.21572367026912465</v>
      </c>
      <c r="L32" s="25">
        <v>0.24347222222222237</v>
      </c>
      <c r="M32" s="24"/>
      <c r="N32" s="26">
        <v>0.22244546194761403</v>
      </c>
    </row>
    <row r="33" spans="2:14" x14ac:dyDescent="0.25">
      <c r="B33" s="90" t="s">
        <v>27</v>
      </c>
      <c r="C33" s="112">
        <v>6.4062499999999981E-2</v>
      </c>
      <c r="D33" s="25"/>
      <c r="E33" s="24">
        <v>8.7154374252062711E-2</v>
      </c>
      <c r="F33" s="112">
        <v>2.4907407407407409E-2</v>
      </c>
      <c r="G33" s="25"/>
      <c r="H33" s="24">
        <v>0.12732221038930305</v>
      </c>
      <c r="I33" s="112">
        <v>1.5300925925925923E-2</v>
      </c>
      <c r="J33" s="25"/>
      <c r="K33" s="24">
        <v>9.3381366108638841E-2</v>
      </c>
      <c r="L33" s="25">
        <v>0.10427083333333331</v>
      </c>
      <c r="M33" s="24"/>
      <c r="N33" s="26">
        <v>9.5265790391997202E-2</v>
      </c>
    </row>
    <row r="34" spans="2:14" s="5" customFormat="1" x14ac:dyDescent="0.25">
      <c r="B34" s="94" t="s">
        <v>3</v>
      </c>
      <c r="C34" s="32">
        <v>0.38156250000000014</v>
      </c>
      <c r="D34" s="32"/>
      <c r="E34" s="29">
        <v>0.5190999559110665</v>
      </c>
      <c r="F34" s="32">
        <v>0.11400462962962965</v>
      </c>
      <c r="G34" s="32"/>
      <c r="H34" s="29">
        <v>0.58277126967222825</v>
      </c>
      <c r="I34" s="32">
        <v>8.0324074074074034E-2</v>
      </c>
      <c r="J34" s="32"/>
      <c r="K34" s="29">
        <v>0.49021685385321728</v>
      </c>
      <c r="L34" s="32">
        <v>0.57589120370370384</v>
      </c>
      <c r="M34" s="32"/>
      <c r="N34" s="31">
        <v>0.52615605866740001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2:14" x14ac:dyDescent="0.25">
      <c r="B36" s="94" t="s">
        <v>6</v>
      </c>
      <c r="C36" s="32">
        <v>0.73504629629629625</v>
      </c>
      <c r="D36" s="34"/>
      <c r="E36" s="29">
        <v>1</v>
      </c>
      <c r="F36" s="32">
        <v>0.19562499999999999</v>
      </c>
      <c r="G36" s="34"/>
      <c r="H36" s="29">
        <v>1</v>
      </c>
      <c r="I36" s="32">
        <v>0.16385416666666663</v>
      </c>
      <c r="J36" s="34"/>
      <c r="K36" s="29">
        <v>0.99999999999999978</v>
      </c>
      <c r="L36" s="32">
        <v>1.0945254629629628</v>
      </c>
      <c r="M36" s="34"/>
      <c r="N36" s="33">
        <v>1.0000000000000002</v>
      </c>
    </row>
    <row r="37" spans="2:14" ht="66" customHeight="1" thickBot="1" x14ac:dyDescent="0.3">
      <c r="B37" s="239" t="s">
        <v>55</v>
      </c>
      <c r="C37" s="240"/>
      <c r="D37" s="240"/>
      <c r="E37" s="240"/>
      <c r="F37" s="240"/>
      <c r="G37" s="240"/>
      <c r="H37" s="241"/>
      <c r="I37" s="240"/>
      <c r="J37" s="240"/>
      <c r="K37" s="240"/>
      <c r="L37" s="240"/>
      <c r="M37" s="240"/>
      <c r="N37" s="241"/>
    </row>
    <row r="39" spans="2:14" x14ac:dyDescent="0.25">
      <c r="L39" s="120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7109375" style="122" customWidth="1"/>
    <col min="7" max="7" width="10.7109375" style="110" customWidth="1"/>
    <col min="8" max="8" width="10.7109375" style="122" customWidth="1"/>
    <col min="9" max="11" width="10.7109375" style="110" customWidth="1"/>
    <col min="12" max="16384" width="8.85546875" style="110"/>
  </cols>
  <sheetData>
    <row r="2" spans="2:11" ht="15.75" thickBot="1" x14ac:dyDescent="0.3"/>
    <row r="3" spans="2:11" x14ac:dyDescent="0.25">
      <c r="B3" s="231" t="s">
        <v>120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203" t="s">
        <v>11</v>
      </c>
      <c r="C7" s="143">
        <v>4.8032407407407425E-3</v>
      </c>
      <c r="D7" s="53">
        <v>0.19098021168890936</v>
      </c>
      <c r="E7" s="54">
        <v>8.8279089555413776E-2</v>
      </c>
      <c r="F7" s="143">
        <v>2.3032407407407411E-3</v>
      </c>
      <c r="G7" s="53">
        <v>0.31587301587301592</v>
      </c>
      <c r="H7" s="54">
        <v>0.17799642218246872</v>
      </c>
      <c r="I7" s="143">
        <v>7.1064814814814836E-3</v>
      </c>
      <c r="J7" s="53">
        <v>0.21905101676774888</v>
      </c>
      <c r="K7" s="91">
        <v>0.10551641175459703</v>
      </c>
    </row>
    <row r="8" spans="2:11" x14ac:dyDescent="0.25">
      <c r="B8" s="203" t="s">
        <v>75</v>
      </c>
      <c r="C8" s="143">
        <v>2.3148148148148146E-4</v>
      </c>
      <c r="D8" s="53">
        <v>9.2038656235618934E-3</v>
      </c>
      <c r="E8" s="54">
        <v>4.2544139544777706E-3</v>
      </c>
      <c r="F8" s="143"/>
      <c r="G8" s="53"/>
      <c r="H8" s="54"/>
      <c r="I8" s="143">
        <v>2.3148148148148146E-4</v>
      </c>
      <c r="J8" s="53">
        <v>7.1352122725651078E-3</v>
      </c>
      <c r="K8" s="91">
        <v>3.4370166695308468E-3</v>
      </c>
    </row>
    <row r="9" spans="2:11" x14ac:dyDescent="0.25">
      <c r="B9" s="203" t="s">
        <v>12</v>
      </c>
      <c r="C9" s="143">
        <v>2.1180555555555553E-3</v>
      </c>
      <c r="D9" s="53">
        <v>8.4215370455591326E-2</v>
      </c>
      <c r="E9" s="54">
        <v>3.89278876834716E-2</v>
      </c>
      <c r="F9" s="143">
        <v>1.1689814814814816E-3</v>
      </c>
      <c r="G9" s="53">
        <v>0.16031746031746033</v>
      </c>
      <c r="H9" s="54">
        <v>9.033989266547407E-2</v>
      </c>
      <c r="I9" s="143">
        <v>3.2870370370370371E-3</v>
      </c>
      <c r="J9" s="53">
        <v>0.10132001427042453</v>
      </c>
      <c r="K9" s="91">
        <v>4.8805636707338028E-2</v>
      </c>
    </row>
    <row r="10" spans="2:11" x14ac:dyDescent="0.25">
      <c r="B10" s="203" t="s">
        <v>192</v>
      </c>
      <c r="C10" s="143"/>
      <c r="D10" s="53"/>
      <c r="E10" s="54"/>
      <c r="F10" s="143"/>
      <c r="G10" s="53"/>
      <c r="H10" s="54"/>
      <c r="I10" s="143"/>
      <c r="J10" s="53"/>
      <c r="K10" s="91"/>
    </row>
    <row r="11" spans="2:11" x14ac:dyDescent="0.25">
      <c r="B11" s="203" t="s">
        <v>13</v>
      </c>
      <c r="C11" s="143">
        <v>5.2083333333333333E-4</v>
      </c>
      <c r="D11" s="53">
        <v>2.0708697653014262E-2</v>
      </c>
      <c r="E11" s="54">
        <v>9.5724313975749844E-3</v>
      </c>
      <c r="F11" s="143">
        <v>3.1250000000000001E-4</v>
      </c>
      <c r="G11" s="53">
        <v>4.2857142857142858E-2</v>
      </c>
      <c r="H11" s="54">
        <v>2.4150268336314847E-2</v>
      </c>
      <c r="I11" s="143">
        <v>8.3333333333333328E-4</v>
      </c>
      <c r="J11" s="53">
        <v>2.5686764181234386E-2</v>
      </c>
      <c r="K11" s="91">
        <v>1.2373260010311048E-2</v>
      </c>
    </row>
    <row r="12" spans="2:11" x14ac:dyDescent="0.25">
      <c r="B12" s="203" t="s">
        <v>105</v>
      </c>
      <c r="C12" s="143">
        <v>1.4629629629629633E-2</v>
      </c>
      <c r="D12" s="53">
        <v>0.58168430740911181</v>
      </c>
      <c r="E12" s="54">
        <v>0.26887896192299515</v>
      </c>
      <c r="F12" s="143">
        <v>5.7870370370370366E-5</v>
      </c>
      <c r="G12" s="53">
        <v>7.9365079365079361E-3</v>
      </c>
      <c r="H12" s="54">
        <v>4.4722719141323791E-3</v>
      </c>
      <c r="I12" s="143">
        <v>1.4687500000000003E-2</v>
      </c>
      <c r="J12" s="53">
        <v>0.4527292186942562</v>
      </c>
      <c r="K12" s="91">
        <v>0.21807870768173229</v>
      </c>
    </row>
    <row r="13" spans="2:11" x14ac:dyDescent="0.25">
      <c r="B13" s="203" t="s">
        <v>173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25">
      <c r="B14" s="203" t="s">
        <v>99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203" t="s">
        <v>14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203" t="s">
        <v>15</v>
      </c>
      <c r="C16" s="143">
        <v>1.3888888888888889E-4</v>
      </c>
      <c r="D16" s="53">
        <v>5.5223193741371366E-3</v>
      </c>
      <c r="E16" s="54">
        <v>2.5526483726866626E-3</v>
      </c>
      <c r="F16" s="143">
        <v>1.273148148148148E-4</v>
      </c>
      <c r="G16" s="53">
        <v>1.7460317460317457E-2</v>
      </c>
      <c r="H16" s="54">
        <v>9.8389982110912329E-3</v>
      </c>
      <c r="I16" s="143">
        <v>2.6620370370370372E-4</v>
      </c>
      <c r="J16" s="53">
        <v>8.2054941134498752E-3</v>
      </c>
      <c r="K16" s="91">
        <v>3.952569169960474E-3</v>
      </c>
    </row>
    <row r="17" spans="2:14" x14ac:dyDescent="0.25">
      <c r="B17" s="203" t="s">
        <v>16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203" t="s">
        <v>17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203" t="s">
        <v>193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203" t="s">
        <v>76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203" t="s">
        <v>18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203" t="s">
        <v>174</v>
      </c>
      <c r="C22" s="174"/>
      <c r="D22" s="172"/>
      <c r="E22" s="54"/>
      <c r="F22" s="174"/>
      <c r="G22" s="172"/>
      <c r="H22" s="54"/>
      <c r="I22" s="174"/>
      <c r="J22" s="172"/>
      <c r="K22" s="91"/>
    </row>
    <row r="23" spans="2:14" x14ac:dyDescent="0.25">
      <c r="B23" s="203" t="s">
        <v>19</v>
      </c>
      <c r="C23" s="143"/>
      <c r="D23" s="53"/>
      <c r="E23" s="54"/>
      <c r="F23" s="143"/>
      <c r="G23" s="53"/>
      <c r="H23" s="54"/>
      <c r="I23" s="143"/>
      <c r="J23" s="53"/>
      <c r="K23" s="91"/>
    </row>
    <row r="24" spans="2:14" x14ac:dyDescent="0.25">
      <c r="B24" s="203" t="s">
        <v>20</v>
      </c>
      <c r="C24" s="143">
        <v>2.708333333333333E-3</v>
      </c>
      <c r="D24" s="53">
        <v>0.10768522779567415</v>
      </c>
      <c r="E24" s="54">
        <v>4.9776643267389911E-2</v>
      </c>
      <c r="F24" s="143">
        <v>3.3217592592592591E-3</v>
      </c>
      <c r="G24" s="53">
        <v>0.45555555555555555</v>
      </c>
      <c r="H24" s="54">
        <v>0.25670840787119853</v>
      </c>
      <c r="I24" s="143">
        <v>6.0300925925925921E-3</v>
      </c>
      <c r="J24" s="53">
        <v>0.18587227970032105</v>
      </c>
      <c r="K24" s="91">
        <v>8.9534284241278558E-2</v>
      </c>
    </row>
    <row r="25" spans="2:14" x14ac:dyDescent="0.25">
      <c r="B25" s="94" t="s">
        <v>3</v>
      </c>
      <c r="C25" s="55">
        <v>2.5150462962962968E-2</v>
      </c>
      <c r="D25" s="56">
        <v>1</v>
      </c>
      <c r="E25" s="57">
        <v>0.46224207615400986</v>
      </c>
      <c r="F25" s="55">
        <v>7.2916666666666668E-3</v>
      </c>
      <c r="G25" s="56">
        <v>1</v>
      </c>
      <c r="H25" s="57">
        <v>0.56350626118067981</v>
      </c>
      <c r="I25" s="55">
        <v>3.2442129629629633E-2</v>
      </c>
      <c r="J25" s="56">
        <v>1</v>
      </c>
      <c r="K25" s="124">
        <v>0.48169788623474824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90" t="s">
        <v>22</v>
      </c>
      <c r="C28" s="143">
        <v>2.1990740740740742E-3</v>
      </c>
      <c r="D28" s="53"/>
      <c r="E28" s="54">
        <v>4.0416932567538824E-2</v>
      </c>
      <c r="F28" s="143">
        <v>7.0601851851851847E-4</v>
      </c>
      <c r="G28" s="53"/>
      <c r="H28" s="54">
        <v>5.4561717352415023E-2</v>
      </c>
      <c r="I28" s="143">
        <v>2.9050925925925928E-3</v>
      </c>
      <c r="J28" s="53"/>
      <c r="K28" s="91">
        <v>4.3134559202612131E-2</v>
      </c>
    </row>
    <row r="29" spans="2:14" x14ac:dyDescent="0.25">
      <c r="B29" s="90" t="s">
        <v>23</v>
      </c>
      <c r="C29" s="143">
        <v>1.6203703703703703E-4</v>
      </c>
      <c r="D29" s="53"/>
      <c r="E29" s="54">
        <v>2.9780897681344395E-3</v>
      </c>
      <c r="F29" s="143">
        <v>2.5462962962962961E-4</v>
      </c>
      <c r="G29" s="53"/>
      <c r="H29" s="54">
        <v>1.9677996422182466E-2</v>
      </c>
      <c r="I29" s="143">
        <v>4.1666666666666664E-4</v>
      </c>
      <c r="J29" s="53"/>
      <c r="K29" s="91">
        <v>6.1866300051555238E-3</v>
      </c>
    </row>
    <row r="30" spans="2:14" x14ac:dyDescent="0.25">
      <c r="B30" s="90" t="s">
        <v>24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25">
      <c r="B31" s="90" t="s">
        <v>25</v>
      </c>
      <c r="C31" s="143">
        <v>7.7777777777777784E-3</v>
      </c>
      <c r="D31" s="53"/>
      <c r="E31" s="54">
        <v>0.14294830887045312</v>
      </c>
      <c r="F31" s="143">
        <v>1.7939814814814815E-3</v>
      </c>
      <c r="G31" s="53"/>
      <c r="H31" s="54">
        <v>0.13864042933810375</v>
      </c>
      <c r="I31" s="143">
        <v>9.571759259259259E-3</v>
      </c>
      <c r="J31" s="53"/>
      <c r="K31" s="91">
        <v>0.14212063928510052</v>
      </c>
    </row>
    <row r="32" spans="2:14" x14ac:dyDescent="0.25">
      <c r="B32" s="90" t="s">
        <v>26</v>
      </c>
      <c r="C32" s="143">
        <v>1.4930555555555555E-2</v>
      </c>
      <c r="D32" s="53"/>
      <c r="E32" s="54">
        <v>0.27440970006381621</v>
      </c>
      <c r="F32" s="143">
        <v>2.8935185185185188E-3</v>
      </c>
      <c r="G32" s="53"/>
      <c r="H32" s="54">
        <v>0.22361359570661898</v>
      </c>
      <c r="I32" s="143">
        <v>1.7824074074074072E-2</v>
      </c>
      <c r="J32" s="53"/>
      <c r="K32" s="91">
        <v>0.26465028355387521</v>
      </c>
    </row>
    <row r="33" spans="2:14" x14ac:dyDescent="0.25">
      <c r="B33" s="90" t="s">
        <v>27</v>
      </c>
      <c r="C33" s="143">
        <v>4.1898148148148146E-3</v>
      </c>
      <c r="D33" s="53"/>
      <c r="E33" s="54">
        <v>7.7004892576047645E-2</v>
      </c>
      <c r="F33" s="143"/>
      <c r="G33" s="53"/>
      <c r="H33" s="54"/>
      <c r="I33" s="143">
        <v>4.1898148148148146E-3</v>
      </c>
      <c r="J33" s="53"/>
      <c r="K33" s="91">
        <v>6.221000171850833E-2</v>
      </c>
    </row>
    <row r="34" spans="2:14" x14ac:dyDescent="0.25">
      <c r="B34" s="94" t="s">
        <v>3</v>
      </c>
      <c r="C34" s="17">
        <v>2.9259259259259256E-2</v>
      </c>
      <c r="D34" s="56"/>
      <c r="E34" s="56">
        <v>0.53775792384599019</v>
      </c>
      <c r="F34" s="17">
        <v>5.6481481481481487E-3</v>
      </c>
      <c r="G34" s="56"/>
      <c r="H34" s="56">
        <v>0.43649373881932019</v>
      </c>
      <c r="I34" s="17">
        <v>3.4907407407407408E-2</v>
      </c>
      <c r="J34" s="56"/>
      <c r="K34" s="95">
        <v>0.5183021137652517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28"/>
      <c r="M35" s="128"/>
      <c r="N35" s="128"/>
    </row>
    <row r="36" spans="2:14" x14ac:dyDescent="0.25">
      <c r="B36" s="94" t="s">
        <v>6</v>
      </c>
      <c r="C36" s="17">
        <v>5.440972222222222E-2</v>
      </c>
      <c r="D36" s="129"/>
      <c r="E36" s="56">
        <v>1</v>
      </c>
      <c r="F36" s="17">
        <v>1.2939814814814815E-2</v>
      </c>
      <c r="G36" s="129"/>
      <c r="H36" s="56">
        <v>1</v>
      </c>
      <c r="I36" s="17">
        <v>6.7349537037037041E-2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1.28515625" style="85" customWidth="1"/>
    <col min="7" max="7" width="11.28515625" style="2" customWidth="1"/>
    <col min="8" max="8" width="11.28515625" style="85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1" t="s">
        <v>121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203" t="s">
        <v>11</v>
      </c>
      <c r="C7" s="143">
        <v>4.3287037037037044E-3</v>
      </c>
      <c r="D7" s="53">
        <v>0.15701091519731319</v>
      </c>
      <c r="E7" s="54">
        <v>9.0820786789703761E-2</v>
      </c>
      <c r="F7" s="143">
        <v>8.1134259259259267E-3</v>
      </c>
      <c r="G7" s="53">
        <v>0.59507640067911716</v>
      </c>
      <c r="H7" s="54">
        <v>0.45816993464052291</v>
      </c>
      <c r="I7" s="143">
        <v>1.2442129629629631E-2</v>
      </c>
      <c r="J7" s="53">
        <v>0.3019662921348315</v>
      </c>
      <c r="K7" s="91">
        <v>0.19033286118980175</v>
      </c>
    </row>
    <row r="8" spans="2:11" x14ac:dyDescent="0.25">
      <c r="B8" s="203" t="s">
        <v>75</v>
      </c>
      <c r="C8" s="143">
        <v>6.0185185185185179E-4</v>
      </c>
      <c r="D8" s="53">
        <v>2.1830394626364397E-2</v>
      </c>
      <c r="E8" s="54">
        <v>1.2627489072365227E-2</v>
      </c>
      <c r="F8" s="143">
        <v>7.9861111111111105E-4</v>
      </c>
      <c r="G8" s="53">
        <v>5.857385398981324E-2</v>
      </c>
      <c r="H8" s="54">
        <v>4.5098039215686274E-2</v>
      </c>
      <c r="I8" s="143">
        <v>1.4004629629629627E-3</v>
      </c>
      <c r="J8" s="53">
        <v>3.3988764044943817E-2</v>
      </c>
      <c r="K8" s="91">
        <v>2.1423512747875354E-2</v>
      </c>
    </row>
    <row r="9" spans="2:11" x14ac:dyDescent="0.25">
      <c r="B9" s="203" t="s">
        <v>12</v>
      </c>
      <c r="C9" s="143">
        <v>2.5231481481481481E-3</v>
      </c>
      <c r="D9" s="53">
        <v>9.1519731318219971E-2</v>
      </c>
      <c r="E9" s="54">
        <v>5.293831957260807E-2</v>
      </c>
      <c r="F9" s="143">
        <v>4.5138888888888887E-4</v>
      </c>
      <c r="G9" s="53">
        <v>3.3106960950764007E-2</v>
      </c>
      <c r="H9" s="54">
        <v>2.5490196078431372E-2</v>
      </c>
      <c r="I9" s="143">
        <v>2.9745370370370368E-3</v>
      </c>
      <c r="J9" s="53">
        <v>7.219101123595506E-2</v>
      </c>
      <c r="K9" s="91">
        <v>4.5502832861189807E-2</v>
      </c>
    </row>
    <row r="10" spans="2:11" x14ac:dyDescent="0.25">
      <c r="B10" s="203" t="s">
        <v>192</v>
      </c>
      <c r="C10" s="143"/>
      <c r="D10" s="53"/>
      <c r="E10" s="54"/>
      <c r="F10" s="143"/>
      <c r="G10" s="53"/>
      <c r="H10" s="54"/>
      <c r="I10" s="143"/>
      <c r="J10" s="53"/>
      <c r="K10" s="91"/>
    </row>
    <row r="11" spans="2:11" x14ac:dyDescent="0.25">
      <c r="B11" s="203" t="s">
        <v>13</v>
      </c>
      <c r="C11" s="143">
        <v>4.7453703703703693E-4</v>
      </c>
      <c r="D11" s="53">
        <v>1.7212426532325773E-2</v>
      </c>
      <c r="E11" s="54">
        <v>9.9562894609033503E-3</v>
      </c>
      <c r="F11" s="143"/>
      <c r="G11" s="53"/>
      <c r="H11" s="54"/>
      <c r="I11" s="143">
        <v>4.7453703703703693E-4</v>
      </c>
      <c r="J11" s="53">
        <v>1.1516853932584267E-2</v>
      </c>
      <c r="K11" s="91">
        <v>7.2592067988668553E-3</v>
      </c>
    </row>
    <row r="12" spans="2:11" x14ac:dyDescent="0.25">
      <c r="B12" s="203" t="s">
        <v>105</v>
      </c>
      <c r="C12" s="143">
        <v>1.3194444444444446E-2</v>
      </c>
      <c r="D12" s="53">
        <v>0.47858942065491189</v>
      </c>
      <c r="E12" s="54">
        <v>0.27683341427877617</v>
      </c>
      <c r="F12" s="143">
        <v>8.564814814814815E-4</v>
      </c>
      <c r="G12" s="53">
        <v>6.2818336162988112E-2</v>
      </c>
      <c r="H12" s="54">
        <v>4.8366013071895426E-2</v>
      </c>
      <c r="I12" s="143">
        <v>1.4050925925925929E-2</v>
      </c>
      <c r="J12" s="53">
        <v>0.34101123595505628</v>
      </c>
      <c r="K12" s="91">
        <v>0.21494334277620405</v>
      </c>
    </row>
    <row r="13" spans="2:11" x14ac:dyDescent="0.25">
      <c r="B13" s="203" t="s">
        <v>173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25">
      <c r="B14" s="203" t="s">
        <v>99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203" t="s">
        <v>14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203" t="s">
        <v>15</v>
      </c>
      <c r="C16" s="143">
        <v>1.8518518518518518E-4</v>
      </c>
      <c r="D16" s="53">
        <v>6.7170445004198151E-3</v>
      </c>
      <c r="E16" s="54">
        <v>3.8853812530354544E-3</v>
      </c>
      <c r="F16" s="143"/>
      <c r="G16" s="53"/>
      <c r="H16" s="54"/>
      <c r="I16" s="143">
        <v>1.8518518518518518E-4</v>
      </c>
      <c r="J16" s="53">
        <v>4.4943820224719105E-3</v>
      </c>
      <c r="K16" s="91">
        <v>2.8328611898017003E-3</v>
      </c>
    </row>
    <row r="17" spans="2:14" x14ac:dyDescent="0.25">
      <c r="B17" s="203" t="s">
        <v>16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203" t="s">
        <v>17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203" t="s">
        <v>193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203" t="s">
        <v>76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203" t="s">
        <v>18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203" t="s">
        <v>174</v>
      </c>
      <c r="C22" s="174"/>
      <c r="D22" s="172"/>
      <c r="E22" s="54"/>
      <c r="F22" s="174"/>
      <c r="G22" s="172"/>
      <c r="H22" s="54"/>
      <c r="I22" s="174"/>
      <c r="J22" s="172"/>
      <c r="K22" s="91"/>
    </row>
    <row r="23" spans="2:14" x14ac:dyDescent="0.25">
      <c r="B23" s="203" t="s">
        <v>19</v>
      </c>
      <c r="C23" s="143"/>
      <c r="D23" s="53"/>
      <c r="E23" s="54"/>
      <c r="F23" s="143"/>
      <c r="G23" s="53"/>
      <c r="H23" s="54"/>
      <c r="I23" s="143"/>
      <c r="J23" s="53"/>
      <c r="K23" s="91"/>
    </row>
    <row r="24" spans="2:14" x14ac:dyDescent="0.25">
      <c r="B24" s="203" t="s">
        <v>20</v>
      </c>
      <c r="C24" s="143">
        <v>6.2615740740740739E-3</v>
      </c>
      <c r="D24" s="53">
        <v>0.227120067170445</v>
      </c>
      <c r="E24" s="54">
        <v>0.13137445361826131</v>
      </c>
      <c r="F24" s="143">
        <v>3.4143518518518516E-3</v>
      </c>
      <c r="G24" s="53">
        <v>0.25042444821731746</v>
      </c>
      <c r="H24" s="54">
        <v>0.19281045751633985</v>
      </c>
      <c r="I24" s="143">
        <v>9.6759259259259246E-3</v>
      </c>
      <c r="J24" s="53">
        <v>0.23483146067415728</v>
      </c>
      <c r="K24" s="91">
        <v>0.14801699716713881</v>
      </c>
    </row>
    <row r="25" spans="2:14" x14ac:dyDescent="0.25">
      <c r="B25" s="94" t="s">
        <v>3</v>
      </c>
      <c r="C25" s="55">
        <v>2.7569444444444445E-2</v>
      </c>
      <c r="D25" s="56">
        <v>1</v>
      </c>
      <c r="E25" s="57">
        <v>0.57843613404565331</v>
      </c>
      <c r="F25" s="55">
        <v>1.3634259259259259E-2</v>
      </c>
      <c r="G25" s="56">
        <v>1</v>
      </c>
      <c r="H25" s="57">
        <v>0.76993464052287586</v>
      </c>
      <c r="I25" s="55">
        <v>4.1203703703703701E-2</v>
      </c>
      <c r="J25" s="56">
        <v>1</v>
      </c>
      <c r="K25" s="124">
        <v>0.63031161473087838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90" t="s">
        <v>22</v>
      </c>
      <c r="C28" s="143">
        <v>3.8194444444444441E-4</v>
      </c>
      <c r="D28" s="53"/>
      <c r="E28" s="54">
        <v>8.0135988343856251E-3</v>
      </c>
      <c r="F28" s="143"/>
      <c r="G28" s="53"/>
      <c r="H28" s="54"/>
      <c r="I28" s="143">
        <v>3.8194444444444441E-4</v>
      </c>
      <c r="J28" s="53"/>
      <c r="K28" s="91">
        <v>5.8427762039660065E-3</v>
      </c>
    </row>
    <row r="29" spans="2:14" x14ac:dyDescent="0.25">
      <c r="B29" s="90" t="s">
        <v>23</v>
      </c>
      <c r="C29" s="143">
        <v>4.6296296296296294E-5</v>
      </c>
      <c r="D29" s="53"/>
      <c r="E29" s="54">
        <v>9.713453132588636E-4</v>
      </c>
      <c r="F29" s="143">
        <v>1.8518518518518518E-4</v>
      </c>
      <c r="G29" s="53"/>
      <c r="H29" s="54">
        <v>1.045751633986928E-2</v>
      </c>
      <c r="I29" s="143">
        <v>2.3148148148148146E-4</v>
      </c>
      <c r="J29" s="53"/>
      <c r="K29" s="91">
        <v>3.5410764872521251E-3</v>
      </c>
    </row>
    <row r="30" spans="2:14" x14ac:dyDescent="0.25">
      <c r="B30" s="90" t="s">
        <v>24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25">
      <c r="B31" s="90" t="s">
        <v>25</v>
      </c>
      <c r="C31" s="143">
        <v>3.1481481481481482E-3</v>
      </c>
      <c r="D31" s="53"/>
      <c r="E31" s="54">
        <v>6.6051481301602724E-2</v>
      </c>
      <c r="F31" s="143">
        <v>1.3657407407407407E-3</v>
      </c>
      <c r="G31" s="53"/>
      <c r="H31" s="54">
        <v>7.7124183006535951E-2</v>
      </c>
      <c r="I31" s="143">
        <v>4.5138888888888885E-3</v>
      </c>
      <c r="J31" s="53"/>
      <c r="K31" s="91">
        <v>6.9050991501416442E-2</v>
      </c>
    </row>
    <row r="32" spans="2:14" x14ac:dyDescent="0.25">
      <c r="B32" s="90" t="s">
        <v>26</v>
      </c>
      <c r="C32" s="143">
        <v>1.4456018518518516E-2</v>
      </c>
      <c r="D32" s="53"/>
      <c r="E32" s="54">
        <v>0.3033025740650801</v>
      </c>
      <c r="F32" s="143">
        <v>2.4884259259259256E-3</v>
      </c>
      <c r="G32" s="53"/>
      <c r="H32" s="54">
        <v>0.14052287581699344</v>
      </c>
      <c r="I32" s="143">
        <v>1.6944444444444443E-2</v>
      </c>
      <c r="J32" s="53"/>
      <c r="K32" s="91">
        <v>0.25920679886685555</v>
      </c>
    </row>
    <row r="33" spans="2:14" x14ac:dyDescent="0.25">
      <c r="B33" s="90" t="s">
        <v>27</v>
      </c>
      <c r="C33" s="143">
        <v>2.0601851851851853E-3</v>
      </c>
      <c r="D33" s="53"/>
      <c r="E33" s="54">
        <v>4.3224866440019438E-2</v>
      </c>
      <c r="F33" s="143">
        <v>3.4722222222222222E-5</v>
      </c>
      <c r="G33" s="53"/>
      <c r="H33" s="54">
        <v>1.9607843137254902E-3</v>
      </c>
      <c r="I33" s="143">
        <v>2.0949074074074073E-3</v>
      </c>
      <c r="J33" s="53"/>
      <c r="K33" s="91">
        <v>3.2046742209631732E-2</v>
      </c>
    </row>
    <row r="34" spans="2:14" x14ac:dyDescent="0.25">
      <c r="B34" s="94" t="s">
        <v>3</v>
      </c>
      <c r="C34" s="17">
        <v>2.0092592592592589E-2</v>
      </c>
      <c r="D34" s="56"/>
      <c r="E34" s="56">
        <v>0.42156386595434675</v>
      </c>
      <c r="F34" s="17">
        <v>4.0740740740740737E-3</v>
      </c>
      <c r="G34" s="56"/>
      <c r="H34" s="56">
        <v>0.23006535947712414</v>
      </c>
      <c r="I34" s="17">
        <v>2.4166666666666663E-2</v>
      </c>
      <c r="J34" s="56"/>
      <c r="K34" s="95">
        <v>0.36968838526912184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28"/>
      <c r="M35" s="128"/>
      <c r="N35" s="128"/>
    </row>
    <row r="36" spans="2:14" x14ac:dyDescent="0.25">
      <c r="B36" s="94" t="s">
        <v>6</v>
      </c>
      <c r="C36" s="17">
        <v>4.7662037037037031E-2</v>
      </c>
      <c r="D36" s="129"/>
      <c r="E36" s="56">
        <v>1</v>
      </c>
      <c r="F36" s="17">
        <v>1.7708333333333333E-2</v>
      </c>
      <c r="G36" s="129"/>
      <c r="H36" s="56">
        <v>1</v>
      </c>
      <c r="I36" s="17">
        <v>6.5370370370370356E-2</v>
      </c>
      <c r="J36" s="129"/>
      <c r="K36" s="95">
        <v>1.0000000000000002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122</v>
      </c>
      <c r="C3" s="246"/>
      <c r="D3" s="246"/>
      <c r="E3" s="246"/>
      <c r="F3" s="246"/>
      <c r="G3" s="246"/>
      <c r="H3" s="247"/>
      <c r="I3" s="246"/>
      <c r="J3" s="246"/>
      <c r="K3" s="247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203" t="s">
        <v>11</v>
      </c>
      <c r="C7" s="143">
        <v>1.2384259259259258E-3</v>
      </c>
      <c r="D7" s="53">
        <v>0.14498644986449866</v>
      </c>
      <c r="E7" s="54">
        <v>5.5012853470437023E-2</v>
      </c>
      <c r="F7" s="143"/>
      <c r="G7" s="53"/>
      <c r="H7" s="54"/>
      <c r="I7" s="143">
        <v>1.2384259259259258E-3</v>
      </c>
      <c r="J7" s="53">
        <v>0.14498644986449866</v>
      </c>
      <c r="K7" s="91">
        <v>5.5012853470437023E-2</v>
      </c>
    </row>
    <row r="8" spans="2:11" x14ac:dyDescent="0.25">
      <c r="B8" s="203" t="s">
        <v>75</v>
      </c>
      <c r="C8" s="143">
        <v>5.7870370370370366E-5</v>
      </c>
      <c r="D8" s="53">
        <v>6.7750677506775081E-3</v>
      </c>
      <c r="E8" s="54">
        <v>2.5706940874035992E-3</v>
      </c>
      <c r="F8" s="143"/>
      <c r="G8" s="53"/>
      <c r="H8" s="54"/>
      <c r="I8" s="143">
        <v>5.7870370370370366E-5</v>
      </c>
      <c r="J8" s="53">
        <v>6.7750677506775081E-3</v>
      </c>
      <c r="K8" s="91">
        <v>2.5706940874035992E-3</v>
      </c>
    </row>
    <row r="9" spans="2:11" x14ac:dyDescent="0.25">
      <c r="B9" s="203" t="s">
        <v>12</v>
      </c>
      <c r="C9" s="143">
        <v>9.6064814814814808E-4</v>
      </c>
      <c r="D9" s="53">
        <v>0.11246612466124663</v>
      </c>
      <c r="E9" s="54">
        <v>4.2673521850899752E-2</v>
      </c>
      <c r="F9" s="143"/>
      <c r="G9" s="53"/>
      <c r="H9" s="54"/>
      <c r="I9" s="143">
        <v>9.6064814814814808E-4</v>
      </c>
      <c r="J9" s="53">
        <v>0.11246612466124663</v>
      </c>
      <c r="K9" s="91">
        <v>4.2673521850899752E-2</v>
      </c>
    </row>
    <row r="10" spans="2:11" x14ac:dyDescent="0.25">
      <c r="B10" s="203" t="s">
        <v>192</v>
      </c>
      <c r="C10" s="143"/>
      <c r="D10" s="53"/>
      <c r="E10" s="54"/>
      <c r="F10" s="143"/>
      <c r="G10" s="53"/>
      <c r="H10" s="54"/>
      <c r="I10" s="143"/>
      <c r="J10" s="53"/>
      <c r="K10" s="91"/>
    </row>
    <row r="11" spans="2:11" x14ac:dyDescent="0.25">
      <c r="B11" s="203" t="s">
        <v>13</v>
      </c>
      <c r="C11" s="143">
        <v>3.1250000000000001E-4</v>
      </c>
      <c r="D11" s="53">
        <v>3.6585365853658548E-2</v>
      </c>
      <c r="E11" s="54">
        <v>1.3881748071979437E-2</v>
      </c>
      <c r="F11" s="143"/>
      <c r="G11" s="53"/>
      <c r="H11" s="54"/>
      <c r="I11" s="143">
        <v>3.1250000000000001E-4</v>
      </c>
      <c r="J11" s="53">
        <v>3.6585365853658548E-2</v>
      </c>
      <c r="K11" s="91">
        <v>1.3881748071979437E-2</v>
      </c>
    </row>
    <row r="12" spans="2:11" x14ac:dyDescent="0.25">
      <c r="B12" s="203" t="s">
        <v>105</v>
      </c>
      <c r="C12" s="143">
        <v>4.9652777777777759E-3</v>
      </c>
      <c r="D12" s="53">
        <v>0.58130081300812997</v>
      </c>
      <c r="E12" s="54">
        <v>0.22056555269922876</v>
      </c>
      <c r="F12" s="143"/>
      <c r="G12" s="53"/>
      <c r="H12" s="54"/>
      <c r="I12" s="143">
        <v>4.9652777777777759E-3</v>
      </c>
      <c r="J12" s="53">
        <v>0.58130081300812997</v>
      </c>
      <c r="K12" s="91">
        <v>0.22056555269922876</v>
      </c>
    </row>
    <row r="13" spans="2:11" x14ac:dyDescent="0.25">
      <c r="B13" s="203" t="s">
        <v>173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25">
      <c r="B14" s="203" t="s">
        <v>99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203" t="s">
        <v>14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203" t="s">
        <v>15</v>
      </c>
      <c r="C16" s="143">
        <v>3.7037037037037035E-4</v>
      </c>
      <c r="D16" s="53">
        <v>4.336043360433605E-2</v>
      </c>
      <c r="E16" s="54">
        <v>1.6452442159383036E-2</v>
      </c>
      <c r="F16" s="143"/>
      <c r="G16" s="53"/>
      <c r="H16" s="54"/>
      <c r="I16" s="143">
        <v>3.7037037037037035E-4</v>
      </c>
      <c r="J16" s="53">
        <v>4.336043360433605E-2</v>
      </c>
      <c r="K16" s="91">
        <v>1.6452442159383036E-2</v>
      </c>
    </row>
    <row r="17" spans="2:14" x14ac:dyDescent="0.25">
      <c r="B17" s="203" t="s">
        <v>16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203" t="s">
        <v>17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203" t="s">
        <v>193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203" t="s">
        <v>76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203" t="s">
        <v>18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203" t="s">
        <v>174</v>
      </c>
      <c r="C22" s="174"/>
      <c r="D22" s="172"/>
      <c r="E22" s="54"/>
      <c r="F22" s="174"/>
      <c r="G22" s="172"/>
      <c r="H22" s="54"/>
      <c r="I22" s="174"/>
      <c r="J22" s="172"/>
      <c r="K22" s="91"/>
    </row>
    <row r="23" spans="2:14" x14ac:dyDescent="0.25">
      <c r="B23" s="203" t="s">
        <v>19</v>
      </c>
      <c r="C23" s="143"/>
      <c r="D23" s="53"/>
      <c r="E23" s="54"/>
      <c r="F23" s="143"/>
      <c r="G23" s="53"/>
      <c r="H23" s="54"/>
      <c r="I23" s="143"/>
      <c r="J23" s="53"/>
      <c r="K23" s="91"/>
    </row>
    <row r="24" spans="2:14" x14ac:dyDescent="0.25">
      <c r="B24" s="203" t="s">
        <v>20</v>
      </c>
      <c r="C24" s="143">
        <v>6.3657407407407413E-4</v>
      </c>
      <c r="D24" s="53">
        <v>7.4525745257452605E-2</v>
      </c>
      <c r="E24" s="54">
        <v>2.8277634961439597E-2</v>
      </c>
      <c r="F24" s="143"/>
      <c r="G24" s="53"/>
      <c r="H24" s="54"/>
      <c r="I24" s="143">
        <v>6.3657407407407413E-4</v>
      </c>
      <c r="J24" s="53">
        <v>7.4525745257452605E-2</v>
      </c>
      <c r="K24" s="91">
        <v>2.8277634961439597E-2</v>
      </c>
    </row>
    <row r="25" spans="2:14" s="5" customFormat="1" x14ac:dyDescent="0.25">
      <c r="B25" s="94" t="s">
        <v>3</v>
      </c>
      <c r="C25" s="55">
        <v>8.5416666666666644E-3</v>
      </c>
      <c r="D25" s="56">
        <v>1</v>
      </c>
      <c r="E25" s="57">
        <v>0.37943444730077119</v>
      </c>
      <c r="F25" s="55"/>
      <c r="G25" s="56"/>
      <c r="H25" s="57"/>
      <c r="I25" s="55">
        <v>8.5416666666666644E-3</v>
      </c>
      <c r="J25" s="56">
        <v>1</v>
      </c>
      <c r="K25" s="124">
        <v>0.37943444730077119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16"/>
      <c r="M26" s="16"/>
      <c r="N26" s="16"/>
    </row>
    <row r="27" spans="2:14" s="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90" t="s">
        <v>22</v>
      </c>
      <c r="C28" s="143">
        <v>8.564814814814815E-4</v>
      </c>
      <c r="D28" s="53"/>
      <c r="E28" s="54">
        <v>3.8046272493573272E-2</v>
      </c>
      <c r="F28" s="143"/>
      <c r="G28" s="53"/>
      <c r="H28" s="54"/>
      <c r="I28" s="143">
        <v>8.564814814814815E-4</v>
      </c>
      <c r="J28" s="53"/>
      <c r="K28" s="91">
        <v>3.8046272493573272E-2</v>
      </c>
    </row>
    <row r="29" spans="2:14" x14ac:dyDescent="0.25">
      <c r="B29" s="90" t="s">
        <v>23</v>
      </c>
      <c r="C29" s="143">
        <v>3.4722222222222222E-5</v>
      </c>
      <c r="D29" s="53"/>
      <c r="E29" s="54">
        <v>1.5424164524421597E-3</v>
      </c>
      <c r="F29" s="143"/>
      <c r="G29" s="53"/>
      <c r="H29" s="54"/>
      <c r="I29" s="143">
        <v>3.4722222222222222E-5</v>
      </c>
      <c r="J29" s="53"/>
      <c r="K29" s="91">
        <v>1.5424164524421597E-3</v>
      </c>
    </row>
    <row r="30" spans="2:14" x14ac:dyDescent="0.25">
      <c r="B30" s="90" t="s">
        <v>24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25">
      <c r="B31" s="90" t="s">
        <v>25</v>
      </c>
      <c r="C31" s="143">
        <v>4.710648148148147E-3</v>
      </c>
      <c r="D31" s="53"/>
      <c r="E31" s="54">
        <v>0.20925449871465296</v>
      </c>
      <c r="F31" s="143"/>
      <c r="G31" s="53"/>
      <c r="H31" s="54"/>
      <c r="I31" s="143">
        <v>4.710648148148147E-3</v>
      </c>
      <c r="J31" s="53"/>
      <c r="K31" s="91">
        <v>0.20925449871465296</v>
      </c>
    </row>
    <row r="32" spans="2:14" x14ac:dyDescent="0.25">
      <c r="B32" s="90" t="s">
        <v>26</v>
      </c>
      <c r="C32" s="143">
        <v>4.6180555555555558E-3</v>
      </c>
      <c r="D32" s="53"/>
      <c r="E32" s="54">
        <v>0.20514138817480726</v>
      </c>
      <c r="F32" s="143"/>
      <c r="G32" s="53"/>
      <c r="H32" s="54"/>
      <c r="I32" s="143">
        <v>4.6180555555555558E-3</v>
      </c>
      <c r="J32" s="53"/>
      <c r="K32" s="91">
        <v>0.20514138817480726</v>
      </c>
    </row>
    <row r="33" spans="2:14" x14ac:dyDescent="0.25">
      <c r="B33" s="90" t="s">
        <v>27</v>
      </c>
      <c r="C33" s="143">
        <v>3.7499999999999986E-3</v>
      </c>
      <c r="D33" s="53"/>
      <c r="E33" s="54">
        <v>0.16658097686375317</v>
      </c>
      <c r="F33" s="143"/>
      <c r="G33" s="53"/>
      <c r="H33" s="54"/>
      <c r="I33" s="143">
        <v>3.7499999999999986E-3</v>
      </c>
      <c r="J33" s="53"/>
      <c r="K33" s="91">
        <v>0.16658097686375317</v>
      </c>
    </row>
    <row r="34" spans="2:14" s="5" customFormat="1" x14ac:dyDescent="0.25">
      <c r="B34" s="94" t="s">
        <v>3</v>
      </c>
      <c r="C34" s="144">
        <v>1.3969907407407405E-2</v>
      </c>
      <c r="D34" s="56"/>
      <c r="E34" s="56">
        <v>0.62056555269922886</v>
      </c>
      <c r="F34" s="144"/>
      <c r="G34" s="56"/>
      <c r="H34" s="56"/>
      <c r="I34" s="17">
        <v>1.3969907407407405E-2</v>
      </c>
      <c r="J34" s="56"/>
      <c r="K34" s="95">
        <v>0.62056555269922886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28"/>
      <c r="M35" s="128"/>
      <c r="N35" s="128"/>
    </row>
    <row r="36" spans="2:14" s="145" customFormat="1" x14ac:dyDescent="0.25">
      <c r="B36" s="94" t="s">
        <v>6</v>
      </c>
      <c r="C36" s="17">
        <v>2.2511574074074069E-2</v>
      </c>
      <c r="D36" s="129"/>
      <c r="E36" s="56">
        <v>1</v>
      </c>
      <c r="F36" s="17"/>
      <c r="G36" s="129"/>
      <c r="H36" s="56"/>
      <c r="I36" s="17">
        <v>2.2511574074074069E-2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4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" style="85" customWidth="1"/>
    <col min="7" max="7" width="10" style="2" customWidth="1"/>
    <col min="8" max="8" width="10" style="85" customWidth="1"/>
    <col min="9" max="11" width="10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31" t="s">
        <v>123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s="110" customFormat="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s="110" customFormat="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203" t="s">
        <v>11</v>
      </c>
      <c r="C7" s="143">
        <v>5.4629629629629629E-3</v>
      </c>
      <c r="D7" s="53">
        <v>0.22097378277153562</v>
      </c>
      <c r="E7" s="54">
        <v>0.11126826968411127</v>
      </c>
      <c r="F7" s="143">
        <v>6.134259259259259E-4</v>
      </c>
      <c r="G7" s="53">
        <v>0.1484593837535014</v>
      </c>
      <c r="H7" s="54">
        <v>7.2010869565217378E-2</v>
      </c>
      <c r="I7" s="143">
        <v>6.076388888888889E-3</v>
      </c>
      <c r="J7" s="53">
        <v>0.21058965102286403</v>
      </c>
      <c r="K7" s="91">
        <v>0.10546404178384892</v>
      </c>
    </row>
    <row r="8" spans="2:11" s="110" customFormat="1" x14ac:dyDescent="0.25">
      <c r="B8" s="203" t="s">
        <v>75</v>
      </c>
      <c r="C8" s="143">
        <v>3.0092592592592595E-4</v>
      </c>
      <c r="D8" s="53">
        <v>1.2172284644194759E-2</v>
      </c>
      <c r="E8" s="54">
        <v>6.1291843470061298E-3</v>
      </c>
      <c r="F8" s="143">
        <v>1.7361111111111112E-4</v>
      </c>
      <c r="G8" s="53">
        <v>4.2016806722689079E-2</v>
      </c>
      <c r="H8" s="54">
        <v>2.0380434782608696E-2</v>
      </c>
      <c r="I8" s="143">
        <v>4.7453703703703709E-4</v>
      </c>
      <c r="J8" s="53">
        <v>1.6446048937023668E-2</v>
      </c>
      <c r="K8" s="91">
        <v>8.2362394535958217E-3</v>
      </c>
    </row>
    <row r="9" spans="2:11" s="110" customFormat="1" x14ac:dyDescent="0.25">
      <c r="B9" s="203" t="s">
        <v>12</v>
      </c>
      <c r="C9" s="143">
        <v>2.9745370370370373E-3</v>
      </c>
      <c r="D9" s="53">
        <v>0.12031835205992512</v>
      </c>
      <c r="E9" s="54">
        <v>6.058462989156059E-2</v>
      </c>
      <c r="F9" s="143">
        <v>7.8703703703703705E-4</v>
      </c>
      <c r="G9" s="53">
        <v>0.19047619047619049</v>
      </c>
      <c r="H9" s="54">
        <v>9.2391304347826081E-2</v>
      </c>
      <c r="I9" s="143">
        <v>3.7615740740740743E-3</v>
      </c>
      <c r="J9" s="53">
        <v>0.13036502206177297</v>
      </c>
      <c r="K9" s="91">
        <v>6.5287263961430295E-2</v>
      </c>
    </row>
    <row r="10" spans="2:11" s="110" customFormat="1" x14ac:dyDescent="0.25">
      <c r="B10" s="203" t="s">
        <v>192</v>
      </c>
      <c r="C10" s="143">
        <v>3.7037037037037035E-4</v>
      </c>
      <c r="D10" s="53">
        <v>1.4981273408239702E-2</v>
      </c>
      <c r="E10" s="54">
        <v>7.5436115040075436E-3</v>
      </c>
      <c r="F10" s="143">
        <v>1.7361111111111112E-4</v>
      </c>
      <c r="G10" s="53">
        <v>4.2016806722689079E-2</v>
      </c>
      <c r="H10" s="54">
        <v>2.0380434782608696E-2</v>
      </c>
      <c r="I10" s="143">
        <v>5.4398148148148144E-4</v>
      </c>
      <c r="J10" s="53">
        <v>1.8852787805856395E-2</v>
      </c>
      <c r="K10" s="91">
        <v>9.4415427882683801E-3</v>
      </c>
    </row>
    <row r="11" spans="2:11" s="110" customFormat="1" x14ac:dyDescent="0.25">
      <c r="B11" s="203" t="s">
        <v>13</v>
      </c>
      <c r="C11" s="143">
        <v>7.8703703703703694E-4</v>
      </c>
      <c r="D11" s="53">
        <v>3.1835205992509365E-2</v>
      </c>
      <c r="E11" s="54">
        <v>1.6030174446016027E-2</v>
      </c>
      <c r="F11" s="143">
        <v>1.1458333333333333E-3</v>
      </c>
      <c r="G11" s="53">
        <v>0.27731092436974791</v>
      </c>
      <c r="H11" s="54">
        <v>0.13451086956521738</v>
      </c>
      <c r="I11" s="143">
        <v>1.9328703703703704E-3</v>
      </c>
      <c r="J11" s="53">
        <v>6.6987565182511033E-2</v>
      </c>
      <c r="K11" s="91">
        <v>3.3547609481719566E-2</v>
      </c>
    </row>
    <row r="12" spans="2:11" s="110" customFormat="1" x14ac:dyDescent="0.25">
      <c r="B12" s="203" t="s">
        <v>105</v>
      </c>
      <c r="C12" s="143">
        <v>1.3055555555555553E-2</v>
      </c>
      <c r="D12" s="53">
        <v>0.5280898876404494</v>
      </c>
      <c r="E12" s="54">
        <v>0.26591230551626588</v>
      </c>
      <c r="F12" s="143">
        <v>7.7546296296296282E-4</v>
      </c>
      <c r="G12" s="53">
        <v>0.18767507002801118</v>
      </c>
      <c r="H12" s="54">
        <v>9.1032608695652148E-2</v>
      </c>
      <c r="I12" s="143">
        <v>1.3831018518518515E-2</v>
      </c>
      <c r="J12" s="53">
        <v>0.47934215804251895</v>
      </c>
      <c r="K12" s="91">
        <v>0.2400562474889513</v>
      </c>
    </row>
    <row r="13" spans="2:11" s="110" customFormat="1" x14ac:dyDescent="0.25">
      <c r="B13" s="203" t="s">
        <v>173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s="110" customFormat="1" x14ac:dyDescent="0.25">
      <c r="B14" s="203" t="s">
        <v>99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s="110" customFormat="1" x14ac:dyDescent="0.25">
      <c r="B15" s="203" t="s">
        <v>14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25">
      <c r="B16" s="203" t="s">
        <v>15</v>
      </c>
      <c r="C16" s="143">
        <v>2.1990740740740738E-4</v>
      </c>
      <c r="D16" s="53">
        <v>8.895131086142323E-3</v>
      </c>
      <c r="E16" s="54">
        <v>4.4790193305044787E-3</v>
      </c>
      <c r="F16" s="143">
        <v>4.6296296296296298E-4</v>
      </c>
      <c r="G16" s="53">
        <v>0.11204481792717089</v>
      </c>
      <c r="H16" s="54">
        <v>5.434782608695652E-2</v>
      </c>
      <c r="I16" s="143">
        <v>6.8287037037037036E-4</v>
      </c>
      <c r="J16" s="53">
        <v>2.3666265543521862E-2</v>
      </c>
      <c r="K16" s="91">
        <v>1.1852149457613499E-2</v>
      </c>
    </row>
    <row r="17" spans="2:14" s="110" customFormat="1" x14ac:dyDescent="0.25">
      <c r="B17" s="203" t="s">
        <v>16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s="110" customFormat="1" x14ac:dyDescent="0.25">
      <c r="B18" s="203" t="s">
        <v>17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203" t="s">
        <v>193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203" t="s">
        <v>76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25">
      <c r="B21" s="203" t="s">
        <v>18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203" t="s">
        <v>174</v>
      </c>
      <c r="C22" s="174"/>
      <c r="D22" s="172"/>
      <c r="E22" s="54"/>
      <c r="F22" s="174"/>
      <c r="G22" s="172"/>
      <c r="H22" s="54"/>
      <c r="I22" s="174"/>
      <c r="J22" s="172"/>
      <c r="K22" s="91"/>
    </row>
    <row r="23" spans="2:14" s="110" customFormat="1" x14ac:dyDescent="0.25">
      <c r="B23" s="203" t="s">
        <v>19</v>
      </c>
      <c r="C23" s="143"/>
      <c r="D23" s="53"/>
      <c r="E23" s="54"/>
      <c r="F23" s="143"/>
      <c r="G23" s="53"/>
      <c r="H23" s="54"/>
      <c r="I23" s="143"/>
      <c r="J23" s="53"/>
      <c r="K23" s="91"/>
    </row>
    <row r="24" spans="2:14" s="110" customFormat="1" x14ac:dyDescent="0.25">
      <c r="B24" s="203" t="s">
        <v>20</v>
      </c>
      <c r="C24" s="143">
        <v>1.5509259259259259E-3</v>
      </c>
      <c r="D24" s="53">
        <v>6.2734082397003746E-2</v>
      </c>
      <c r="E24" s="54">
        <v>3.1588873173031586E-2</v>
      </c>
      <c r="F24" s="143"/>
      <c r="G24" s="53"/>
      <c r="H24" s="54"/>
      <c r="I24" s="143">
        <v>1.5509259259259259E-3</v>
      </c>
      <c r="J24" s="53">
        <v>5.3750501403931006E-2</v>
      </c>
      <c r="K24" s="91">
        <v>2.6918441141020488E-2</v>
      </c>
    </row>
    <row r="25" spans="2:14" s="110" customFormat="1" x14ac:dyDescent="0.25">
      <c r="B25" s="94" t="s">
        <v>3</v>
      </c>
      <c r="C25" s="55">
        <v>2.4722222222222218E-2</v>
      </c>
      <c r="D25" s="56">
        <v>1.0000000000000002</v>
      </c>
      <c r="E25" s="57">
        <v>0.50353606789250349</v>
      </c>
      <c r="F25" s="55">
        <v>4.1319444444444442E-3</v>
      </c>
      <c r="G25" s="56">
        <v>1</v>
      </c>
      <c r="H25" s="57">
        <v>0.48505434782608697</v>
      </c>
      <c r="I25" s="55">
        <v>2.8854166666666667E-2</v>
      </c>
      <c r="J25" s="56">
        <v>1</v>
      </c>
      <c r="K25" s="124">
        <v>0.5008035355564483</v>
      </c>
    </row>
    <row r="26" spans="2:14" s="110" customFormat="1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s="1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s="110" customFormat="1" x14ac:dyDescent="0.25">
      <c r="B28" s="90" t="s">
        <v>22</v>
      </c>
      <c r="C28" s="143">
        <v>1.1921296296296296E-3</v>
      </c>
      <c r="D28" s="53"/>
      <c r="E28" s="54">
        <v>2.4280999528524281E-2</v>
      </c>
      <c r="F28" s="143">
        <v>3.5879629629629635E-4</v>
      </c>
      <c r="G28" s="53"/>
      <c r="H28" s="54">
        <v>4.2119565217391311E-2</v>
      </c>
      <c r="I28" s="143">
        <v>1.5509259259259259E-3</v>
      </c>
      <c r="J28" s="53"/>
      <c r="K28" s="91">
        <v>2.6918441141020488E-2</v>
      </c>
    </row>
    <row r="29" spans="2:14" s="110" customFormat="1" x14ac:dyDescent="0.25">
      <c r="B29" s="90" t="s">
        <v>23</v>
      </c>
      <c r="C29" s="143">
        <v>1.0416666666666666E-4</v>
      </c>
      <c r="D29" s="53"/>
      <c r="E29" s="54">
        <v>2.1216407355021216E-3</v>
      </c>
      <c r="F29" s="143"/>
      <c r="G29" s="53"/>
      <c r="H29" s="54"/>
      <c r="I29" s="143">
        <v>1.0416666666666666E-4</v>
      </c>
      <c r="J29" s="53"/>
      <c r="K29" s="91">
        <v>1.8079550020088386E-3</v>
      </c>
    </row>
    <row r="30" spans="2:14" s="110" customFormat="1" x14ac:dyDescent="0.25">
      <c r="B30" s="90" t="s">
        <v>24</v>
      </c>
      <c r="C30" s="143">
        <v>2.4305555555555555E-4</v>
      </c>
      <c r="D30" s="53"/>
      <c r="E30" s="54">
        <v>4.9504950495049506E-3</v>
      </c>
      <c r="F30" s="143">
        <v>3.8194444444444441E-4</v>
      </c>
      <c r="G30" s="53"/>
      <c r="H30" s="54">
        <v>4.4836956521739121E-2</v>
      </c>
      <c r="I30" s="143">
        <v>6.249999999999999E-4</v>
      </c>
      <c r="J30" s="53"/>
      <c r="K30" s="91">
        <v>1.084773001205303E-2</v>
      </c>
    </row>
    <row r="31" spans="2:14" s="110" customFormat="1" x14ac:dyDescent="0.25">
      <c r="B31" s="90" t="s">
        <v>25</v>
      </c>
      <c r="C31" s="143">
        <v>8.3101851851851861E-3</v>
      </c>
      <c r="D31" s="53"/>
      <c r="E31" s="54">
        <v>0.16925978312116927</v>
      </c>
      <c r="F31" s="143">
        <v>2.5810185185185181E-3</v>
      </c>
      <c r="G31" s="53"/>
      <c r="H31" s="54">
        <v>0.30298913043478254</v>
      </c>
      <c r="I31" s="143">
        <v>1.0891203703703705E-2</v>
      </c>
      <c r="J31" s="53"/>
      <c r="K31" s="91">
        <v>0.18903173965447972</v>
      </c>
    </row>
    <row r="32" spans="2:14" s="110" customFormat="1" x14ac:dyDescent="0.25">
      <c r="B32" s="90" t="s">
        <v>26</v>
      </c>
      <c r="C32" s="143">
        <v>1.2407407407407405E-2</v>
      </c>
      <c r="D32" s="53"/>
      <c r="E32" s="54">
        <v>0.25271098538425268</v>
      </c>
      <c r="F32" s="143">
        <v>1.0648148148148149E-3</v>
      </c>
      <c r="G32" s="53"/>
      <c r="H32" s="54">
        <v>0.125</v>
      </c>
      <c r="I32" s="143">
        <v>1.3472222222222221E-2</v>
      </c>
      <c r="J32" s="53"/>
      <c r="K32" s="91">
        <v>0.23382884692647646</v>
      </c>
    </row>
    <row r="33" spans="2:14" s="110" customFormat="1" x14ac:dyDescent="0.25">
      <c r="B33" s="90" t="s">
        <v>27</v>
      </c>
      <c r="C33" s="143">
        <v>2.1180555555555558E-3</v>
      </c>
      <c r="D33" s="53"/>
      <c r="E33" s="54">
        <v>4.3140028288543145E-2</v>
      </c>
      <c r="F33" s="143"/>
      <c r="G33" s="53"/>
      <c r="H33" s="54"/>
      <c r="I33" s="143">
        <v>2.1180555555555558E-3</v>
      </c>
      <c r="J33" s="53"/>
      <c r="K33" s="91">
        <v>3.6761751707513057E-2</v>
      </c>
    </row>
    <row r="34" spans="2:14" s="110" customFormat="1" x14ac:dyDescent="0.25">
      <c r="B34" s="94" t="s">
        <v>3</v>
      </c>
      <c r="C34" s="17">
        <v>2.4375000000000001E-2</v>
      </c>
      <c r="D34" s="56"/>
      <c r="E34" s="56">
        <v>0.4964639321074964</v>
      </c>
      <c r="F34" s="17">
        <v>4.386574074074074E-3</v>
      </c>
      <c r="G34" s="56"/>
      <c r="H34" s="56">
        <v>0.51494565217391297</v>
      </c>
      <c r="I34" s="17">
        <v>2.8761574074074075E-2</v>
      </c>
      <c r="J34" s="56"/>
      <c r="K34" s="95">
        <v>0.49919646444355159</v>
      </c>
    </row>
    <row r="35" spans="2:14" s="110" customFormat="1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s="110" customFormat="1" x14ac:dyDescent="0.25">
      <c r="B36" s="94" t="s">
        <v>6</v>
      </c>
      <c r="C36" s="17">
        <v>4.9097222222222223E-2</v>
      </c>
      <c r="D36" s="129"/>
      <c r="E36" s="56">
        <v>0.99999999999999989</v>
      </c>
      <c r="F36" s="17">
        <v>8.518518518518519E-3</v>
      </c>
      <c r="G36" s="129"/>
      <c r="H36" s="56">
        <v>1</v>
      </c>
      <c r="I36" s="17">
        <v>5.7615740740740745E-2</v>
      </c>
      <c r="J36" s="129"/>
      <c r="K36" s="95">
        <v>0.99999999999999989</v>
      </c>
    </row>
    <row r="37" spans="2:14" s="110" customFormat="1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  <row r="38" spans="2:14" s="110" customFormat="1" x14ac:dyDescent="0.25">
      <c r="C38" s="122"/>
      <c r="D38" s="122"/>
      <c r="E38" s="122"/>
      <c r="F38" s="122"/>
      <c r="H38" s="12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31" t="s">
        <v>178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203" t="s">
        <v>11</v>
      </c>
      <c r="C7" s="143">
        <v>2.8819444444444439E-3</v>
      </c>
      <c r="D7" s="53">
        <v>0.22677595628415298</v>
      </c>
      <c r="E7" s="54">
        <v>6.6188197767145129E-2</v>
      </c>
      <c r="F7" s="143"/>
      <c r="G7" s="53"/>
      <c r="H7" s="54"/>
      <c r="I7" s="143">
        <v>2.8819444444444439E-3</v>
      </c>
      <c r="J7" s="53">
        <v>0.22677595628415298</v>
      </c>
      <c r="K7" s="91">
        <v>6.6188197767145129E-2</v>
      </c>
    </row>
    <row r="8" spans="2:11" x14ac:dyDescent="0.25">
      <c r="B8" s="203" t="s">
        <v>75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203" t="s">
        <v>12</v>
      </c>
      <c r="C9" s="143">
        <v>2.4652777777777776E-3</v>
      </c>
      <c r="D9" s="53">
        <v>0.19398907103825139</v>
      </c>
      <c r="E9" s="54">
        <v>5.661881977671452E-2</v>
      </c>
      <c r="F9" s="143"/>
      <c r="G9" s="53"/>
      <c r="H9" s="54"/>
      <c r="I9" s="143">
        <v>2.4652777777777776E-3</v>
      </c>
      <c r="J9" s="53">
        <v>0.19398907103825139</v>
      </c>
      <c r="K9" s="91">
        <v>5.661881977671452E-2</v>
      </c>
    </row>
    <row r="10" spans="2:11" x14ac:dyDescent="0.25">
      <c r="B10" s="203" t="s">
        <v>192</v>
      </c>
      <c r="C10" s="143"/>
      <c r="D10" s="53"/>
      <c r="E10" s="54"/>
      <c r="F10" s="143"/>
      <c r="G10" s="53"/>
      <c r="H10" s="54"/>
      <c r="I10" s="143"/>
      <c r="J10" s="53"/>
      <c r="K10" s="91"/>
    </row>
    <row r="11" spans="2:11" x14ac:dyDescent="0.25">
      <c r="B11" s="203" t="s">
        <v>13</v>
      </c>
      <c r="C11" s="143">
        <v>4.6296296296296294E-5</v>
      </c>
      <c r="D11" s="53">
        <v>3.642987249544627E-3</v>
      </c>
      <c r="E11" s="54">
        <v>1.0632642211589581E-3</v>
      </c>
      <c r="F11" s="143"/>
      <c r="G11" s="53"/>
      <c r="H11" s="54"/>
      <c r="I11" s="143">
        <v>4.6296296296296294E-5</v>
      </c>
      <c r="J11" s="53">
        <v>3.642987249544627E-3</v>
      </c>
      <c r="K11" s="91">
        <v>1.0632642211589581E-3</v>
      </c>
    </row>
    <row r="12" spans="2:11" x14ac:dyDescent="0.25">
      <c r="B12" s="203" t="s">
        <v>105</v>
      </c>
      <c r="C12" s="143">
        <v>2.1643518518518518E-3</v>
      </c>
      <c r="D12" s="53">
        <v>0.17030965391621131</v>
      </c>
      <c r="E12" s="54">
        <v>4.9707602339181291E-2</v>
      </c>
      <c r="F12" s="143"/>
      <c r="G12" s="53"/>
      <c r="H12" s="54"/>
      <c r="I12" s="143">
        <v>2.1643518518518518E-3</v>
      </c>
      <c r="J12" s="53">
        <v>0.17030965391621131</v>
      </c>
      <c r="K12" s="91">
        <v>4.9707602339181291E-2</v>
      </c>
    </row>
    <row r="13" spans="2:11" x14ac:dyDescent="0.25">
      <c r="B13" s="203" t="s">
        <v>173</v>
      </c>
      <c r="C13" s="143"/>
      <c r="D13" s="53"/>
      <c r="E13" s="54"/>
      <c r="F13" s="143"/>
      <c r="G13" s="53"/>
      <c r="H13" s="54"/>
      <c r="I13" s="143"/>
      <c r="J13" s="53"/>
      <c r="K13" s="91"/>
    </row>
    <row r="14" spans="2:11" x14ac:dyDescent="0.25">
      <c r="B14" s="203" t="s">
        <v>99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203" t="s">
        <v>14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203" t="s">
        <v>15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203" t="s">
        <v>16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203" t="s">
        <v>17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203" t="s">
        <v>193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203" t="s">
        <v>76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203" t="s">
        <v>18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203" t="s">
        <v>174</v>
      </c>
      <c r="C22" s="174"/>
      <c r="D22" s="172"/>
      <c r="E22" s="54"/>
      <c r="F22" s="174"/>
      <c r="G22" s="172"/>
      <c r="H22" s="54"/>
      <c r="I22" s="174"/>
      <c r="J22" s="172"/>
      <c r="K22" s="91"/>
    </row>
    <row r="23" spans="2:14" x14ac:dyDescent="0.25">
      <c r="B23" s="203" t="s">
        <v>19</v>
      </c>
      <c r="C23" s="143"/>
      <c r="D23" s="53"/>
      <c r="E23" s="54"/>
      <c r="F23" s="143"/>
      <c r="G23" s="53"/>
      <c r="H23" s="54"/>
      <c r="I23" s="143"/>
      <c r="J23" s="53"/>
      <c r="K23" s="91"/>
    </row>
    <row r="24" spans="2:14" x14ac:dyDescent="0.25">
      <c r="B24" s="203" t="s">
        <v>20</v>
      </c>
      <c r="C24" s="143">
        <v>5.1504629629629617E-3</v>
      </c>
      <c r="D24" s="53">
        <v>0.40528233151183968</v>
      </c>
      <c r="E24" s="54">
        <v>0.11828814460393407</v>
      </c>
      <c r="F24" s="143"/>
      <c r="G24" s="53"/>
      <c r="H24" s="54"/>
      <c r="I24" s="143">
        <v>5.1504629629629617E-3</v>
      </c>
      <c r="J24" s="53">
        <v>0.40528233151183968</v>
      </c>
      <c r="K24" s="91">
        <v>0.11828814460393407</v>
      </c>
    </row>
    <row r="25" spans="2:14" x14ac:dyDescent="0.25">
      <c r="B25" s="94" t="s">
        <v>3</v>
      </c>
      <c r="C25" s="55">
        <v>1.2708333333333332E-2</v>
      </c>
      <c r="D25" s="56">
        <v>1</v>
      </c>
      <c r="E25" s="57">
        <v>0.29186602870813394</v>
      </c>
      <c r="F25" s="55"/>
      <c r="G25" s="56"/>
      <c r="H25" s="57"/>
      <c r="I25" s="55">
        <v>1.2708333333333332E-2</v>
      </c>
      <c r="J25" s="56">
        <v>1</v>
      </c>
      <c r="K25" s="124">
        <v>0.29186602870813394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2" t="s">
        <v>22</v>
      </c>
      <c r="C28" s="143">
        <v>4.3634259259259251E-3</v>
      </c>
      <c r="D28" s="53"/>
      <c r="E28" s="54">
        <v>0.10021265284423179</v>
      </c>
      <c r="F28" s="143"/>
      <c r="G28" s="53"/>
      <c r="H28" s="54"/>
      <c r="I28" s="143">
        <v>4.3634259259259251E-3</v>
      </c>
      <c r="J28" s="53"/>
      <c r="K28" s="91">
        <v>0.10021265284423179</v>
      </c>
    </row>
    <row r="29" spans="2:14" x14ac:dyDescent="0.25">
      <c r="B29" s="132" t="s">
        <v>23</v>
      </c>
      <c r="C29" s="143">
        <v>3.3564814814814812E-4</v>
      </c>
      <c r="D29" s="53"/>
      <c r="E29" s="54">
        <v>7.708665603402446E-3</v>
      </c>
      <c r="F29" s="143"/>
      <c r="G29" s="53"/>
      <c r="H29" s="54"/>
      <c r="I29" s="143">
        <v>3.3564814814814812E-4</v>
      </c>
      <c r="J29" s="53"/>
      <c r="K29" s="91">
        <v>7.708665603402446E-3</v>
      </c>
    </row>
    <row r="30" spans="2:14" x14ac:dyDescent="0.25">
      <c r="B30" s="132" t="s">
        <v>24</v>
      </c>
      <c r="C30" s="143">
        <v>4.5138888888888887E-4</v>
      </c>
      <c r="D30" s="53"/>
      <c r="E30" s="54">
        <v>1.0366826156299842E-2</v>
      </c>
      <c r="F30" s="143"/>
      <c r="G30" s="53"/>
      <c r="H30" s="54"/>
      <c r="I30" s="143">
        <v>4.5138888888888887E-4</v>
      </c>
      <c r="J30" s="53"/>
      <c r="K30" s="91">
        <v>1.0366826156299842E-2</v>
      </c>
    </row>
    <row r="31" spans="2:14" x14ac:dyDescent="0.25">
      <c r="B31" s="132" t="s">
        <v>25</v>
      </c>
      <c r="C31" s="143">
        <v>5.2777777777777779E-3</v>
      </c>
      <c r="D31" s="53"/>
      <c r="E31" s="54">
        <v>0.12121212121212124</v>
      </c>
      <c r="F31" s="143"/>
      <c r="G31" s="53"/>
      <c r="H31" s="54"/>
      <c r="I31" s="143">
        <v>5.2777777777777779E-3</v>
      </c>
      <c r="J31" s="53"/>
      <c r="K31" s="91">
        <v>0.12121212121212124</v>
      </c>
    </row>
    <row r="32" spans="2:14" x14ac:dyDescent="0.25">
      <c r="B32" s="132" t="s">
        <v>26</v>
      </c>
      <c r="C32" s="143">
        <v>1.2037037037037032E-2</v>
      </c>
      <c r="D32" s="53"/>
      <c r="E32" s="54">
        <v>0.276448697501329</v>
      </c>
      <c r="F32" s="143"/>
      <c r="G32" s="53"/>
      <c r="H32" s="54"/>
      <c r="I32" s="143">
        <v>1.2037037037037032E-2</v>
      </c>
      <c r="J32" s="53"/>
      <c r="K32" s="91">
        <v>0.276448697501329</v>
      </c>
    </row>
    <row r="33" spans="2:14" x14ac:dyDescent="0.25">
      <c r="B33" s="132" t="s">
        <v>27</v>
      </c>
      <c r="C33" s="143">
        <v>8.3680555555555574E-3</v>
      </c>
      <c r="D33" s="53"/>
      <c r="E33" s="54">
        <v>0.19218500797448174</v>
      </c>
      <c r="F33" s="143"/>
      <c r="G33" s="53"/>
      <c r="H33" s="54"/>
      <c r="I33" s="143">
        <v>8.3680555555555574E-3</v>
      </c>
      <c r="J33" s="53"/>
      <c r="K33" s="91">
        <v>0.19218500797448174</v>
      </c>
    </row>
    <row r="34" spans="2:14" x14ac:dyDescent="0.25">
      <c r="B34" s="133" t="s">
        <v>3</v>
      </c>
      <c r="C34" s="17">
        <v>3.0833333333333331E-2</v>
      </c>
      <c r="D34" s="56"/>
      <c r="E34" s="56">
        <v>0.70813397129186617</v>
      </c>
      <c r="F34" s="17"/>
      <c r="G34" s="56"/>
      <c r="H34" s="56"/>
      <c r="I34" s="17">
        <v>3.0833333333333331E-2</v>
      </c>
      <c r="J34" s="56"/>
      <c r="K34" s="95">
        <v>0.70813397129186617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28"/>
      <c r="M35" s="128"/>
      <c r="N35" s="128"/>
    </row>
    <row r="36" spans="2:14" x14ac:dyDescent="0.25">
      <c r="B36" s="94" t="s">
        <v>6</v>
      </c>
      <c r="C36" s="17">
        <v>4.3541666666666659E-2</v>
      </c>
      <c r="D36" s="129"/>
      <c r="E36" s="56">
        <v>1</v>
      </c>
      <c r="F36" s="17"/>
      <c r="G36" s="129"/>
      <c r="H36" s="56"/>
      <c r="I36" s="17">
        <v>4.3541666666666659E-2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45" t="s">
        <v>177</v>
      </c>
      <c r="C3" s="246"/>
      <c r="D3" s="246"/>
      <c r="E3" s="246"/>
      <c r="F3" s="246"/>
      <c r="G3" s="246"/>
      <c r="H3" s="247"/>
      <c r="I3" s="246"/>
      <c r="J3" s="246"/>
      <c r="K3" s="246"/>
      <c r="L3" s="246"/>
      <c r="M3" s="246"/>
      <c r="N3" s="247"/>
    </row>
    <row r="4" spans="2:14" x14ac:dyDescent="0.25">
      <c r="B4" s="257" t="s">
        <v>194</v>
      </c>
      <c r="C4" s="249"/>
      <c r="D4" s="249"/>
      <c r="E4" s="249"/>
      <c r="F4" s="249"/>
      <c r="G4" s="249"/>
      <c r="H4" s="251"/>
      <c r="I4" s="249"/>
      <c r="J4" s="249"/>
      <c r="K4" s="249"/>
      <c r="L4" s="249"/>
      <c r="M4" s="249"/>
      <c r="N4" s="251"/>
    </row>
    <row r="5" spans="2:14" x14ac:dyDescent="0.25">
      <c r="B5" s="3"/>
      <c r="C5" s="258" t="s">
        <v>7</v>
      </c>
      <c r="D5" s="259"/>
      <c r="E5" s="260"/>
      <c r="F5" s="248" t="s">
        <v>8</v>
      </c>
      <c r="G5" s="249"/>
      <c r="H5" s="250"/>
      <c r="I5" s="249" t="s">
        <v>9</v>
      </c>
      <c r="J5" s="249"/>
      <c r="K5" s="250"/>
      <c r="L5" s="248" t="s">
        <v>3</v>
      </c>
      <c r="M5" s="249"/>
      <c r="N5" s="251"/>
    </row>
    <row r="6" spans="2:14" x14ac:dyDescent="0.25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4" t="s">
        <v>4</v>
      </c>
      <c r="J6" s="4" t="s">
        <v>5</v>
      </c>
      <c r="K6" s="155" t="s">
        <v>5</v>
      </c>
      <c r="L6" s="153" t="s">
        <v>4</v>
      </c>
      <c r="M6" s="4" t="s">
        <v>5</v>
      </c>
      <c r="N6" s="156" t="s">
        <v>5</v>
      </c>
    </row>
    <row r="7" spans="2:14" x14ac:dyDescent="0.25">
      <c r="B7" s="203" t="s">
        <v>11</v>
      </c>
      <c r="C7" s="22"/>
      <c r="D7" s="24"/>
      <c r="E7" s="24"/>
      <c r="F7" s="22">
        <v>8.2638888888888901E-3</v>
      </c>
      <c r="G7" s="24">
        <v>0.19983207388748955</v>
      </c>
      <c r="H7" s="24">
        <v>0.19983207388748955</v>
      </c>
      <c r="I7" s="22">
        <v>1.6122685185185184E-2</v>
      </c>
      <c r="J7" s="24">
        <v>0.58652631578947367</v>
      </c>
      <c r="K7" s="24">
        <v>0.45389377647442158</v>
      </c>
      <c r="L7" s="25">
        <v>2.4386574074074074E-2</v>
      </c>
      <c r="M7" s="24">
        <v>0.35423671822461333</v>
      </c>
      <c r="N7" s="26">
        <v>0.31722372779283348</v>
      </c>
    </row>
    <row r="8" spans="2:14" x14ac:dyDescent="0.25">
      <c r="B8" s="203" t="s">
        <v>75</v>
      </c>
      <c r="C8" s="22"/>
      <c r="D8" s="24"/>
      <c r="E8" s="24"/>
      <c r="F8" s="22"/>
      <c r="G8" s="24"/>
      <c r="H8" s="24"/>
      <c r="I8" s="22">
        <v>3.0324074074074073E-3</v>
      </c>
      <c r="J8" s="24">
        <v>0.1103157894736842</v>
      </c>
      <c r="K8" s="24">
        <v>8.5369827305311174E-2</v>
      </c>
      <c r="L8" s="25">
        <v>3.0324074074074073E-3</v>
      </c>
      <c r="M8" s="24">
        <v>4.4048419636852722E-2</v>
      </c>
      <c r="N8" s="26">
        <v>3.9445950015055707E-2</v>
      </c>
    </row>
    <row r="9" spans="2:14" x14ac:dyDescent="0.25">
      <c r="B9" s="203" t="s">
        <v>12</v>
      </c>
      <c r="C9" s="22"/>
      <c r="D9" s="24"/>
      <c r="E9" s="24"/>
      <c r="F9" s="22"/>
      <c r="G9" s="24"/>
      <c r="H9" s="24"/>
      <c r="I9" s="22"/>
      <c r="J9" s="24"/>
      <c r="K9" s="24"/>
      <c r="L9" s="25"/>
      <c r="M9" s="24"/>
      <c r="N9" s="26"/>
    </row>
    <row r="10" spans="2:14" x14ac:dyDescent="0.25">
      <c r="B10" s="203" t="s">
        <v>192</v>
      </c>
      <c r="C10" s="22"/>
      <c r="D10" s="24"/>
      <c r="E10" s="24"/>
      <c r="F10" s="22"/>
      <c r="G10" s="24"/>
      <c r="H10" s="24"/>
      <c r="I10" s="22"/>
      <c r="J10" s="24"/>
      <c r="K10" s="24"/>
      <c r="L10" s="25"/>
      <c r="M10" s="24"/>
      <c r="N10" s="26"/>
    </row>
    <row r="11" spans="2:14" x14ac:dyDescent="0.25">
      <c r="B11" s="203" t="s">
        <v>13</v>
      </c>
      <c r="C11" s="22"/>
      <c r="D11" s="24"/>
      <c r="E11" s="24"/>
      <c r="F11" s="22"/>
      <c r="G11" s="24"/>
      <c r="H11" s="24"/>
      <c r="I11" s="22"/>
      <c r="J11" s="24"/>
      <c r="K11" s="24"/>
      <c r="L11" s="25"/>
      <c r="M11" s="24"/>
      <c r="N11" s="26"/>
    </row>
    <row r="12" spans="2:14" x14ac:dyDescent="0.25">
      <c r="B12" s="203" t="s">
        <v>105</v>
      </c>
      <c r="C12" s="22"/>
      <c r="D12" s="24"/>
      <c r="E12" s="24"/>
      <c r="F12" s="22"/>
      <c r="G12" s="24"/>
      <c r="H12" s="24"/>
      <c r="I12" s="22">
        <v>5.9375000000000009E-3</v>
      </c>
      <c r="J12" s="24">
        <v>0.21600000000000003</v>
      </c>
      <c r="K12" s="24">
        <v>0.16715542521994137</v>
      </c>
      <c r="L12" s="25">
        <v>5.9375000000000009E-3</v>
      </c>
      <c r="M12" s="24">
        <v>8.6247478143913939E-2</v>
      </c>
      <c r="N12" s="26">
        <v>7.7235772357723595E-2</v>
      </c>
    </row>
    <row r="13" spans="2:14" x14ac:dyDescent="0.25">
      <c r="B13" s="203" t="s">
        <v>173</v>
      </c>
      <c r="C13" s="22"/>
      <c r="D13" s="24"/>
      <c r="E13" s="24"/>
      <c r="F13" s="22"/>
      <c r="G13" s="24"/>
      <c r="H13" s="24"/>
      <c r="I13" s="22"/>
      <c r="J13" s="24"/>
      <c r="K13" s="24"/>
      <c r="L13" s="25"/>
      <c r="M13" s="24"/>
      <c r="N13" s="26"/>
    </row>
    <row r="14" spans="2:14" x14ac:dyDescent="0.25">
      <c r="B14" s="203" t="s">
        <v>99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25">
      <c r="B15" s="203" t="s">
        <v>14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203" t="s">
        <v>15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203" t="s">
        <v>16</v>
      </c>
      <c r="C17" s="22"/>
      <c r="D17" s="24"/>
      <c r="E17" s="24"/>
      <c r="F17" s="22">
        <v>2.1759259259259258E-3</v>
      </c>
      <c r="G17" s="24">
        <v>5.2616848586621884E-2</v>
      </c>
      <c r="H17" s="24">
        <v>5.2616848586621884E-2</v>
      </c>
      <c r="I17" s="22"/>
      <c r="J17" s="24"/>
      <c r="K17" s="24"/>
      <c r="L17" s="25">
        <v>2.1759259259259258E-3</v>
      </c>
      <c r="M17" s="24">
        <v>3.1607262945527903E-2</v>
      </c>
      <c r="N17" s="26">
        <v>2.8304727491719361E-2</v>
      </c>
    </row>
    <row r="18" spans="2:14" x14ac:dyDescent="0.25">
      <c r="B18" s="203" t="s">
        <v>17</v>
      </c>
      <c r="C18" s="22"/>
      <c r="D18" s="24"/>
      <c r="E18" s="24"/>
      <c r="F18" s="22"/>
      <c r="G18" s="24"/>
      <c r="H18" s="24"/>
      <c r="I18" s="22"/>
      <c r="J18" s="24"/>
      <c r="K18" s="24"/>
      <c r="L18" s="25"/>
      <c r="M18" s="24"/>
      <c r="N18" s="26"/>
    </row>
    <row r="19" spans="2:14" x14ac:dyDescent="0.25">
      <c r="B19" s="203" t="s">
        <v>193</v>
      </c>
      <c r="C19" s="22"/>
      <c r="D19" s="24"/>
      <c r="E19" s="24"/>
      <c r="F19" s="22"/>
      <c r="G19" s="24"/>
      <c r="H19" s="24"/>
      <c r="I19" s="22"/>
      <c r="J19" s="24"/>
      <c r="K19" s="24"/>
      <c r="L19" s="25"/>
      <c r="M19" s="24"/>
      <c r="N19" s="26"/>
    </row>
    <row r="20" spans="2:14" x14ac:dyDescent="0.25">
      <c r="B20" s="203" t="s">
        <v>76</v>
      </c>
      <c r="C20" s="22"/>
      <c r="D20" s="24"/>
      <c r="E20" s="24"/>
      <c r="F20" s="22"/>
      <c r="G20" s="24"/>
      <c r="H20" s="24"/>
      <c r="I20" s="22"/>
      <c r="J20" s="24"/>
      <c r="K20" s="24"/>
      <c r="L20" s="25"/>
      <c r="M20" s="24"/>
      <c r="N20" s="26"/>
    </row>
    <row r="21" spans="2:14" x14ac:dyDescent="0.25">
      <c r="B21" s="203" t="s">
        <v>18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25">
      <c r="B22" s="203" t="s">
        <v>174</v>
      </c>
      <c r="C22" s="175"/>
      <c r="D22" s="170"/>
      <c r="E22" s="170"/>
      <c r="F22" s="175"/>
      <c r="G22" s="170"/>
      <c r="H22" s="170"/>
      <c r="I22" s="175"/>
      <c r="J22" s="170"/>
      <c r="K22" s="170"/>
      <c r="L22" s="171"/>
      <c r="M22" s="170"/>
      <c r="N22" s="26"/>
    </row>
    <row r="23" spans="2:14" x14ac:dyDescent="0.25">
      <c r="B23" s="203" t="s">
        <v>19</v>
      </c>
      <c r="C23" s="22"/>
      <c r="D23" s="24"/>
      <c r="E23" s="24"/>
      <c r="F23" s="22"/>
      <c r="G23" s="24"/>
      <c r="H23" s="24"/>
      <c r="I23" s="22"/>
      <c r="J23" s="24"/>
      <c r="K23" s="24"/>
      <c r="L23" s="25"/>
      <c r="M23" s="24"/>
      <c r="N23" s="26"/>
    </row>
    <row r="24" spans="2:14" x14ac:dyDescent="0.25">
      <c r="B24" s="203" t="s">
        <v>20</v>
      </c>
      <c r="C24" s="22"/>
      <c r="D24" s="24"/>
      <c r="E24" s="24"/>
      <c r="F24" s="22">
        <v>3.0914351851851853E-2</v>
      </c>
      <c r="G24" s="24">
        <v>0.74755107752588867</v>
      </c>
      <c r="H24" s="24">
        <v>0.74755107752588867</v>
      </c>
      <c r="I24" s="22">
        <v>2.3958333333333336E-3</v>
      </c>
      <c r="J24" s="24">
        <v>8.7157894736842115E-2</v>
      </c>
      <c r="K24" s="24">
        <v>6.7448680351906168E-2</v>
      </c>
      <c r="L24" s="22">
        <v>3.3310185185185186E-2</v>
      </c>
      <c r="M24" s="24">
        <v>0.48386012104909215</v>
      </c>
      <c r="N24" s="157">
        <v>0.43330322192110809</v>
      </c>
    </row>
    <row r="25" spans="2:14" s="5" customFormat="1" x14ac:dyDescent="0.25">
      <c r="B25" s="27" t="s">
        <v>3</v>
      </c>
      <c r="C25" s="28"/>
      <c r="D25" s="29"/>
      <c r="E25" s="30"/>
      <c r="F25" s="28">
        <v>4.1354166666666664E-2</v>
      </c>
      <c r="G25" s="29">
        <v>1</v>
      </c>
      <c r="H25" s="30">
        <v>1</v>
      </c>
      <c r="I25" s="28">
        <v>2.7488425925925927E-2</v>
      </c>
      <c r="J25" s="29">
        <v>1</v>
      </c>
      <c r="K25" s="30">
        <v>0.77386770935158034</v>
      </c>
      <c r="L25" s="28">
        <v>6.8842592592592594E-2</v>
      </c>
      <c r="M25" s="29">
        <v>1</v>
      </c>
      <c r="N25" s="31">
        <v>0.89551339957844023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155" t="s">
        <v>5</v>
      </c>
      <c r="H27" s="155" t="s">
        <v>5</v>
      </c>
      <c r="I27" s="154" t="s">
        <v>4</v>
      </c>
      <c r="J27" s="4" t="s">
        <v>5</v>
      </c>
      <c r="K27" s="155" t="s">
        <v>5</v>
      </c>
      <c r="L27" s="153" t="s">
        <v>4</v>
      </c>
      <c r="M27" s="4" t="s">
        <v>5</v>
      </c>
      <c r="N27" s="156" t="s">
        <v>5</v>
      </c>
    </row>
    <row r="28" spans="2:14" x14ac:dyDescent="0.25">
      <c r="B28" s="23" t="s">
        <v>22</v>
      </c>
      <c r="C28" s="22"/>
      <c r="D28" s="25"/>
      <c r="E28" s="24"/>
      <c r="F28" s="22"/>
      <c r="G28" s="25"/>
      <c r="H28" s="24"/>
      <c r="I28" s="22"/>
      <c r="J28" s="25"/>
      <c r="K28" s="24"/>
      <c r="L28" s="25"/>
      <c r="M28" s="24"/>
      <c r="N28" s="26"/>
    </row>
    <row r="29" spans="2:14" x14ac:dyDescent="0.25">
      <c r="B29" s="23" t="s">
        <v>23</v>
      </c>
      <c r="C29" s="22"/>
      <c r="D29" s="25"/>
      <c r="E29" s="24"/>
      <c r="F29" s="22"/>
      <c r="G29" s="25"/>
      <c r="H29" s="24"/>
      <c r="I29" s="22"/>
      <c r="J29" s="25"/>
      <c r="K29" s="24"/>
      <c r="L29" s="25"/>
      <c r="M29" s="24"/>
      <c r="N29" s="26"/>
    </row>
    <row r="30" spans="2:14" x14ac:dyDescent="0.25">
      <c r="B30" s="23" t="s">
        <v>24</v>
      </c>
      <c r="C30" s="22"/>
      <c r="D30" s="25"/>
      <c r="E30" s="24"/>
      <c r="F30" s="22"/>
      <c r="G30" s="25"/>
      <c r="H30" s="24"/>
      <c r="I30" s="22"/>
      <c r="J30" s="25"/>
      <c r="K30" s="24"/>
      <c r="L30" s="25"/>
      <c r="M30" s="24"/>
      <c r="N30" s="26"/>
    </row>
    <row r="31" spans="2:14" x14ac:dyDescent="0.25">
      <c r="B31" s="23" t="s">
        <v>25</v>
      </c>
      <c r="C31" s="22"/>
      <c r="D31" s="25"/>
      <c r="E31" s="24"/>
      <c r="F31" s="22"/>
      <c r="G31" s="25"/>
      <c r="H31" s="24"/>
      <c r="I31" s="22"/>
      <c r="J31" s="25"/>
      <c r="K31" s="24"/>
      <c r="L31" s="25"/>
      <c r="M31" s="24"/>
      <c r="N31" s="26"/>
    </row>
    <row r="32" spans="2:14" x14ac:dyDescent="0.25">
      <c r="B32" s="23" t="s">
        <v>26</v>
      </c>
      <c r="C32" s="22"/>
      <c r="D32" s="25"/>
      <c r="E32" s="24"/>
      <c r="F32" s="22"/>
      <c r="G32" s="25"/>
      <c r="H32" s="24"/>
      <c r="I32" s="22">
        <v>5.2777777777777779E-3</v>
      </c>
      <c r="J32" s="25"/>
      <c r="K32" s="24">
        <v>0.14858260019550343</v>
      </c>
      <c r="L32" s="22">
        <v>5.2777777777777779E-3</v>
      </c>
      <c r="M32" s="25"/>
      <c r="N32" s="157">
        <v>6.8654019873532077E-2</v>
      </c>
    </row>
    <row r="33" spans="2:14" x14ac:dyDescent="0.25">
      <c r="B33" s="23" t="s">
        <v>27</v>
      </c>
      <c r="C33" s="22"/>
      <c r="D33" s="25"/>
      <c r="E33" s="24"/>
      <c r="F33" s="22"/>
      <c r="G33" s="25"/>
      <c r="H33" s="24"/>
      <c r="I33" s="22">
        <v>2.7546296296296294E-3</v>
      </c>
      <c r="J33" s="25"/>
      <c r="K33" s="24">
        <v>7.7549690452916251E-2</v>
      </c>
      <c r="L33" s="22">
        <v>2.7546296296296294E-3</v>
      </c>
      <c r="M33" s="25"/>
      <c r="N33" s="157">
        <v>3.5832580548027702E-2</v>
      </c>
    </row>
    <row r="34" spans="2:14" s="5" customFormat="1" x14ac:dyDescent="0.25">
      <c r="B34" s="27" t="s">
        <v>3</v>
      </c>
      <c r="C34" s="32"/>
      <c r="D34" s="32"/>
      <c r="E34" s="29"/>
      <c r="F34" s="32"/>
      <c r="G34" s="32"/>
      <c r="H34" s="29"/>
      <c r="I34" s="32">
        <v>8.0324074074074082E-3</v>
      </c>
      <c r="J34" s="32"/>
      <c r="K34" s="29">
        <v>0.22613229064841966</v>
      </c>
      <c r="L34" s="32">
        <v>8.0324074074074082E-3</v>
      </c>
      <c r="M34" s="32"/>
      <c r="N34" s="33">
        <v>0.10448660042155977</v>
      </c>
    </row>
    <row r="35" spans="2:14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 x14ac:dyDescent="0.25">
      <c r="B36" s="27" t="s">
        <v>6</v>
      </c>
      <c r="C36" s="32"/>
      <c r="D36" s="34"/>
      <c r="E36" s="29"/>
      <c r="F36" s="32">
        <v>4.1354166666666664E-2</v>
      </c>
      <c r="G36" s="34"/>
      <c r="H36" s="29">
        <v>1</v>
      </c>
      <c r="I36" s="32">
        <v>3.5520833333333335E-2</v>
      </c>
      <c r="J36" s="34"/>
      <c r="K36" s="29">
        <v>1</v>
      </c>
      <c r="L36" s="32">
        <v>7.6874999999999999E-2</v>
      </c>
      <c r="M36" s="34"/>
      <c r="N36" s="33">
        <v>1</v>
      </c>
    </row>
    <row r="37" spans="2:14" s="10" customFormat="1" ht="66.75" customHeight="1" thickBot="1" x14ac:dyDescent="0.3">
      <c r="B37" s="242" t="s">
        <v>195</v>
      </c>
      <c r="C37" s="255"/>
      <c r="D37" s="255"/>
      <c r="E37" s="255"/>
      <c r="F37" s="255"/>
      <c r="G37" s="255"/>
      <c r="H37" s="256"/>
      <c r="I37" s="255"/>
      <c r="J37" s="255"/>
      <c r="K37" s="255"/>
      <c r="L37" s="255"/>
      <c r="M37" s="255"/>
      <c r="N37" s="25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45" t="s">
        <v>179</v>
      </c>
      <c r="C3" s="246"/>
      <c r="D3" s="246"/>
      <c r="E3" s="246"/>
      <c r="F3" s="246"/>
      <c r="G3" s="246"/>
      <c r="H3" s="247"/>
      <c r="I3" s="246"/>
      <c r="J3" s="246"/>
      <c r="K3" s="246"/>
      <c r="L3" s="246"/>
      <c r="M3" s="246"/>
      <c r="N3" s="247"/>
    </row>
    <row r="4" spans="2:14" x14ac:dyDescent="0.25">
      <c r="B4" s="257" t="s">
        <v>194</v>
      </c>
      <c r="C4" s="249"/>
      <c r="D4" s="249"/>
      <c r="E4" s="249"/>
      <c r="F4" s="249"/>
      <c r="G4" s="249"/>
      <c r="H4" s="251"/>
      <c r="I4" s="249"/>
      <c r="J4" s="249"/>
      <c r="K4" s="249"/>
      <c r="L4" s="249"/>
      <c r="M4" s="249"/>
      <c r="N4" s="251"/>
    </row>
    <row r="5" spans="2:14" x14ac:dyDescent="0.25">
      <c r="B5" s="3"/>
      <c r="C5" s="258" t="s">
        <v>7</v>
      </c>
      <c r="D5" s="259"/>
      <c r="E5" s="260"/>
      <c r="F5" s="248" t="s">
        <v>8</v>
      </c>
      <c r="G5" s="249"/>
      <c r="H5" s="250"/>
      <c r="I5" s="249" t="s">
        <v>9</v>
      </c>
      <c r="J5" s="249"/>
      <c r="K5" s="250"/>
      <c r="L5" s="248" t="s">
        <v>3</v>
      </c>
      <c r="M5" s="249"/>
      <c r="N5" s="251"/>
    </row>
    <row r="6" spans="2:14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25">
      <c r="B7" s="203" t="s">
        <v>11</v>
      </c>
      <c r="C7" s="22">
        <v>0.28749999999999987</v>
      </c>
      <c r="D7" s="24">
        <v>0.37777169449767312</v>
      </c>
      <c r="E7" s="24">
        <v>0.3143269303773441</v>
      </c>
      <c r="F7" s="22"/>
      <c r="G7" s="24"/>
      <c r="H7" s="24"/>
      <c r="I7" s="22"/>
      <c r="J7" s="24"/>
      <c r="K7" s="24"/>
      <c r="L7" s="25">
        <v>0.28749999999999987</v>
      </c>
      <c r="M7" s="24">
        <v>0.37777169449767312</v>
      </c>
      <c r="N7" s="26">
        <v>0.3143269303773441</v>
      </c>
    </row>
    <row r="8" spans="2:14" x14ac:dyDescent="0.25">
      <c r="B8" s="203" t="s">
        <v>75</v>
      </c>
      <c r="C8" s="22">
        <v>1.2465277777777778E-2</v>
      </c>
      <c r="D8" s="24">
        <v>1.637923168172279E-2</v>
      </c>
      <c r="E8" s="24">
        <v>1.3628426087616738E-2</v>
      </c>
      <c r="F8" s="22"/>
      <c r="G8" s="24"/>
      <c r="H8" s="24"/>
      <c r="I8" s="22"/>
      <c r="J8" s="24"/>
      <c r="K8" s="24"/>
      <c r="L8" s="25">
        <v>1.2465277777777778E-2</v>
      </c>
      <c r="M8" s="24">
        <v>1.637923168172279E-2</v>
      </c>
      <c r="N8" s="26">
        <v>1.3628426087616738E-2</v>
      </c>
    </row>
    <row r="9" spans="2:14" x14ac:dyDescent="0.25">
      <c r="B9" s="203" t="s">
        <v>12</v>
      </c>
      <c r="C9" s="22">
        <v>8.9988425925925916E-2</v>
      </c>
      <c r="D9" s="24">
        <v>0.11824375703379265</v>
      </c>
      <c r="E9" s="24">
        <v>9.8385341533166318E-2</v>
      </c>
      <c r="F9" s="22"/>
      <c r="G9" s="24"/>
      <c r="H9" s="24"/>
      <c r="I9" s="22"/>
      <c r="J9" s="24"/>
      <c r="K9" s="24"/>
      <c r="L9" s="25">
        <v>8.9988425925925916E-2</v>
      </c>
      <c r="M9" s="24">
        <v>0.11824375703379265</v>
      </c>
      <c r="N9" s="26">
        <v>9.8385341533166318E-2</v>
      </c>
    </row>
    <row r="10" spans="2:14" x14ac:dyDescent="0.25">
      <c r="B10" s="203" t="s">
        <v>192</v>
      </c>
      <c r="C10" s="22">
        <v>1.9594907407407405E-2</v>
      </c>
      <c r="D10" s="24">
        <v>2.5747483042856713E-2</v>
      </c>
      <c r="E10" s="24">
        <v>2.142332903095184E-2</v>
      </c>
      <c r="F10" s="22"/>
      <c r="G10" s="24"/>
      <c r="H10" s="24"/>
      <c r="I10" s="22"/>
      <c r="J10" s="24"/>
      <c r="K10" s="24"/>
      <c r="L10" s="25">
        <v>1.9594907407407405E-2</v>
      </c>
      <c r="M10" s="24">
        <v>2.5747483042856713E-2</v>
      </c>
      <c r="N10" s="26">
        <v>2.142332903095184E-2</v>
      </c>
    </row>
    <row r="11" spans="2:14" x14ac:dyDescent="0.25">
      <c r="B11" s="203" t="s">
        <v>13</v>
      </c>
      <c r="C11" s="22">
        <v>4.9699074074074062E-2</v>
      </c>
      <c r="D11" s="24">
        <v>6.5304011923229016E-2</v>
      </c>
      <c r="E11" s="24">
        <v>5.4336547465391141E-2</v>
      </c>
      <c r="F11" s="22"/>
      <c r="G11" s="24"/>
      <c r="H11" s="24"/>
      <c r="I11" s="22"/>
      <c r="J11" s="24"/>
      <c r="K11" s="24"/>
      <c r="L11" s="25">
        <v>4.9699074074074062E-2</v>
      </c>
      <c r="M11" s="24">
        <v>6.5304011923229016E-2</v>
      </c>
      <c r="N11" s="26">
        <v>5.4336547465391141E-2</v>
      </c>
    </row>
    <row r="12" spans="2:14" x14ac:dyDescent="0.25">
      <c r="B12" s="203" t="s">
        <v>105</v>
      </c>
      <c r="C12" s="22">
        <v>6.8055555555555577E-2</v>
      </c>
      <c r="D12" s="24">
        <v>8.9424217538096609E-2</v>
      </c>
      <c r="E12" s="24">
        <v>7.4405891731835136E-2</v>
      </c>
      <c r="F12" s="22"/>
      <c r="G12" s="24"/>
      <c r="H12" s="24"/>
      <c r="I12" s="22"/>
      <c r="J12" s="24"/>
      <c r="K12" s="24"/>
      <c r="L12" s="25">
        <v>6.8055555555555577E-2</v>
      </c>
      <c r="M12" s="24">
        <v>8.9424217538096609E-2</v>
      </c>
      <c r="N12" s="26">
        <v>7.4405891731835136E-2</v>
      </c>
    </row>
    <row r="13" spans="2:14" x14ac:dyDescent="0.25">
      <c r="B13" s="203" t="s">
        <v>173</v>
      </c>
      <c r="C13" s="22"/>
      <c r="D13" s="24"/>
      <c r="E13" s="24"/>
      <c r="F13" s="22"/>
      <c r="G13" s="24"/>
      <c r="H13" s="24"/>
      <c r="I13" s="22"/>
      <c r="J13" s="24"/>
      <c r="K13" s="24"/>
      <c r="L13" s="25"/>
      <c r="M13" s="24"/>
      <c r="N13" s="26"/>
    </row>
    <row r="14" spans="2:14" x14ac:dyDescent="0.25">
      <c r="B14" s="203" t="s">
        <v>99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25">
      <c r="B15" s="203" t="s">
        <v>14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203" t="s">
        <v>15</v>
      </c>
      <c r="C16" s="22">
        <v>1.7256944444444443E-2</v>
      </c>
      <c r="D16" s="24">
        <v>2.2675426590017343E-2</v>
      </c>
      <c r="E16" s="24">
        <v>1.8867208260572473E-2</v>
      </c>
      <c r="F16" s="22"/>
      <c r="G16" s="24"/>
      <c r="H16" s="24"/>
      <c r="I16" s="22"/>
      <c r="J16" s="24"/>
      <c r="K16" s="24"/>
      <c r="L16" s="25">
        <v>1.7256944444444443E-2</v>
      </c>
      <c r="M16" s="24">
        <v>2.2675426590017343E-2</v>
      </c>
      <c r="N16" s="26">
        <v>1.8867208260572473E-2</v>
      </c>
    </row>
    <row r="17" spans="2:14" x14ac:dyDescent="0.25">
      <c r="B17" s="203" t="s">
        <v>16</v>
      </c>
      <c r="C17" s="22">
        <v>2.8240740740740743E-3</v>
      </c>
      <c r="D17" s="24">
        <v>3.7108008638257767E-3</v>
      </c>
      <c r="E17" s="24">
        <v>3.0875914256067636E-3</v>
      </c>
      <c r="F17" s="22"/>
      <c r="G17" s="24"/>
      <c r="H17" s="24"/>
      <c r="I17" s="22"/>
      <c r="J17" s="24"/>
      <c r="K17" s="24"/>
      <c r="L17" s="25">
        <v>2.8240740740740743E-3</v>
      </c>
      <c r="M17" s="24">
        <v>3.7108008638257767E-3</v>
      </c>
      <c r="N17" s="26">
        <v>3.0875914256067636E-3</v>
      </c>
    </row>
    <row r="18" spans="2:14" x14ac:dyDescent="0.25">
      <c r="B18" s="203" t="s">
        <v>17</v>
      </c>
      <c r="C18" s="22">
        <v>1.1354166666666667E-2</v>
      </c>
      <c r="D18" s="24">
        <v>1.4919244456611011E-2</v>
      </c>
      <c r="E18" s="24">
        <v>1.2413636018525551E-2</v>
      </c>
      <c r="F18" s="22"/>
      <c r="G18" s="24"/>
      <c r="H18" s="24"/>
      <c r="I18" s="22"/>
      <c r="J18" s="24"/>
      <c r="K18" s="24"/>
      <c r="L18" s="25">
        <v>1.1354166666666667E-2</v>
      </c>
      <c r="M18" s="24">
        <v>1.4919244456611011E-2</v>
      </c>
      <c r="N18" s="26">
        <v>1.2413636018525551E-2</v>
      </c>
    </row>
    <row r="19" spans="2:14" x14ac:dyDescent="0.25">
      <c r="B19" s="203" t="s">
        <v>193</v>
      </c>
      <c r="C19" s="22">
        <v>1.6863425925925924E-2</v>
      </c>
      <c r="D19" s="24">
        <v>2.2158347781123588E-2</v>
      </c>
      <c r="E19" s="24">
        <v>1.843697011110268E-2</v>
      </c>
      <c r="F19" s="22"/>
      <c r="G19" s="24"/>
      <c r="H19" s="24"/>
      <c r="I19" s="22"/>
      <c r="J19" s="24"/>
      <c r="K19" s="24"/>
      <c r="L19" s="25">
        <v>1.6863425925925924E-2</v>
      </c>
      <c r="M19" s="24">
        <v>2.2158347781123588E-2</v>
      </c>
      <c r="N19" s="26">
        <v>1.843697011110268E-2</v>
      </c>
    </row>
    <row r="20" spans="2:14" x14ac:dyDescent="0.25">
      <c r="B20" s="203" t="s">
        <v>76</v>
      </c>
      <c r="C20" s="22">
        <v>4.0856481481481473E-3</v>
      </c>
      <c r="D20" s="24">
        <v>5.3684946923381093E-3</v>
      </c>
      <c r="E20" s="24">
        <v>4.466884316554046E-3</v>
      </c>
      <c r="F20" s="22"/>
      <c r="G20" s="24"/>
      <c r="H20" s="24"/>
      <c r="I20" s="22"/>
      <c r="J20" s="24"/>
      <c r="K20" s="24"/>
      <c r="L20" s="25">
        <v>4.0856481481481473E-3</v>
      </c>
      <c r="M20" s="24">
        <v>5.3684946923381093E-3</v>
      </c>
      <c r="N20" s="26">
        <v>4.466884316554046E-3</v>
      </c>
    </row>
    <row r="21" spans="2:14" x14ac:dyDescent="0.25">
      <c r="B21" s="203" t="s">
        <v>18</v>
      </c>
      <c r="C21" s="22">
        <v>4.9999999999999992E-3</v>
      </c>
      <c r="D21" s="24">
        <v>6.569942513003013E-3</v>
      </c>
      <c r="E21" s="24">
        <v>5.4665553109103336E-3</v>
      </c>
      <c r="F21" s="22"/>
      <c r="G21" s="24"/>
      <c r="H21" s="24"/>
      <c r="I21" s="22"/>
      <c r="J21" s="24"/>
      <c r="K21" s="24"/>
      <c r="L21" s="25">
        <v>4.9999999999999992E-3</v>
      </c>
      <c r="M21" s="24">
        <v>6.569942513003013E-3</v>
      </c>
      <c r="N21" s="26">
        <v>5.4665553109103336E-3</v>
      </c>
    </row>
    <row r="22" spans="2:14" x14ac:dyDescent="0.25">
      <c r="B22" s="203" t="s">
        <v>174</v>
      </c>
      <c r="C22" s="175">
        <v>4.3055555555555555E-3</v>
      </c>
      <c r="D22" s="170">
        <v>5.6574504973081509E-3</v>
      </c>
      <c r="E22" s="170">
        <v>4.7073115177283442E-3</v>
      </c>
      <c r="F22" s="175"/>
      <c r="G22" s="170"/>
      <c r="H22" s="170"/>
      <c r="I22" s="175"/>
      <c r="J22" s="170"/>
      <c r="K22" s="170"/>
      <c r="L22" s="171">
        <v>4.3055555555555555E-3</v>
      </c>
      <c r="M22" s="170">
        <v>5.6574504973081509E-3</v>
      </c>
      <c r="N22" s="26">
        <v>4.7073115177283442E-3</v>
      </c>
    </row>
    <row r="23" spans="2:14" x14ac:dyDescent="0.25">
      <c r="B23" s="203" t="s">
        <v>19</v>
      </c>
      <c r="C23" s="22">
        <v>7.0370370370370361E-3</v>
      </c>
      <c r="D23" s="24">
        <v>9.2465857590412776E-3</v>
      </c>
      <c r="E23" s="24">
        <v>7.6936704375775069E-3</v>
      </c>
      <c r="F23" s="22"/>
      <c r="G23" s="24"/>
      <c r="H23" s="24"/>
      <c r="I23" s="22"/>
      <c r="J23" s="24"/>
      <c r="K23" s="24"/>
      <c r="L23" s="25">
        <v>7.0370370370370361E-3</v>
      </c>
      <c r="M23" s="24">
        <v>9.2465857590412776E-3</v>
      </c>
      <c r="N23" s="26">
        <v>7.6936704375775069E-3</v>
      </c>
    </row>
    <row r="24" spans="2:14" x14ac:dyDescent="0.25">
      <c r="B24" s="203" t="s">
        <v>20</v>
      </c>
      <c r="C24" s="22">
        <v>0.16501157407407402</v>
      </c>
      <c r="D24" s="24">
        <v>0.21682331112936096</v>
      </c>
      <c r="E24" s="24">
        <v>0.18040897932326069</v>
      </c>
      <c r="F24" s="22"/>
      <c r="G24" s="24"/>
      <c r="H24" s="24"/>
      <c r="I24" s="22"/>
      <c r="J24" s="24"/>
      <c r="K24" s="24"/>
      <c r="L24" s="25">
        <v>0.16501157407407402</v>
      </c>
      <c r="M24" s="24">
        <v>0.21682331112936096</v>
      </c>
      <c r="N24" s="26">
        <v>0.18040897932326069</v>
      </c>
    </row>
    <row r="25" spans="2:14" s="5" customFormat="1" x14ac:dyDescent="0.25">
      <c r="B25" s="27" t="s">
        <v>3</v>
      </c>
      <c r="C25" s="28">
        <v>0.76104166666666639</v>
      </c>
      <c r="D25" s="29">
        <v>1</v>
      </c>
      <c r="E25" s="30">
        <v>0.83205527294814352</v>
      </c>
      <c r="F25" s="28"/>
      <c r="G25" s="29"/>
      <c r="H25" s="30"/>
      <c r="I25" s="28"/>
      <c r="J25" s="29"/>
      <c r="K25" s="29"/>
      <c r="L25" s="28">
        <v>0.76104166666666639</v>
      </c>
      <c r="M25" s="29">
        <v>1</v>
      </c>
      <c r="N25" s="31">
        <v>0.83205527294814352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21" t="s">
        <v>5</v>
      </c>
      <c r="H27" s="21" t="s">
        <v>5</v>
      </c>
      <c r="I27" s="18" t="s">
        <v>4</v>
      </c>
      <c r="J27" s="4" t="s">
        <v>5</v>
      </c>
      <c r="K27" s="21" t="s">
        <v>5</v>
      </c>
      <c r="L27" s="20" t="s">
        <v>4</v>
      </c>
      <c r="M27" s="4" t="s">
        <v>5</v>
      </c>
      <c r="N27" s="19" t="s">
        <v>5</v>
      </c>
    </row>
    <row r="28" spans="2:14" x14ac:dyDescent="0.25">
      <c r="B28" s="23" t="s">
        <v>22</v>
      </c>
      <c r="C28" s="22">
        <v>1.0277777777777778E-2</v>
      </c>
      <c r="D28" s="25"/>
      <c r="E28" s="24">
        <v>1.1236808139093467E-2</v>
      </c>
      <c r="F28" s="22"/>
      <c r="G28" s="25"/>
      <c r="H28" s="24"/>
      <c r="I28" s="22"/>
      <c r="J28" s="25"/>
      <c r="K28" s="24"/>
      <c r="L28" s="25">
        <v>1.0277777777777778E-2</v>
      </c>
      <c r="M28" s="24"/>
      <c r="N28" s="26">
        <v>1.1236808139093467E-2</v>
      </c>
    </row>
    <row r="29" spans="2:14" x14ac:dyDescent="0.25">
      <c r="B29" s="23" t="s">
        <v>23</v>
      </c>
      <c r="C29" s="22"/>
      <c r="D29" s="25"/>
      <c r="E29" s="24"/>
      <c r="F29" s="22"/>
      <c r="G29" s="25"/>
      <c r="H29" s="24"/>
      <c r="I29" s="22"/>
      <c r="J29" s="25"/>
      <c r="K29" s="24"/>
      <c r="L29" s="25"/>
      <c r="M29" s="24"/>
      <c r="N29" s="26"/>
    </row>
    <row r="30" spans="2:14" x14ac:dyDescent="0.25">
      <c r="B30" s="23" t="s">
        <v>24</v>
      </c>
      <c r="C30" s="22">
        <v>5.8912037037037041E-3</v>
      </c>
      <c r="D30" s="25"/>
      <c r="E30" s="24">
        <v>6.4409181788272233E-3</v>
      </c>
      <c r="F30" s="22"/>
      <c r="G30" s="25"/>
      <c r="H30" s="24"/>
      <c r="I30" s="22"/>
      <c r="J30" s="25"/>
      <c r="K30" s="24"/>
      <c r="L30" s="25">
        <v>5.8912037037037041E-3</v>
      </c>
      <c r="M30" s="24"/>
      <c r="N30" s="26">
        <v>6.4409181788272233E-3</v>
      </c>
    </row>
    <row r="31" spans="2:14" x14ac:dyDescent="0.25">
      <c r="B31" s="23" t="s">
        <v>25</v>
      </c>
      <c r="C31" s="22">
        <v>1.2222222222222223E-2</v>
      </c>
      <c r="D31" s="25"/>
      <c r="E31" s="24">
        <v>1.3362690760003041E-2</v>
      </c>
      <c r="F31" s="22"/>
      <c r="G31" s="25"/>
      <c r="H31" s="24"/>
      <c r="I31" s="22"/>
      <c r="J31" s="25"/>
      <c r="K31" s="24"/>
      <c r="L31" s="25">
        <v>1.2222222222222223E-2</v>
      </c>
      <c r="M31" s="24"/>
      <c r="N31" s="26">
        <v>1.3362690760003041E-2</v>
      </c>
    </row>
    <row r="32" spans="2:14" x14ac:dyDescent="0.25">
      <c r="B32" s="23" t="s">
        <v>26</v>
      </c>
      <c r="C32" s="22">
        <v>8.6435185185185184E-2</v>
      </c>
      <c r="D32" s="25"/>
      <c r="E32" s="24">
        <v>9.4500544124718477E-2</v>
      </c>
      <c r="F32" s="22"/>
      <c r="G32" s="25"/>
      <c r="H32" s="24"/>
      <c r="I32" s="22"/>
      <c r="J32" s="25"/>
      <c r="K32" s="24"/>
      <c r="L32" s="25">
        <v>8.6435185185185184E-2</v>
      </c>
      <c r="M32" s="24"/>
      <c r="N32" s="26">
        <v>9.4500544124718477E-2</v>
      </c>
    </row>
    <row r="33" spans="2:14" x14ac:dyDescent="0.25">
      <c r="B33" s="23" t="s">
        <v>27</v>
      </c>
      <c r="C33" s="22">
        <v>3.878472222222222E-2</v>
      </c>
      <c r="D33" s="25"/>
      <c r="E33" s="24">
        <v>4.2403765849214195E-2</v>
      </c>
      <c r="F33" s="22"/>
      <c r="G33" s="25"/>
      <c r="H33" s="24"/>
      <c r="I33" s="22"/>
      <c r="J33" s="25"/>
      <c r="K33" s="24"/>
      <c r="L33" s="25">
        <v>3.878472222222222E-2</v>
      </c>
      <c r="M33" s="24"/>
      <c r="N33" s="26">
        <v>4.2403765849214195E-2</v>
      </c>
    </row>
    <row r="34" spans="2:14" s="5" customFormat="1" x14ac:dyDescent="0.25">
      <c r="B34" s="27" t="s">
        <v>3</v>
      </c>
      <c r="C34" s="32">
        <v>0.15361111111111109</v>
      </c>
      <c r="D34" s="32"/>
      <c r="E34" s="29">
        <v>0.16794472705185642</v>
      </c>
      <c r="F34" s="32"/>
      <c r="G34" s="32"/>
      <c r="H34" s="29"/>
      <c r="I34" s="32"/>
      <c r="J34" s="32"/>
      <c r="K34" s="29"/>
      <c r="L34" s="32">
        <v>0.15361111111111109</v>
      </c>
      <c r="M34" s="32"/>
      <c r="N34" s="33">
        <v>0.16794472705185642</v>
      </c>
    </row>
    <row r="35" spans="2:14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 x14ac:dyDescent="0.25">
      <c r="B36" s="27" t="s">
        <v>6</v>
      </c>
      <c r="C36" s="32">
        <v>0.91465277777777754</v>
      </c>
      <c r="D36" s="34"/>
      <c r="E36" s="29">
        <v>1</v>
      </c>
      <c r="F36" s="32"/>
      <c r="G36" s="34"/>
      <c r="H36" s="29"/>
      <c r="I36" s="32"/>
      <c r="J36" s="34"/>
      <c r="K36" s="29"/>
      <c r="L36" s="32">
        <v>0.91465277777777754</v>
      </c>
      <c r="M36" s="34"/>
      <c r="N36" s="33">
        <v>1</v>
      </c>
    </row>
    <row r="37" spans="2:14" s="10" customFormat="1" ht="93" customHeight="1" thickBot="1" x14ac:dyDescent="0.3">
      <c r="B37" s="242" t="s">
        <v>196</v>
      </c>
      <c r="C37" s="255"/>
      <c r="D37" s="255"/>
      <c r="E37" s="255"/>
      <c r="F37" s="255"/>
      <c r="G37" s="255"/>
      <c r="H37" s="256"/>
      <c r="I37" s="255"/>
      <c r="J37" s="255"/>
      <c r="K37" s="255"/>
      <c r="L37" s="255"/>
      <c r="M37" s="255"/>
      <c r="N37" s="25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28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29</v>
      </c>
      <c r="D5" s="249"/>
      <c r="E5" s="250"/>
      <c r="F5" s="248" t="s">
        <v>30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22"/>
      <c r="D7" s="24"/>
      <c r="E7" s="35"/>
      <c r="F7" s="22">
        <v>0.14193287037037042</v>
      </c>
      <c r="G7" s="24">
        <v>0.31954034968861567</v>
      </c>
      <c r="H7" s="35">
        <v>0.29938233929835706</v>
      </c>
      <c r="I7" s="36">
        <v>0.14193287037037042</v>
      </c>
      <c r="J7" s="24">
        <v>0.31954034968861567</v>
      </c>
      <c r="K7" s="26">
        <v>0.29938233929835706</v>
      </c>
    </row>
    <row r="8" spans="2:11" x14ac:dyDescent="0.25">
      <c r="B8" s="203" t="s">
        <v>75</v>
      </c>
      <c r="C8" s="22"/>
      <c r="D8" s="24"/>
      <c r="E8" s="35"/>
      <c r="F8" s="22">
        <v>3.0208333333333333E-3</v>
      </c>
      <c r="G8" s="24">
        <v>6.8009484847695234E-3</v>
      </c>
      <c r="H8" s="35">
        <v>6.3719147481750933E-3</v>
      </c>
      <c r="I8" s="36">
        <v>3.0208333333333333E-3</v>
      </c>
      <c r="J8" s="24">
        <v>6.8009484847695234E-3</v>
      </c>
      <c r="K8" s="26">
        <v>6.3719147481750933E-3</v>
      </c>
    </row>
    <row r="9" spans="2:11" x14ac:dyDescent="0.25">
      <c r="B9" s="203" t="s">
        <v>12</v>
      </c>
      <c r="C9" s="22"/>
      <c r="D9" s="24"/>
      <c r="E9" s="35"/>
      <c r="F9" s="22">
        <v>4.3449074074074071E-2</v>
      </c>
      <c r="G9" s="24">
        <v>9.7819006175573903E-2</v>
      </c>
      <c r="H9" s="35">
        <v>9.1648153121261677E-2</v>
      </c>
      <c r="I9" s="36">
        <v>4.3449074074074071E-2</v>
      </c>
      <c r="J9" s="24">
        <v>9.7819006175573903E-2</v>
      </c>
      <c r="K9" s="26">
        <v>9.1648153121261677E-2</v>
      </c>
    </row>
    <row r="10" spans="2:11" x14ac:dyDescent="0.25">
      <c r="B10" s="203" t="s">
        <v>192</v>
      </c>
      <c r="C10" s="22"/>
      <c r="D10" s="24"/>
      <c r="E10" s="35"/>
      <c r="F10" s="22">
        <v>8.9120370370370378E-3</v>
      </c>
      <c r="G10" s="24">
        <v>2.0064100893764494E-2</v>
      </c>
      <c r="H10" s="35">
        <v>1.8798369180439933E-2</v>
      </c>
      <c r="I10" s="36">
        <v>8.9120370370370378E-3</v>
      </c>
      <c r="J10" s="24">
        <v>2.0064100893764494E-2</v>
      </c>
      <c r="K10" s="26">
        <v>1.8798369180439933E-2</v>
      </c>
    </row>
    <row r="11" spans="2:11" x14ac:dyDescent="0.25">
      <c r="B11" s="203" t="s">
        <v>13</v>
      </c>
      <c r="C11" s="22"/>
      <c r="D11" s="24"/>
      <c r="E11" s="35"/>
      <c r="F11" s="22">
        <v>5.6574074074074075E-2</v>
      </c>
      <c r="G11" s="24">
        <v>0.12736795476457252</v>
      </c>
      <c r="H11" s="35">
        <v>0.11933302409609141</v>
      </c>
      <c r="I11" s="36">
        <v>5.6574074074074075E-2</v>
      </c>
      <c r="J11" s="24">
        <v>0.12736795476457252</v>
      </c>
      <c r="K11" s="26">
        <v>0.11933302409609141</v>
      </c>
    </row>
    <row r="12" spans="2:11" x14ac:dyDescent="0.25">
      <c r="B12" s="203" t="s">
        <v>105</v>
      </c>
      <c r="C12" s="22"/>
      <c r="D12" s="24"/>
      <c r="E12" s="35"/>
      <c r="F12" s="22">
        <v>0.06</v>
      </c>
      <c r="G12" s="24">
        <v>0.13508090783542226</v>
      </c>
      <c r="H12" s="35">
        <v>0.12655941017065014</v>
      </c>
      <c r="I12" s="36">
        <v>0.06</v>
      </c>
      <c r="J12" s="24">
        <v>0.13508090783542226</v>
      </c>
      <c r="K12" s="26">
        <v>0.12655941017065014</v>
      </c>
    </row>
    <row r="13" spans="2:11" x14ac:dyDescent="0.25">
      <c r="B13" s="203" t="s">
        <v>173</v>
      </c>
      <c r="C13" s="2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22"/>
      <c r="D14" s="24"/>
      <c r="E14" s="35"/>
      <c r="F14" s="22">
        <v>8.1018518518518516E-4</v>
      </c>
      <c r="G14" s="24">
        <v>1.8240091721604085E-3</v>
      </c>
      <c r="H14" s="35">
        <v>1.7089426527672664E-3</v>
      </c>
      <c r="I14" s="36">
        <v>8.1018518518518516E-4</v>
      </c>
      <c r="J14" s="24">
        <v>1.8240091721604085E-3</v>
      </c>
      <c r="K14" s="26">
        <v>1.7089426527672664E-3</v>
      </c>
    </row>
    <row r="15" spans="2:11" x14ac:dyDescent="0.25">
      <c r="B15" s="203" t="s">
        <v>14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22"/>
      <c r="D16" s="24"/>
      <c r="E16" s="35"/>
      <c r="F16" s="22">
        <v>1.90625E-2</v>
      </c>
      <c r="G16" s="24">
        <v>4.2916330093545611E-2</v>
      </c>
      <c r="H16" s="35">
        <v>4.0208979272966967E-2</v>
      </c>
      <c r="I16" s="36">
        <v>1.90625E-2</v>
      </c>
      <c r="J16" s="24">
        <v>4.2916330093545611E-2</v>
      </c>
      <c r="K16" s="26">
        <v>4.0208979272966967E-2</v>
      </c>
    </row>
    <row r="17" spans="2:14" x14ac:dyDescent="0.25">
      <c r="B17" s="203" t="s">
        <v>16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22"/>
      <c r="D18" s="24"/>
      <c r="E18" s="35"/>
      <c r="F18" s="22">
        <v>1.361111111111111E-2</v>
      </c>
      <c r="G18" s="24">
        <v>3.064335409229486E-2</v>
      </c>
      <c r="H18" s="35">
        <v>2.8710236566490074E-2</v>
      </c>
      <c r="I18" s="36">
        <v>1.361111111111111E-2</v>
      </c>
      <c r="J18" s="24">
        <v>3.064335409229486E-2</v>
      </c>
      <c r="K18" s="26">
        <v>2.8710236566490074E-2</v>
      </c>
    </row>
    <row r="19" spans="2:14" x14ac:dyDescent="0.25">
      <c r="B19" s="203" t="s">
        <v>193</v>
      </c>
      <c r="C19" s="22"/>
      <c r="D19" s="24"/>
      <c r="E19" s="35"/>
      <c r="F19" s="22">
        <v>3.2754629629629631E-3</v>
      </c>
      <c r="G19" s="24">
        <v>7.3742085103056521E-3</v>
      </c>
      <c r="H19" s="35">
        <v>6.9090110104733779E-3</v>
      </c>
      <c r="I19" s="36">
        <v>3.2754629629629631E-3</v>
      </c>
      <c r="J19" s="24">
        <v>7.3742085103056521E-3</v>
      </c>
      <c r="K19" s="26">
        <v>6.9090110104733779E-3</v>
      </c>
    </row>
    <row r="20" spans="2:14" x14ac:dyDescent="0.25">
      <c r="B20" s="203" t="s">
        <v>76</v>
      </c>
      <c r="C20" s="22"/>
      <c r="D20" s="24"/>
      <c r="E20" s="35"/>
      <c r="F20" s="22">
        <v>2.8935185185185184E-3</v>
      </c>
      <c r="G20" s="24">
        <v>6.5143184720014586E-3</v>
      </c>
      <c r="H20" s="35">
        <v>6.103366617025951E-3</v>
      </c>
      <c r="I20" s="36">
        <v>2.8935185185185184E-3</v>
      </c>
      <c r="J20" s="24">
        <v>6.5143184720014586E-3</v>
      </c>
      <c r="K20" s="26">
        <v>6.103366617025951E-3</v>
      </c>
    </row>
    <row r="21" spans="2:14" x14ac:dyDescent="0.25">
      <c r="B21" s="203" t="s">
        <v>18</v>
      </c>
      <c r="C21" s="22"/>
      <c r="D21" s="24"/>
      <c r="E21" s="35"/>
      <c r="F21" s="22">
        <v>8.773148148148148E-3</v>
      </c>
      <c r="G21" s="24">
        <v>1.9751413607108425E-2</v>
      </c>
      <c r="H21" s="35">
        <v>1.8505407582822684E-2</v>
      </c>
      <c r="I21" s="36">
        <v>8.773148148148148E-3</v>
      </c>
      <c r="J21" s="24">
        <v>1.9751413607108425E-2</v>
      </c>
      <c r="K21" s="26">
        <v>1.8505407582822684E-2</v>
      </c>
    </row>
    <row r="22" spans="2:14" x14ac:dyDescent="0.25">
      <c r="B22" s="203" t="s">
        <v>174</v>
      </c>
      <c r="C22" s="175"/>
      <c r="D22" s="170"/>
      <c r="E22" s="35"/>
      <c r="F22" s="175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22"/>
      <c r="D23" s="24"/>
      <c r="E23" s="35"/>
      <c r="F23" s="22">
        <v>6.3888888888888884E-3</v>
      </c>
      <c r="G23" s="24">
        <v>1.438361518617922E-2</v>
      </c>
      <c r="H23" s="35">
        <v>1.34762334903933E-2</v>
      </c>
      <c r="I23" s="36">
        <v>6.3888888888888884E-3</v>
      </c>
      <c r="J23" s="24">
        <v>1.438361518617922E-2</v>
      </c>
      <c r="K23" s="26">
        <v>1.34762334903933E-2</v>
      </c>
    </row>
    <row r="24" spans="2:14" x14ac:dyDescent="0.25">
      <c r="B24" s="203" t="s">
        <v>20</v>
      </c>
      <c r="C24" s="22"/>
      <c r="D24" s="24"/>
      <c r="E24" s="35"/>
      <c r="F24" s="22">
        <v>7.5474537037037034E-2</v>
      </c>
      <c r="G24" s="24">
        <v>0.16991948302368606</v>
      </c>
      <c r="H24" s="35">
        <v>0.15920021483850491</v>
      </c>
      <c r="I24" s="36">
        <v>7.5474537037037034E-2</v>
      </c>
      <c r="J24" s="24">
        <v>0.16991948302368606</v>
      </c>
      <c r="K24" s="26">
        <v>0.15920021483850491</v>
      </c>
    </row>
    <row r="25" spans="2:14" s="5" customFormat="1" x14ac:dyDescent="0.25">
      <c r="B25" s="27" t="s">
        <v>3</v>
      </c>
      <c r="C25" s="28"/>
      <c r="D25" s="29"/>
      <c r="E25" s="30"/>
      <c r="F25" s="28">
        <v>0.44417824074074075</v>
      </c>
      <c r="G25" s="29">
        <v>1</v>
      </c>
      <c r="H25" s="30">
        <v>0.93691560264641971</v>
      </c>
      <c r="I25" s="28">
        <v>0.44417824074074075</v>
      </c>
      <c r="J25" s="29">
        <v>1</v>
      </c>
      <c r="K25" s="31">
        <v>0.93691560264641971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22"/>
      <c r="D28" s="25"/>
      <c r="E28" s="35"/>
      <c r="F28" s="22">
        <v>4.861111111111111E-4</v>
      </c>
      <c r="G28" s="25"/>
      <c r="H28" s="35">
        <v>1.0253655916603599E-3</v>
      </c>
      <c r="I28" s="36">
        <v>4.861111111111111E-4</v>
      </c>
      <c r="J28" s="24"/>
      <c r="K28" s="26">
        <v>1.0253655916603599E-3</v>
      </c>
    </row>
    <row r="29" spans="2:14" x14ac:dyDescent="0.25">
      <c r="B29" s="23" t="s">
        <v>23</v>
      </c>
      <c r="C29" s="22"/>
      <c r="D29" s="25"/>
      <c r="E29" s="35"/>
      <c r="F29" s="22">
        <v>5.5555555555555556E-4</v>
      </c>
      <c r="G29" s="25"/>
      <c r="H29" s="35">
        <v>1.1718463904689827E-3</v>
      </c>
      <c r="I29" s="36">
        <v>5.5555555555555556E-4</v>
      </c>
      <c r="J29" s="24"/>
      <c r="K29" s="26">
        <v>1.1718463904689827E-3</v>
      </c>
    </row>
    <row r="30" spans="2:14" x14ac:dyDescent="0.25">
      <c r="B30" s="23" t="s">
        <v>24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25</v>
      </c>
      <c r="C31" s="22"/>
      <c r="D31" s="25"/>
      <c r="E31" s="35"/>
      <c r="F31" s="22">
        <v>3.0671296296296297E-3</v>
      </c>
      <c r="G31" s="25"/>
      <c r="H31" s="35">
        <v>6.4695686140475092E-3</v>
      </c>
      <c r="I31" s="36">
        <v>3.0671296296296297E-3</v>
      </c>
      <c r="J31" s="24"/>
      <c r="K31" s="26">
        <v>6.4695686140475092E-3</v>
      </c>
    </row>
    <row r="32" spans="2:14" x14ac:dyDescent="0.25">
      <c r="B32" s="23" t="s">
        <v>26</v>
      </c>
      <c r="C32" s="22"/>
      <c r="D32" s="25"/>
      <c r="E32" s="35"/>
      <c r="F32" s="22">
        <v>2.4930555555555553E-2</v>
      </c>
      <c r="G32" s="25"/>
      <c r="H32" s="35">
        <v>5.2586606772295597E-2</v>
      </c>
      <c r="I32" s="36">
        <v>2.4930555555555553E-2</v>
      </c>
      <c r="J32" s="24"/>
      <c r="K32" s="26">
        <v>5.2586606772295597E-2</v>
      </c>
    </row>
    <row r="33" spans="2:14" x14ac:dyDescent="0.25">
      <c r="B33" s="23" t="s">
        <v>27</v>
      </c>
      <c r="C33" s="22"/>
      <c r="D33" s="25"/>
      <c r="E33" s="35"/>
      <c r="F33" s="22">
        <v>8.6805555555555551E-4</v>
      </c>
      <c r="G33" s="25"/>
      <c r="H33" s="35">
        <v>1.8310099851077855E-3</v>
      </c>
      <c r="I33" s="36">
        <v>8.6805555555555551E-4</v>
      </c>
      <c r="J33" s="24"/>
      <c r="K33" s="26">
        <v>1.8310099851077855E-3</v>
      </c>
    </row>
    <row r="34" spans="2:14" s="5" customFormat="1" x14ac:dyDescent="0.25">
      <c r="B34" s="27" t="s">
        <v>3</v>
      </c>
      <c r="C34" s="32"/>
      <c r="D34" s="32"/>
      <c r="E34" s="29"/>
      <c r="F34" s="32">
        <v>2.9907407407407407E-2</v>
      </c>
      <c r="G34" s="32"/>
      <c r="H34" s="29">
        <v>6.3084397353580235E-2</v>
      </c>
      <c r="I34" s="32">
        <v>2.9907407407407407E-2</v>
      </c>
      <c r="J34" s="32"/>
      <c r="K34" s="33">
        <v>6.3084397353580235E-2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4"/>
      <c r="E36" s="29"/>
      <c r="F36" s="32">
        <v>0.47408564814814813</v>
      </c>
      <c r="G36" s="34"/>
      <c r="H36" s="29">
        <v>1</v>
      </c>
      <c r="I36" s="32">
        <v>0.47408564814814813</v>
      </c>
      <c r="J36" s="34"/>
      <c r="K36" s="33">
        <v>1</v>
      </c>
    </row>
    <row r="37" spans="2:14" ht="66" customHeight="1" thickBot="1" x14ac:dyDescent="0.3">
      <c r="B37" s="261" t="s">
        <v>197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124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36</v>
      </c>
      <c r="D5" s="249"/>
      <c r="E5" s="250"/>
      <c r="F5" s="248" t="s">
        <v>37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2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203" t="s">
        <v>75</v>
      </c>
      <c r="C8" s="2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203" t="s">
        <v>12</v>
      </c>
      <c r="C9" s="22"/>
      <c r="D9" s="24"/>
      <c r="E9" s="35"/>
      <c r="F9" s="22"/>
      <c r="G9" s="24"/>
      <c r="H9" s="35"/>
      <c r="I9" s="36"/>
      <c r="J9" s="24"/>
      <c r="K9" s="26"/>
    </row>
    <row r="10" spans="2:11" x14ac:dyDescent="0.25">
      <c r="B10" s="203" t="s">
        <v>192</v>
      </c>
      <c r="C10" s="22"/>
      <c r="D10" s="24"/>
      <c r="E10" s="35"/>
      <c r="F10" s="22"/>
      <c r="G10" s="24"/>
      <c r="H10" s="35"/>
      <c r="I10" s="36"/>
      <c r="J10" s="24"/>
      <c r="K10" s="26"/>
    </row>
    <row r="11" spans="2:11" x14ac:dyDescent="0.25">
      <c r="B11" s="203" t="s">
        <v>13</v>
      </c>
      <c r="C11" s="2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203" t="s">
        <v>105</v>
      </c>
      <c r="C12" s="2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203" t="s">
        <v>173</v>
      </c>
      <c r="C13" s="2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203" t="s">
        <v>16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203" t="s">
        <v>193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2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203" t="s">
        <v>174</v>
      </c>
      <c r="C22" s="175"/>
      <c r="D22" s="170"/>
      <c r="E22" s="35"/>
      <c r="F22" s="175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22"/>
      <c r="D23" s="24"/>
      <c r="E23" s="35"/>
      <c r="F23" s="22"/>
      <c r="G23" s="24"/>
      <c r="H23" s="35"/>
      <c r="I23" s="36"/>
      <c r="J23" s="24"/>
      <c r="K23" s="26"/>
    </row>
    <row r="24" spans="2:14" x14ac:dyDescent="0.25">
      <c r="B24" s="203" t="s">
        <v>20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s="5" customFormat="1" x14ac:dyDescent="0.25">
      <c r="B25" s="27" t="s">
        <v>3</v>
      </c>
      <c r="C25" s="32"/>
      <c r="D25" s="29"/>
      <c r="E25" s="29"/>
      <c r="F25" s="28"/>
      <c r="G25" s="29"/>
      <c r="H25" s="30"/>
      <c r="I25" s="28"/>
      <c r="J25" s="29"/>
      <c r="K25" s="31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22"/>
      <c r="D28" s="25"/>
      <c r="E28" s="35"/>
      <c r="F28" s="22"/>
      <c r="G28" s="25"/>
      <c r="H28" s="35"/>
      <c r="I28" s="36"/>
      <c r="J28" s="24"/>
      <c r="K28" s="26"/>
    </row>
    <row r="29" spans="2:14" x14ac:dyDescent="0.25">
      <c r="B29" s="23" t="s">
        <v>23</v>
      </c>
      <c r="C29" s="2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24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25</v>
      </c>
      <c r="C31" s="2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26</v>
      </c>
      <c r="C32" s="2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27</v>
      </c>
      <c r="C33" s="22"/>
      <c r="D33" s="25"/>
      <c r="E33" s="35"/>
      <c r="F33" s="2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32"/>
      <c r="D34" s="32"/>
      <c r="E34" s="29"/>
      <c r="F34" s="32"/>
      <c r="G34" s="32"/>
      <c r="H34" s="29"/>
      <c r="I34" s="32"/>
      <c r="J34" s="32"/>
      <c r="K34" s="33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4"/>
      <c r="E36" s="29"/>
      <c r="F36" s="32"/>
      <c r="G36" s="34"/>
      <c r="H36" s="29"/>
      <c r="I36" s="32"/>
      <c r="J36" s="34"/>
      <c r="K36" s="33"/>
    </row>
    <row r="37" spans="2:14" ht="66" customHeight="1" thickBot="1" x14ac:dyDescent="0.3">
      <c r="B37" s="261" t="s">
        <v>198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125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44</v>
      </c>
      <c r="D5" s="249"/>
      <c r="E5" s="250"/>
      <c r="F5" s="248" t="s">
        <v>45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203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203" t="s">
        <v>12</v>
      </c>
      <c r="C9" s="52"/>
      <c r="D9" s="24"/>
      <c r="E9" s="35"/>
      <c r="F9" s="37"/>
      <c r="G9" s="38"/>
      <c r="H9" s="39"/>
      <c r="I9" s="36"/>
      <c r="J9" s="24"/>
      <c r="K9" s="26"/>
    </row>
    <row r="10" spans="2:11" x14ac:dyDescent="0.25">
      <c r="B10" s="203" t="s">
        <v>192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203" t="s">
        <v>13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203" t="s">
        <v>105</v>
      </c>
      <c r="C12" s="52"/>
      <c r="D12" s="24"/>
      <c r="E12" s="35"/>
      <c r="F12" s="37"/>
      <c r="G12" s="38"/>
      <c r="H12" s="39"/>
      <c r="I12" s="36"/>
      <c r="J12" s="24"/>
      <c r="K12" s="26"/>
    </row>
    <row r="13" spans="2:11" x14ac:dyDescent="0.25">
      <c r="B13" s="203" t="s">
        <v>173</v>
      </c>
      <c r="C13" s="52"/>
      <c r="D13" s="24"/>
      <c r="E13" s="35"/>
      <c r="F13" s="37"/>
      <c r="G13" s="38"/>
      <c r="H13" s="39"/>
      <c r="I13" s="36"/>
      <c r="J13" s="24"/>
      <c r="K13" s="26"/>
    </row>
    <row r="14" spans="2:11" x14ac:dyDescent="0.25">
      <c r="B14" s="203" t="s">
        <v>99</v>
      </c>
      <c r="C14" s="52"/>
      <c r="D14" s="24"/>
      <c r="E14" s="35"/>
      <c r="F14" s="37"/>
      <c r="G14" s="38"/>
      <c r="H14" s="39"/>
      <c r="I14" s="36"/>
      <c r="J14" s="24"/>
      <c r="K14" s="26"/>
    </row>
    <row r="15" spans="2:11" x14ac:dyDescent="0.25">
      <c r="B15" s="203" t="s">
        <v>14</v>
      </c>
      <c r="C15" s="52"/>
      <c r="D15" s="24"/>
      <c r="E15" s="35"/>
      <c r="F15" s="37"/>
      <c r="G15" s="38"/>
      <c r="H15" s="39"/>
      <c r="I15" s="36"/>
      <c r="J15" s="24"/>
      <c r="K15" s="26"/>
    </row>
    <row r="16" spans="2:11" x14ac:dyDescent="0.25">
      <c r="B16" s="203" t="s">
        <v>15</v>
      </c>
      <c r="C16" s="52"/>
      <c r="D16" s="24"/>
      <c r="E16" s="35"/>
      <c r="F16" s="37"/>
      <c r="G16" s="38"/>
      <c r="H16" s="39"/>
      <c r="I16" s="36"/>
      <c r="J16" s="24"/>
      <c r="K16" s="26"/>
    </row>
    <row r="17" spans="2:14" x14ac:dyDescent="0.25">
      <c r="B17" s="203" t="s">
        <v>16</v>
      </c>
      <c r="C17" s="52"/>
      <c r="D17" s="24"/>
      <c r="E17" s="35"/>
      <c r="F17" s="37"/>
      <c r="G17" s="38"/>
      <c r="H17" s="39"/>
      <c r="I17" s="36"/>
      <c r="J17" s="24"/>
      <c r="K17" s="26"/>
    </row>
    <row r="18" spans="2:14" x14ac:dyDescent="0.25">
      <c r="B18" s="203" t="s">
        <v>17</v>
      </c>
      <c r="C18" s="52"/>
      <c r="D18" s="24"/>
      <c r="E18" s="35"/>
      <c r="F18" s="37"/>
      <c r="G18" s="38"/>
      <c r="H18" s="39"/>
      <c r="I18" s="36"/>
      <c r="J18" s="24"/>
      <c r="K18" s="26"/>
    </row>
    <row r="19" spans="2:14" x14ac:dyDescent="0.25">
      <c r="B19" s="203" t="s">
        <v>193</v>
      </c>
      <c r="C19" s="52"/>
      <c r="D19" s="24"/>
      <c r="E19" s="35"/>
      <c r="F19" s="37"/>
      <c r="G19" s="38"/>
      <c r="H19" s="39"/>
      <c r="I19" s="36"/>
      <c r="J19" s="24"/>
      <c r="K19" s="26"/>
    </row>
    <row r="20" spans="2:14" x14ac:dyDescent="0.25">
      <c r="B20" s="203" t="s">
        <v>76</v>
      </c>
      <c r="C20" s="52"/>
      <c r="D20" s="24"/>
      <c r="E20" s="35"/>
      <c r="F20" s="37"/>
      <c r="G20" s="38"/>
      <c r="H20" s="39"/>
      <c r="I20" s="36"/>
      <c r="J20" s="24"/>
      <c r="K20" s="26"/>
    </row>
    <row r="21" spans="2:14" x14ac:dyDescent="0.25">
      <c r="B21" s="203" t="s">
        <v>18</v>
      </c>
      <c r="C21" s="52"/>
      <c r="D21" s="24"/>
      <c r="E21" s="35"/>
      <c r="F21" s="37"/>
      <c r="G21" s="38"/>
      <c r="H21" s="39"/>
      <c r="I21" s="36"/>
      <c r="J21" s="24"/>
      <c r="K21" s="26"/>
    </row>
    <row r="22" spans="2:14" x14ac:dyDescent="0.25">
      <c r="B22" s="203" t="s">
        <v>174</v>
      </c>
      <c r="C22" s="176"/>
      <c r="D22" s="170"/>
      <c r="E22" s="35"/>
      <c r="F22" s="37"/>
      <c r="G22" s="177"/>
      <c r="H22" s="39"/>
      <c r="I22" s="36"/>
      <c r="J22" s="170"/>
      <c r="K22" s="26"/>
    </row>
    <row r="23" spans="2:14" x14ac:dyDescent="0.25">
      <c r="B23" s="203" t="s">
        <v>19</v>
      </c>
      <c r="C23" s="52"/>
      <c r="D23" s="24"/>
      <c r="E23" s="35"/>
      <c r="F23" s="37"/>
      <c r="G23" s="38"/>
      <c r="H23" s="39"/>
      <c r="I23" s="36"/>
      <c r="J23" s="24"/>
      <c r="K23" s="26"/>
    </row>
    <row r="24" spans="2:14" x14ac:dyDescent="0.25">
      <c r="B24" s="203" t="s">
        <v>20</v>
      </c>
      <c r="C24" s="52"/>
      <c r="D24" s="24"/>
      <c r="E24" s="35"/>
      <c r="F24" s="37"/>
      <c r="G24" s="38"/>
      <c r="H24" s="39"/>
      <c r="I24" s="36"/>
      <c r="J24" s="24"/>
      <c r="K24" s="26"/>
    </row>
    <row r="25" spans="2:14" s="5" customFormat="1" x14ac:dyDescent="0.25">
      <c r="B25" s="27" t="s">
        <v>3</v>
      </c>
      <c r="C25" s="28"/>
      <c r="D25" s="29"/>
      <c r="E25" s="30"/>
      <c r="F25" s="42"/>
      <c r="G25" s="43"/>
      <c r="H25" s="44"/>
      <c r="I25" s="28"/>
      <c r="J25" s="29"/>
      <c r="K25" s="31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/>
      <c r="D27" s="4"/>
      <c r="E27" s="4"/>
      <c r="F27" s="4"/>
      <c r="G27" s="4"/>
      <c r="H27" s="4"/>
      <c r="I27" s="4"/>
      <c r="J27" s="155"/>
      <c r="K27" s="156"/>
    </row>
    <row r="28" spans="2:14" x14ac:dyDescent="0.25">
      <c r="B28" s="23" t="s">
        <v>22</v>
      </c>
      <c r="C28" s="52"/>
      <c r="D28" s="25"/>
      <c r="E28" s="35"/>
      <c r="F28" s="59"/>
      <c r="G28" s="47"/>
      <c r="H28" s="39"/>
      <c r="I28" s="36"/>
      <c r="J28" s="24"/>
      <c r="K28" s="26"/>
    </row>
    <row r="29" spans="2:14" x14ac:dyDescent="0.25">
      <c r="B29" s="23" t="s">
        <v>23</v>
      </c>
      <c r="C29" s="52"/>
      <c r="D29" s="25"/>
      <c r="E29" s="35"/>
      <c r="F29" s="59"/>
      <c r="G29" s="47"/>
      <c r="H29" s="39"/>
      <c r="I29" s="36"/>
      <c r="J29" s="24"/>
      <c r="K29" s="26"/>
    </row>
    <row r="30" spans="2:14" x14ac:dyDescent="0.25">
      <c r="B30" s="23" t="s">
        <v>24</v>
      </c>
      <c r="C30" s="52"/>
      <c r="D30" s="25"/>
      <c r="E30" s="35"/>
      <c r="F30" s="59"/>
      <c r="G30" s="47"/>
      <c r="H30" s="39"/>
      <c r="I30" s="36"/>
      <c r="J30" s="24"/>
      <c r="K30" s="26"/>
    </row>
    <row r="31" spans="2:14" x14ac:dyDescent="0.25">
      <c r="B31" s="23" t="s">
        <v>25</v>
      </c>
      <c r="C31" s="52"/>
      <c r="D31" s="25"/>
      <c r="E31" s="35"/>
      <c r="F31" s="48"/>
      <c r="G31" s="47"/>
      <c r="H31" s="39"/>
      <c r="I31" s="36"/>
      <c r="J31" s="24"/>
      <c r="K31" s="26"/>
    </row>
    <row r="32" spans="2:14" x14ac:dyDescent="0.25">
      <c r="B32" s="23" t="s">
        <v>26</v>
      </c>
      <c r="C32" s="52"/>
      <c r="D32" s="25"/>
      <c r="E32" s="35"/>
      <c r="F32" s="48"/>
      <c r="G32" s="47"/>
      <c r="H32" s="39"/>
      <c r="I32" s="36"/>
      <c r="J32" s="24"/>
      <c r="K32" s="26"/>
    </row>
    <row r="33" spans="2:14" x14ac:dyDescent="0.25">
      <c r="B33" s="23" t="s">
        <v>27</v>
      </c>
      <c r="C33" s="52"/>
      <c r="D33" s="25"/>
      <c r="E33" s="35"/>
      <c r="F33" s="59"/>
      <c r="G33" s="47"/>
      <c r="H33" s="39"/>
      <c r="I33" s="36"/>
      <c r="J33" s="24"/>
      <c r="K33" s="26"/>
    </row>
    <row r="34" spans="2:14" s="5" customFormat="1" x14ac:dyDescent="0.25">
      <c r="B34" s="27" t="s">
        <v>3</v>
      </c>
      <c r="C34" s="32"/>
      <c r="D34" s="32"/>
      <c r="E34" s="29"/>
      <c r="F34" s="49"/>
      <c r="G34" s="49"/>
      <c r="H34" s="43"/>
      <c r="I34" s="32"/>
      <c r="J34" s="32"/>
      <c r="K34" s="33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4"/>
      <c r="E36" s="29"/>
      <c r="F36" s="49"/>
      <c r="G36" s="51"/>
      <c r="H36" s="43"/>
      <c r="I36" s="32"/>
      <c r="J36" s="34"/>
      <c r="K36" s="33"/>
    </row>
    <row r="37" spans="2:14" ht="66" customHeight="1" thickBot="1" x14ac:dyDescent="0.3">
      <c r="B37" s="261" t="s">
        <v>156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10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8554687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31" t="s">
        <v>64</v>
      </c>
      <c r="C3" s="232"/>
      <c r="D3" s="232"/>
      <c r="E3" s="232"/>
      <c r="F3" s="232"/>
      <c r="G3" s="232"/>
      <c r="H3" s="233"/>
      <c r="I3" s="232"/>
      <c r="J3" s="232"/>
      <c r="K3" s="232"/>
      <c r="L3" s="232"/>
      <c r="M3" s="232"/>
      <c r="N3" s="233"/>
    </row>
    <row r="4" spans="2:14" s="110" customFormat="1" x14ac:dyDescent="0.25">
      <c r="B4" s="234" t="s">
        <v>194</v>
      </c>
      <c r="C4" s="235"/>
      <c r="D4" s="235"/>
      <c r="E4" s="235"/>
      <c r="F4" s="235"/>
      <c r="G4" s="235"/>
      <c r="H4" s="236"/>
      <c r="I4" s="235"/>
      <c r="J4" s="235"/>
      <c r="K4" s="235"/>
      <c r="L4" s="235"/>
      <c r="M4" s="235"/>
      <c r="N4" s="236"/>
    </row>
    <row r="5" spans="2:14" s="110" customFormat="1" x14ac:dyDescent="0.25">
      <c r="B5" s="111"/>
      <c r="C5" s="237" t="s">
        <v>0</v>
      </c>
      <c r="D5" s="235"/>
      <c r="E5" s="238"/>
      <c r="F5" s="237" t="s">
        <v>1</v>
      </c>
      <c r="G5" s="235"/>
      <c r="H5" s="238"/>
      <c r="I5" s="235" t="s">
        <v>2</v>
      </c>
      <c r="J5" s="235"/>
      <c r="K5" s="238"/>
      <c r="L5" s="237" t="s">
        <v>3</v>
      </c>
      <c r="M5" s="235"/>
      <c r="N5" s="236"/>
    </row>
    <row r="6" spans="2:14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s="110" customFormat="1" x14ac:dyDescent="0.25">
      <c r="B7" s="203" t="s">
        <v>11</v>
      </c>
      <c r="C7" s="152">
        <v>0.12055555555555551</v>
      </c>
      <c r="D7" s="24">
        <v>0.27360844781843496</v>
      </c>
      <c r="E7" s="24">
        <v>0.13368071152636773</v>
      </c>
      <c r="F7" s="112">
        <v>2.4131944444444435E-2</v>
      </c>
      <c r="G7" s="24">
        <v>0.24232914923291488</v>
      </c>
      <c r="H7" s="24">
        <v>0.10376748121236246</v>
      </c>
      <c r="I7" s="112">
        <v>2.7384259259259254E-2</v>
      </c>
      <c r="J7" s="24">
        <v>0.26187050359712233</v>
      </c>
      <c r="K7" s="24">
        <v>0.13502254180220283</v>
      </c>
      <c r="L7" s="25">
        <v>0.17207175925925919</v>
      </c>
      <c r="M7" s="24">
        <v>0.26687369857112087</v>
      </c>
      <c r="N7" s="26">
        <v>0.12868184847619291</v>
      </c>
    </row>
    <row r="8" spans="2:14" s="110" customFormat="1" x14ac:dyDescent="0.25">
      <c r="B8" s="203" t="s">
        <v>75</v>
      </c>
      <c r="C8" s="152">
        <v>8.2754629629629654E-3</v>
      </c>
      <c r="D8" s="24">
        <v>1.8781685886154101E-2</v>
      </c>
      <c r="E8" s="24">
        <v>9.1764313307750572E-3</v>
      </c>
      <c r="F8" s="112">
        <v>2.0254629629629633E-3</v>
      </c>
      <c r="G8" s="24">
        <v>2.0339377033937709E-2</v>
      </c>
      <c r="H8" s="24">
        <v>8.7095008211815067E-3</v>
      </c>
      <c r="I8" s="112">
        <v>2.3495370370370367E-3</v>
      </c>
      <c r="J8" s="24">
        <v>2.2468179302711676E-2</v>
      </c>
      <c r="K8" s="24">
        <v>1.1584774296638704E-2</v>
      </c>
      <c r="L8" s="25">
        <v>1.2650462962962966E-2</v>
      </c>
      <c r="M8" s="24">
        <v>1.9620162274718186E-2</v>
      </c>
      <c r="N8" s="26">
        <v>9.4605004630711597E-3</v>
      </c>
    </row>
    <row r="9" spans="2:14" s="110" customFormat="1" x14ac:dyDescent="0.25">
      <c r="B9" s="203" t="s">
        <v>12</v>
      </c>
      <c r="C9" s="152">
        <v>6.7268518518518505E-2</v>
      </c>
      <c r="D9" s="24">
        <v>0.1526701515668917</v>
      </c>
      <c r="E9" s="24">
        <v>7.4592194257992461E-2</v>
      </c>
      <c r="F9" s="112">
        <v>1.3379629629629627E-2</v>
      </c>
      <c r="G9" s="24">
        <v>0.13435611343561135</v>
      </c>
      <c r="H9" s="24">
        <v>5.7532473995918959E-2</v>
      </c>
      <c r="I9" s="112">
        <v>1.5659722222222214E-2</v>
      </c>
      <c r="J9" s="24">
        <v>0.14975096845600439</v>
      </c>
      <c r="K9" s="24">
        <v>7.7212806026365322E-2</v>
      </c>
      <c r="L9" s="25">
        <v>9.6307870370370349E-2</v>
      </c>
      <c r="M9" s="24">
        <v>0.14936813384074105</v>
      </c>
      <c r="N9" s="26">
        <v>7.2022712125539873E-2</v>
      </c>
    </row>
    <row r="10" spans="2:14" s="110" customFormat="1" x14ac:dyDescent="0.25">
      <c r="B10" s="203" t="s">
        <v>192</v>
      </c>
      <c r="C10" s="152">
        <v>6.3888888888888893E-3</v>
      </c>
      <c r="D10" s="24">
        <v>1.4499986865953931E-2</v>
      </c>
      <c r="E10" s="24">
        <v>7.0844616707522109E-3</v>
      </c>
      <c r="F10" s="112">
        <v>8.4490740740740739E-4</v>
      </c>
      <c r="G10" s="24">
        <v>8.4844258484425856E-3</v>
      </c>
      <c r="H10" s="24">
        <v>3.6331060568357133E-3</v>
      </c>
      <c r="I10" s="112">
        <v>1.3078703703703703E-3</v>
      </c>
      <c r="J10" s="24">
        <v>1.2506917542888768E-2</v>
      </c>
      <c r="K10" s="24">
        <v>6.448667465616619E-3</v>
      </c>
      <c r="L10" s="25">
        <v>8.5416666666666662E-3</v>
      </c>
      <c r="M10" s="24">
        <v>1.3247648452645944E-2</v>
      </c>
      <c r="N10" s="26">
        <v>6.3877853080937909E-3</v>
      </c>
    </row>
    <row r="11" spans="2:14" s="110" customFormat="1" x14ac:dyDescent="0.25">
      <c r="B11" s="203" t="s">
        <v>13</v>
      </c>
      <c r="C11" s="152">
        <v>2.0752314814814786E-2</v>
      </c>
      <c r="D11" s="24">
        <v>4.7098689222201742E-2</v>
      </c>
      <c r="E11" s="24">
        <v>2.3011666260251258E-2</v>
      </c>
      <c r="F11" s="112">
        <v>4.4791666666666652E-3</v>
      </c>
      <c r="G11" s="24">
        <v>4.4979079497907942E-2</v>
      </c>
      <c r="H11" s="24">
        <v>1.9260438958841379E-2</v>
      </c>
      <c r="I11" s="112">
        <v>5.0810185185185186E-3</v>
      </c>
      <c r="J11" s="24">
        <v>4.8588821250691763E-2</v>
      </c>
      <c r="K11" s="24">
        <v>2.5052787764652178E-2</v>
      </c>
      <c r="L11" s="25">
        <v>3.0312499999999971E-2</v>
      </c>
      <c r="M11" s="24">
        <v>4.7012996338048368E-2</v>
      </c>
      <c r="N11" s="26">
        <v>2.2668847861649896E-2</v>
      </c>
    </row>
    <row r="12" spans="2:14" s="110" customFormat="1" x14ac:dyDescent="0.25">
      <c r="B12" s="203" t="s">
        <v>105</v>
      </c>
      <c r="C12" s="152">
        <v>0.16785879629629627</v>
      </c>
      <c r="D12" s="24">
        <v>0.38096614042922067</v>
      </c>
      <c r="E12" s="24">
        <v>0.18613396306325958</v>
      </c>
      <c r="F12" s="112">
        <v>4.0034722222222215E-2</v>
      </c>
      <c r="G12" s="24">
        <v>0.40202231520223153</v>
      </c>
      <c r="H12" s="24">
        <v>0.17214950480266755</v>
      </c>
      <c r="I12" s="112">
        <v>3.891203703703703E-2</v>
      </c>
      <c r="J12" s="24">
        <v>0.37210846707249584</v>
      </c>
      <c r="K12" s="24">
        <v>0.19186212406551389</v>
      </c>
      <c r="L12" s="25">
        <v>0.2468055555555555</v>
      </c>
      <c r="M12" s="24">
        <v>0.38278164716019253</v>
      </c>
      <c r="N12" s="26">
        <v>0.18457064215418967</v>
      </c>
    </row>
    <row r="13" spans="2:14" s="110" customFormat="1" x14ac:dyDescent="0.25">
      <c r="B13" s="203" t="s">
        <v>173</v>
      </c>
      <c r="C13" s="152"/>
      <c r="D13" s="24"/>
      <c r="E13" s="24"/>
      <c r="F13" s="112"/>
      <c r="G13" s="24"/>
      <c r="H13" s="24"/>
      <c r="I13" s="112"/>
      <c r="J13" s="24"/>
      <c r="K13" s="24"/>
      <c r="L13" s="25"/>
      <c r="M13" s="24"/>
      <c r="N13" s="26"/>
    </row>
    <row r="14" spans="2:14" s="110" customFormat="1" x14ac:dyDescent="0.25">
      <c r="B14" s="203" t="s">
        <v>99</v>
      </c>
      <c r="C14" s="152"/>
      <c r="D14" s="24"/>
      <c r="E14" s="24"/>
      <c r="F14" s="112"/>
      <c r="G14" s="24"/>
      <c r="H14" s="24"/>
      <c r="I14" s="112"/>
      <c r="J14" s="24"/>
      <c r="K14" s="24"/>
      <c r="L14" s="25"/>
      <c r="M14" s="24"/>
      <c r="N14" s="26"/>
    </row>
    <row r="15" spans="2:14" s="110" customFormat="1" x14ac:dyDescent="0.25">
      <c r="B15" s="203" t="s">
        <v>14</v>
      </c>
      <c r="C15" s="152">
        <v>7.7546296296296293E-4</v>
      </c>
      <c r="D15" s="24">
        <v>1.7599621739473068E-3</v>
      </c>
      <c r="E15" s="24">
        <v>8.5988936945724287E-4</v>
      </c>
      <c r="F15" s="112">
        <v>1.0416666666666667E-4</v>
      </c>
      <c r="G15" s="24">
        <v>1.0460251046025108E-3</v>
      </c>
      <c r="H15" s="24">
        <v>4.4791718508933458E-4</v>
      </c>
      <c r="I15" s="112">
        <v>2.6620370370370372E-4</v>
      </c>
      <c r="J15" s="24">
        <v>2.5456557830658556E-3</v>
      </c>
      <c r="K15" s="24">
        <v>1.3125606345945333E-3</v>
      </c>
      <c r="L15" s="25">
        <v>1.1458333333333333E-3</v>
      </c>
      <c r="M15" s="24">
        <v>1.7771235729159196E-3</v>
      </c>
      <c r="N15" s="26">
        <v>8.5689802913453304E-4</v>
      </c>
    </row>
    <row r="16" spans="2:14" s="110" customFormat="1" x14ac:dyDescent="0.25">
      <c r="B16" s="203" t="s">
        <v>15</v>
      </c>
      <c r="C16" s="152">
        <v>7.2222222222222202E-3</v>
      </c>
      <c r="D16" s="24">
        <v>1.6391289500643568E-2</v>
      </c>
      <c r="E16" s="24">
        <v>8.0085218886764096E-3</v>
      </c>
      <c r="F16" s="112">
        <v>2.5925925925925921E-3</v>
      </c>
      <c r="G16" s="24">
        <v>2.6034402603440261E-2</v>
      </c>
      <c r="H16" s="24">
        <v>1.1148161051112325E-2</v>
      </c>
      <c r="I16" s="112">
        <v>1.8749999999999997E-3</v>
      </c>
      <c r="J16" s="24">
        <v>1.7930271167681242E-2</v>
      </c>
      <c r="K16" s="24">
        <v>9.2449922958397542E-3</v>
      </c>
      <c r="L16" s="25">
        <v>1.1689814814814813E-2</v>
      </c>
      <c r="M16" s="24">
        <v>1.8130250592374528E-2</v>
      </c>
      <c r="N16" s="26">
        <v>8.7420910043017989E-3</v>
      </c>
    </row>
    <row r="17" spans="2:14" s="110" customFormat="1" x14ac:dyDescent="0.25">
      <c r="B17" s="203" t="s">
        <v>16</v>
      </c>
      <c r="C17" s="152"/>
      <c r="D17" s="24"/>
      <c r="E17" s="24"/>
      <c r="F17" s="112"/>
      <c r="G17" s="24"/>
      <c r="H17" s="24"/>
      <c r="I17" s="112"/>
      <c r="J17" s="24"/>
      <c r="K17" s="24"/>
      <c r="L17" s="25"/>
      <c r="M17" s="24"/>
      <c r="N17" s="26"/>
    </row>
    <row r="18" spans="2:14" s="110" customFormat="1" x14ac:dyDescent="0.25">
      <c r="B18" s="203" t="s">
        <v>17</v>
      </c>
      <c r="C18" s="152">
        <v>2.3148148148148146E-4</v>
      </c>
      <c r="D18" s="24">
        <v>5.2536184296934527E-4</v>
      </c>
      <c r="E18" s="24">
        <v>2.566833938678337E-4</v>
      </c>
      <c r="F18" s="112">
        <v>1.0416666666666666E-4</v>
      </c>
      <c r="G18" s="24">
        <v>1.0460251046025106E-3</v>
      </c>
      <c r="H18" s="24">
        <v>4.4791718508933453E-4</v>
      </c>
      <c r="I18" s="112">
        <v>3.4722222222222222E-5</v>
      </c>
      <c r="J18" s="24">
        <v>3.3204205866076375E-4</v>
      </c>
      <c r="K18" s="24">
        <v>1.7120356103406955E-4</v>
      </c>
      <c r="L18" s="25">
        <v>3.7037037037037035E-4</v>
      </c>
      <c r="M18" s="24">
        <v>5.7442378114453958E-4</v>
      </c>
      <c r="N18" s="26">
        <v>2.769771407303541E-4</v>
      </c>
    </row>
    <row r="19" spans="2:14" s="110" customFormat="1" x14ac:dyDescent="0.25">
      <c r="B19" s="203" t="s">
        <v>193</v>
      </c>
      <c r="C19" s="152">
        <v>1.6203703703703703E-4</v>
      </c>
      <c r="D19" s="24">
        <v>3.6775329007854171E-4</v>
      </c>
      <c r="E19" s="24">
        <v>1.7967837570748358E-4</v>
      </c>
      <c r="F19" s="112"/>
      <c r="G19" s="24"/>
      <c r="H19" s="24"/>
      <c r="I19" s="112">
        <v>9.6064814814814819E-4</v>
      </c>
      <c r="J19" s="24">
        <v>9.1864969562811313E-3</v>
      </c>
      <c r="K19" s="24">
        <v>4.7366318552759246E-3</v>
      </c>
      <c r="L19" s="25">
        <v>1.1226851851851853E-3</v>
      </c>
      <c r="M19" s="24">
        <v>1.7412220865943859E-3</v>
      </c>
      <c r="N19" s="26">
        <v>8.3958695783888603E-4</v>
      </c>
    </row>
    <row r="20" spans="2:14" s="110" customFormat="1" x14ac:dyDescent="0.25">
      <c r="B20" s="203" t="s">
        <v>76</v>
      </c>
      <c r="C20" s="152">
        <v>1.261574074074074E-3</v>
      </c>
      <c r="D20" s="53">
        <v>2.863222044182932E-3</v>
      </c>
      <c r="E20" s="53">
        <v>1.3989244965796936E-3</v>
      </c>
      <c r="F20" s="112">
        <v>5.7870370370370366E-5</v>
      </c>
      <c r="G20" s="53">
        <v>5.8112505811250585E-4</v>
      </c>
      <c r="H20" s="53">
        <v>2.4884288060518582E-4</v>
      </c>
      <c r="I20" s="112">
        <v>8.1018518518518516E-5</v>
      </c>
      <c r="J20" s="53">
        <v>7.747648035417821E-4</v>
      </c>
      <c r="K20" s="53">
        <v>3.9947497574616229E-4</v>
      </c>
      <c r="L20" s="25">
        <v>1.4004629629629629E-3</v>
      </c>
      <c r="M20" s="24">
        <v>2.1720399224527905E-3</v>
      </c>
      <c r="N20" s="26">
        <v>1.0473198133866513E-3</v>
      </c>
    </row>
    <row r="21" spans="2:14" s="110" customFormat="1" x14ac:dyDescent="0.25">
      <c r="B21" s="203" t="s">
        <v>18</v>
      </c>
      <c r="C21" s="152">
        <v>3.7037037037037035E-4</v>
      </c>
      <c r="D21" s="24">
        <v>8.405789487509524E-4</v>
      </c>
      <c r="E21" s="24">
        <v>4.1069343018853389E-4</v>
      </c>
      <c r="F21" s="112"/>
      <c r="G21" s="24"/>
      <c r="H21" s="24"/>
      <c r="I21" s="112"/>
      <c r="J21" s="24"/>
      <c r="K21" s="24"/>
      <c r="L21" s="25">
        <v>3.7037037037037035E-4</v>
      </c>
      <c r="M21" s="24">
        <v>5.7442378114453958E-4</v>
      </c>
      <c r="N21" s="26">
        <v>2.769771407303541E-4</v>
      </c>
    </row>
    <row r="22" spans="2:14" s="110" customFormat="1" x14ac:dyDescent="0.25">
      <c r="B22" s="203" t="s">
        <v>174</v>
      </c>
      <c r="C22" s="173"/>
      <c r="D22" s="170"/>
      <c r="E22" s="170"/>
      <c r="F22" s="169"/>
      <c r="G22" s="170"/>
      <c r="H22" s="170"/>
      <c r="I22" s="169"/>
      <c r="J22" s="170"/>
      <c r="K22" s="170"/>
      <c r="L22" s="171"/>
      <c r="M22" s="170"/>
      <c r="N22" s="26"/>
    </row>
    <row r="23" spans="2:14" s="110" customFormat="1" x14ac:dyDescent="0.25">
      <c r="B23" s="203" t="s">
        <v>19</v>
      </c>
      <c r="C23" s="152"/>
      <c r="D23" s="24"/>
      <c r="E23" s="24"/>
      <c r="F23" s="112"/>
      <c r="G23" s="24"/>
      <c r="H23" s="24"/>
      <c r="I23" s="112">
        <v>2.199074074074074E-4</v>
      </c>
      <c r="J23" s="24">
        <v>2.1029330381848372E-3</v>
      </c>
      <c r="K23" s="24">
        <v>1.0842892198824404E-3</v>
      </c>
      <c r="L23" s="25">
        <v>2.199074074074074E-4</v>
      </c>
      <c r="M23" s="24">
        <v>3.4106412005457042E-4</v>
      </c>
      <c r="N23" s="26">
        <v>1.6445517730864775E-4</v>
      </c>
    </row>
    <row r="24" spans="2:14" s="110" customFormat="1" x14ac:dyDescent="0.25">
      <c r="B24" s="203" t="s">
        <v>20</v>
      </c>
      <c r="C24" s="152">
        <v>3.9490740740740736E-2</v>
      </c>
      <c r="D24" s="24">
        <v>8.9626730410570302E-2</v>
      </c>
      <c r="E24" s="24">
        <v>4.3790186993852426E-2</v>
      </c>
      <c r="F24" s="112">
        <v>1.1828703703703702E-2</v>
      </c>
      <c r="G24" s="24">
        <v>0.1187819618781962</v>
      </c>
      <c r="H24" s="24">
        <v>5.0863484795699986E-2</v>
      </c>
      <c r="I24" s="112">
        <v>1.0439814814814817E-2</v>
      </c>
      <c r="J24" s="24">
        <v>9.983397897066966E-2</v>
      </c>
      <c r="K24" s="24">
        <v>5.1475204017576923E-2</v>
      </c>
      <c r="L24" s="25">
        <v>6.1759259259259257E-2</v>
      </c>
      <c r="M24" s="24">
        <v>9.5785165505851977E-2</v>
      </c>
      <c r="N24" s="26">
        <v>4.6185938216786543E-2</v>
      </c>
    </row>
    <row r="25" spans="2:14" s="121" customFormat="1" x14ac:dyDescent="0.25">
      <c r="B25" s="94" t="s">
        <v>3</v>
      </c>
      <c r="C25" s="28">
        <v>0.44061342592592578</v>
      </c>
      <c r="D25" s="29">
        <v>1.0000000000000002</v>
      </c>
      <c r="E25" s="30">
        <v>0.48858400605772789</v>
      </c>
      <c r="F25" s="28">
        <v>9.9583333333333315E-2</v>
      </c>
      <c r="G25" s="29">
        <v>1</v>
      </c>
      <c r="H25" s="30">
        <v>0.42820882894540374</v>
      </c>
      <c r="I25" s="28">
        <v>0.10457175925925924</v>
      </c>
      <c r="J25" s="29">
        <v>1</v>
      </c>
      <c r="K25" s="30">
        <v>0.51560805798093934</v>
      </c>
      <c r="L25" s="28">
        <v>0.64476851851851824</v>
      </c>
      <c r="M25" s="29">
        <v>1.0000000000000002</v>
      </c>
      <c r="N25" s="31">
        <v>0.48218257986895485</v>
      </c>
    </row>
    <row r="26" spans="2:14" s="110" customFormat="1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s="1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9" t="s">
        <v>4</v>
      </c>
      <c r="G27" s="84" t="s">
        <v>5</v>
      </c>
      <c r="H27" s="84" t="s">
        <v>5</v>
      </c>
      <c r="I27" s="9" t="s">
        <v>4</v>
      </c>
      <c r="J27" s="84" t="s">
        <v>5</v>
      </c>
      <c r="K27" s="84" t="s">
        <v>5</v>
      </c>
      <c r="L27" s="150" t="s">
        <v>4</v>
      </c>
      <c r="M27" s="4" t="s">
        <v>5</v>
      </c>
      <c r="N27" s="151" t="s">
        <v>5</v>
      </c>
    </row>
    <row r="28" spans="2:14" s="110" customFormat="1" x14ac:dyDescent="0.25">
      <c r="B28" s="90" t="s">
        <v>22</v>
      </c>
      <c r="C28" s="152">
        <v>6.1527777777777792E-2</v>
      </c>
      <c r="D28" s="25"/>
      <c r="E28" s="24">
        <v>6.8226446090070211E-2</v>
      </c>
      <c r="F28" s="112">
        <v>1.847222222222222E-2</v>
      </c>
      <c r="G28" s="25"/>
      <c r="H28" s="24">
        <v>7.9430647489175318E-2</v>
      </c>
      <c r="I28" s="112">
        <v>1.4363425925925929E-2</v>
      </c>
      <c r="J28" s="25"/>
      <c r="K28" s="24">
        <v>7.0821206414426782E-2</v>
      </c>
      <c r="L28" s="25">
        <v>9.4363425925925948E-2</v>
      </c>
      <c r="M28" s="24"/>
      <c r="N28" s="26">
        <v>7.0568582136705554E-2</v>
      </c>
    </row>
    <row r="29" spans="2:14" s="110" customFormat="1" x14ac:dyDescent="0.25">
      <c r="B29" s="90" t="s">
        <v>23</v>
      </c>
      <c r="C29" s="152">
        <v>4.687499999999999E-3</v>
      </c>
      <c r="D29" s="25"/>
      <c r="E29" s="24">
        <v>5.197838725823631E-3</v>
      </c>
      <c r="F29" s="112">
        <v>1.0416666666666667E-3</v>
      </c>
      <c r="G29" s="25"/>
      <c r="H29" s="24">
        <v>4.479171850893345E-3</v>
      </c>
      <c r="I29" s="112">
        <v>7.0601851851851847E-4</v>
      </c>
      <c r="J29" s="25"/>
      <c r="K29" s="24">
        <v>3.4811390743594139E-3</v>
      </c>
      <c r="L29" s="25">
        <v>6.4351851851851835E-3</v>
      </c>
      <c r="M29" s="24"/>
      <c r="N29" s="26">
        <v>4.8124778201899011E-3</v>
      </c>
    </row>
    <row r="30" spans="2:14" s="110" customFormat="1" x14ac:dyDescent="0.25">
      <c r="B30" s="90" t="s">
        <v>24</v>
      </c>
      <c r="C30" s="152">
        <v>8.2060185185185187E-3</v>
      </c>
      <c r="D30" s="25"/>
      <c r="E30" s="24">
        <v>9.0994263126147057E-3</v>
      </c>
      <c r="F30" s="112">
        <v>1.8749999999999999E-3</v>
      </c>
      <c r="G30" s="25"/>
      <c r="H30" s="24">
        <v>8.0625093316080212E-3</v>
      </c>
      <c r="I30" s="112">
        <v>1.9675925925925926E-4</v>
      </c>
      <c r="J30" s="25"/>
      <c r="K30" s="24">
        <v>9.7015351252639412E-4</v>
      </c>
      <c r="L30" s="25">
        <v>1.0277777777777778E-2</v>
      </c>
      <c r="M30" s="24"/>
      <c r="N30" s="26">
        <v>7.6861156552673268E-3</v>
      </c>
    </row>
    <row r="31" spans="2:14" s="110" customFormat="1" x14ac:dyDescent="0.25">
      <c r="B31" s="90" t="s">
        <v>25</v>
      </c>
      <c r="C31" s="152">
        <v>0.12097222222222227</v>
      </c>
      <c r="D31" s="25"/>
      <c r="E31" s="24">
        <v>0.13414274163532994</v>
      </c>
      <c r="F31" s="112">
        <v>3.3680555555555561E-2</v>
      </c>
      <c r="G31" s="25"/>
      <c r="H31" s="24">
        <v>0.14482655651221818</v>
      </c>
      <c r="I31" s="112">
        <v>2.4641203703703693E-2</v>
      </c>
      <c r="J31" s="25"/>
      <c r="K31" s="24">
        <v>0.1214974604805113</v>
      </c>
      <c r="L31" s="25">
        <v>0.17929398148148151</v>
      </c>
      <c r="M31" s="24"/>
      <c r="N31" s="26">
        <v>0.13408290272043488</v>
      </c>
    </row>
    <row r="32" spans="2:14" s="110" customFormat="1" x14ac:dyDescent="0.25">
      <c r="B32" s="90" t="s">
        <v>26</v>
      </c>
      <c r="C32" s="152">
        <v>0.20019675925925945</v>
      </c>
      <c r="D32" s="25"/>
      <c r="E32" s="24">
        <v>0.22199263318659621</v>
      </c>
      <c r="F32" s="112">
        <v>5.2905092592592615E-2</v>
      </c>
      <c r="G32" s="25"/>
      <c r="H32" s="24">
        <v>0.22749216144926099</v>
      </c>
      <c r="I32" s="112">
        <v>4.2002314814814812E-2</v>
      </c>
      <c r="J32" s="25"/>
      <c r="K32" s="24">
        <v>0.20709924099754612</v>
      </c>
      <c r="L32" s="25">
        <v>0.29510416666666689</v>
      </c>
      <c r="M32" s="24"/>
      <c r="N32" s="26">
        <v>0.22069019241255763</v>
      </c>
    </row>
    <row r="33" spans="2:14" s="110" customFormat="1" x14ac:dyDescent="0.25">
      <c r="B33" s="90" t="s">
        <v>27</v>
      </c>
      <c r="C33" s="152">
        <v>6.5613425925925881E-2</v>
      </c>
      <c r="D33" s="25"/>
      <c r="E33" s="24">
        <v>7.2756907991837413E-2</v>
      </c>
      <c r="F33" s="112">
        <v>2.5000000000000001E-2</v>
      </c>
      <c r="G33" s="25"/>
      <c r="H33" s="24">
        <v>0.10750012442144029</v>
      </c>
      <c r="I33" s="112">
        <v>1.6331018518518516E-2</v>
      </c>
      <c r="J33" s="25"/>
      <c r="K33" s="24">
        <v>8.0522741539690704E-2</v>
      </c>
      <c r="L33" s="25">
        <v>0.1069444444444444</v>
      </c>
      <c r="M33" s="24"/>
      <c r="N33" s="26">
        <v>7.9977149385889706E-2</v>
      </c>
    </row>
    <row r="34" spans="2:14" s="121" customFormat="1" x14ac:dyDescent="0.25">
      <c r="B34" s="94" t="s">
        <v>3</v>
      </c>
      <c r="C34" s="32">
        <v>0.46120370370370389</v>
      </c>
      <c r="D34" s="32"/>
      <c r="E34" s="29">
        <v>0.51141599394227211</v>
      </c>
      <c r="F34" s="32">
        <v>0.13297453703703707</v>
      </c>
      <c r="G34" s="32"/>
      <c r="H34" s="29">
        <v>0.57179117105459609</v>
      </c>
      <c r="I34" s="32">
        <v>9.8240740740740712E-2</v>
      </c>
      <c r="J34" s="32"/>
      <c r="K34" s="29">
        <v>0.48439194201906072</v>
      </c>
      <c r="L34" s="32">
        <v>0.69241898148148173</v>
      </c>
      <c r="M34" s="32"/>
      <c r="N34" s="31">
        <v>0.51781742013104504</v>
      </c>
    </row>
    <row r="35" spans="2:14" s="110" customFormat="1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2:14" s="110" customFormat="1" x14ac:dyDescent="0.25">
      <c r="B36" s="94" t="s">
        <v>6</v>
      </c>
      <c r="C36" s="32">
        <v>0.90181712962962968</v>
      </c>
      <c r="D36" s="34"/>
      <c r="E36" s="29">
        <v>1</v>
      </c>
      <c r="F36" s="32">
        <v>0.2325578703703704</v>
      </c>
      <c r="G36" s="34"/>
      <c r="H36" s="29">
        <v>0.99999999999999978</v>
      </c>
      <c r="I36" s="32">
        <v>0.20281249999999995</v>
      </c>
      <c r="J36" s="34"/>
      <c r="K36" s="29">
        <v>1</v>
      </c>
      <c r="L36" s="32">
        <v>1.3371875</v>
      </c>
      <c r="M36" s="34"/>
      <c r="N36" s="33">
        <v>0.99999999999999989</v>
      </c>
    </row>
    <row r="37" spans="2:14" s="110" customFormat="1" ht="66" customHeight="1" thickBot="1" x14ac:dyDescent="0.3">
      <c r="B37" s="228" t="s">
        <v>56</v>
      </c>
      <c r="C37" s="240"/>
      <c r="D37" s="240"/>
      <c r="E37" s="240"/>
      <c r="F37" s="240"/>
      <c r="G37" s="240"/>
      <c r="H37" s="241"/>
      <c r="I37" s="240"/>
      <c r="J37" s="240"/>
      <c r="K37" s="240"/>
      <c r="L37" s="240"/>
      <c r="M37" s="240"/>
      <c r="N37" s="241"/>
    </row>
    <row r="38" spans="2:14" s="110" customFormat="1" x14ac:dyDescent="0.25"/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4"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181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50</v>
      </c>
      <c r="D5" s="249"/>
      <c r="E5" s="250"/>
      <c r="F5" s="248" t="s">
        <v>51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52">
        <v>1.5925925925925927E-2</v>
      </c>
      <c r="D7" s="24">
        <v>0.17933011859768019</v>
      </c>
      <c r="E7" s="35">
        <v>0.16970892945239271</v>
      </c>
      <c r="F7" s="52"/>
      <c r="G7" s="24"/>
      <c r="H7" s="35"/>
      <c r="I7" s="36">
        <v>1.5925925925925927E-2</v>
      </c>
      <c r="J7" s="24">
        <v>0.17933011859768019</v>
      </c>
      <c r="K7" s="26">
        <v>0.16970892945239271</v>
      </c>
    </row>
    <row r="8" spans="2:11" x14ac:dyDescent="0.25">
      <c r="B8" s="203" t="s">
        <v>75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203" t="s">
        <v>12</v>
      </c>
      <c r="C9" s="52">
        <v>1.0567129629629629E-2</v>
      </c>
      <c r="D9" s="24">
        <v>0.11898866154046657</v>
      </c>
      <c r="E9" s="35">
        <v>0.11260483473112975</v>
      </c>
      <c r="F9" s="52"/>
      <c r="G9" s="24"/>
      <c r="H9" s="35"/>
      <c r="I9" s="36">
        <v>1.0567129629629629E-2</v>
      </c>
      <c r="J9" s="24">
        <v>0.11898866154046657</v>
      </c>
      <c r="K9" s="26">
        <v>0.11260483473112975</v>
      </c>
    </row>
    <row r="10" spans="2:11" x14ac:dyDescent="0.25">
      <c r="B10" s="203" t="s">
        <v>192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x14ac:dyDescent="0.25">
      <c r="B11" s="203" t="s">
        <v>13</v>
      </c>
      <c r="C11" s="52">
        <v>2.165509259259259E-2</v>
      </c>
      <c r="D11" s="24">
        <v>0.24384204352925842</v>
      </c>
      <c r="E11" s="35">
        <v>0.23075974346324615</v>
      </c>
      <c r="F11" s="52"/>
      <c r="G11" s="24"/>
      <c r="H11" s="35"/>
      <c r="I11" s="36">
        <v>2.165509259259259E-2</v>
      </c>
      <c r="J11" s="24">
        <v>0.24384204352925842</v>
      </c>
      <c r="K11" s="26">
        <v>0.23075974346324615</v>
      </c>
    </row>
    <row r="12" spans="2:11" x14ac:dyDescent="0.25">
      <c r="B12" s="203" t="s">
        <v>105</v>
      </c>
      <c r="C12" s="52">
        <v>7.5000000000000006E-3</v>
      </c>
      <c r="D12" s="24">
        <v>8.4451974455884274E-2</v>
      </c>
      <c r="E12" s="35">
        <v>7.9921065614208198E-2</v>
      </c>
      <c r="F12" s="52"/>
      <c r="G12" s="24"/>
      <c r="H12" s="35"/>
      <c r="I12" s="36">
        <v>7.5000000000000006E-3</v>
      </c>
      <c r="J12" s="24">
        <v>8.4451974455884274E-2</v>
      </c>
      <c r="K12" s="26">
        <v>7.9921065614208198E-2</v>
      </c>
    </row>
    <row r="13" spans="2:11" x14ac:dyDescent="0.25">
      <c r="B13" s="203" t="s">
        <v>173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52">
        <v>2.8356481481481479E-3</v>
      </c>
      <c r="D15" s="24">
        <v>3.1930144663104391E-2</v>
      </c>
      <c r="E15" s="35">
        <v>3.0217069560927477E-2</v>
      </c>
      <c r="F15" s="52"/>
      <c r="G15" s="24"/>
      <c r="H15" s="35"/>
      <c r="I15" s="36">
        <v>2.8356481481481479E-3</v>
      </c>
      <c r="J15" s="24">
        <v>3.1930144663104391E-2</v>
      </c>
      <c r="K15" s="26">
        <v>3.0217069560927477E-2</v>
      </c>
    </row>
    <row r="16" spans="2:11" x14ac:dyDescent="0.25">
      <c r="B16" s="203" t="s">
        <v>15</v>
      </c>
      <c r="C16" s="52">
        <v>1.0150462962962964E-2</v>
      </c>
      <c r="D16" s="24">
        <v>0.11429688518180633</v>
      </c>
      <c r="E16" s="35">
        <v>0.10816477553034042</v>
      </c>
      <c r="F16" s="52"/>
      <c r="G16" s="24"/>
      <c r="H16" s="35"/>
      <c r="I16" s="36">
        <v>1.0150462962962964E-2</v>
      </c>
      <c r="J16" s="24">
        <v>0.11429688518180633</v>
      </c>
      <c r="K16" s="26">
        <v>0.10816477553034042</v>
      </c>
    </row>
    <row r="17" spans="2:14" x14ac:dyDescent="0.25">
      <c r="B17" s="203" t="s">
        <v>16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203" t="s">
        <v>193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203" t="s">
        <v>174</v>
      </c>
      <c r="C22" s="176"/>
      <c r="D22" s="170"/>
      <c r="E22" s="35"/>
      <c r="F22" s="176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52">
        <v>4.1435185185185186E-3</v>
      </c>
      <c r="D23" s="24">
        <v>4.6657109344454585E-2</v>
      </c>
      <c r="E23" s="35">
        <v>4.4153922052294035E-2</v>
      </c>
      <c r="F23" s="52"/>
      <c r="G23" s="24"/>
      <c r="H23" s="35"/>
      <c r="I23" s="36">
        <v>4.1435185185185186E-3</v>
      </c>
      <c r="J23" s="24">
        <v>4.6657109344454585E-2</v>
      </c>
      <c r="K23" s="26">
        <v>4.4153922052294035E-2</v>
      </c>
    </row>
    <row r="24" spans="2:14" x14ac:dyDescent="0.25">
      <c r="B24" s="203" t="s">
        <v>20</v>
      </c>
      <c r="C24" s="52">
        <v>1.6030092592592592E-2</v>
      </c>
      <c r="D24" s="24">
        <v>0.18050306268734523</v>
      </c>
      <c r="E24" s="35">
        <v>0.17081894425259003</v>
      </c>
      <c r="F24" s="52"/>
      <c r="G24" s="24"/>
      <c r="H24" s="35"/>
      <c r="I24" s="36">
        <v>1.6030092592592592E-2</v>
      </c>
      <c r="J24" s="24">
        <v>0.18050306268734523</v>
      </c>
      <c r="K24" s="26">
        <v>0.17081894425259003</v>
      </c>
    </row>
    <row r="25" spans="2:14" s="5" customFormat="1" x14ac:dyDescent="0.25">
      <c r="B25" s="27" t="s">
        <v>3</v>
      </c>
      <c r="C25" s="28">
        <v>8.880787037037037E-2</v>
      </c>
      <c r="D25" s="29">
        <v>1</v>
      </c>
      <c r="E25" s="29">
        <v>0.94634928465712886</v>
      </c>
      <c r="F25" s="28"/>
      <c r="G25" s="29"/>
      <c r="H25" s="30"/>
      <c r="I25" s="28">
        <v>8.880787037037037E-2</v>
      </c>
      <c r="J25" s="29">
        <v>1</v>
      </c>
      <c r="K25" s="31">
        <v>0.94634928465712886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52">
        <v>4.7453703703703704E-4</v>
      </c>
      <c r="D28" s="24"/>
      <c r="E28" s="35">
        <v>5.056734089787864E-3</v>
      </c>
      <c r="F28" s="52"/>
      <c r="G28" s="25"/>
      <c r="H28" s="35"/>
      <c r="I28" s="36">
        <v>4.7453703703703704E-4</v>
      </c>
      <c r="J28" s="24"/>
      <c r="K28" s="26">
        <v>5.056734089787864E-3</v>
      </c>
    </row>
    <row r="29" spans="2:14" x14ac:dyDescent="0.25">
      <c r="B29" s="23" t="s">
        <v>23</v>
      </c>
      <c r="C29" s="52">
        <v>4.2824074074074075E-4</v>
      </c>
      <c r="D29" s="24"/>
      <c r="E29" s="35">
        <v>4.5633941785890482E-3</v>
      </c>
      <c r="F29" s="52"/>
      <c r="G29" s="25"/>
      <c r="H29" s="35"/>
      <c r="I29" s="36">
        <v>4.2824074074074075E-4</v>
      </c>
      <c r="J29" s="24"/>
      <c r="K29" s="26">
        <v>4.5633941785890482E-3</v>
      </c>
    </row>
    <row r="30" spans="2:14" x14ac:dyDescent="0.25">
      <c r="B30" s="23" t="s">
        <v>24</v>
      </c>
      <c r="C30" s="52">
        <v>2.5462962962962961E-4</v>
      </c>
      <c r="D30" s="24"/>
      <c r="E30" s="35">
        <v>2.7133695115934878E-3</v>
      </c>
      <c r="F30" s="52"/>
      <c r="G30" s="25"/>
      <c r="H30" s="35"/>
      <c r="I30" s="36">
        <v>2.5462962962962961E-4</v>
      </c>
      <c r="J30" s="24"/>
      <c r="K30" s="26">
        <v>2.7133695115934878E-3</v>
      </c>
    </row>
    <row r="31" spans="2:14" x14ac:dyDescent="0.25">
      <c r="B31" s="23" t="s">
        <v>25</v>
      </c>
      <c r="C31" s="52">
        <v>3.3564814814814818E-4</v>
      </c>
      <c r="D31" s="24"/>
      <c r="E31" s="35">
        <v>3.5767143561914161E-3</v>
      </c>
      <c r="F31" s="52"/>
      <c r="G31" s="25"/>
      <c r="H31" s="35"/>
      <c r="I31" s="36">
        <v>3.3564814814814818E-4</v>
      </c>
      <c r="J31" s="24"/>
      <c r="K31" s="26">
        <v>3.5767143561914161E-3</v>
      </c>
    </row>
    <row r="32" spans="2:14" x14ac:dyDescent="0.25">
      <c r="B32" s="23" t="s">
        <v>26</v>
      </c>
      <c r="C32" s="52">
        <v>3.5416666666666661E-3</v>
      </c>
      <c r="D32" s="24"/>
      <c r="E32" s="35">
        <v>3.7740503206709415E-2</v>
      </c>
      <c r="F32" s="52"/>
      <c r="G32" s="25"/>
      <c r="H32" s="35"/>
      <c r="I32" s="36">
        <v>3.5416666666666661E-3</v>
      </c>
      <c r="J32" s="24"/>
      <c r="K32" s="26">
        <v>3.7740503206709415E-2</v>
      </c>
    </row>
    <row r="33" spans="2:14" x14ac:dyDescent="0.25">
      <c r="B33" s="23" t="s">
        <v>27</v>
      </c>
      <c r="C33" s="52"/>
      <c r="D33" s="25"/>
      <c r="E33" s="35"/>
      <c r="F33" s="5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28">
        <v>5.0347222222222217E-3</v>
      </c>
      <c r="D34" s="29"/>
      <c r="E34" s="29">
        <v>5.3650715342871233E-2</v>
      </c>
      <c r="F34" s="32"/>
      <c r="G34" s="32"/>
      <c r="H34" s="29"/>
      <c r="I34" s="32">
        <v>5.0347222222222217E-3</v>
      </c>
      <c r="J34" s="32"/>
      <c r="K34" s="33">
        <v>5.3650715342871233E-2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>
        <v>9.3842592592592589E-2</v>
      </c>
      <c r="D36" s="34"/>
      <c r="E36" s="29">
        <v>1</v>
      </c>
      <c r="F36" s="32"/>
      <c r="G36" s="34"/>
      <c r="H36" s="29"/>
      <c r="I36" s="32">
        <v>9.3842592592592589E-2</v>
      </c>
      <c r="J36" s="34"/>
      <c r="K36" s="33">
        <v>1</v>
      </c>
    </row>
    <row r="37" spans="2:14" ht="66" customHeight="1" thickBot="1" x14ac:dyDescent="0.3">
      <c r="B37" s="261" t="s">
        <v>199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180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46</v>
      </c>
      <c r="D5" s="249"/>
      <c r="E5" s="250"/>
      <c r="F5" s="248" t="s">
        <v>47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36"/>
      <c r="D7" s="53"/>
      <c r="E7" s="54"/>
      <c r="F7" s="52">
        <v>9.2592592592592588E-5</v>
      </c>
      <c r="G7" s="24">
        <v>1.5779092702169623E-2</v>
      </c>
      <c r="H7" s="35">
        <v>1.1080332409972297E-2</v>
      </c>
      <c r="I7" s="36">
        <v>9.2592592592592588E-5</v>
      </c>
      <c r="J7" s="24">
        <v>1.5779092702169623E-2</v>
      </c>
      <c r="K7" s="26">
        <v>1.1080332409972297E-2</v>
      </c>
    </row>
    <row r="8" spans="2:11" x14ac:dyDescent="0.25">
      <c r="B8" s="203" t="s">
        <v>75</v>
      </c>
      <c r="C8" s="36"/>
      <c r="D8" s="53"/>
      <c r="E8" s="54"/>
      <c r="F8" s="52"/>
      <c r="G8" s="24"/>
      <c r="H8" s="35"/>
      <c r="I8" s="36"/>
      <c r="J8" s="24"/>
      <c r="K8" s="26"/>
    </row>
    <row r="9" spans="2:11" x14ac:dyDescent="0.25">
      <c r="B9" s="203" t="s">
        <v>12</v>
      </c>
      <c r="C9" s="36"/>
      <c r="D9" s="53"/>
      <c r="E9" s="54"/>
      <c r="F9" s="52">
        <v>1.4930555555555556E-3</v>
      </c>
      <c r="G9" s="24">
        <v>0.25443786982248517</v>
      </c>
      <c r="H9" s="35">
        <v>0.17867036011080331</v>
      </c>
      <c r="I9" s="36">
        <v>1.4930555555555556E-3</v>
      </c>
      <c r="J9" s="24">
        <v>0.25443786982248517</v>
      </c>
      <c r="K9" s="26">
        <v>0.17867036011080331</v>
      </c>
    </row>
    <row r="10" spans="2:11" x14ac:dyDescent="0.25">
      <c r="B10" s="203" t="s">
        <v>192</v>
      </c>
      <c r="C10" s="36"/>
      <c r="D10" s="53"/>
      <c r="E10" s="54"/>
      <c r="F10" s="52"/>
      <c r="G10" s="24"/>
      <c r="H10" s="35"/>
      <c r="I10" s="36"/>
      <c r="J10" s="24"/>
      <c r="K10" s="26"/>
    </row>
    <row r="11" spans="2:11" x14ac:dyDescent="0.25">
      <c r="B11" s="203" t="s">
        <v>13</v>
      </c>
      <c r="C11" s="36"/>
      <c r="D11" s="53"/>
      <c r="E11" s="54"/>
      <c r="F11" s="52">
        <v>2.4305555555555552E-4</v>
      </c>
      <c r="G11" s="24">
        <v>4.1420118343195256E-2</v>
      </c>
      <c r="H11" s="35">
        <v>2.9085872576177278E-2</v>
      </c>
      <c r="I11" s="36">
        <v>2.4305555555555552E-4</v>
      </c>
      <c r="J11" s="24">
        <v>4.1420118343195256E-2</v>
      </c>
      <c r="K11" s="26">
        <v>2.9085872576177278E-2</v>
      </c>
    </row>
    <row r="12" spans="2:11" x14ac:dyDescent="0.25">
      <c r="B12" s="203" t="s">
        <v>105</v>
      </c>
      <c r="C12" s="36"/>
      <c r="D12" s="53"/>
      <c r="E12" s="54"/>
      <c r="F12" s="52">
        <v>8.7962962962962973E-4</v>
      </c>
      <c r="G12" s="24">
        <v>0.14990138067061146</v>
      </c>
      <c r="H12" s="35">
        <v>0.10526315789473685</v>
      </c>
      <c r="I12" s="36">
        <v>8.7962962962962973E-4</v>
      </c>
      <c r="J12" s="24">
        <v>0.14990138067061146</v>
      </c>
      <c r="K12" s="26">
        <v>0.10526315789473685</v>
      </c>
    </row>
    <row r="13" spans="2:11" x14ac:dyDescent="0.25">
      <c r="B13" s="203" t="s">
        <v>173</v>
      </c>
      <c r="C13" s="36"/>
      <c r="D13" s="53"/>
      <c r="E13" s="54"/>
      <c r="F13" s="5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36"/>
      <c r="D14" s="53"/>
      <c r="E14" s="54"/>
      <c r="F14" s="5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36"/>
      <c r="D15" s="53"/>
      <c r="E15" s="54"/>
      <c r="F15" s="5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36"/>
      <c r="D16" s="53"/>
      <c r="E16" s="54"/>
      <c r="F16" s="52"/>
      <c r="G16" s="24"/>
      <c r="H16" s="35"/>
      <c r="I16" s="36"/>
      <c r="J16" s="24"/>
      <c r="K16" s="26"/>
    </row>
    <row r="17" spans="2:14" x14ac:dyDescent="0.25">
      <c r="B17" s="203" t="s">
        <v>16</v>
      </c>
      <c r="C17" s="36"/>
      <c r="D17" s="53"/>
      <c r="E17" s="54"/>
      <c r="F17" s="5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36"/>
      <c r="D18" s="53"/>
      <c r="E18" s="54"/>
      <c r="F18" s="52">
        <v>5.2083333333333333E-4</v>
      </c>
      <c r="G18" s="24">
        <v>8.8757396449704137E-2</v>
      </c>
      <c r="H18" s="35">
        <v>6.2326869806094178E-2</v>
      </c>
      <c r="I18" s="36">
        <v>5.2083333333333333E-4</v>
      </c>
      <c r="J18" s="24">
        <v>8.8757396449704137E-2</v>
      </c>
      <c r="K18" s="26">
        <v>6.2326869806094178E-2</v>
      </c>
    </row>
    <row r="19" spans="2:14" x14ac:dyDescent="0.25">
      <c r="B19" s="203" t="s">
        <v>193</v>
      </c>
      <c r="C19" s="36"/>
      <c r="D19" s="53"/>
      <c r="E19" s="54"/>
      <c r="F19" s="5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36"/>
      <c r="D20" s="53"/>
      <c r="E20" s="54"/>
      <c r="F20" s="5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36"/>
      <c r="D21" s="53"/>
      <c r="E21" s="54"/>
      <c r="F21" s="52"/>
      <c r="G21" s="24"/>
      <c r="H21" s="35"/>
      <c r="I21" s="36"/>
      <c r="J21" s="24"/>
      <c r="K21" s="26"/>
    </row>
    <row r="22" spans="2:14" x14ac:dyDescent="0.25">
      <c r="B22" s="203" t="s">
        <v>174</v>
      </c>
      <c r="C22" s="36"/>
      <c r="D22" s="172"/>
      <c r="E22" s="54"/>
      <c r="F22" s="176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15"/>
      <c r="D23" s="53"/>
      <c r="E23" s="54"/>
      <c r="F23" s="52"/>
      <c r="G23" s="24"/>
      <c r="H23" s="35"/>
      <c r="I23" s="36"/>
      <c r="J23" s="24"/>
      <c r="K23" s="26"/>
    </row>
    <row r="24" spans="2:14" x14ac:dyDescent="0.25">
      <c r="B24" s="203" t="s">
        <v>20</v>
      </c>
      <c r="C24" s="36"/>
      <c r="D24" s="53"/>
      <c r="E24" s="54"/>
      <c r="F24" s="52">
        <v>2.6388888888888894E-3</v>
      </c>
      <c r="G24" s="24">
        <v>0.4497041420118344</v>
      </c>
      <c r="H24" s="35">
        <v>0.31578947368421056</v>
      </c>
      <c r="I24" s="36">
        <v>2.6388888888888894E-3</v>
      </c>
      <c r="J24" s="24">
        <v>0.4497041420118344</v>
      </c>
      <c r="K24" s="26">
        <v>0.31578947368421056</v>
      </c>
    </row>
    <row r="25" spans="2:14" s="5" customFormat="1" x14ac:dyDescent="0.25">
      <c r="B25" s="27" t="s">
        <v>3</v>
      </c>
      <c r="C25" s="55"/>
      <c r="D25" s="56"/>
      <c r="E25" s="57"/>
      <c r="F25" s="28">
        <v>5.868055555555556E-3</v>
      </c>
      <c r="G25" s="29">
        <v>1</v>
      </c>
      <c r="H25" s="30">
        <v>0.70221606648199453</v>
      </c>
      <c r="I25" s="28">
        <v>5.868055555555556E-3</v>
      </c>
      <c r="J25" s="29">
        <v>1</v>
      </c>
      <c r="K25" s="31">
        <v>0.70221606648199453</v>
      </c>
    </row>
    <row r="26" spans="2:14" x14ac:dyDescent="0.25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52"/>
      <c r="D28" s="58"/>
      <c r="E28" s="54"/>
      <c r="F28" s="52">
        <v>5.3240740740740744E-4</v>
      </c>
      <c r="G28" s="25"/>
      <c r="H28" s="35">
        <v>6.3711911357340723E-2</v>
      </c>
      <c r="I28" s="36">
        <v>5.3240740740740744E-4</v>
      </c>
      <c r="J28" s="24"/>
      <c r="K28" s="26">
        <v>6.3711911357340723E-2</v>
      </c>
    </row>
    <row r="29" spans="2:14" x14ac:dyDescent="0.25">
      <c r="B29" s="23" t="s">
        <v>23</v>
      </c>
      <c r="C29" s="52"/>
      <c r="D29" s="58"/>
      <c r="E29" s="54"/>
      <c r="F29" s="52"/>
      <c r="G29" s="25"/>
      <c r="H29" s="35"/>
      <c r="I29" s="36"/>
      <c r="J29" s="24"/>
      <c r="K29" s="26"/>
    </row>
    <row r="30" spans="2:14" x14ac:dyDescent="0.25">
      <c r="B30" s="23" t="s">
        <v>24</v>
      </c>
      <c r="C30" s="52"/>
      <c r="D30" s="58"/>
      <c r="E30" s="54"/>
      <c r="F30" s="52"/>
      <c r="G30" s="25"/>
      <c r="H30" s="35"/>
      <c r="I30" s="36"/>
      <c r="J30" s="24"/>
      <c r="K30" s="26"/>
    </row>
    <row r="31" spans="2:14" x14ac:dyDescent="0.25">
      <c r="B31" s="23" t="s">
        <v>25</v>
      </c>
      <c r="C31" s="52"/>
      <c r="D31" s="58"/>
      <c r="E31" s="54"/>
      <c r="F31" s="52">
        <v>1.5046296296296297E-4</v>
      </c>
      <c r="G31" s="25"/>
      <c r="H31" s="35">
        <v>1.8005540166204988E-2</v>
      </c>
      <c r="I31" s="36">
        <v>1.5046296296296297E-4</v>
      </c>
      <c r="J31" s="24"/>
      <c r="K31" s="26">
        <v>1.8005540166204988E-2</v>
      </c>
    </row>
    <row r="32" spans="2:14" x14ac:dyDescent="0.25">
      <c r="B32" s="23" t="s">
        <v>26</v>
      </c>
      <c r="C32" s="58"/>
      <c r="D32" s="58"/>
      <c r="E32" s="54"/>
      <c r="F32" s="52">
        <v>1.6435185185185185E-3</v>
      </c>
      <c r="G32" s="25"/>
      <c r="H32" s="35">
        <v>0.19667590027700829</v>
      </c>
      <c r="I32" s="36">
        <v>1.6435185185185185E-3</v>
      </c>
      <c r="J32" s="24"/>
      <c r="K32" s="26">
        <v>0.19667590027700829</v>
      </c>
    </row>
    <row r="33" spans="2:14" x14ac:dyDescent="0.25">
      <c r="B33" s="23" t="s">
        <v>27</v>
      </c>
      <c r="C33" s="52"/>
      <c r="D33" s="58"/>
      <c r="E33" s="54"/>
      <c r="F33" s="52">
        <v>1.6203703703703703E-4</v>
      </c>
      <c r="G33" s="25"/>
      <c r="H33" s="35">
        <v>1.9390581717451522E-2</v>
      </c>
      <c r="I33" s="36">
        <v>1.6203703703703703E-4</v>
      </c>
      <c r="J33" s="24"/>
      <c r="K33" s="26">
        <v>1.9390581717451522E-2</v>
      </c>
    </row>
    <row r="34" spans="2:14" s="5" customFormat="1" x14ac:dyDescent="0.25">
      <c r="B34" s="27" t="s">
        <v>3</v>
      </c>
      <c r="C34" s="17"/>
      <c r="D34" s="17"/>
      <c r="E34" s="56"/>
      <c r="F34" s="32">
        <v>2.488425925925926E-3</v>
      </c>
      <c r="G34" s="32"/>
      <c r="H34" s="29">
        <v>0.29778393351800553</v>
      </c>
      <c r="I34" s="32">
        <v>2.488425925925926E-3</v>
      </c>
      <c r="J34" s="32"/>
      <c r="K34" s="33">
        <v>0.29778393351800553</v>
      </c>
    </row>
    <row r="35" spans="2:14" x14ac:dyDescent="0.25">
      <c r="B35" s="13"/>
      <c r="C35" s="16"/>
      <c r="D35" s="16"/>
      <c r="E35" s="16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17"/>
      <c r="D36" s="60"/>
      <c r="E36" s="56"/>
      <c r="F36" s="32">
        <v>8.3564814814814821E-3</v>
      </c>
      <c r="G36" s="34"/>
      <c r="H36" s="29">
        <v>1</v>
      </c>
      <c r="I36" s="32">
        <v>8.3564814814814821E-3</v>
      </c>
      <c r="J36" s="34"/>
      <c r="K36" s="33">
        <v>1</v>
      </c>
    </row>
    <row r="37" spans="2:14" ht="66" customHeight="1" thickBot="1" x14ac:dyDescent="0.3">
      <c r="B37" s="261" t="s">
        <v>200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126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31</v>
      </c>
      <c r="D5" s="249"/>
      <c r="E5" s="250"/>
      <c r="F5" s="248" t="s">
        <v>32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146" t="s">
        <v>4</v>
      </c>
      <c r="D6" s="4" t="s">
        <v>5</v>
      </c>
      <c r="E6" s="147" t="s">
        <v>5</v>
      </c>
      <c r="F6" s="146" t="s">
        <v>4</v>
      </c>
      <c r="G6" s="4" t="s">
        <v>5</v>
      </c>
      <c r="H6" s="147" t="s">
        <v>5</v>
      </c>
      <c r="I6" s="146" t="s">
        <v>4</v>
      </c>
      <c r="J6" s="4" t="s">
        <v>5</v>
      </c>
      <c r="K6" s="148" t="s">
        <v>5</v>
      </c>
    </row>
    <row r="7" spans="2:11" x14ac:dyDescent="0.25">
      <c r="B7" s="203" t="s">
        <v>11</v>
      </c>
      <c r="C7" s="5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203" t="s">
        <v>75</v>
      </c>
      <c r="C8" s="5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203" t="s">
        <v>12</v>
      </c>
      <c r="C9" s="52"/>
      <c r="D9" s="24"/>
      <c r="E9" s="35"/>
      <c r="F9" s="22"/>
      <c r="G9" s="24"/>
      <c r="H9" s="35"/>
      <c r="I9" s="36"/>
      <c r="J9" s="24"/>
      <c r="K9" s="26"/>
    </row>
    <row r="10" spans="2:11" x14ac:dyDescent="0.25">
      <c r="B10" s="203" t="s">
        <v>192</v>
      </c>
      <c r="C10" s="52"/>
      <c r="D10" s="24"/>
      <c r="E10" s="35"/>
      <c r="F10" s="22"/>
      <c r="G10" s="24"/>
      <c r="H10" s="35"/>
      <c r="I10" s="36"/>
      <c r="J10" s="24"/>
      <c r="K10" s="26"/>
    </row>
    <row r="11" spans="2:11" x14ac:dyDescent="0.25">
      <c r="B11" s="203" t="s">
        <v>13</v>
      </c>
      <c r="C11" s="5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203" t="s">
        <v>105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203" t="s">
        <v>173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203" t="s">
        <v>16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203" t="s">
        <v>193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203" t="s">
        <v>174</v>
      </c>
      <c r="C22" s="176"/>
      <c r="D22" s="170"/>
      <c r="E22" s="35"/>
      <c r="F22" s="175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52"/>
      <c r="D23" s="24"/>
      <c r="E23" s="35"/>
      <c r="F23" s="22"/>
      <c r="G23" s="24"/>
      <c r="H23" s="35"/>
      <c r="I23" s="36"/>
      <c r="J23" s="24"/>
      <c r="K23" s="26"/>
    </row>
    <row r="24" spans="2:14" x14ac:dyDescent="0.25">
      <c r="B24" s="203" t="s">
        <v>20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s="5" customFormat="1" x14ac:dyDescent="0.25">
      <c r="B25" s="27" t="s">
        <v>3</v>
      </c>
      <c r="C25" s="28"/>
      <c r="D25" s="29"/>
      <c r="E25" s="29"/>
      <c r="F25" s="28"/>
      <c r="G25" s="29"/>
      <c r="H25" s="30"/>
      <c r="I25" s="28"/>
      <c r="J25" s="29"/>
      <c r="K25" s="31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61" t="s">
        <v>5</v>
      </c>
      <c r="K27" s="162" t="s">
        <v>5</v>
      </c>
    </row>
    <row r="28" spans="2:14" x14ac:dyDescent="0.25">
      <c r="B28" s="23" t="s">
        <v>22</v>
      </c>
      <c r="C28" s="52"/>
      <c r="D28" s="25"/>
      <c r="E28" s="35"/>
      <c r="F28" s="22"/>
      <c r="G28" s="25"/>
      <c r="H28" s="35"/>
      <c r="I28" s="36"/>
      <c r="J28" s="24"/>
      <c r="K28" s="26"/>
    </row>
    <row r="29" spans="2:14" x14ac:dyDescent="0.25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25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26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27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32"/>
      <c r="D34" s="32"/>
      <c r="E34" s="29"/>
      <c r="F34" s="32"/>
      <c r="G34" s="32"/>
      <c r="H34" s="29"/>
      <c r="I34" s="32"/>
      <c r="J34" s="32"/>
      <c r="K34" s="33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4"/>
      <c r="E36" s="29"/>
      <c r="F36" s="32"/>
      <c r="G36" s="34"/>
      <c r="H36" s="29"/>
      <c r="I36" s="32"/>
      <c r="J36" s="34"/>
      <c r="K36" s="33"/>
    </row>
    <row r="37" spans="2:14" ht="66" customHeight="1" thickBot="1" x14ac:dyDescent="0.3">
      <c r="B37" s="261" t="s">
        <v>182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127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40</v>
      </c>
      <c r="D5" s="249"/>
      <c r="E5" s="250"/>
      <c r="F5" s="248" t="s">
        <v>41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153" t="s">
        <v>4</v>
      </c>
      <c r="D6" s="4" t="s">
        <v>5</v>
      </c>
      <c r="E6" s="155" t="s">
        <v>5</v>
      </c>
      <c r="F6" s="153" t="s">
        <v>4</v>
      </c>
      <c r="G6" s="4" t="s">
        <v>5</v>
      </c>
      <c r="H6" s="155" t="s">
        <v>5</v>
      </c>
      <c r="I6" s="153" t="s">
        <v>4</v>
      </c>
      <c r="J6" s="4" t="s">
        <v>5</v>
      </c>
      <c r="K6" s="156" t="s">
        <v>5</v>
      </c>
    </row>
    <row r="7" spans="2:11" x14ac:dyDescent="0.25">
      <c r="B7" s="203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203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203" t="s">
        <v>12</v>
      </c>
      <c r="C9" s="37"/>
      <c r="D9" s="38"/>
      <c r="E9" s="39"/>
      <c r="F9" s="37"/>
      <c r="G9" s="38"/>
      <c r="H9" s="39"/>
      <c r="I9" s="40"/>
      <c r="J9" s="38"/>
      <c r="K9" s="41"/>
    </row>
    <row r="10" spans="2:11" x14ac:dyDescent="0.25">
      <c r="B10" s="203" t="s">
        <v>192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203" t="s">
        <v>13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203" t="s">
        <v>105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203" t="s">
        <v>173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203" t="s">
        <v>16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203" t="s">
        <v>193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203" t="s">
        <v>174</v>
      </c>
      <c r="C22" s="176"/>
      <c r="D22" s="170"/>
      <c r="E22" s="35"/>
      <c r="F22" s="175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52"/>
      <c r="D23" s="24"/>
      <c r="E23" s="35"/>
      <c r="F23" s="22"/>
      <c r="G23" s="24"/>
      <c r="H23" s="35"/>
      <c r="I23" s="36"/>
      <c r="J23" s="24"/>
      <c r="K23" s="26"/>
    </row>
    <row r="24" spans="2:14" x14ac:dyDescent="0.25">
      <c r="B24" s="203" t="s">
        <v>20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s="5" customFormat="1" x14ac:dyDescent="0.25">
      <c r="B25" s="27" t="s">
        <v>3</v>
      </c>
      <c r="C25" s="28"/>
      <c r="D25" s="29"/>
      <c r="E25" s="29"/>
      <c r="F25" s="28"/>
      <c r="G25" s="29"/>
      <c r="H25" s="30"/>
      <c r="I25" s="28"/>
      <c r="J25" s="29"/>
      <c r="K25" s="31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63" t="s">
        <v>5</v>
      </c>
      <c r="K27" s="164" t="s">
        <v>5</v>
      </c>
    </row>
    <row r="28" spans="2:14" x14ac:dyDescent="0.25">
      <c r="B28" s="23" t="s">
        <v>22</v>
      </c>
      <c r="C28" s="52"/>
      <c r="D28" s="25"/>
      <c r="E28" s="35"/>
      <c r="F28" s="22"/>
      <c r="G28" s="25"/>
      <c r="H28" s="35"/>
      <c r="I28" s="36"/>
      <c r="J28" s="24"/>
      <c r="K28" s="26"/>
    </row>
    <row r="29" spans="2:14" x14ac:dyDescent="0.25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25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26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27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32"/>
      <c r="D34" s="32"/>
      <c r="E34" s="29"/>
      <c r="F34" s="32"/>
      <c r="G34" s="32"/>
      <c r="H34" s="29"/>
      <c r="I34" s="32"/>
      <c r="J34" s="32"/>
      <c r="K34" s="33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4"/>
      <c r="E36" s="29"/>
      <c r="F36" s="32"/>
      <c r="G36" s="34"/>
      <c r="H36" s="29"/>
      <c r="I36" s="32"/>
      <c r="J36" s="34"/>
      <c r="K36" s="33"/>
    </row>
    <row r="37" spans="2:14" ht="66" customHeight="1" thickBot="1" x14ac:dyDescent="0.3">
      <c r="B37" s="261" t="s">
        <v>183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128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48</v>
      </c>
      <c r="D5" s="249"/>
      <c r="E5" s="250"/>
      <c r="F5" s="248" t="s">
        <v>49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52"/>
      <c r="D7" s="24"/>
      <c r="E7" s="35"/>
      <c r="F7" s="52">
        <v>4.7812500000000001E-2</v>
      </c>
      <c r="G7" s="24">
        <v>0.33932971907343523</v>
      </c>
      <c r="H7" s="35">
        <v>0.3228857276848523</v>
      </c>
      <c r="I7" s="36">
        <v>4.7812500000000001E-2</v>
      </c>
      <c r="J7" s="24">
        <v>0.33896775252318045</v>
      </c>
      <c r="K7" s="26">
        <v>0.32255797610681658</v>
      </c>
    </row>
    <row r="8" spans="2:11" x14ac:dyDescent="0.25">
      <c r="B8" s="203" t="s">
        <v>75</v>
      </c>
      <c r="C8" s="52"/>
      <c r="D8" s="24"/>
      <c r="E8" s="35"/>
      <c r="F8" s="52">
        <v>1.0011574074074074E-2</v>
      </c>
      <c r="G8" s="24">
        <v>7.1053063906686378E-2</v>
      </c>
      <c r="H8" s="35">
        <v>6.7609817101766459E-2</v>
      </c>
      <c r="I8" s="36">
        <v>1.0011574074074074E-2</v>
      </c>
      <c r="J8" s="24">
        <v>7.0977270862394345E-2</v>
      </c>
      <c r="K8" s="26">
        <v>6.7541188412586869E-2</v>
      </c>
    </row>
    <row r="9" spans="2:11" x14ac:dyDescent="0.25">
      <c r="B9" s="203" t="s">
        <v>12</v>
      </c>
      <c r="C9" s="52"/>
      <c r="D9" s="24"/>
      <c r="E9" s="35"/>
      <c r="F9" s="52">
        <v>3.2986111111111111E-3</v>
      </c>
      <c r="G9" s="24">
        <v>2.3410547067520947E-2</v>
      </c>
      <c r="H9" s="35">
        <v>2.2276066906362361E-2</v>
      </c>
      <c r="I9" s="36">
        <v>3.2986111111111111E-3</v>
      </c>
      <c r="J9" s="24">
        <v>2.3385574792812013E-2</v>
      </c>
      <c r="K9" s="26">
        <v>2.2253455141719374E-2</v>
      </c>
    </row>
    <row r="10" spans="2:11" x14ac:dyDescent="0.25">
      <c r="B10" s="203" t="s">
        <v>192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x14ac:dyDescent="0.25">
      <c r="B11" s="203" t="s">
        <v>13</v>
      </c>
      <c r="C11" s="52"/>
      <c r="D11" s="24"/>
      <c r="E11" s="35"/>
      <c r="F11" s="52">
        <v>1.0891203703703705E-2</v>
      </c>
      <c r="G11" s="24">
        <v>7.7295876458025312E-2</v>
      </c>
      <c r="H11" s="35">
        <v>7.3550101610129773E-2</v>
      </c>
      <c r="I11" s="36">
        <v>1.0891203703703705E-2</v>
      </c>
      <c r="J11" s="24">
        <v>7.7213424140477563E-2</v>
      </c>
      <c r="K11" s="26">
        <v>7.3475443117045375E-2</v>
      </c>
    </row>
    <row r="12" spans="2:11" x14ac:dyDescent="0.25">
      <c r="B12" s="203" t="s">
        <v>105</v>
      </c>
      <c r="C12" s="52">
        <v>1.5046296296296297E-4</v>
      </c>
      <c r="D12" s="24">
        <v>1</v>
      </c>
      <c r="E12" s="35">
        <v>1</v>
      </c>
      <c r="F12" s="52">
        <v>1.2453703703703706E-2</v>
      </c>
      <c r="G12" s="24">
        <v>8.8385082963693143E-2</v>
      </c>
      <c r="H12" s="35">
        <v>8.4101922776301422E-2</v>
      </c>
      <c r="I12" s="36">
        <v>1.260416666666667E-2</v>
      </c>
      <c r="J12" s="24">
        <v>8.9357512103060657E-2</v>
      </c>
      <c r="K12" s="26">
        <v>8.5031623330990888E-2</v>
      </c>
    </row>
    <row r="13" spans="2:11" x14ac:dyDescent="0.25">
      <c r="B13" s="203" t="s">
        <v>173</v>
      </c>
      <c r="C13" s="36"/>
      <c r="D13" s="24"/>
      <c r="E13" s="35"/>
      <c r="F13" s="5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36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36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36"/>
      <c r="D16" s="24"/>
      <c r="E16" s="35"/>
      <c r="F16" s="52">
        <v>1.0555555555555554E-2</v>
      </c>
      <c r="G16" s="24">
        <v>7.4913750616067018E-2</v>
      </c>
      <c r="H16" s="35">
        <v>7.1283414100359543E-2</v>
      </c>
      <c r="I16" s="36">
        <v>1.0555555555555554E-2</v>
      </c>
      <c r="J16" s="24">
        <v>7.4833839336998428E-2</v>
      </c>
      <c r="K16" s="26">
        <v>7.1211056453501981E-2</v>
      </c>
    </row>
    <row r="17" spans="2:14" x14ac:dyDescent="0.25">
      <c r="B17" s="203" t="s">
        <v>16</v>
      </c>
      <c r="C17" s="36"/>
      <c r="D17" s="24"/>
      <c r="E17" s="35"/>
      <c r="F17" s="5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203" t="s">
        <v>193</v>
      </c>
      <c r="C19" s="36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36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36"/>
      <c r="D21" s="24"/>
      <c r="E21" s="35"/>
      <c r="F21" s="52">
        <v>8.9236111111111113E-3</v>
      </c>
      <c r="G21" s="24">
        <v>6.3331690487925099E-2</v>
      </c>
      <c r="H21" s="35">
        <v>6.0262623104580283E-2</v>
      </c>
      <c r="I21" s="36">
        <v>8.9236111111111113E-3</v>
      </c>
      <c r="J21" s="24">
        <v>6.326413391318618E-2</v>
      </c>
      <c r="K21" s="26">
        <v>6.0201452330756619E-2</v>
      </c>
    </row>
    <row r="22" spans="2:14" x14ac:dyDescent="0.25">
      <c r="B22" s="203" t="s">
        <v>174</v>
      </c>
      <c r="C22" s="36"/>
      <c r="D22" s="170"/>
      <c r="E22" s="35"/>
      <c r="F22" s="176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15"/>
      <c r="D23" s="24"/>
      <c r="E23" s="35"/>
      <c r="F23" s="52"/>
      <c r="G23" s="24"/>
      <c r="H23" s="35"/>
      <c r="I23" s="36"/>
      <c r="J23" s="24"/>
      <c r="K23" s="26"/>
    </row>
    <row r="24" spans="2:14" x14ac:dyDescent="0.25">
      <c r="B24" s="203" t="s">
        <v>20</v>
      </c>
      <c r="C24" s="52"/>
      <c r="D24" s="24"/>
      <c r="E24" s="35"/>
      <c r="F24" s="22">
        <v>3.6956018518518513E-2</v>
      </c>
      <c r="G24" s="24">
        <v>0.26228026942664695</v>
      </c>
      <c r="H24" s="35">
        <v>0.24957011098952633</v>
      </c>
      <c r="I24" s="36">
        <v>3.6956018518518513E-2</v>
      </c>
      <c r="J24" s="24">
        <v>0.26200049232789036</v>
      </c>
      <c r="K24" s="26">
        <v>0.24931677988599982</v>
      </c>
    </row>
    <row r="25" spans="2:14" s="5" customFormat="1" x14ac:dyDescent="0.25">
      <c r="B25" s="27" t="s">
        <v>3</v>
      </c>
      <c r="C25" s="28">
        <v>1.5046296296296297E-4</v>
      </c>
      <c r="D25" s="29">
        <v>1</v>
      </c>
      <c r="E25" s="29">
        <v>1</v>
      </c>
      <c r="F25" s="28">
        <v>0.14090277777777777</v>
      </c>
      <c r="G25" s="29">
        <v>1</v>
      </c>
      <c r="H25" s="30">
        <v>0.95153978427387842</v>
      </c>
      <c r="I25" s="28">
        <v>0.14105324074074074</v>
      </c>
      <c r="J25" s="29">
        <v>1</v>
      </c>
      <c r="K25" s="31">
        <v>0.95158897477941751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63" t="s">
        <v>5</v>
      </c>
      <c r="K27" s="164" t="s">
        <v>5</v>
      </c>
    </row>
    <row r="28" spans="2:14" x14ac:dyDescent="0.25">
      <c r="B28" s="23" t="s">
        <v>22</v>
      </c>
      <c r="C28" s="52"/>
      <c r="D28" s="25"/>
      <c r="E28" s="35"/>
      <c r="F28" s="22"/>
      <c r="G28" s="25"/>
      <c r="H28" s="35"/>
      <c r="I28" s="36"/>
      <c r="J28" s="24"/>
      <c r="K28" s="26"/>
    </row>
    <row r="29" spans="2:14" x14ac:dyDescent="0.25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25</v>
      </c>
      <c r="C31" s="52"/>
      <c r="D31" s="24"/>
      <c r="E31" s="35"/>
      <c r="F31" s="22">
        <v>2.7777777777777778E-4</v>
      </c>
      <c r="G31" s="24"/>
      <c r="H31" s="35">
        <v>1.8758793184305146E-3</v>
      </c>
      <c r="I31" s="36">
        <v>2.7777777777777778E-4</v>
      </c>
      <c r="J31" s="24"/>
      <c r="K31" s="26">
        <v>1.8739751698289998E-3</v>
      </c>
    </row>
    <row r="32" spans="2:14" x14ac:dyDescent="0.25">
      <c r="B32" s="23" t="s">
        <v>26</v>
      </c>
      <c r="C32" s="52"/>
      <c r="D32" s="25"/>
      <c r="E32" s="35"/>
      <c r="F32" s="22">
        <v>6.8981481481481472E-3</v>
      </c>
      <c r="G32" s="25"/>
      <c r="H32" s="35">
        <v>4.6584336407691107E-2</v>
      </c>
      <c r="I32" s="36">
        <v>6.8981481481481472E-3</v>
      </c>
      <c r="J32" s="24"/>
      <c r="K32" s="26">
        <v>4.6537050050753488E-2</v>
      </c>
    </row>
    <row r="33" spans="2:14" x14ac:dyDescent="0.25">
      <c r="B33" s="23" t="s">
        <v>27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28"/>
      <c r="D34" s="29"/>
      <c r="E34" s="30"/>
      <c r="F34" s="28">
        <v>7.175925925925925E-3</v>
      </c>
      <c r="G34" s="29"/>
      <c r="H34" s="30">
        <v>4.8460215726121622E-2</v>
      </c>
      <c r="I34" s="28">
        <v>7.175925925925925E-3</v>
      </c>
      <c r="J34" s="29"/>
      <c r="K34" s="31">
        <v>4.8411025220582486E-2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>
        <v>1.5046296296296297E-4</v>
      </c>
      <c r="D36" s="32"/>
      <c r="E36" s="30">
        <v>1</v>
      </c>
      <c r="F36" s="32">
        <v>0.14807870370370368</v>
      </c>
      <c r="G36" s="34"/>
      <c r="H36" s="29">
        <v>1</v>
      </c>
      <c r="I36" s="32">
        <v>0.14822916666666666</v>
      </c>
      <c r="J36" s="34"/>
      <c r="K36" s="33">
        <v>1</v>
      </c>
    </row>
    <row r="37" spans="2:14" ht="66" customHeight="1" thickBot="1" x14ac:dyDescent="0.3">
      <c r="B37" s="261" t="s">
        <v>201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129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34</v>
      </c>
      <c r="D5" s="249"/>
      <c r="E5" s="250"/>
      <c r="F5" s="248" t="s">
        <v>35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203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203" t="s">
        <v>12</v>
      </c>
      <c r="C9" s="37"/>
      <c r="D9" s="38"/>
      <c r="E9" s="39"/>
      <c r="F9" s="37"/>
      <c r="G9" s="38"/>
      <c r="H9" s="39"/>
      <c r="I9" s="40"/>
      <c r="J9" s="38"/>
      <c r="K9" s="41"/>
    </row>
    <row r="10" spans="2:11" x14ac:dyDescent="0.25">
      <c r="B10" s="203" t="s">
        <v>192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203" t="s">
        <v>13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203" t="s">
        <v>105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203" t="s">
        <v>173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203" t="s">
        <v>99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203" t="s">
        <v>14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203" t="s">
        <v>15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203" t="s">
        <v>16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203" t="s">
        <v>17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203" t="s">
        <v>193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203" t="s">
        <v>76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203" t="s">
        <v>18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203" t="s">
        <v>174</v>
      </c>
      <c r="C22" s="37"/>
      <c r="D22" s="177"/>
      <c r="E22" s="39"/>
      <c r="F22" s="37"/>
      <c r="G22" s="177"/>
      <c r="H22" s="39"/>
      <c r="I22" s="40"/>
      <c r="J22" s="177"/>
      <c r="K22" s="41"/>
    </row>
    <row r="23" spans="2:14" x14ac:dyDescent="0.25">
      <c r="B23" s="203" t="s">
        <v>19</v>
      </c>
      <c r="C23" s="14"/>
      <c r="D23" s="38"/>
      <c r="E23" s="39"/>
      <c r="F23" s="37"/>
      <c r="G23" s="38"/>
      <c r="H23" s="39"/>
      <c r="I23" s="40"/>
      <c r="J23" s="38"/>
      <c r="K23" s="41"/>
    </row>
    <row r="24" spans="2:14" x14ac:dyDescent="0.25">
      <c r="B24" s="203" t="s">
        <v>20</v>
      </c>
      <c r="C24" s="37"/>
      <c r="D24" s="38"/>
      <c r="E24" s="39"/>
      <c r="F24" s="37"/>
      <c r="G24" s="38"/>
      <c r="H24" s="39"/>
      <c r="I24" s="40"/>
      <c r="J24" s="38"/>
      <c r="K24" s="41"/>
    </row>
    <row r="25" spans="2:14" s="5" customFormat="1" x14ac:dyDescent="0.25">
      <c r="B25" s="27" t="s">
        <v>3</v>
      </c>
      <c r="C25" s="42"/>
      <c r="D25" s="43"/>
      <c r="E25" s="44"/>
      <c r="F25" s="42"/>
      <c r="G25" s="43"/>
      <c r="H25" s="44"/>
      <c r="I25" s="42"/>
      <c r="J25" s="43"/>
      <c r="K25" s="45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46"/>
      <c r="D28" s="47"/>
      <c r="E28" s="39"/>
      <c r="F28" s="46"/>
      <c r="G28" s="47"/>
      <c r="H28" s="39"/>
      <c r="I28" s="40"/>
      <c r="J28" s="38"/>
      <c r="K28" s="41"/>
    </row>
    <row r="29" spans="2:14" x14ac:dyDescent="0.25">
      <c r="B29" s="23" t="s">
        <v>23</v>
      </c>
      <c r="C29" s="46"/>
      <c r="D29" s="47"/>
      <c r="E29" s="39"/>
      <c r="F29" s="46"/>
      <c r="G29" s="47"/>
      <c r="H29" s="39"/>
      <c r="I29" s="40"/>
      <c r="J29" s="38"/>
      <c r="K29" s="41"/>
    </row>
    <row r="30" spans="2:14" x14ac:dyDescent="0.25">
      <c r="B30" s="23" t="s">
        <v>24</v>
      </c>
      <c r="C30" s="46"/>
      <c r="D30" s="47"/>
      <c r="E30" s="39"/>
      <c r="F30" s="46"/>
      <c r="G30" s="47"/>
      <c r="H30" s="39"/>
      <c r="I30" s="40"/>
      <c r="J30" s="38"/>
      <c r="K30" s="41"/>
    </row>
    <row r="31" spans="2:14" x14ac:dyDescent="0.25">
      <c r="B31" s="23" t="s">
        <v>25</v>
      </c>
      <c r="C31" s="46"/>
      <c r="D31" s="47"/>
      <c r="E31" s="39"/>
      <c r="F31" s="46"/>
      <c r="G31" s="47"/>
      <c r="H31" s="39"/>
      <c r="I31" s="40"/>
      <c r="J31" s="38"/>
      <c r="K31" s="41"/>
    </row>
    <row r="32" spans="2:14" x14ac:dyDescent="0.25">
      <c r="B32" s="23" t="s">
        <v>26</v>
      </c>
      <c r="C32" s="48"/>
      <c r="D32" s="47"/>
      <c r="E32" s="39"/>
      <c r="F32" s="48"/>
      <c r="G32" s="47"/>
      <c r="H32" s="39"/>
      <c r="I32" s="40"/>
      <c r="J32" s="38"/>
      <c r="K32" s="41"/>
    </row>
    <row r="33" spans="2:14" x14ac:dyDescent="0.25">
      <c r="B33" s="23" t="s">
        <v>27</v>
      </c>
      <c r="C33" s="46"/>
      <c r="D33" s="47"/>
      <c r="E33" s="39"/>
      <c r="F33" s="46"/>
      <c r="G33" s="47"/>
      <c r="H33" s="39"/>
      <c r="I33" s="40"/>
      <c r="J33" s="38"/>
      <c r="K33" s="41"/>
    </row>
    <row r="34" spans="2:14" s="5" customFormat="1" x14ac:dyDescent="0.25">
      <c r="B34" s="27" t="s">
        <v>3</v>
      </c>
      <c r="C34" s="49"/>
      <c r="D34" s="49"/>
      <c r="E34" s="43"/>
      <c r="F34" s="49"/>
      <c r="G34" s="49"/>
      <c r="H34" s="43"/>
      <c r="I34" s="49"/>
      <c r="J34" s="49"/>
      <c r="K34" s="50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49"/>
      <c r="D36" s="51"/>
      <c r="E36" s="43"/>
      <c r="F36" s="49"/>
      <c r="G36" s="51"/>
      <c r="H36" s="43"/>
      <c r="I36" s="49"/>
      <c r="J36" s="51"/>
      <c r="K36" s="50"/>
    </row>
    <row r="37" spans="2:14" ht="66" customHeight="1" thickBot="1" x14ac:dyDescent="0.3">
      <c r="B37" s="261" t="s">
        <v>157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130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38</v>
      </c>
      <c r="D5" s="249"/>
      <c r="E5" s="250"/>
      <c r="F5" s="248" t="s">
        <v>39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52"/>
      <c r="D7" s="24"/>
      <c r="E7" s="35"/>
      <c r="F7" s="152"/>
      <c r="G7" s="24"/>
      <c r="H7" s="35"/>
      <c r="I7" s="36"/>
      <c r="J7" s="24"/>
      <c r="K7" s="26"/>
    </row>
    <row r="8" spans="2:11" x14ac:dyDescent="0.25">
      <c r="B8" s="203" t="s">
        <v>75</v>
      </c>
      <c r="C8" s="52"/>
      <c r="D8" s="24"/>
      <c r="E8" s="35"/>
      <c r="F8" s="152"/>
      <c r="G8" s="24"/>
      <c r="H8" s="35"/>
      <c r="I8" s="36"/>
      <c r="J8" s="24"/>
      <c r="K8" s="26"/>
    </row>
    <row r="9" spans="2:11" x14ac:dyDescent="0.25">
      <c r="B9" s="203" t="s">
        <v>12</v>
      </c>
      <c r="C9" s="52"/>
      <c r="D9" s="24"/>
      <c r="E9" s="35"/>
      <c r="F9" s="152"/>
      <c r="G9" s="24"/>
      <c r="H9" s="35"/>
      <c r="I9" s="36"/>
      <c r="J9" s="24"/>
      <c r="K9" s="26"/>
    </row>
    <row r="10" spans="2:11" x14ac:dyDescent="0.25">
      <c r="B10" s="203" t="s">
        <v>192</v>
      </c>
      <c r="C10" s="52"/>
      <c r="D10" s="24"/>
      <c r="E10" s="35"/>
      <c r="F10" s="152"/>
      <c r="G10" s="24"/>
      <c r="H10" s="35"/>
      <c r="I10" s="36"/>
      <c r="J10" s="24"/>
      <c r="K10" s="26"/>
    </row>
    <row r="11" spans="2:11" x14ac:dyDescent="0.25">
      <c r="B11" s="203" t="s">
        <v>13</v>
      </c>
      <c r="C11" s="52"/>
      <c r="D11" s="24"/>
      <c r="E11" s="35"/>
      <c r="F11" s="152">
        <v>6.9791666666666665E-3</v>
      </c>
      <c r="G11" s="24">
        <v>0.35387323943661969</v>
      </c>
      <c r="H11" s="35">
        <v>0.18992125984251967</v>
      </c>
      <c r="I11" s="36">
        <v>6.9791666666666665E-3</v>
      </c>
      <c r="J11" s="24">
        <v>0.35387323943661969</v>
      </c>
      <c r="K11" s="26">
        <v>0.18992125984251967</v>
      </c>
    </row>
    <row r="12" spans="2:11" x14ac:dyDescent="0.25">
      <c r="B12" s="203" t="s">
        <v>105</v>
      </c>
      <c r="C12" s="52"/>
      <c r="D12" s="24"/>
      <c r="E12" s="35"/>
      <c r="F12" s="152"/>
      <c r="G12" s="24"/>
      <c r="H12" s="35"/>
      <c r="I12" s="36"/>
      <c r="J12" s="24"/>
      <c r="K12" s="26"/>
    </row>
    <row r="13" spans="2:11" x14ac:dyDescent="0.25">
      <c r="B13" s="203" t="s">
        <v>173</v>
      </c>
      <c r="C13" s="36"/>
      <c r="D13" s="24"/>
      <c r="E13" s="35"/>
      <c r="F13" s="152"/>
      <c r="G13" s="24"/>
      <c r="H13" s="35"/>
      <c r="I13" s="36"/>
      <c r="J13" s="24"/>
      <c r="K13" s="26"/>
    </row>
    <row r="14" spans="2:11" x14ac:dyDescent="0.25">
      <c r="B14" s="203" t="s">
        <v>99</v>
      </c>
      <c r="C14" s="36"/>
      <c r="D14" s="24"/>
      <c r="E14" s="35"/>
      <c r="F14" s="152"/>
      <c r="G14" s="24"/>
      <c r="H14" s="35"/>
      <c r="I14" s="36"/>
      <c r="J14" s="24"/>
      <c r="K14" s="26"/>
    </row>
    <row r="15" spans="2:11" x14ac:dyDescent="0.25">
      <c r="B15" s="203" t="s">
        <v>14</v>
      </c>
      <c r="C15" s="36"/>
      <c r="D15" s="24"/>
      <c r="E15" s="35"/>
      <c r="F15" s="152"/>
      <c r="G15" s="24"/>
      <c r="H15" s="35"/>
      <c r="I15" s="36"/>
      <c r="J15" s="24"/>
      <c r="K15" s="26"/>
    </row>
    <row r="16" spans="2:11" x14ac:dyDescent="0.25">
      <c r="B16" s="203" t="s">
        <v>15</v>
      </c>
      <c r="C16" s="36"/>
      <c r="D16" s="24"/>
      <c r="E16" s="35"/>
      <c r="F16" s="152"/>
      <c r="G16" s="24"/>
      <c r="H16" s="35"/>
      <c r="I16" s="36"/>
      <c r="J16" s="24"/>
      <c r="K16" s="26"/>
    </row>
    <row r="17" spans="2:14" x14ac:dyDescent="0.25">
      <c r="B17" s="203" t="s">
        <v>16</v>
      </c>
      <c r="C17" s="36"/>
      <c r="D17" s="24"/>
      <c r="E17" s="35"/>
      <c r="F17" s="152"/>
      <c r="G17" s="24"/>
      <c r="H17" s="35"/>
      <c r="I17" s="36"/>
      <c r="J17" s="24"/>
      <c r="K17" s="26"/>
    </row>
    <row r="18" spans="2:14" x14ac:dyDescent="0.25">
      <c r="B18" s="203" t="s">
        <v>17</v>
      </c>
      <c r="C18" s="52"/>
      <c r="D18" s="24"/>
      <c r="E18" s="35"/>
      <c r="F18" s="152"/>
      <c r="G18" s="24"/>
      <c r="H18" s="35"/>
      <c r="I18" s="36"/>
      <c r="J18" s="24"/>
      <c r="K18" s="26"/>
    </row>
    <row r="19" spans="2:14" x14ac:dyDescent="0.25">
      <c r="B19" s="203" t="s">
        <v>193</v>
      </c>
      <c r="C19" s="36"/>
      <c r="D19" s="24"/>
      <c r="E19" s="35"/>
      <c r="F19" s="152"/>
      <c r="G19" s="24"/>
      <c r="H19" s="35"/>
      <c r="I19" s="36"/>
      <c r="J19" s="24"/>
      <c r="K19" s="26"/>
    </row>
    <row r="20" spans="2:14" x14ac:dyDescent="0.25">
      <c r="B20" s="203" t="s">
        <v>76</v>
      </c>
      <c r="C20" s="36"/>
      <c r="D20" s="24"/>
      <c r="E20" s="35"/>
      <c r="F20" s="152"/>
      <c r="G20" s="24"/>
      <c r="H20" s="35"/>
      <c r="I20" s="36"/>
      <c r="J20" s="24"/>
      <c r="K20" s="26"/>
    </row>
    <row r="21" spans="2:14" x14ac:dyDescent="0.25">
      <c r="B21" s="203" t="s">
        <v>18</v>
      </c>
      <c r="C21" s="36"/>
      <c r="D21" s="24"/>
      <c r="E21" s="35"/>
      <c r="F21" s="152"/>
      <c r="G21" s="24"/>
      <c r="H21" s="35"/>
      <c r="I21" s="36"/>
      <c r="J21" s="24"/>
      <c r="K21" s="26"/>
    </row>
    <row r="22" spans="2:14" x14ac:dyDescent="0.25">
      <c r="B22" s="203" t="s">
        <v>174</v>
      </c>
      <c r="C22" s="36"/>
      <c r="D22" s="170"/>
      <c r="E22" s="35"/>
      <c r="F22" s="173"/>
      <c r="G22" s="170"/>
      <c r="H22" s="35"/>
      <c r="I22" s="36"/>
      <c r="J22" s="170"/>
      <c r="K22" s="26"/>
    </row>
    <row r="23" spans="2:14" x14ac:dyDescent="0.25">
      <c r="B23" s="203" t="s">
        <v>19</v>
      </c>
      <c r="C23" s="15"/>
      <c r="D23" s="24"/>
      <c r="E23" s="35"/>
      <c r="F23" s="152"/>
      <c r="G23" s="24"/>
      <c r="H23" s="35"/>
      <c r="I23" s="36"/>
      <c r="J23" s="24"/>
      <c r="K23" s="26"/>
    </row>
    <row r="24" spans="2:14" x14ac:dyDescent="0.25">
      <c r="B24" s="203" t="s">
        <v>20</v>
      </c>
      <c r="C24" s="52"/>
      <c r="D24" s="24"/>
      <c r="E24" s="35"/>
      <c r="F24" s="152">
        <v>1.2743055555555556E-2</v>
      </c>
      <c r="G24" s="24">
        <v>0.64612676056338025</v>
      </c>
      <c r="H24" s="35">
        <v>0.34677165354330708</v>
      </c>
      <c r="I24" s="36">
        <v>1.2743055555555556E-2</v>
      </c>
      <c r="J24" s="24">
        <v>0.64612676056338025</v>
      </c>
      <c r="K24" s="26">
        <v>0.34677165354330708</v>
      </c>
    </row>
    <row r="25" spans="2:14" s="5" customFormat="1" x14ac:dyDescent="0.25">
      <c r="B25" s="27" t="s">
        <v>3</v>
      </c>
      <c r="C25" s="28"/>
      <c r="D25" s="29"/>
      <c r="E25" s="29"/>
      <c r="F25" s="28">
        <v>1.9722222222222224E-2</v>
      </c>
      <c r="G25" s="29">
        <v>1</v>
      </c>
      <c r="H25" s="29">
        <v>0.5366929133858267</v>
      </c>
      <c r="I25" s="28">
        <v>1.9722222222222224E-2</v>
      </c>
      <c r="J25" s="29">
        <v>1</v>
      </c>
      <c r="K25" s="31">
        <v>0.5366929133858267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63" t="s">
        <v>5</v>
      </c>
      <c r="K27" s="164" t="s">
        <v>5</v>
      </c>
    </row>
    <row r="28" spans="2:14" x14ac:dyDescent="0.25">
      <c r="B28" s="23" t="s">
        <v>22</v>
      </c>
      <c r="C28" s="52"/>
      <c r="D28" s="25"/>
      <c r="E28" s="35"/>
      <c r="F28" s="22"/>
      <c r="G28" s="25"/>
      <c r="H28" s="35"/>
      <c r="I28" s="36"/>
      <c r="J28" s="24"/>
      <c r="K28" s="26"/>
    </row>
    <row r="29" spans="2:14" x14ac:dyDescent="0.25">
      <c r="B29" s="23" t="s">
        <v>23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24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25</v>
      </c>
      <c r="C31" s="52"/>
      <c r="D31" s="24"/>
      <c r="E31" s="35"/>
      <c r="F31" s="22"/>
      <c r="G31" s="24"/>
      <c r="H31" s="35"/>
      <c r="I31" s="36"/>
      <c r="J31" s="24"/>
      <c r="K31" s="26"/>
    </row>
    <row r="32" spans="2:14" x14ac:dyDescent="0.25">
      <c r="B32" s="23" t="s">
        <v>26</v>
      </c>
      <c r="C32" s="52"/>
      <c r="D32" s="24"/>
      <c r="E32" s="35"/>
      <c r="F32" s="52">
        <v>1.7025462962962961E-2</v>
      </c>
      <c r="G32" s="24"/>
      <c r="H32" s="35">
        <v>0.46330708661417314</v>
      </c>
      <c r="I32" s="36">
        <v>1.7025462962962961E-2</v>
      </c>
      <c r="J32" s="24"/>
      <c r="K32" s="26">
        <v>0.46330708661417314</v>
      </c>
    </row>
    <row r="33" spans="2:14" x14ac:dyDescent="0.25">
      <c r="B33" s="23" t="s">
        <v>27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28"/>
      <c r="D34" s="29"/>
      <c r="E34" s="30"/>
      <c r="F34" s="28">
        <v>1.7025462962962961E-2</v>
      </c>
      <c r="G34" s="29"/>
      <c r="H34" s="30">
        <v>0.46330708661417314</v>
      </c>
      <c r="I34" s="28">
        <v>1.7025462962962961E-2</v>
      </c>
      <c r="J34" s="29"/>
      <c r="K34" s="31">
        <v>0.46330708661417314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2"/>
      <c r="E36" s="30"/>
      <c r="F36" s="32">
        <v>3.6747685185185189E-2</v>
      </c>
      <c r="G36" s="32"/>
      <c r="H36" s="30">
        <v>0.99999999999999978</v>
      </c>
      <c r="I36" s="32">
        <v>3.6747685185185189E-2</v>
      </c>
      <c r="J36" s="34"/>
      <c r="K36" s="33">
        <v>0.99999999999999978</v>
      </c>
    </row>
    <row r="37" spans="2:14" ht="66" customHeight="1" thickBot="1" x14ac:dyDescent="0.3">
      <c r="B37" s="261" t="s">
        <v>202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131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42</v>
      </c>
      <c r="D5" s="249"/>
      <c r="E5" s="250"/>
      <c r="F5" s="248" t="s">
        <v>43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03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203" t="s">
        <v>75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203" t="s">
        <v>12</v>
      </c>
      <c r="C9" s="37"/>
      <c r="D9" s="38"/>
      <c r="E9" s="39"/>
      <c r="F9" s="37"/>
      <c r="G9" s="38"/>
      <c r="H9" s="39"/>
      <c r="I9" s="40"/>
      <c r="J9" s="38"/>
      <c r="K9" s="41"/>
    </row>
    <row r="10" spans="2:11" x14ac:dyDescent="0.25">
      <c r="B10" s="203" t="s">
        <v>192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203" t="s">
        <v>13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203" t="s">
        <v>105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203" t="s">
        <v>173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203" t="s">
        <v>99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203" t="s">
        <v>14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203" t="s">
        <v>15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203" t="s">
        <v>16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203" t="s">
        <v>17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203" t="s">
        <v>193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203" t="s">
        <v>76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203" t="s">
        <v>18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203" t="s">
        <v>174</v>
      </c>
      <c r="C22" s="37"/>
      <c r="D22" s="177"/>
      <c r="E22" s="39"/>
      <c r="F22" s="37"/>
      <c r="G22" s="177"/>
      <c r="H22" s="39"/>
      <c r="I22" s="40"/>
      <c r="J22" s="177"/>
      <c r="K22" s="41"/>
    </row>
    <row r="23" spans="2:14" x14ac:dyDescent="0.25">
      <c r="B23" s="203" t="s">
        <v>19</v>
      </c>
      <c r="C23" s="14"/>
      <c r="D23" s="38"/>
      <c r="E23" s="39"/>
      <c r="F23" s="37"/>
      <c r="G23" s="38"/>
      <c r="H23" s="39"/>
      <c r="I23" s="40"/>
      <c r="J23" s="38"/>
      <c r="K23" s="41"/>
    </row>
    <row r="24" spans="2:14" x14ac:dyDescent="0.25">
      <c r="B24" s="203" t="s">
        <v>20</v>
      </c>
      <c r="C24" s="37"/>
      <c r="D24" s="38"/>
      <c r="E24" s="39"/>
      <c r="F24" s="37"/>
      <c r="G24" s="38"/>
      <c r="H24" s="39"/>
      <c r="I24" s="40"/>
      <c r="J24" s="38"/>
      <c r="K24" s="41"/>
    </row>
    <row r="25" spans="2:14" s="5" customFormat="1" x14ac:dyDescent="0.25">
      <c r="B25" s="27" t="s">
        <v>3</v>
      </c>
      <c r="C25" s="42"/>
      <c r="D25" s="43"/>
      <c r="E25" s="44"/>
      <c r="F25" s="42"/>
      <c r="G25" s="43"/>
      <c r="H25" s="44"/>
      <c r="I25" s="42"/>
      <c r="J25" s="43"/>
      <c r="K25" s="45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59"/>
      <c r="D28" s="47"/>
      <c r="E28" s="39"/>
      <c r="F28" s="59"/>
      <c r="G28" s="47"/>
      <c r="H28" s="39"/>
      <c r="I28" s="40"/>
      <c r="J28" s="38"/>
      <c r="K28" s="41"/>
    </row>
    <row r="29" spans="2:14" x14ac:dyDescent="0.25">
      <c r="B29" s="23" t="s">
        <v>23</v>
      </c>
      <c r="C29" s="59"/>
      <c r="D29" s="47"/>
      <c r="E29" s="39"/>
      <c r="F29" s="59"/>
      <c r="G29" s="47"/>
      <c r="H29" s="39"/>
      <c r="I29" s="40"/>
      <c r="J29" s="38"/>
      <c r="K29" s="41"/>
    </row>
    <row r="30" spans="2:14" x14ac:dyDescent="0.25">
      <c r="B30" s="23" t="s">
        <v>24</v>
      </c>
      <c r="C30" s="59"/>
      <c r="D30" s="47"/>
      <c r="E30" s="39"/>
      <c r="F30" s="59"/>
      <c r="G30" s="47"/>
      <c r="H30" s="39"/>
      <c r="I30" s="40"/>
      <c r="J30" s="38"/>
      <c r="K30" s="41"/>
    </row>
    <row r="31" spans="2:14" x14ac:dyDescent="0.25">
      <c r="B31" s="23" t="s">
        <v>25</v>
      </c>
      <c r="C31" s="59"/>
      <c r="D31" s="47"/>
      <c r="E31" s="39"/>
      <c r="F31" s="59"/>
      <c r="G31" s="47"/>
      <c r="H31" s="39"/>
      <c r="I31" s="40"/>
      <c r="J31" s="38"/>
      <c r="K31" s="41"/>
    </row>
    <row r="32" spans="2:14" x14ac:dyDescent="0.25">
      <c r="B32" s="23" t="s">
        <v>26</v>
      </c>
      <c r="C32" s="48"/>
      <c r="D32" s="47"/>
      <c r="E32" s="39"/>
      <c r="F32" s="48"/>
      <c r="G32" s="47"/>
      <c r="H32" s="39"/>
      <c r="I32" s="40"/>
      <c r="J32" s="38"/>
      <c r="K32" s="41"/>
    </row>
    <row r="33" spans="2:14" x14ac:dyDescent="0.25">
      <c r="B33" s="23" t="s">
        <v>27</v>
      </c>
      <c r="C33" s="59"/>
      <c r="D33" s="47"/>
      <c r="E33" s="39"/>
      <c r="F33" s="59"/>
      <c r="G33" s="47"/>
      <c r="H33" s="39"/>
      <c r="I33" s="40"/>
      <c r="J33" s="38"/>
      <c r="K33" s="41"/>
    </row>
    <row r="34" spans="2:14" s="5" customFormat="1" x14ac:dyDescent="0.25">
      <c r="B34" s="27" t="s">
        <v>3</v>
      </c>
      <c r="C34" s="49"/>
      <c r="D34" s="49"/>
      <c r="E34" s="43"/>
      <c r="F34" s="49"/>
      <c r="G34" s="49"/>
      <c r="H34" s="43"/>
      <c r="I34" s="49"/>
      <c r="J34" s="49"/>
      <c r="K34" s="50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49"/>
      <c r="D36" s="51"/>
      <c r="E36" s="43"/>
      <c r="F36" s="49"/>
      <c r="G36" s="51"/>
      <c r="H36" s="43"/>
      <c r="I36" s="49"/>
      <c r="J36" s="51"/>
      <c r="K36" s="50"/>
    </row>
    <row r="37" spans="2:14" ht="66" customHeight="1" thickBot="1" x14ac:dyDescent="0.3">
      <c r="B37" s="261" t="s">
        <v>158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52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x14ac:dyDescent="0.25">
      <c r="B5" s="3"/>
      <c r="C5" s="248" t="s">
        <v>53</v>
      </c>
      <c r="D5" s="249"/>
      <c r="E5" s="250"/>
      <c r="F5" s="248" t="s">
        <v>54</v>
      </c>
      <c r="G5" s="249"/>
      <c r="H5" s="250"/>
      <c r="I5" s="248" t="s">
        <v>3</v>
      </c>
      <c r="J5" s="249"/>
      <c r="K5" s="251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ht="15" customHeight="1" x14ac:dyDescent="0.25">
      <c r="B7" s="203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ht="15" customHeight="1" x14ac:dyDescent="0.25">
      <c r="B8" s="203" t="s">
        <v>75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ht="15" customHeight="1" x14ac:dyDescent="0.25">
      <c r="B9" s="203" t="s">
        <v>12</v>
      </c>
      <c r="C9" s="52"/>
      <c r="D9" s="24"/>
      <c r="E9" s="35"/>
      <c r="F9" s="52"/>
      <c r="G9" s="24"/>
      <c r="H9" s="35"/>
      <c r="I9" s="36"/>
      <c r="J9" s="24"/>
      <c r="K9" s="26"/>
    </row>
    <row r="10" spans="2:11" ht="15" customHeight="1" x14ac:dyDescent="0.25">
      <c r="B10" s="203" t="s">
        <v>192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ht="15" customHeight="1" x14ac:dyDescent="0.25">
      <c r="B11" s="203" t="s">
        <v>13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ht="15" customHeight="1" x14ac:dyDescent="0.25">
      <c r="B12" s="203" t="s">
        <v>105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ht="15" customHeight="1" x14ac:dyDescent="0.25">
      <c r="B13" s="203" t="s">
        <v>173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ht="15" customHeight="1" x14ac:dyDescent="0.25">
      <c r="B14" s="203" t="s">
        <v>99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ht="15" customHeight="1" x14ac:dyDescent="0.25">
      <c r="B15" s="203" t="s">
        <v>14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ht="15" customHeight="1" x14ac:dyDescent="0.25">
      <c r="B16" s="203" t="s">
        <v>15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ht="15" customHeight="1" x14ac:dyDescent="0.25">
      <c r="B17" s="203" t="s">
        <v>16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ht="15" customHeight="1" x14ac:dyDescent="0.25">
      <c r="B18" s="203" t="s">
        <v>17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ht="15" customHeight="1" x14ac:dyDescent="0.25">
      <c r="B19" s="203" t="s">
        <v>193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ht="15" customHeight="1" x14ac:dyDescent="0.25">
      <c r="B20" s="203" t="s">
        <v>76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ht="15" customHeight="1" x14ac:dyDescent="0.25">
      <c r="B21" s="203" t="s">
        <v>18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ht="15" customHeight="1" x14ac:dyDescent="0.25">
      <c r="B22" s="203" t="s">
        <v>174</v>
      </c>
      <c r="C22" s="176"/>
      <c r="D22" s="170"/>
      <c r="E22" s="35"/>
      <c r="F22" s="176"/>
      <c r="G22" s="170"/>
      <c r="H22" s="35"/>
      <c r="I22" s="36"/>
      <c r="J22" s="170"/>
      <c r="K22" s="26"/>
    </row>
    <row r="23" spans="2:14" ht="15" customHeight="1" x14ac:dyDescent="0.25">
      <c r="B23" s="203" t="s">
        <v>19</v>
      </c>
      <c r="C23" s="52"/>
      <c r="D23" s="24"/>
      <c r="E23" s="35"/>
      <c r="F23" s="52"/>
      <c r="G23" s="24"/>
      <c r="H23" s="35"/>
      <c r="I23" s="36"/>
      <c r="J23" s="24"/>
      <c r="K23" s="26"/>
    </row>
    <row r="24" spans="2:14" ht="15" customHeight="1" x14ac:dyDescent="0.25">
      <c r="B24" s="203" t="s">
        <v>20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s="5" customFormat="1" x14ac:dyDescent="0.25">
      <c r="B25" s="27" t="s">
        <v>3</v>
      </c>
      <c r="C25" s="28"/>
      <c r="D25" s="29"/>
      <c r="E25" s="30"/>
      <c r="F25" s="28"/>
      <c r="G25" s="29"/>
      <c r="H25" s="30"/>
      <c r="I25" s="28"/>
      <c r="J25" s="29"/>
      <c r="K25" s="31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21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3" t="s">
        <v>22</v>
      </c>
      <c r="C28" s="52"/>
      <c r="D28" s="25"/>
      <c r="E28" s="35"/>
      <c r="F28" s="52"/>
      <c r="G28" s="25"/>
      <c r="H28" s="35"/>
      <c r="I28" s="36"/>
      <c r="J28" s="24"/>
      <c r="K28" s="26"/>
    </row>
    <row r="29" spans="2:14" x14ac:dyDescent="0.25">
      <c r="B29" s="23" t="s">
        <v>23</v>
      </c>
      <c r="C29" s="52"/>
      <c r="D29" s="25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24</v>
      </c>
      <c r="C30" s="52"/>
      <c r="D30" s="25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25</v>
      </c>
      <c r="C31" s="52"/>
      <c r="D31" s="25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26</v>
      </c>
      <c r="C32" s="52"/>
      <c r="D32" s="25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27</v>
      </c>
      <c r="C33" s="52"/>
      <c r="D33" s="25"/>
      <c r="E33" s="35"/>
      <c r="F33" s="52"/>
      <c r="G33" s="25"/>
      <c r="H33" s="35"/>
      <c r="I33" s="36"/>
      <c r="J33" s="24"/>
      <c r="K33" s="26"/>
    </row>
    <row r="34" spans="2:14" s="5" customFormat="1" x14ac:dyDescent="0.25">
      <c r="B34" s="27" t="s">
        <v>3</v>
      </c>
      <c r="C34" s="32"/>
      <c r="D34" s="32"/>
      <c r="E34" s="29"/>
      <c r="F34" s="32"/>
      <c r="G34" s="32"/>
      <c r="H34" s="29"/>
      <c r="I34" s="32"/>
      <c r="J34" s="32"/>
      <c r="K34" s="33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7" t="s">
        <v>6</v>
      </c>
      <c r="C36" s="32"/>
      <c r="D36" s="34"/>
      <c r="E36" s="29"/>
      <c r="F36" s="32"/>
      <c r="G36" s="34"/>
      <c r="H36" s="29"/>
      <c r="I36" s="32"/>
      <c r="J36" s="34"/>
      <c r="K36" s="33"/>
    </row>
    <row r="37" spans="2:14" ht="66" customHeight="1" thickBot="1" x14ac:dyDescent="0.3">
      <c r="B37" s="261" t="s">
        <v>159</v>
      </c>
      <c r="C37" s="262"/>
      <c r="D37" s="262"/>
      <c r="E37" s="262"/>
      <c r="F37" s="262"/>
      <c r="G37" s="262"/>
      <c r="H37" s="262"/>
      <c r="I37" s="262"/>
      <c r="J37" s="262"/>
      <c r="K37" s="263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160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>
        <v>2.9849537037037032E-2</v>
      </c>
      <c r="D7" s="52">
        <v>6.1932870370370381E-2</v>
      </c>
      <c r="E7" s="52">
        <v>6.113425925925927E-2</v>
      </c>
      <c r="F7" s="52">
        <v>2.7546296296296291E-2</v>
      </c>
      <c r="G7" s="52">
        <v>7.3784722222222224E-2</v>
      </c>
      <c r="H7" s="52"/>
      <c r="I7" s="52">
        <v>3.3252314814814818E-2</v>
      </c>
      <c r="J7" s="52"/>
      <c r="K7" s="64">
        <v>0.28750000000000003</v>
      </c>
    </row>
    <row r="8" spans="2:11" x14ac:dyDescent="0.25">
      <c r="B8" s="203" t="s">
        <v>75</v>
      </c>
      <c r="C8" s="52">
        <v>3.2754629629629627E-3</v>
      </c>
      <c r="D8" s="52">
        <v>7.3842592592592588E-3</v>
      </c>
      <c r="E8" s="52">
        <v>1.2152777777777778E-3</v>
      </c>
      <c r="F8" s="52"/>
      <c r="G8" s="52"/>
      <c r="H8" s="52"/>
      <c r="I8" s="52">
        <v>5.9027777777777778E-4</v>
      </c>
      <c r="J8" s="52"/>
      <c r="K8" s="64">
        <v>1.2465277777777778E-2</v>
      </c>
    </row>
    <row r="9" spans="2:11" x14ac:dyDescent="0.25">
      <c r="B9" s="203" t="s">
        <v>12</v>
      </c>
      <c r="C9" s="52">
        <v>5.7754629629629623E-3</v>
      </c>
      <c r="D9" s="52">
        <v>1.9837962962962963E-2</v>
      </c>
      <c r="E9" s="52">
        <v>4.0046296296296288E-2</v>
      </c>
      <c r="F9" s="52">
        <v>9.9652777777777778E-3</v>
      </c>
      <c r="G9" s="52">
        <v>6.851851851851852E-3</v>
      </c>
      <c r="H9" s="52"/>
      <c r="I9" s="52">
        <v>7.5115740740740733E-3</v>
      </c>
      <c r="J9" s="52"/>
      <c r="K9" s="64">
        <v>8.998842592592593E-2</v>
      </c>
    </row>
    <row r="10" spans="2:11" x14ac:dyDescent="0.25">
      <c r="B10" s="203" t="s">
        <v>192</v>
      </c>
      <c r="C10" s="52">
        <v>4.1087962962962962E-3</v>
      </c>
      <c r="D10" s="52">
        <v>2.3958333333333336E-3</v>
      </c>
      <c r="E10" s="52">
        <v>5.6712962962962967E-4</v>
      </c>
      <c r="F10" s="52">
        <v>2.9398148148148144E-3</v>
      </c>
      <c r="G10" s="52">
        <v>9.5833333333333326E-3</v>
      </c>
      <c r="H10" s="52"/>
      <c r="I10" s="52"/>
      <c r="J10" s="52"/>
      <c r="K10" s="64">
        <v>1.9594907407407405E-2</v>
      </c>
    </row>
    <row r="11" spans="2:11" x14ac:dyDescent="0.25">
      <c r="B11" s="203" t="s">
        <v>13</v>
      </c>
      <c r="C11" s="52">
        <v>2.8009259259259259E-3</v>
      </c>
      <c r="D11" s="52">
        <v>9.0624999999999994E-3</v>
      </c>
      <c r="E11" s="52">
        <v>2.8553240740740744E-2</v>
      </c>
      <c r="F11" s="52">
        <v>2.3495370370370371E-3</v>
      </c>
      <c r="G11" s="52"/>
      <c r="H11" s="52"/>
      <c r="I11" s="52">
        <v>6.9328703703703705E-3</v>
      </c>
      <c r="J11" s="52"/>
      <c r="K11" s="64">
        <v>4.9699074074074076E-2</v>
      </c>
    </row>
    <row r="12" spans="2:11" x14ac:dyDescent="0.25">
      <c r="B12" s="203" t="s">
        <v>105</v>
      </c>
      <c r="C12" s="52">
        <v>3.6458333333333338E-3</v>
      </c>
      <c r="D12" s="52">
        <v>1.4479166666666666E-2</v>
      </c>
      <c r="E12" s="52">
        <v>9.0277777777777804E-3</v>
      </c>
      <c r="F12" s="52"/>
      <c r="G12" s="52">
        <v>3.2303240740740737E-2</v>
      </c>
      <c r="H12" s="52"/>
      <c r="I12" s="52">
        <v>8.5995370370370375E-3</v>
      </c>
      <c r="J12" s="52"/>
      <c r="K12" s="64">
        <v>6.8055555555555564E-2</v>
      </c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>
        <v>1.273148148148148E-4</v>
      </c>
      <c r="D16" s="52">
        <v>1.0879629629629629E-3</v>
      </c>
      <c r="E16" s="52">
        <v>1.1018518518518518E-2</v>
      </c>
      <c r="F16" s="52"/>
      <c r="G16" s="52">
        <v>5.0231481481481481E-3</v>
      </c>
      <c r="H16" s="52"/>
      <c r="I16" s="52"/>
      <c r="J16" s="52"/>
      <c r="K16" s="64">
        <v>1.7256944444444443E-2</v>
      </c>
    </row>
    <row r="17" spans="2:11" x14ac:dyDescent="0.25">
      <c r="B17" s="203" t="s">
        <v>16</v>
      </c>
      <c r="C17" s="52"/>
      <c r="D17" s="52">
        <v>2.8240740740740743E-3</v>
      </c>
      <c r="E17" s="52"/>
      <c r="F17" s="52"/>
      <c r="G17" s="52"/>
      <c r="H17" s="52"/>
      <c r="I17" s="52"/>
      <c r="J17" s="52"/>
      <c r="K17" s="64">
        <v>2.8240740740740743E-3</v>
      </c>
    </row>
    <row r="18" spans="2:11" x14ac:dyDescent="0.25">
      <c r="B18" s="203" t="s">
        <v>17</v>
      </c>
      <c r="C18" s="52"/>
      <c r="D18" s="52"/>
      <c r="E18" s="52"/>
      <c r="F18" s="52"/>
      <c r="G18" s="52">
        <v>1.1354166666666667E-2</v>
      </c>
      <c r="H18" s="52"/>
      <c r="I18" s="52"/>
      <c r="J18" s="52"/>
      <c r="K18" s="64">
        <v>1.1354166666666667E-2</v>
      </c>
    </row>
    <row r="19" spans="2:11" x14ac:dyDescent="0.25">
      <c r="B19" s="203" t="s">
        <v>193</v>
      </c>
      <c r="C19" s="52"/>
      <c r="D19" s="52"/>
      <c r="E19" s="52">
        <v>1.314814814814815E-2</v>
      </c>
      <c r="F19" s="52"/>
      <c r="G19" s="52">
        <v>3.7152777777777778E-3</v>
      </c>
      <c r="H19" s="52"/>
      <c r="I19" s="52"/>
      <c r="J19" s="52"/>
      <c r="K19" s="64">
        <v>1.6863425925925928E-2</v>
      </c>
    </row>
    <row r="20" spans="2:11" x14ac:dyDescent="0.25">
      <c r="B20" s="203" t="s">
        <v>76</v>
      </c>
      <c r="C20" s="52"/>
      <c r="D20" s="52"/>
      <c r="E20" s="52">
        <v>5.9027777777777778E-4</v>
      </c>
      <c r="F20" s="52"/>
      <c r="G20" s="52">
        <v>3.49537037037037E-3</v>
      </c>
      <c r="H20" s="52"/>
      <c r="I20" s="52"/>
      <c r="J20" s="52"/>
      <c r="K20" s="64">
        <v>4.0856481481481481E-3</v>
      </c>
    </row>
    <row r="21" spans="2:11" x14ac:dyDescent="0.25">
      <c r="B21" s="203" t="s">
        <v>18</v>
      </c>
      <c r="C21" s="52"/>
      <c r="D21" s="52"/>
      <c r="E21" s="52"/>
      <c r="F21" s="52"/>
      <c r="G21" s="52">
        <v>4.9999999999999992E-3</v>
      </c>
      <c r="H21" s="52"/>
      <c r="I21" s="52"/>
      <c r="J21" s="52"/>
      <c r="K21" s="64">
        <v>4.9999999999999992E-3</v>
      </c>
    </row>
    <row r="22" spans="2:11" x14ac:dyDescent="0.25">
      <c r="B22" s="203" t="s">
        <v>174</v>
      </c>
      <c r="C22" s="176"/>
      <c r="D22" s="176"/>
      <c r="E22" s="176">
        <v>4.3055555555555555E-3</v>
      </c>
      <c r="F22" s="176"/>
      <c r="G22" s="176"/>
      <c r="H22" s="176"/>
      <c r="I22" s="176"/>
      <c r="J22" s="176"/>
      <c r="K22" s="64">
        <v>4.3055555555555555E-3</v>
      </c>
    </row>
    <row r="23" spans="2:11" x14ac:dyDescent="0.25">
      <c r="B23" s="203" t="s">
        <v>19</v>
      </c>
      <c r="C23" s="52"/>
      <c r="D23" s="52"/>
      <c r="E23" s="52"/>
      <c r="F23" s="52">
        <v>7.0370370370370361E-3</v>
      </c>
      <c r="G23" s="52"/>
      <c r="H23" s="52"/>
      <c r="I23" s="52"/>
      <c r="J23" s="52"/>
      <c r="K23" s="64">
        <v>7.0370370370370361E-3</v>
      </c>
    </row>
    <row r="24" spans="2:11" x14ac:dyDescent="0.25">
      <c r="B24" s="203" t="s">
        <v>20</v>
      </c>
      <c r="C24" s="52">
        <v>1.5208333333333336E-2</v>
      </c>
      <c r="D24" s="52">
        <v>4.2025462962962959E-2</v>
      </c>
      <c r="E24" s="52">
        <v>1.1620370370370369E-2</v>
      </c>
      <c r="F24" s="52">
        <v>5.1689814814814806E-2</v>
      </c>
      <c r="G24" s="52">
        <v>2.4143518518518522E-2</v>
      </c>
      <c r="H24" s="52"/>
      <c r="I24" s="52">
        <v>2.0324074074074071E-2</v>
      </c>
      <c r="J24" s="52"/>
      <c r="K24" s="64">
        <v>0.16501157407407405</v>
      </c>
    </row>
    <row r="25" spans="2:11" x14ac:dyDescent="0.25">
      <c r="B25" s="27" t="s">
        <v>3</v>
      </c>
      <c r="C25" s="28">
        <v>6.4791666666666664E-2</v>
      </c>
      <c r="D25" s="28">
        <v>0.1610300925925926</v>
      </c>
      <c r="E25" s="28">
        <v>0.18122685185185186</v>
      </c>
      <c r="F25" s="28">
        <v>0.10152777777777777</v>
      </c>
      <c r="G25" s="28">
        <v>0.17525462962962962</v>
      </c>
      <c r="H25" s="28"/>
      <c r="I25" s="28">
        <v>7.7210648148148153E-2</v>
      </c>
      <c r="J25" s="32"/>
      <c r="K25" s="65">
        <v>0.76104166666666673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/>
      <c r="D28" s="52">
        <v>3.6342592592592594E-3</v>
      </c>
      <c r="E28" s="52">
        <v>6.168981481481481E-3</v>
      </c>
      <c r="F28" s="52"/>
      <c r="G28" s="52"/>
      <c r="H28" s="52"/>
      <c r="I28" s="52">
        <v>4.7453703703703704E-4</v>
      </c>
      <c r="J28" s="52"/>
      <c r="K28" s="64">
        <v>1.0277777777777778E-2</v>
      </c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>
        <v>3.6574074074074074E-3</v>
      </c>
      <c r="E30" s="52">
        <v>2.2337962962962962E-3</v>
      </c>
      <c r="F30" s="52"/>
      <c r="G30" s="52"/>
      <c r="H30" s="52"/>
      <c r="I30" s="52"/>
      <c r="J30" s="52"/>
      <c r="K30" s="64">
        <v>5.8912037037037041E-3</v>
      </c>
    </row>
    <row r="31" spans="2:11" x14ac:dyDescent="0.25">
      <c r="B31" s="23" t="s">
        <v>25</v>
      </c>
      <c r="C31" s="52">
        <v>1.3888888888888889E-4</v>
      </c>
      <c r="D31" s="52">
        <v>1.4699074074074074E-3</v>
      </c>
      <c r="E31" s="52">
        <v>6.7245370370370367E-3</v>
      </c>
      <c r="F31" s="52"/>
      <c r="G31" s="52">
        <v>1.9675925925925924E-3</v>
      </c>
      <c r="H31" s="52"/>
      <c r="I31" s="52">
        <v>1.9212962962962962E-3</v>
      </c>
      <c r="J31" s="52"/>
      <c r="K31" s="64">
        <v>1.2222222222222221E-2</v>
      </c>
    </row>
    <row r="32" spans="2:11" x14ac:dyDescent="0.25">
      <c r="B32" s="23" t="s">
        <v>26</v>
      </c>
      <c r="C32" s="52">
        <v>2.5578703703703711E-2</v>
      </c>
      <c r="D32" s="52">
        <v>3.6307870370370358E-2</v>
      </c>
      <c r="E32" s="52">
        <v>4.54861111111111E-3</v>
      </c>
      <c r="F32" s="52">
        <v>3.1134259259259262E-3</v>
      </c>
      <c r="G32" s="52">
        <v>1.6400462962962964E-2</v>
      </c>
      <c r="H32" s="52"/>
      <c r="I32" s="52">
        <v>4.8611111111111104E-4</v>
      </c>
      <c r="J32" s="52"/>
      <c r="K32" s="64">
        <v>8.6435185185185184E-2</v>
      </c>
    </row>
    <row r="33" spans="2:11" x14ac:dyDescent="0.25">
      <c r="B33" s="23" t="s">
        <v>27</v>
      </c>
      <c r="C33" s="52">
        <v>1.9398148148148147E-2</v>
      </c>
      <c r="D33" s="52">
        <v>1.2488425925925927E-2</v>
      </c>
      <c r="E33" s="52">
        <v>2.5000000000000005E-3</v>
      </c>
      <c r="F33" s="52"/>
      <c r="G33" s="52">
        <v>4.3981481481481484E-3</v>
      </c>
      <c r="H33" s="52"/>
      <c r="I33" s="52"/>
      <c r="J33" s="52"/>
      <c r="K33" s="64">
        <v>3.8784722222222227E-2</v>
      </c>
    </row>
    <row r="34" spans="2:11" x14ac:dyDescent="0.25">
      <c r="B34" s="27" t="s">
        <v>3</v>
      </c>
      <c r="C34" s="28">
        <v>4.5115740740740748E-2</v>
      </c>
      <c r="D34" s="28">
        <v>5.7557870370370356E-2</v>
      </c>
      <c r="E34" s="28">
        <v>2.2175925925925925E-2</v>
      </c>
      <c r="F34" s="28">
        <v>3.1134259259259262E-3</v>
      </c>
      <c r="G34" s="28">
        <v>2.2766203703703705E-2</v>
      </c>
      <c r="H34" s="28"/>
      <c r="I34" s="28">
        <v>2.8819444444444444E-3</v>
      </c>
      <c r="J34" s="32"/>
      <c r="K34" s="65">
        <v>0.15361111111111109</v>
      </c>
    </row>
    <row r="35" spans="2:11" x14ac:dyDescent="0.25">
      <c r="B35" s="27"/>
      <c r="C35" s="70"/>
      <c r="D35" s="70"/>
      <c r="E35" s="71"/>
      <c r="F35" s="71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>
        <v>0.10990740740740741</v>
      </c>
      <c r="D36" s="32">
        <v>0.21858796296296296</v>
      </c>
      <c r="E36" s="32">
        <v>0.20340277777777779</v>
      </c>
      <c r="F36" s="32">
        <v>0.10464120370370369</v>
      </c>
      <c r="G36" s="32">
        <v>0.19802083333333331</v>
      </c>
      <c r="H36" s="32"/>
      <c r="I36" s="32">
        <v>8.0092592592592604E-2</v>
      </c>
      <c r="J36" s="32"/>
      <c r="K36" s="72">
        <v>0.91465277777777776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4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7109375" style="85" customWidth="1"/>
    <col min="7" max="7" width="10.7109375" style="2" customWidth="1"/>
    <col min="8" max="8" width="10.7109375" style="85" customWidth="1"/>
    <col min="9" max="11" width="10.7109375" style="2" customWidth="1"/>
    <col min="12" max="16384" width="8.85546875" style="2"/>
  </cols>
  <sheetData>
    <row r="1" spans="2:13" s="110" customFormat="1" x14ac:dyDescent="0.25">
      <c r="C1" s="122"/>
      <c r="D1" s="122"/>
      <c r="E1" s="122"/>
      <c r="F1" s="122"/>
      <c r="H1" s="122"/>
    </row>
    <row r="2" spans="2:13" s="110" customFormat="1" ht="15.75" thickBot="1" x14ac:dyDescent="0.3">
      <c r="C2" s="122"/>
      <c r="D2" s="122"/>
      <c r="E2" s="122"/>
      <c r="F2" s="122"/>
      <c r="H2" s="122"/>
    </row>
    <row r="3" spans="2:13" s="110" customFormat="1" x14ac:dyDescent="0.25">
      <c r="B3" s="231" t="s">
        <v>65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3" s="110" customFormat="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3" s="110" customFormat="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3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3" s="110" customFormat="1" x14ac:dyDescent="0.25">
      <c r="B7" s="203" t="s">
        <v>11</v>
      </c>
      <c r="C7" s="112">
        <v>3.333333333333334E-2</v>
      </c>
      <c r="D7" s="53">
        <v>0.14782117743673984</v>
      </c>
      <c r="E7" s="54">
        <v>6.5208531449531371E-2</v>
      </c>
      <c r="F7" s="112">
        <v>2.1585648148148156E-2</v>
      </c>
      <c r="G7" s="53">
        <v>0.23144700918342026</v>
      </c>
      <c r="H7" s="54">
        <v>0.12002831767280214</v>
      </c>
      <c r="I7" s="112">
        <v>5.4918981481481499E-2</v>
      </c>
      <c r="J7" s="53">
        <v>0.17228858792345969</v>
      </c>
      <c r="K7" s="91">
        <v>7.9475412032694689E-2</v>
      </c>
      <c r="M7" s="123"/>
    </row>
    <row r="8" spans="2:13" s="110" customFormat="1" x14ac:dyDescent="0.25">
      <c r="B8" s="203" t="s">
        <v>75</v>
      </c>
      <c r="C8" s="112"/>
      <c r="D8" s="53"/>
      <c r="E8" s="54"/>
      <c r="F8" s="112">
        <v>1.5972222222222223E-3</v>
      </c>
      <c r="G8" s="53">
        <v>1.7125837676842889E-2</v>
      </c>
      <c r="H8" s="54">
        <v>8.88145192431458E-3</v>
      </c>
      <c r="I8" s="112">
        <v>1.5972222222222223E-3</v>
      </c>
      <c r="J8" s="53">
        <v>5.0107113031480355E-3</v>
      </c>
      <c r="K8" s="91">
        <v>2.3114029210773157E-3</v>
      </c>
      <c r="M8" s="123"/>
    </row>
    <row r="9" spans="2:13" s="110" customFormat="1" x14ac:dyDescent="0.25">
      <c r="B9" s="203" t="s">
        <v>12</v>
      </c>
      <c r="C9" s="112">
        <v>2.6863425925925909E-2</v>
      </c>
      <c r="D9" s="53">
        <v>0.11912949751065031</v>
      </c>
      <c r="E9" s="54">
        <v>5.255173662998687E-2</v>
      </c>
      <c r="F9" s="112">
        <v>9.0162037037037034E-3</v>
      </c>
      <c r="G9" s="53">
        <v>9.6674112683047889E-2</v>
      </c>
      <c r="H9" s="54">
        <v>5.0135152529283016E-2</v>
      </c>
      <c r="I9" s="112">
        <v>3.5879629629629609E-2</v>
      </c>
      <c r="J9" s="53">
        <v>0.11255945680984711</v>
      </c>
      <c r="K9" s="91">
        <v>5.1922819241591846E-2</v>
      </c>
      <c r="M9" s="123"/>
    </row>
    <row r="10" spans="2:13" s="110" customFormat="1" x14ac:dyDescent="0.25">
      <c r="B10" s="203" t="s">
        <v>192</v>
      </c>
      <c r="C10" s="112">
        <v>3.9351851851851852E-4</v>
      </c>
      <c r="D10" s="53">
        <v>1.7451111225170674E-3</v>
      </c>
      <c r="E10" s="54">
        <v>7.6982294072363417E-4</v>
      </c>
      <c r="F10" s="112">
        <v>5.2777777777777762E-3</v>
      </c>
      <c r="G10" s="53">
        <v>5.658972449739387E-2</v>
      </c>
      <c r="H10" s="54">
        <v>2.9347406358604687E-2</v>
      </c>
      <c r="I10" s="112">
        <v>5.6712962962962949E-3</v>
      </c>
      <c r="J10" s="53">
        <v>1.7791656076395195E-2</v>
      </c>
      <c r="K10" s="91">
        <v>8.2071552994774227E-3</v>
      </c>
      <c r="M10" s="123"/>
    </row>
    <row r="11" spans="2:13" s="110" customFormat="1" x14ac:dyDescent="0.25">
      <c r="B11" s="203" t="s">
        <v>13</v>
      </c>
      <c r="C11" s="112">
        <v>4.5254629629629638E-3</v>
      </c>
      <c r="D11" s="53">
        <v>2.0068777908946279E-2</v>
      </c>
      <c r="E11" s="54">
        <v>8.8529638183217942E-3</v>
      </c>
      <c r="F11" s="112">
        <v>8.4143518518518517E-3</v>
      </c>
      <c r="G11" s="53">
        <v>9.0220898485976656E-2</v>
      </c>
      <c r="H11" s="54">
        <v>4.6788518470845641E-2</v>
      </c>
      <c r="I11" s="112">
        <v>1.2939814814814815E-2</v>
      </c>
      <c r="J11" s="53">
        <v>4.0594023455938433E-2</v>
      </c>
      <c r="K11" s="91">
        <v>1.8725713520032168E-2</v>
      </c>
      <c r="M11" s="123"/>
    </row>
    <row r="12" spans="2:13" s="110" customFormat="1" x14ac:dyDescent="0.25">
      <c r="B12" s="203" t="s">
        <v>105</v>
      </c>
      <c r="C12" s="112">
        <v>0.13540509259259248</v>
      </c>
      <c r="D12" s="53">
        <v>0.60047220653903388</v>
      </c>
      <c r="E12" s="54">
        <v>0.26488701716252316</v>
      </c>
      <c r="F12" s="112">
        <v>1.8298611111111116E-2</v>
      </c>
      <c r="G12" s="53">
        <v>0.19620253164556967</v>
      </c>
      <c r="H12" s="54">
        <v>0.10175054704595184</v>
      </c>
      <c r="I12" s="112">
        <v>0.15370370370370359</v>
      </c>
      <c r="J12" s="53">
        <v>0.48219018917250628</v>
      </c>
      <c r="K12" s="91">
        <v>0.2224306579123676</v>
      </c>
      <c r="M12" s="123"/>
    </row>
    <row r="13" spans="2:13" s="110" customFormat="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  <c r="M13" s="123"/>
    </row>
    <row r="14" spans="2:13" s="110" customFormat="1" x14ac:dyDescent="0.25">
      <c r="B14" s="203" t="s">
        <v>99</v>
      </c>
      <c r="C14" s="112"/>
      <c r="D14" s="53"/>
      <c r="E14" s="54"/>
      <c r="F14" s="112">
        <v>4.9768518518518521E-4</v>
      </c>
      <c r="G14" s="53">
        <v>5.3363117398858278E-3</v>
      </c>
      <c r="H14" s="54">
        <v>2.7674089329386008E-3</v>
      </c>
      <c r="I14" s="112">
        <v>4.9768518518518521E-4</v>
      </c>
      <c r="J14" s="53">
        <v>1.5613085944591707E-3</v>
      </c>
      <c r="K14" s="91">
        <v>7.2021975077046795E-4</v>
      </c>
      <c r="M14" s="123"/>
    </row>
    <row r="15" spans="2:13" s="110" customFormat="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  <c r="M15" s="123"/>
    </row>
    <row r="16" spans="2:13" s="110" customFormat="1" x14ac:dyDescent="0.25">
      <c r="B16" s="203" t="s">
        <v>15</v>
      </c>
      <c r="C16" s="112">
        <v>3.6342592592592585E-3</v>
      </c>
      <c r="D16" s="53">
        <v>1.6116614484422323E-2</v>
      </c>
      <c r="E16" s="54">
        <v>7.109541276094737E-3</v>
      </c>
      <c r="F16" s="112">
        <v>2.2222222222222218E-3</v>
      </c>
      <c r="G16" s="53">
        <v>2.3827252419955317E-2</v>
      </c>
      <c r="H16" s="54">
        <v>1.2356802677307238E-2</v>
      </c>
      <c r="I16" s="112">
        <v>5.8564814814814799E-3</v>
      </c>
      <c r="J16" s="53">
        <v>1.8372608111542791E-2</v>
      </c>
      <c r="K16" s="91">
        <v>8.4751440439501547E-3</v>
      </c>
      <c r="M16" s="123"/>
    </row>
    <row r="17" spans="2:14" s="110" customFormat="1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  <c r="M17" s="123"/>
    </row>
    <row r="18" spans="2:14" s="110" customFormat="1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  <c r="M18" s="123"/>
    </row>
    <row r="19" spans="2:14" s="110" customFormat="1" x14ac:dyDescent="0.25">
      <c r="B19" s="203" t="s">
        <v>193</v>
      </c>
      <c r="C19" s="112">
        <v>7.6041666666666662E-3</v>
      </c>
      <c r="D19" s="53">
        <v>3.3721706102756266E-2</v>
      </c>
      <c r="E19" s="54">
        <v>1.487569623692434E-2</v>
      </c>
      <c r="F19" s="112"/>
      <c r="G19" s="53"/>
      <c r="H19" s="54"/>
      <c r="I19" s="112">
        <v>7.6041666666666662E-3</v>
      </c>
      <c r="J19" s="53">
        <v>2.3855342943248255E-2</v>
      </c>
      <c r="K19" s="91">
        <v>1.1004287819911567E-2</v>
      </c>
      <c r="M19" s="123"/>
    </row>
    <row r="20" spans="2:14" s="110" customFormat="1" x14ac:dyDescent="0.25">
      <c r="B20" s="203" t="s">
        <v>76</v>
      </c>
      <c r="C20" s="112">
        <v>1.6203703703703703E-4</v>
      </c>
      <c r="D20" s="53">
        <v>7.1857516809526302E-4</v>
      </c>
      <c r="E20" s="54">
        <v>3.1698591676855521E-4</v>
      </c>
      <c r="F20" s="112">
        <v>3.9351851851851852E-4</v>
      </c>
      <c r="G20" s="53">
        <v>4.2194092827004216E-3</v>
      </c>
      <c r="H20" s="54">
        <v>2.188183807439824E-3</v>
      </c>
      <c r="I20" s="112">
        <v>5.5555555555555556E-4</v>
      </c>
      <c r="J20" s="53">
        <v>1.742856105442795E-3</v>
      </c>
      <c r="K20" s="91">
        <v>8.039662334181967E-4</v>
      </c>
      <c r="M20" s="123"/>
    </row>
    <row r="21" spans="2:14" s="110" customFormat="1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  <c r="M21" s="123"/>
    </row>
    <row r="22" spans="2:14" s="110" customFormat="1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  <c r="M22" s="123"/>
    </row>
    <row r="23" spans="2:14" s="110" customFormat="1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  <c r="M23" s="123"/>
    </row>
    <row r="24" spans="2:14" s="110" customFormat="1" x14ac:dyDescent="0.25">
      <c r="B24" s="203" t="s">
        <v>20</v>
      </c>
      <c r="C24" s="112">
        <v>1.3576388888888886E-2</v>
      </c>
      <c r="D24" s="53">
        <v>6.0206333726838812E-2</v>
      </c>
      <c r="E24" s="54">
        <v>2.6558891454965372E-2</v>
      </c>
      <c r="F24" s="112">
        <v>2.5960648148148156E-2</v>
      </c>
      <c r="G24" s="53">
        <v>0.27835691238520732</v>
      </c>
      <c r="H24" s="54">
        <v>0.14435577294375077</v>
      </c>
      <c r="I24" s="112">
        <v>3.9537037037037044E-2</v>
      </c>
      <c r="J24" s="53">
        <v>0.12403325950401227</v>
      </c>
      <c r="K24" s="91">
        <v>5.7215596944928344E-2</v>
      </c>
      <c r="M24" s="123"/>
    </row>
    <row r="25" spans="2:14" s="110" customFormat="1" x14ac:dyDescent="0.25">
      <c r="B25" s="94" t="s">
        <v>3</v>
      </c>
      <c r="C25" s="55">
        <v>0.22549768518518504</v>
      </c>
      <c r="D25" s="56">
        <v>1</v>
      </c>
      <c r="E25" s="57">
        <v>0.44113118688583985</v>
      </c>
      <c r="F25" s="55">
        <v>9.3263888888888896E-2</v>
      </c>
      <c r="G25" s="56">
        <v>1</v>
      </c>
      <c r="H25" s="57">
        <v>0.51859956236323834</v>
      </c>
      <c r="I25" s="55">
        <v>0.31876157407407396</v>
      </c>
      <c r="J25" s="56">
        <v>1</v>
      </c>
      <c r="K25" s="124">
        <v>0.4612923757202198</v>
      </c>
    </row>
    <row r="26" spans="2:14" s="110" customFormat="1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16"/>
      <c r="L26" s="16"/>
      <c r="M26" s="16"/>
      <c r="N26" s="16"/>
    </row>
    <row r="27" spans="2:14" s="1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s="110" customFormat="1" x14ac:dyDescent="0.25">
      <c r="B28" s="90" t="s">
        <v>22</v>
      </c>
      <c r="C28" s="112">
        <v>1.457175925925926E-2</v>
      </c>
      <c r="D28" s="53"/>
      <c r="E28" s="54">
        <v>2.8506090657972216E-2</v>
      </c>
      <c r="F28" s="112">
        <v>6.134259259259256E-3</v>
      </c>
      <c r="G28" s="53"/>
      <c r="H28" s="54">
        <v>3.4109924057150173E-2</v>
      </c>
      <c r="I28" s="112">
        <v>2.0706018518518516E-2</v>
      </c>
      <c r="J28" s="53"/>
      <c r="K28" s="91">
        <v>2.9964491491357371E-2</v>
      </c>
      <c r="M28" s="123"/>
    </row>
    <row r="29" spans="2:14" s="110" customFormat="1" x14ac:dyDescent="0.25">
      <c r="B29" s="90" t="s">
        <v>23</v>
      </c>
      <c r="C29" s="112">
        <v>1.2847222222222223E-3</v>
      </c>
      <c r="D29" s="53"/>
      <c r="E29" s="54">
        <v>2.513245482950688E-3</v>
      </c>
      <c r="F29" s="112">
        <v>6.5972222222222224E-4</v>
      </c>
      <c r="G29" s="53"/>
      <c r="H29" s="54">
        <v>3.6684257948255872E-3</v>
      </c>
      <c r="I29" s="112">
        <v>1.9444444444444444E-3</v>
      </c>
      <c r="J29" s="53"/>
      <c r="K29" s="91">
        <v>2.8138818169636884E-3</v>
      </c>
      <c r="M29" s="123"/>
    </row>
    <row r="30" spans="2:14" s="110" customFormat="1" x14ac:dyDescent="0.25">
      <c r="B30" s="90" t="s">
        <v>24</v>
      </c>
      <c r="C30" s="112">
        <v>2.8935185185185184E-4</v>
      </c>
      <c r="D30" s="53"/>
      <c r="E30" s="54">
        <v>5.6604627994384855E-4</v>
      </c>
      <c r="F30" s="112">
        <v>9.7222222222222219E-4</v>
      </c>
      <c r="G30" s="53"/>
      <c r="H30" s="54">
        <v>5.4061011713219176E-3</v>
      </c>
      <c r="I30" s="112">
        <v>1.261574074074074E-3</v>
      </c>
      <c r="J30" s="53"/>
      <c r="K30" s="91">
        <v>1.8256733217204885E-3</v>
      </c>
      <c r="M30" s="123"/>
    </row>
    <row r="31" spans="2:14" s="110" customFormat="1" x14ac:dyDescent="0.25">
      <c r="B31" s="90" t="s">
        <v>25</v>
      </c>
      <c r="C31" s="112">
        <v>5.0844907407407353E-2</v>
      </c>
      <c r="D31" s="53"/>
      <c r="E31" s="54">
        <v>9.9465652311732974E-2</v>
      </c>
      <c r="F31" s="112">
        <v>2.2314814814814808E-2</v>
      </c>
      <c r="G31" s="53"/>
      <c r="H31" s="54">
        <v>0.1240828935512935</v>
      </c>
      <c r="I31" s="112">
        <v>7.3159722222222168E-2</v>
      </c>
      <c r="J31" s="53"/>
      <c r="K31" s="91">
        <v>0.1058723033632587</v>
      </c>
      <c r="M31" s="123"/>
    </row>
    <row r="32" spans="2:14" s="110" customFormat="1" x14ac:dyDescent="0.25">
      <c r="B32" s="90" t="s">
        <v>26</v>
      </c>
      <c r="C32" s="112">
        <v>0.14093749999999985</v>
      </c>
      <c r="D32" s="53"/>
      <c r="E32" s="54">
        <v>0.27570982203504951</v>
      </c>
      <c r="F32" s="112">
        <v>5.3900462962963053E-2</v>
      </c>
      <c r="G32" s="53"/>
      <c r="H32" s="54">
        <v>0.29971682327197874</v>
      </c>
      <c r="I32" s="112">
        <v>0.19483796296296291</v>
      </c>
      <c r="J32" s="53"/>
      <c r="K32" s="91">
        <v>0.28195765777837334</v>
      </c>
      <c r="M32" s="123"/>
    </row>
    <row r="33" spans="2:14" s="110" customFormat="1" x14ac:dyDescent="0.25">
      <c r="B33" s="90" t="s">
        <v>27</v>
      </c>
      <c r="C33" s="112">
        <v>7.7754629629629632E-2</v>
      </c>
      <c r="D33" s="53"/>
      <c r="E33" s="54">
        <v>0.152107956346511</v>
      </c>
      <c r="F33" s="112">
        <v>2.5925925925925912E-3</v>
      </c>
      <c r="G33" s="53"/>
      <c r="H33" s="54">
        <v>1.4416269790191772E-2</v>
      </c>
      <c r="I33" s="112">
        <v>8.0347222222222223E-2</v>
      </c>
      <c r="J33" s="53"/>
      <c r="K33" s="91">
        <v>0.11627361650810671</v>
      </c>
      <c r="M33" s="123"/>
    </row>
    <row r="34" spans="2:14" s="110" customFormat="1" x14ac:dyDescent="0.25">
      <c r="B34" s="94" t="s">
        <v>3</v>
      </c>
      <c r="C34" s="17">
        <v>0.28568287037037016</v>
      </c>
      <c r="D34" s="56"/>
      <c r="E34" s="56">
        <v>0.55886881311416026</v>
      </c>
      <c r="F34" s="17">
        <v>8.657407407407415E-2</v>
      </c>
      <c r="G34" s="56"/>
      <c r="H34" s="56">
        <v>0.48140043763676171</v>
      </c>
      <c r="I34" s="17">
        <v>0.37225694444444435</v>
      </c>
      <c r="J34" s="56"/>
      <c r="K34" s="95">
        <v>0.53870762427978036</v>
      </c>
      <c r="M34" s="123"/>
    </row>
    <row r="35" spans="2:14" s="110" customFormat="1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19"/>
      <c r="L35" s="128"/>
      <c r="M35" s="128"/>
      <c r="N35" s="128"/>
    </row>
    <row r="36" spans="2:14" s="110" customFormat="1" x14ac:dyDescent="0.25">
      <c r="B36" s="94" t="s">
        <v>6</v>
      </c>
      <c r="C36" s="17">
        <v>0.51118055555555519</v>
      </c>
      <c r="D36" s="129"/>
      <c r="E36" s="56">
        <v>1</v>
      </c>
      <c r="F36" s="17">
        <v>0.17983796296296306</v>
      </c>
      <c r="G36" s="129"/>
      <c r="H36" s="56">
        <v>1</v>
      </c>
      <c r="I36" s="17">
        <v>0.69101851851851825</v>
      </c>
      <c r="J36" s="129"/>
      <c r="K36" s="95">
        <v>1.0000000000000002</v>
      </c>
    </row>
    <row r="37" spans="2:14" s="110" customFormat="1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  <row r="38" spans="2:14" s="110" customFormat="1" x14ac:dyDescent="0.25">
      <c r="C38" s="122"/>
      <c r="D38" s="122"/>
      <c r="E38" s="122"/>
      <c r="F38" s="122"/>
      <c r="H38" s="12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161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>
        <v>4.0740740740740746E-3</v>
      </c>
      <c r="D7" s="52">
        <v>0</v>
      </c>
      <c r="E7" s="52">
        <v>2.8935185185185188E-3</v>
      </c>
      <c r="F7" s="52"/>
      <c r="G7" s="52">
        <v>1.2962962962962963E-3</v>
      </c>
      <c r="H7" s="52"/>
      <c r="I7" s="52"/>
      <c r="J7" s="52"/>
      <c r="K7" s="64">
        <v>8.2638888888888901E-3</v>
      </c>
    </row>
    <row r="8" spans="2:11" x14ac:dyDescent="0.25">
      <c r="B8" s="203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203" t="s">
        <v>12</v>
      </c>
      <c r="C9" s="52"/>
      <c r="D9" s="52"/>
      <c r="E9" s="52"/>
      <c r="F9" s="52"/>
      <c r="G9" s="52"/>
      <c r="H9" s="52"/>
      <c r="I9" s="52"/>
      <c r="J9" s="52"/>
      <c r="K9" s="64"/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203" t="s">
        <v>13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203" t="s">
        <v>105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203" t="s">
        <v>16</v>
      </c>
      <c r="C17" s="52"/>
      <c r="D17" s="52"/>
      <c r="E17" s="52"/>
      <c r="F17" s="52"/>
      <c r="G17" s="52">
        <v>2.1759259259259258E-3</v>
      </c>
      <c r="H17" s="52"/>
      <c r="I17" s="52"/>
      <c r="J17" s="52"/>
      <c r="K17" s="64">
        <v>2.1759259259259258E-3</v>
      </c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64"/>
    </row>
    <row r="24" spans="2:11" x14ac:dyDescent="0.25">
      <c r="B24" s="203" t="s">
        <v>20</v>
      </c>
      <c r="C24" s="52">
        <v>3.3449074074074071E-3</v>
      </c>
      <c r="D24" s="52">
        <v>4.3055555555555555E-3</v>
      </c>
      <c r="E24" s="52"/>
      <c r="F24" s="52"/>
      <c r="G24" s="52">
        <v>2.326388888888889E-2</v>
      </c>
      <c r="H24" s="52"/>
      <c r="I24" s="52"/>
      <c r="J24" s="52"/>
      <c r="K24" s="64">
        <v>3.0914351851851853E-2</v>
      </c>
    </row>
    <row r="25" spans="2:11" x14ac:dyDescent="0.25">
      <c r="B25" s="27" t="s">
        <v>3</v>
      </c>
      <c r="C25" s="28">
        <v>7.4189814814814813E-3</v>
      </c>
      <c r="D25" s="28">
        <v>4.3055555555555555E-3</v>
      </c>
      <c r="E25" s="28">
        <v>2.8935185185185188E-3</v>
      </c>
      <c r="F25" s="28"/>
      <c r="G25" s="28">
        <v>2.6736111111111113E-2</v>
      </c>
      <c r="H25" s="28"/>
      <c r="I25" s="28"/>
      <c r="J25" s="32"/>
      <c r="K25" s="65">
        <v>4.1354166666666671E-2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/>
      <c r="I28" s="52"/>
      <c r="J28" s="52"/>
      <c r="K28" s="64"/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26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1"/>
      <c r="F35" s="71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>
        <v>7.4189814814814813E-3</v>
      </c>
      <c r="D36" s="32">
        <v>4.3055555555555555E-3</v>
      </c>
      <c r="E36" s="32">
        <v>2.8935185185185188E-3</v>
      </c>
      <c r="F36" s="32"/>
      <c r="G36" s="32">
        <v>2.6736111111111113E-2</v>
      </c>
      <c r="H36" s="32"/>
      <c r="I36" s="32"/>
      <c r="J36" s="32"/>
      <c r="K36" s="72">
        <v>4.1354166666666671E-2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162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/>
      <c r="D7" s="52">
        <v>1.6122685185185184E-2</v>
      </c>
      <c r="E7" s="52"/>
      <c r="F7" s="52"/>
      <c r="G7" s="52"/>
      <c r="H7" s="52"/>
      <c r="I7" s="52"/>
      <c r="J7" s="52"/>
      <c r="K7" s="64">
        <v>1.6122685185185184E-2</v>
      </c>
    </row>
    <row r="8" spans="2:11" x14ac:dyDescent="0.25">
      <c r="B8" s="203" t="s">
        <v>75</v>
      </c>
      <c r="C8" s="52"/>
      <c r="D8" s="52">
        <v>3.0324074074074073E-3</v>
      </c>
      <c r="E8" s="52"/>
      <c r="F8" s="52"/>
      <c r="G8" s="52"/>
      <c r="H8" s="52"/>
      <c r="I8" s="52"/>
      <c r="J8" s="52"/>
      <c r="K8" s="64">
        <v>3.0324074074074073E-3</v>
      </c>
    </row>
    <row r="9" spans="2:11" x14ac:dyDescent="0.25">
      <c r="B9" s="203" t="s">
        <v>12</v>
      </c>
      <c r="C9" s="52"/>
      <c r="D9" s="52"/>
      <c r="E9" s="52"/>
      <c r="F9" s="52"/>
      <c r="G9" s="52"/>
      <c r="H9" s="52"/>
      <c r="I9" s="52"/>
      <c r="J9" s="52"/>
      <c r="K9" s="64"/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203" t="s">
        <v>13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203" t="s">
        <v>105</v>
      </c>
      <c r="C12" s="52"/>
      <c r="D12" s="52">
        <v>5.9375000000000009E-3</v>
      </c>
      <c r="E12" s="52"/>
      <c r="F12" s="52"/>
      <c r="G12" s="52"/>
      <c r="H12" s="52"/>
      <c r="I12" s="52"/>
      <c r="J12" s="52"/>
      <c r="K12" s="64">
        <v>5.9375000000000009E-3</v>
      </c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64"/>
    </row>
    <row r="24" spans="2:11" x14ac:dyDescent="0.25">
      <c r="B24" s="203" t="s">
        <v>20</v>
      </c>
      <c r="C24" s="52"/>
      <c r="D24" s="52">
        <v>2.3958333333333336E-3</v>
      </c>
      <c r="E24" s="52"/>
      <c r="F24" s="52"/>
      <c r="G24" s="52"/>
      <c r="H24" s="52"/>
      <c r="I24" s="52"/>
      <c r="J24" s="52"/>
      <c r="K24" s="64">
        <v>2.3958333333333336E-3</v>
      </c>
    </row>
    <row r="25" spans="2:11" x14ac:dyDescent="0.25">
      <c r="B25" s="27" t="s">
        <v>3</v>
      </c>
      <c r="C25" s="28"/>
      <c r="D25" s="28">
        <v>2.7488425925925927E-2</v>
      </c>
      <c r="E25" s="28"/>
      <c r="F25" s="28"/>
      <c r="G25" s="28"/>
      <c r="H25" s="28"/>
      <c r="I25" s="28"/>
      <c r="J25" s="32"/>
      <c r="K25" s="65">
        <v>2.7488425925925927E-2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/>
      <c r="I28" s="52"/>
      <c r="J28" s="52"/>
      <c r="K28" s="64"/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26</v>
      </c>
      <c r="C32" s="52"/>
      <c r="D32" s="52">
        <v>5.2777777777777779E-3</v>
      </c>
      <c r="E32" s="52"/>
      <c r="F32" s="52"/>
      <c r="G32" s="52"/>
      <c r="H32" s="52"/>
      <c r="I32" s="52"/>
      <c r="J32" s="52"/>
      <c r="K32" s="64">
        <v>5.2777777777777779E-3</v>
      </c>
    </row>
    <row r="33" spans="2:11" x14ac:dyDescent="0.25">
      <c r="B33" s="23" t="s">
        <v>27</v>
      </c>
      <c r="C33" s="52"/>
      <c r="D33" s="52">
        <v>2.7546296296296294E-3</v>
      </c>
      <c r="E33" s="52"/>
      <c r="F33" s="52"/>
      <c r="G33" s="52"/>
      <c r="H33" s="52"/>
      <c r="I33" s="52"/>
      <c r="J33" s="52"/>
      <c r="K33" s="64">
        <v>2.7546296296296294E-3</v>
      </c>
    </row>
    <row r="34" spans="2:11" x14ac:dyDescent="0.25">
      <c r="B34" s="27" t="s">
        <v>3</v>
      </c>
      <c r="C34" s="28"/>
      <c r="D34" s="28">
        <v>8.0324074074074082E-3</v>
      </c>
      <c r="E34" s="28"/>
      <c r="F34" s="28"/>
      <c r="G34" s="28"/>
      <c r="H34" s="28"/>
      <c r="I34" s="28"/>
      <c r="J34" s="32"/>
      <c r="K34" s="65">
        <v>8.0324074074074082E-3</v>
      </c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>
        <v>3.5520833333333335E-2</v>
      </c>
      <c r="E36" s="32"/>
      <c r="F36" s="32"/>
      <c r="G36" s="32"/>
      <c r="H36" s="32"/>
      <c r="I36" s="32"/>
      <c r="J36" s="32"/>
      <c r="K36" s="72">
        <v>3.5520833333333335E-2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7"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163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>
        <v>6.0162037037037042E-2</v>
      </c>
      <c r="D7" s="52">
        <v>2.4444444444444442E-2</v>
      </c>
      <c r="E7" s="52">
        <v>3.3379629629629634E-2</v>
      </c>
      <c r="F7" s="52"/>
      <c r="G7" s="52">
        <v>1.6875000000000001E-2</v>
      </c>
      <c r="H7" s="52">
        <v>7.0717592592592594E-3</v>
      </c>
      <c r="I7" s="52"/>
      <c r="J7" s="52"/>
      <c r="K7" s="64">
        <v>0.14193287037037036</v>
      </c>
    </row>
    <row r="8" spans="2:11" x14ac:dyDescent="0.25">
      <c r="B8" s="203" t="s">
        <v>75</v>
      </c>
      <c r="C8" s="52"/>
      <c r="D8" s="52"/>
      <c r="E8" s="52">
        <v>2.8703703703703703E-3</v>
      </c>
      <c r="F8" s="52"/>
      <c r="G8" s="52"/>
      <c r="H8" s="52">
        <v>1.5046296296296297E-4</v>
      </c>
      <c r="I8" s="52"/>
      <c r="J8" s="52"/>
      <c r="K8" s="64">
        <v>3.0208333333333333E-3</v>
      </c>
    </row>
    <row r="9" spans="2:11" x14ac:dyDescent="0.25">
      <c r="B9" s="203" t="s">
        <v>12</v>
      </c>
      <c r="C9" s="52">
        <v>1.7326388888888888E-2</v>
      </c>
      <c r="D9" s="52">
        <v>7.6273148148148142E-3</v>
      </c>
      <c r="E9" s="52">
        <v>1.4687500000000001E-2</v>
      </c>
      <c r="F9" s="52"/>
      <c r="G9" s="52">
        <v>9.0277777777777774E-4</v>
      </c>
      <c r="H9" s="52">
        <v>2.9050925925925928E-3</v>
      </c>
      <c r="I9" s="52"/>
      <c r="J9" s="52"/>
      <c r="K9" s="64">
        <v>4.3449074074074071E-2</v>
      </c>
    </row>
    <row r="10" spans="2:11" x14ac:dyDescent="0.25">
      <c r="B10" s="203" t="s">
        <v>192</v>
      </c>
      <c r="C10" s="52">
        <v>7.2337962962962963E-3</v>
      </c>
      <c r="D10" s="52"/>
      <c r="E10" s="52"/>
      <c r="F10" s="52"/>
      <c r="G10" s="52"/>
      <c r="H10" s="52">
        <v>1.6782407407407406E-3</v>
      </c>
      <c r="I10" s="52"/>
      <c r="J10" s="52"/>
      <c r="K10" s="64">
        <v>8.9120370370370378E-3</v>
      </c>
    </row>
    <row r="11" spans="2:11" x14ac:dyDescent="0.25">
      <c r="B11" s="203" t="s">
        <v>13</v>
      </c>
      <c r="C11" s="52">
        <v>1.5833333333333335E-2</v>
      </c>
      <c r="D11" s="52">
        <v>6.1111111111111106E-3</v>
      </c>
      <c r="E11" s="52">
        <v>6.7592592592592591E-3</v>
      </c>
      <c r="F11" s="52"/>
      <c r="G11" s="52">
        <v>2.7546296296296294E-2</v>
      </c>
      <c r="H11" s="52">
        <v>3.2407407407407406E-4</v>
      </c>
      <c r="I11" s="52"/>
      <c r="J11" s="52"/>
      <c r="K11" s="64">
        <v>5.6574074074074075E-2</v>
      </c>
    </row>
    <row r="12" spans="2:11" x14ac:dyDescent="0.25">
      <c r="B12" s="203" t="s">
        <v>105</v>
      </c>
      <c r="C12" s="52">
        <v>1.4016203703703704E-2</v>
      </c>
      <c r="D12" s="52">
        <v>2.3958333333333335E-2</v>
      </c>
      <c r="E12" s="52">
        <v>7.673611111111112E-3</v>
      </c>
      <c r="F12" s="52"/>
      <c r="G12" s="52">
        <v>1.0092592592592592E-2</v>
      </c>
      <c r="H12" s="52">
        <v>4.2592592592592595E-3</v>
      </c>
      <c r="I12" s="52"/>
      <c r="J12" s="52"/>
      <c r="K12" s="64">
        <v>6.0000000000000005E-2</v>
      </c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>
        <v>8.1018518518518516E-4</v>
      </c>
      <c r="F14" s="52"/>
      <c r="G14" s="52"/>
      <c r="H14" s="52"/>
      <c r="I14" s="52"/>
      <c r="J14" s="52"/>
      <c r="K14" s="64">
        <v>8.1018518518518516E-4</v>
      </c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>
        <v>1.3020833333333332E-2</v>
      </c>
      <c r="D16" s="52"/>
      <c r="E16" s="52">
        <v>4.2361111111111115E-3</v>
      </c>
      <c r="F16" s="52"/>
      <c r="G16" s="52">
        <v>6.8287037037037036E-4</v>
      </c>
      <c r="H16" s="52">
        <v>1.1226851851851851E-3</v>
      </c>
      <c r="I16" s="52"/>
      <c r="J16" s="52"/>
      <c r="K16" s="64">
        <v>1.90625E-2</v>
      </c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203" t="s">
        <v>17</v>
      </c>
      <c r="C18" s="52"/>
      <c r="D18" s="52">
        <v>4.4791666666666669E-3</v>
      </c>
      <c r="E18" s="52"/>
      <c r="F18" s="52"/>
      <c r="G18" s="52">
        <v>9.1319444444444443E-3</v>
      </c>
      <c r="H18" s="52"/>
      <c r="I18" s="52"/>
      <c r="J18" s="52"/>
      <c r="K18" s="64">
        <v>1.3611111111111112E-2</v>
      </c>
    </row>
    <row r="19" spans="2:11" x14ac:dyDescent="0.25">
      <c r="B19" s="203" t="s">
        <v>193</v>
      </c>
      <c r="C19" s="52"/>
      <c r="D19" s="52">
        <v>3.2754629629629631E-3</v>
      </c>
      <c r="E19" s="52"/>
      <c r="F19" s="52"/>
      <c r="G19" s="52"/>
      <c r="H19" s="52"/>
      <c r="I19" s="52"/>
      <c r="J19" s="52"/>
      <c r="K19" s="64">
        <v>3.2754629629629631E-3</v>
      </c>
    </row>
    <row r="20" spans="2:11" x14ac:dyDescent="0.25">
      <c r="B20" s="203" t="s">
        <v>76</v>
      </c>
      <c r="C20" s="52">
        <v>2.8935185185185184E-3</v>
      </c>
      <c r="D20" s="52"/>
      <c r="E20" s="52"/>
      <c r="F20" s="52"/>
      <c r="G20" s="52"/>
      <c r="H20" s="52"/>
      <c r="I20" s="52"/>
      <c r="J20" s="52"/>
      <c r="K20" s="64">
        <v>2.8935185185185184E-3</v>
      </c>
    </row>
    <row r="21" spans="2:11" x14ac:dyDescent="0.25">
      <c r="B21" s="203" t="s">
        <v>18</v>
      </c>
      <c r="C21" s="52"/>
      <c r="D21" s="52"/>
      <c r="E21" s="52"/>
      <c r="F21" s="52"/>
      <c r="G21" s="52">
        <v>8.773148148148148E-3</v>
      </c>
      <c r="H21" s="52"/>
      <c r="I21" s="52"/>
      <c r="J21" s="52"/>
      <c r="K21" s="64">
        <v>8.773148148148148E-3</v>
      </c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>
        <v>3.2870370370370371E-3</v>
      </c>
      <c r="D23" s="52"/>
      <c r="E23" s="52"/>
      <c r="F23" s="52">
        <v>3.1018518518518513E-3</v>
      </c>
      <c r="G23" s="52"/>
      <c r="H23" s="52"/>
      <c r="I23" s="52"/>
      <c r="J23" s="52"/>
      <c r="K23" s="64">
        <v>6.3888888888888884E-3</v>
      </c>
    </row>
    <row r="24" spans="2:11" x14ac:dyDescent="0.25">
      <c r="B24" s="203" t="s">
        <v>20</v>
      </c>
      <c r="C24" s="52">
        <v>7.2800925925925915E-3</v>
      </c>
      <c r="D24" s="52">
        <v>2.0625000000000001E-2</v>
      </c>
      <c r="E24" s="52">
        <v>2.7002314814814816E-2</v>
      </c>
      <c r="F24" s="52"/>
      <c r="G24" s="52">
        <v>1.1620370370370371E-2</v>
      </c>
      <c r="H24" s="52">
        <v>8.9467592592592602E-3</v>
      </c>
      <c r="I24" s="52"/>
      <c r="J24" s="52"/>
      <c r="K24" s="64">
        <v>7.5474537037037034E-2</v>
      </c>
    </row>
    <row r="25" spans="2:11" x14ac:dyDescent="0.25">
      <c r="B25" s="27" t="s">
        <v>3</v>
      </c>
      <c r="C25" s="28">
        <v>0.14105324074074077</v>
      </c>
      <c r="D25" s="28">
        <v>9.0520833333333342E-2</v>
      </c>
      <c r="E25" s="28">
        <v>9.7418981481481481E-2</v>
      </c>
      <c r="F25" s="28">
        <v>3.1018518518518513E-3</v>
      </c>
      <c r="G25" s="28">
        <v>8.5624999999999979E-2</v>
      </c>
      <c r="H25" s="28">
        <v>2.6458333333333334E-2</v>
      </c>
      <c r="I25" s="28"/>
      <c r="J25" s="32"/>
      <c r="K25" s="65">
        <v>0.44417824074074075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>
        <v>4.861111111111111E-4</v>
      </c>
      <c r="I28" s="52"/>
      <c r="J28" s="52"/>
      <c r="K28" s="64">
        <v>4.861111111111111E-4</v>
      </c>
    </row>
    <row r="29" spans="2:11" x14ac:dyDescent="0.25">
      <c r="B29" s="23" t="s">
        <v>23</v>
      </c>
      <c r="C29" s="52"/>
      <c r="D29" s="52"/>
      <c r="E29" s="52"/>
      <c r="F29" s="52"/>
      <c r="G29" s="52"/>
      <c r="H29" s="52">
        <v>5.5555555555555556E-4</v>
      </c>
      <c r="I29" s="52"/>
      <c r="J29" s="52"/>
      <c r="K29" s="64">
        <v>5.5555555555555556E-4</v>
      </c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>
        <v>3.3564814814814818E-4</v>
      </c>
      <c r="D31" s="52"/>
      <c r="E31" s="52">
        <v>2.0601851851851853E-3</v>
      </c>
      <c r="F31" s="52"/>
      <c r="G31" s="52">
        <v>4.3981481481481481E-4</v>
      </c>
      <c r="H31" s="52">
        <v>2.3148148148148149E-4</v>
      </c>
      <c r="I31" s="52"/>
      <c r="J31" s="52"/>
      <c r="K31" s="64">
        <v>3.0671296296296297E-3</v>
      </c>
    </row>
    <row r="32" spans="2:11" x14ac:dyDescent="0.25">
      <c r="B32" s="23" t="s">
        <v>26</v>
      </c>
      <c r="C32" s="52">
        <v>2.2569444444444447E-3</v>
      </c>
      <c r="D32" s="52">
        <v>7.7777777777777776E-3</v>
      </c>
      <c r="E32" s="52">
        <v>3.7037037037037038E-3</v>
      </c>
      <c r="F32" s="52">
        <v>2.8935185185185184E-3</v>
      </c>
      <c r="G32" s="52">
        <v>7.291666666666667E-4</v>
      </c>
      <c r="H32" s="52">
        <v>7.5694444444444446E-3</v>
      </c>
      <c r="I32" s="52"/>
      <c r="J32" s="52"/>
      <c r="K32" s="64">
        <v>2.4930555555555556E-2</v>
      </c>
    </row>
    <row r="33" spans="2:11" x14ac:dyDescent="0.25">
      <c r="B33" s="23" t="s">
        <v>27</v>
      </c>
      <c r="C33" s="52"/>
      <c r="D33" s="52"/>
      <c r="E33" s="52">
        <v>5.9027777777777768E-4</v>
      </c>
      <c r="F33" s="52"/>
      <c r="G33" s="52"/>
      <c r="H33" s="52">
        <v>2.7777777777777778E-4</v>
      </c>
      <c r="I33" s="52"/>
      <c r="J33" s="52"/>
      <c r="K33" s="64">
        <v>8.6805555555555551E-4</v>
      </c>
    </row>
    <row r="34" spans="2:11" x14ac:dyDescent="0.25">
      <c r="B34" s="27" t="s">
        <v>3</v>
      </c>
      <c r="C34" s="28">
        <v>2.592592592592593E-3</v>
      </c>
      <c r="D34" s="28">
        <v>7.7777777777777776E-3</v>
      </c>
      <c r="E34" s="28">
        <v>6.3541666666666677E-3</v>
      </c>
      <c r="F34" s="28">
        <v>2.8935185185185184E-3</v>
      </c>
      <c r="G34" s="28">
        <v>1.1689814814814816E-3</v>
      </c>
      <c r="H34" s="28">
        <v>9.1203703703703707E-3</v>
      </c>
      <c r="I34" s="28"/>
      <c r="J34" s="32"/>
      <c r="K34" s="65">
        <v>2.990740740740741E-2</v>
      </c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>
        <v>0.14364583333333336</v>
      </c>
      <c r="D36" s="32">
        <v>9.8298611111111114E-2</v>
      </c>
      <c r="E36" s="32">
        <v>0.10377314814814814</v>
      </c>
      <c r="F36" s="32">
        <v>5.9953703703703697E-3</v>
      </c>
      <c r="G36" s="32">
        <v>8.6793981481481458E-2</v>
      </c>
      <c r="H36" s="32">
        <v>3.5578703703703703E-2</v>
      </c>
      <c r="I36" s="32"/>
      <c r="J36" s="32"/>
      <c r="K36" s="72">
        <v>0.47408564814814813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164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25">
      <c r="B8" s="203" t="s">
        <v>75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25">
      <c r="B9" s="203" t="s">
        <v>12</v>
      </c>
      <c r="C9" s="52"/>
      <c r="D9" s="52"/>
      <c r="E9" s="52"/>
      <c r="F9" s="52"/>
      <c r="G9" s="52"/>
      <c r="H9" s="52"/>
      <c r="I9" s="52"/>
      <c r="J9" s="52"/>
      <c r="K9" s="159"/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25">
      <c r="B11" s="203" t="s">
        <v>13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25">
      <c r="B12" s="203" t="s">
        <v>105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25">
      <c r="B16" s="203" t="s">
        <v>15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183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159"/>
    </row>
    <row r="24" spans="2:11" x14ac:dyDescent="0.25">
      <c r="B24" s="203" t="s">
        <v>20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28"/>
      <c r="J25" s="32"/>
      <c r="K25" s="72"/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160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89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/>
      <c r="I28" s="52"/>
      <c r="J28" s="52"/>
      <c r="K28" s="64"/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26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184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165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/>
      <c r="D7" s="52"/>
      <c r="E7" s="52"/>
      <c r="F7" s="52"/>
      <c r="G7" s="52"/>
      <c r="H7" s="52"/>
      <c r="I7" s="52"/>
      <c r="J7" s="52"/>
      <c r="K7" s="159"/>
    </row>
    <row r="8" spans="2:11" x14ac:dyDescent="0.25">
      <c r="B8" s="203" t="s">
        <v>75</v>
      </c>
      <c r="C8" s="52"/>
      <c r="D8" s="52"/>
      <c r="E8" s="52"/>
      <c r="F8" s="52"/>
      <c r="G8" s="52"/>
      <c r="H8" s="52"/>
      <c r="I8" s="52"/>
      <c r="J8" s="52"/>
      <c r="K8" s="159"/>
    </row>
    <row r="9" spans="2:11" x14ac:dyDescent="0.25">
      <c r="B9" s="203" t="s">
        <v>12</v>
      </c>
      <c r="C9" s="52"/>
      <c r="D9" s="52"/>
      <c r="E9" s="52"/>
      <c r="F9" s="52"/>
      <c r="G9" s="52"/>
      <c r="H9" s="52"/>
      <c r="I9" s="52"/>
      <c r="J9" s="52"/>
      <c r="K9" s="159"/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159"/>
    </row>
    <row r="11" spans="2:11" x14ac:dyDescent="0.25">
      <c r="B11" s="203" t="s">
        <v>13</v>
      </c>
      <c r="C11" s="52"/>
      <c r="D11" s="52"/>
      <c r="E11" s="52"/>
      <c r="F11" s="52"/>
      <c r="G11" s="52"/>
      <c r="H11" s="52"/>
      <c r="I11" s="52"/>
      <c r="J11" s="52"/>
      <c r="K11" s="159"/>
    </row>
    <row r="12" spans="2:11" x14ac:dyDescent="0.25">
      <c r="B12" s="203" t="s">
        <v>105</v>
      </c>
      <c r="C12" s="52"/>
      <c r="D12" s="52"/>
      <c r="E12" s="52"/>
      <c r="F12" s="52"/>
      <c r="G12" s="52"/>
      <c r="H12" s="52"/>
      <c r="I12" s="52"/>
      <c r="J12" s="52"/>
      <c r="K12" s="159"/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159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159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159"/>
    </row>
    <row r="16" spans="2:11" x14ac:dyDescent="0.25">
      <c r="B16" s="203" t="s">
        <v>15</v>
      </c>
      <c r="C16" s="52"/>
      <c r="D16" s="52"/>
      <c r="E16" s="52"/>
      <c r="F16" s="52"/>
      <c r="G16" s="52"/>
      <c r="H16" s="52"/>
      <c r="I16" s="52"/>
      <c r="J16" s="52"/>
      <c r="K16" s="159"/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159"/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159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159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159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159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183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159"/>
    </row>
    <row r="24" spans="2:11" x14ac:dyDescent="0.25">
      <c r="B24" s="203" t="s">
        <v>20</v>
      </c>
      <c r="C24" s="52"/>
      <c r="D24" s="52"/>
      <c r="E24" s="52"/>
      <c r="F24" s="52"/>
      <c r="G24" s="52"/>
      <c r="H24" s="52"/>
      <c r="I24" s="52"/>
      <c r="J24" s="52"/>
      <c r="K24" s="159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28"/>
      <c r="J25" s="32"/>
      <c r="K25" s="72"/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160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89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/>
      <c r="I28" s="52"/>
      <c r="J28" s="52"/>
      <c r="K28" s="64"/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26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185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/>
      <c r="D7" s="52"/>
      <c r="E7" s="52"/>
      <c r="F7" s="52"/>
      <c r="G7" s="52">
        <v>1.5925925925925927E-2</v>
      </c>
      <c r="H7" s="52"/>
      <c r="I7" s="52"/>
      <c r="J7" s="52"/>
      <c r="K7" s="64">
        <v>1.5925925925925927E-2</v>
      </c>
    </row>
    <row r="8" spans="2:11" x14ac:dyDescent="0.25">
      <c r="B8" s="203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203" t="s">
        <v>12</v>
      </c>
      <c r="C9" s="52"/>
      <c r="D9" s="52"/>
      <c r="E9" s="52"/>
      <c r="F9" s="52"/>
      <c r="G9" s="52">
        <v>1.0567129629629629E-2</v>
      </c>
      <c r="H9" s="52"/>
      <c r="I9" s="52"/>
      <c r="J9" s="52"/>
      <c r="K9" s="64">
        <v>1.0567129629629629E-2</v>
      </c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203" t="s">
        <v>13</v>
      </c>
      <c r="C11" s="52"/>
      <c r="D11" s="52"/>
      <c r="E11" s="52"/>
      <c r="F11" s="52"/>
      <c r="G11" s="52">
        <v>2.165509259259259E-2</v>
      </c>
      <c r="H11" s="52"/>
      <c r="I11" s="52"/>
      <c r="J11" s="52"/>
      <c r="K11" s="64">
        <v>2.165509259259259E-2</v>
      </c>
    </row>
    <row r="12" spans="2:11" x14ac:dyDescent="0.25">
      <c r="B12" s="203" t="s">
        <v>105</v>
      </c>
      <c r="C12" s="52"/>
      <c r="D12" s="52"/>
      <c r="E12" s="52"/>
      <c r="F12" s="52"/>
      <c r="G12" s="52">
        <v>7.5000000000000006E-3</v>
      </c>
      <c r="H12" s="52"/>
      <c r="I12" s="52"/>
      <c r="J12" s="52"/>
      <c r="K12" s="64">
        <v>7.5000000000000006E-3</v>
      </c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>
        <v>2.8356481481481479E-3</v>
      </c>
      <c r="H15" s="52"/>
      <c r="I15" s="52"/>
      <c r="J15" s="52"/>
      <c r="K15" s="64">
        <v>2.8356481481481479E-3</v>
      </c>
    </row>
    <row r="16" spans="2:11" x14ac:dyDescent="0.25">
      <c r="B16" s="203" t="s">
        <v>15</v>
      </c>
      <c r="C16" s="52"/>
      <c r="D16" s="52"/>
      <c r="E16" s="52"/>
      <c r="F16" s="52"/>
      <c r="G16" s="52">
        <v>1.0150462962962964E-2</v>
      </c>
      <c r="H16" s="52"/>
      <c r="I16" s="52"/>
      <c r="J16" s="52"/>
      <c r="K16" s="64">
        <v>1.0150462962962964E-2</v>
      </c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/>
      <c r="D23" s="52"/>
      <c r="E23" s="52"/>
      <c r="F23" s="52"/>
      <c r="G23" s="52">
        <v>4.1435185185185186E-3</v>
      </c>
      <c r="H23" s="52"/>
      <c r="I23" s="52"/>
      <c r="J23" s="52"/>
      <c r="K23" s="64">
        <v>4.1435185185185186E-3</v>
      </c>
    </row>
    <row r="24" spans="2:11" x14ac:dyDescent="0.25">
      <c r="B24" s="203" t="s">
        <v>20</v>
      </c>
      <c r="C24" s="52"/>
      <c r="D24" s="52"/>
      <c r="E24" s="52"/>
      <c r="F24" s="52"/>
      <c r="G24" s="52">
        <v>1.6030092592592592E-2</v>
      </c>
      <c r="H24" s="52"/>
      <c r="I24" s="52"/>
      <c r="J24" s="52"/>
      <c r="K24" s="64">
        <v>1.6030092592592592E-2</v>
      </c>
    </row>
    <row r="25" spans="2:11" x14ac:dyDescent="0.25">
      <c r="B25" s="27" t="s">
        <v>3</v>
      </c>
      <c r="C25" s="28"/>
      <c r="D25" s="28"/>
      <c r="E25" s="28"/>
      <c r="F25" s="28"/>
      <c r="G25" s="28">
        <v>8.880787037037037E-2</v>
      </c>
      <c r="H25" s="28"/>
      <c r="I25" s="28"/>
      <c r="J25" s="32"/>
      <c r="K25" s="65">
        <v>8.880787037037037E-2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>
        <v>4.7453703703703704E-4</v>
      </c>
      <c r="H28" s="52"/>
      <c r="I28" s="52"/>
      <c r="J28" s="52"/>
      <c r="K28" s="64">
        <v>4.7453703703703704E-4</v>
      </c>
    </row>
    <row r="29" spans="2:11" x14ac:dyDescent="0.25">
      <c r="B29" s="23" t="s">
        <v>23</v>
      </c>
      <c r="C29" s="52"/>
      <c r="D29" s="52"/>
      <c r="E29" s="52"/>
      <c r="F29" s="52"/>
      <c r="G29" s="52">
        <v>4.2824074074074075E-4</v>
      </c>
      <c r="H29" s="52"/>
      <c r="I29" s="52"/>
      <c r="J29" s="52"/>
      <c r="K29" s="64">
        <v>4.2824074074074075E-4</v>
      </c>
    </row>
    <row r="30" spans="2:11" x14ac:dyDescent="0.25">
      <c r="B30" s="23" t="s">
        <v>24</v>
      </c>
      <c r="C30" s="52"/>
      <c r="D30" s="52"/>
      <c r="E30" s="52"/>
      <c r="F30" s="52"/>
      <c r="G30" s="52">
        <v>2.5462962962962961E-4</v>
      </c>
      <c r="H30" s="52"/>
      <c r="I30" s="52"/>
      <c r="J30" s="52"/>
      <c r="K30" s="64">
        <v>2.5462962962962961E-4</v>
      </c>
    </row>
    <row r="31" spans="2:11" x14ac:dyDescent="0.25">
      <c r="B31" s="23" t="s">
        <v>25</v>
      </c>
      <c r="C31" s="52"/>
      <c r="D31" s="52"/>
      <c r="E31" s="52"/>
      <c r="F31" s="52"/>
      <c r="G31" s="52">
        <v>3.3564814814814818E-4</v>
      </c>
      <c r="H31" s="52"/>
      <c r="I31" s="52"/>
      <c r="J31" s="52"/>
      <c r="K31" s="64">
        <v>3.3564814814814818E-4</v>
      </c>
    </row>
    <row r="32" spans="2:11" x14ac:dyDescent="0.25">
      <c r="B32" s="23" t="s">
        <v>26</v>
      </c>
      <c r="C32" s="52"/>
      <c r="D32" s="52"/>
      <c r="E32" s="52"/>
      <c r="F32" s="52"/>
      <c r="G32" s="52">
        <v>3.5416666666666661E-3</v>
      </c>
      <c r="H32" s="52"/>
      <c r="I32" s="52"/>
      <c r="J32" s="52"/>
      <c r="K32" s="64">
        <v>3.5416666666666661E-3</v>
      </c>
    </row>
    <row r="33" spans="2:11" x14ac:dyDescent="0.25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>
        <v>5.0347222222222217E-3</v>
      </c>
      <c r="H34" s="28"/>
      <c r="I34" s="28"/>
      <c r="J34" s="32"/>
      <c r="K34" s="65">
        <v>5.0347222222222217E-3</v>
      </c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>
        <v>9.3842592592592589E-2</v>
      </c>
      <c r="H36" s="32"/>
      <c r="I36" s="32"/>
      <c r="J36" s="32"/>
      <c r="K36" s="72">
        <v>9.3842592592592589E-2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184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>
        <v>9.2592592592592588E-5</v>
      </c>
      <c r="D7" s="52"/>
      <c r="E7" s="52"/>
      <c r="F7" s="52"/>
      <c r="G7" s="52"/>
      <c r="H7" s="52"/>
      <c r="I7" s="52"/>
      <c r="J7" s="52"/>
      <c r="K7" s="64">
        <v>9.2592592592592588E-5</v>
      </c>
    </row>
    <row r="8" spans="2:11" x14ac:dyDescent="0.25">
      <c r="B8" s="203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203" t="s">
        <v>12</v>
      </c>
      <c r="C9" s="52">
        <v>1.4930555555555556E-3</v>
      </c>
      <c r="D9" s="52"/>
      <c r="E9" s="52"/>
      <c r="F9" s="52"/>
      <c r="G9" s="52"/>
      <c r="H9" s="52"/>
      <c r="I9" s="52"/>
      <c r="J9" s="52"/>
      <c r="K9" s="64">
        <v>1.4930555555555556E-3</v>
      </c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203" t="s">
        <v>13</v>
      </c>
      <c r="C11" s="52">
        <v>2.4305555555555552E-4</v>
      </c>
      <c r="D11" s="52"/>
      <c r="E11" s="52"/>
      <c r="F11" s="52"/>
      <c r="G11" s="52"/>
      <c r="H11" s="52"/>
      <c r="I11" s="52"/>
      <c r="J11" s="52"/>
      <c r="K11" s="64">
        <v>2.4305555555555552E-4</v>
      </c>
    </row>
    <row r="12" spans="2:11" x14ac:dyDescent="0.25">
      <c r="B12" s="203" t="s">
        <v>105</v>
      </c>
      <c r="C12" s="52">
        <v>8.7962962962962973E-4</v>
      </c>
      <c r="D12" s="52"/>
      <c r="E12" s="52"/>
      <c r="F12" s="52"/>
      <c r="G12" s="52"/>
      <c r="H12" s="52"/>
      <c r="I12" s="52"/>
      <c r="J12" s="52"/>
      <c r="K12" s="64">
        <v>8.7962962962962973E-4</v>
      </c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203" t="s">
        <v>17</v>
      </c>
      <c r="C18" s="52">
        <v>5.2083333333333333E-4</v>
      </c>
      <c r="D18" s="52"/>
      <c r="E18" s="52"/>
      <c r="F18" s="52"/>
      <c r="G18" s="52"/>
      <c r="H18" s="52"/>
      <c r="I18" s="52"/>
      <c r="J18" s="52"/>
      <c r="K18" s="64">
        <v>5.2083333333333333E-4</v>
      </c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64"/>
    </row>
    <row r="24" spans="2:11" x14ac:dyDescent="0.25">
      <c r="B24" s="203" t="s">
        <v>20</v>
      </c>
      <c r="C24" s="52">
        <v>2.6388888888888894E-3</v>
      </c>
      <c r="D24" s="52"/>
      <c r="E24" s="52"/>
      <c r="F24" s="52"/>
      <c r="G24" s="52"/>
      <c r="H24" s="52"/>
      <c r="I24" s="52"/>
      <c r="J24" s="52"/>
      <c r="K24" s="64">
        <v>2.6388888888888894E-3</v>
      </c>
    </row>
    <row r="25" spans="2:11" x14ac:dyDescent="0.25">
      <c r="B25" s="27" t="s">
        <v>3</v>
      </c>
      <c r="C25" s="28">
        <v>5.868055555555556E-3</v>
      </c>
      <c r="D25" s="28"/>
      <c r="E25" s="28"/>
      <c r="F25" s="28"/>
      <c r="G25" s="28"/>
      <c r="H25" s="28"/>
      <c r="I25" s="28"/>
      <c r="J25" s="32"/>
      <c r="K25" s="65">
        <v>5.868055555555556E-3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>
        <v>5.3240740740740744E-4</v>
      </c>
      <c r="D28" s="52"/>
      <c r="E28" s="52"/>
      <c r="F28" s="52"/>
      <c r="G28" s="52"/>
      <c r="H28" s="52"/>
      <c r="I28" s="52"/>
      <c r="J28" s="52"/>
      <c r="K28" s="64">
        <v>5.3240740740740744E-4</v>
      </c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>
        <v>1.5046296296296297E-4</v>
      </c>
      <c r="D31" s="52"/>
      <c r="E31" s="52"/>
      <c r="F31" s="52"/>
      <c r="G31" s="52"/>
      <c r="H31" s="52"/>
      <c r="I31" s="52"/>
      <c r="J31" s="52"/>
      <c r="K31" s="64">
        <v>1.5046296296296297E-4</v>
      </c>
    </row>
    <row r="32" spans="2:11" x14ac:dyDescent="0.25">
      <c r="B32" s="23" t="s">
        <v>26</v>
      </c>
      <c r="C32" s="52">
        <v>1.6435185185185185E-3</v>
      </c>
      <c r="D32" s="52"/>
      <c r="E32" s="52"/>
      <c r="F32" s="52"/>
      <c r="G32" s="52"/>
      <c r="H32" s="52"/>
      <c r="I32" s="52"/>
      <c r="J32" s="52"/>
      <c r="K32" s="64">
        <v>1.6435185185185185E-3</v>
      </c>
    </row>
    <row r="33" spans="2:11" x14ac:dyDescent="0.25">
      <c r="B33" s="23" t="s">
        <v>27</v>
      </c>
      <c r="C33" s="52">
        <v>1.6203703703703703E-4</v>
      </c>
      <c r="D33" s="52"/>
      <c r="E33" s="52"/>
      <c r="F33" s="52"/>
      <c r="G33" s="52"/>
      <c r="H33" s="52"/>
      <c r="I33" s="52"/>
      <c r="J33" s="52"/>
      <c r="K33" s="64">
        <v>1.6203703703703703E-4</v>
      </c>
    </row>
    <row r="34" spans="2:11" x14ac:dyDescent="0.25">
      <c r="B34" s="27" t="s">
        <v>3</v>
      </c>
      <c r="C34" s="28">
        <v>2.488425925925926E-3</v>
      </c>
      <c r="D34" s="28"/>
      <c r="E34" s="28"/>
      <c r="F34" s="28"/>
      <c r="G34" s="28"/>
      <c r="H34" s="28"/>
      <c r="I34" s="28"/>
      <c r="J34" s="32"/>
      <c r="K34" s="65">
        <v>2.488425925925926E-3</v>
      </c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>
        <v>8.3564814814814821E-3</v>
      </c>
      <c r="D36" s="32"/>
      <c r="E36" s="32"/>
      <c r="F36" s="32"/>
      <c r="G36" s="32"/>
      <c r="H36" s="32"/>
      <c r="I36" s="32"/>
      <c r="J36" s="32"/>
      <c r="K36" s="72">
        <v>8.3564814814814821E-3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166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47"/>
      <c r="D7" s="47"/>
      <c r="E7" s="47"/>
      <c r="F7" s="47"/>
      <c r="G7" s="47"/>
      <c r="H7" s="52"/>
      <c r="I7" s="47"/>
      <c r="J7" s="47"/>
      <c r="K7" s="64"/>
    </row>
    <row r="8" spans="2:11" x14ac:dyDescent="0.25">
      <c r="B8" s="203" t="s">
        <v>75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203" t="s">
        <v>12</v>
      </c>
      <c r="C9" s="47"/>
      <c r="D9" s="149"/>
      <c r="E9" s="47"/>
      <c r="F9" s="47"/>
      <c r="G9" s="47"/>
      <c r="H9" s="47"/>
      <c r="I9" s="47"/>
      <c r="J9" s="47"/>
      <c r="K9" s="64"/>
    </row>
    <row r="10" spans="2:11" x14ac:dyDescent="0.25">
      <c r="B10" s="203" t="s">
        <v>192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203" t="s">
        <v>13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203" t="s">
        <v>105</v>
      </c>
      <c r="C12" s="47"/>
      <c r="D12" s="47"/>
      <c r="E12" s="47"/>
      <c r="F12" s="47"/>
      <c r="G12" s="47"/>
      <c r="H12" s="52"/>
      <c r="I12" s="47"/>
      <c r="J12" s="47"/>
      <c r="K12" s="64"/>
    </row>
    <row r="13" spans="2:11" x14ac:dyDescent="0.25">
      <c r="B13" s="203" t="s">
        <v>173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203" t="s">
        <v>99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203" t="s">
        <v>14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203" t="s">
        <v>15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203" t="s">
        <v>16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203" t="s">
        <v>17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203" t="s">
        <v>193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203" t="s">
        <v>76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203" t="s">
        <v>18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203" t="s">
        <v>174</v>
      </c>
      <c r="C22" s="182"/>
      <c r="D22" s="182"/>
      <c r="E22" s="182"/>
      <c r="F22" s="182"/>
      <c r="G22" s="182"/>
      <c r="H22" s="182"/>
      <c r="I22" s="182"/>
      <c r="J22" s="182"/>
      <c r="K22" s="64"/>
    </row>
    <row r="23" spans="2:11" x14ac:dyDescent="0.25">
      <c r="B23" s="203" t="s">
        <v>19</v>
      </c>
      <c r="C23" s="47"/>
      <c r="D23" s="47"/>
      <c r="E23" s="47"/>
      <c r="F23" s="47"/>
      <c r="G23" s="47"/>
      <c r="H23" s="47"/>
      <c r="I23" s="47"/>
      <c r="J23" s="47"/>
      <c r="K23" s="64"/>
    </row>
    <row r="24" spans="2:11" x14ac:dyDescent="0.25">
      <c r="B24" s="203" t="s">
        <v>20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42"/>
      <c r="J25" s="49"/>
      <c r="K25" s="72"/>
    </row>
    <row r="26" spans="2:11" x14ac:dyDescent="0.25">
      <c r="B26" s="66"/>
      <c r="C26" s="76"/>
      <c r="D26" s="76"/>
      <c r="E26" s="76"/>
      <c r="F26" s="76"/>
      <c r="G26" s="76"/>
      <c r="H26" s="76"/>
      <c r="I26" s="76"/>
      <c r="J26" s="77"/>
      <c r="K26" s="78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47"/>
      <c r="D28" s="47"/>
      <c r="E28" s="47"/>
      <c r="F28" s="47"/>
      <c r="G28" s="47"/>
      <c r="H28" s="47"/>
      <c r="I28" s="47"/>
      <c r="J28" s="38"/>
      <c r="K28" s="64"/>
    </row>
    <row r="29" spans="2:11" x14ac:dyDescent="0.25">
      <c r="B29" s="23" t="s">
        <v>23</v>
      </c>
      <c r="C29" s="47"/>
      <c r="D29" s="47"/>
      <c r="E29" s="47"/>
      <c r="F29" s="47"/>
      <c r="G29" s="47"/>
      <c r="H29" s="47"/>
      <c r="I29" s="47"/>
      <c r="J29" s="79"/>
      <c r="K29" s="64"/>
    </row>
    <row r="30" spans="2:11" x14ac:dyDescent="0.25">
      <c r="B30" s="23" t="s">
        <v>24</v>
      </c>
      <c r="C30" s="47"/>
      <c r="D30" s="158"/>
      <c r="E30" s="47"/>
      <c r="F30" s="47"/>
      <c r="G30" s="47"/>
      <c r="H30" s="47"/>
      <c r="I30" s="4"/>
      <c r="J30" s="4"/>
      <c r="K30" s="64"/>
    </row>
    <row r="31" spans="2:11" x14ac:dyDescent="0.25">
      <c r="B31" s="23" t="s">
        <v>25</v>
      </c>
      <c r="C31" s="47"/>
      <c r="D31" s="158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26</v>
      </c>
      <c r="C32" s="47"/>
      <c r="D32" s="47"/>
      <c r="E32" s="47"/>
      <c r="F32" s="47"/>
      <c r="G32" s="47"/>
      <c r="H32" s="47"/>
      <c r="I32" s="47"/>
      <c r="J32" s="47"/>
      <c r="K32" s="64"/>
    </row>
    <row r="33" spans="2:11" x14ac:dyDescent="0.25">
      <c r="B33" s="23" t="s">
        <v>27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167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152"/>
      <c r="D7" s="152"/>
      <c r="E7" s="152"/>
      <c r="F7" s="152"/>
      <c r="G7" s="152"/>
      <c r="H7" s="152"/>
      <c r="I7" s="152"/>
      <c r="J7" s="152"/>
      <c r="K7" s="64"/>
    </row>
    <row r="8" spans="2:11" x14ac:dyDescent="0.25">
      <c r="B8" s="203" t="s">
        <v>75</v>
      </c>
      <c r="C8" s="152"/>
      <c r="D8" s="152"/>
      <c r="E8" s="152"/>
      <c r="F8" s="152"/>
      <c r="G8" s="152"/>
      <c r="H8" s="152"/>
      <c r="I8" s="152"/>
      <c r="J8" s="152"/>
      <c r="K8" s="64"/>
    </row>
    <row r="9" spans="2:11" x14ac:dyDescent="0.25">
      <c r="B9" s="203" t="s">
        <v>12</v>
      </c>
      <c r="C9" s="152"/>
      <c r="D9" s="152"/>
      <c r="E9" s="152"/>
      <c r="F9" s="152"/>
      <c r="G9" s="152"/>
      <c r="H9" s="152"/>
      <c r="I9" s="152"/>
      <c r="J9" s="152"/>
      <c r="K9" s="64"/>
    </row>
    <row r="10" spans="2:11" x14ac:dyDescent="0.25">
      <c r="B10" s="203" t="s">
        <v>192</v>
      </c>
      <c r="C10" s="152"/>
      <c r="D10" s="152"/>
      <c r="E10" s="152"/>
      <c r="F10" s="152"/>
      <c r="G10" s="152"/>
      <c r="H10" s="152"/>
      <c r="I10" s="152"/>
      <c r="J10" s="152"/>
      <c r="K10" s="64"/>
    </row>
    <row r="11" spans="2:11" x14ac:dyDescent="0.25">
      <c r="B11" s="203" t="s">
        <v>13</v>
      </c>
      <c r="C11" s="152"/>
      <c r="D11" s="152"/>
      <c r="E11" s="152"/>
      <c r="F11" s="152"/>
      <c r="G11" s="152"/>
      <c r="H11" s="152"/>
      <c r="I11" s="152"/>
      <c r="J11" s="152"/>
      <c r="K11" s="64"/>
    </row>
    <row r="12" spans="2:11" x14ac:dyDescent="0.25">
      <c r="B12" s="203" t="s">
        <v>105</v>
      </c>
      <c r="C12" s="152"/>
      <c r="D12" s="152"/>
      <c r="E12" s="152"/>
      <c r="F12" s="152"/>
      <c r="G12" s="152"/>
      <c r="H12" s="52"/>
      <c r="I12" s="47"/>
      <c r="J12" s="47"/>
      <c r="K12" s="64"/>
    </row>
    <row r="13" spans="2:11" x14ac:dyDescent="0.25">
      <c r="B13" s="203" t="s">
        <v>173</v>
      </c>
      <c r="C13" s="152"/>
      <c r="D13" s="152"/>
      <c r="E13" s="152"/>
      <c r="F13" s="152"/>
      <c r="G13" s="152"/>
      <c r="H13" s="47"/>
      <c r="I13" s="47"/>
      <c r="J13" s="47"/>
      <c r="K13" s="64"/>
    </row>
    <row r="14" spans="2:11" x14ac:dyDescent="0.25">
      <c r="B14" s="203" t="s">
        <v>99</v>
      </c>
      <c r="C14" s="152"/>
      <c r="D14" s="152"/>
      <c r="E14" s="152"/>
      <c r="F14" s="152"/>
      <c r="G14" s="152"/>
      <c r="H14" s="47"/>
      <c r="I14" s="47"/>
      <c r="J14" s="47"/>
      <c r="K14" s="64"/>
    </row>
    <row r="15" spans="2:11" x14ac:dyDescent="0.25">
      <c r="B15" s="203" t="s">
        <v>14</v>
      </c>
      <c r="C15" s="152"/>
      <c r="D15" s="152"/>
      <c r="E15" s="152"/>
      <c r="F15" s="152"/>
      <c r="G15" s="152"/>
      <c r="H15" s="47"/>
      <c r="I15" s="47"/>
      <c r="J15" s="47"/>
      <c r="K15" s="64"/>
    </row>
    <row r="16" spans="2:11" x14ac:dyDescent="0.25">
      <c r="B16" s="203" t="s">
        <v>15</v>
      </c>
      <c r="C16" s="152"/>
      <c r="D16" s="152"/>
      <c r="E16" s="152"/>
      <c r="F16" s="152"/>
      <c r="G16" s="152"/>
      <c r="H16" s="47"/>
      <c r="I16" s="47"/>
      <c r="J16" s="47"/>
      <c r="K16" s="64"/>
    </row>
    <row r="17" spans="2:11" x14ac:dyDescent="0.25">
      <c r="B17" s="203" t="s">
        <v>16</v>
      </c>
      <c r="C17" s="152"/>
      <c r="D17" s="152"/>
      <c r="E17" s="152"/>
      <c r="F17" s="152"/>
      <c r="G17" s="152"/>
      <c r="H17" s="47"/>
      <c r="I17" s="47"/>
      <c r="J17" s="47"/>
      <c r="K17" s="64"/>
    </row>
    <row r="18" spans="2:11" x14ac:dyDescent="0.25">
      <c r="B18" s="203" t="s">
        <v>17</v>
      </c>
      <c r="C18" s="152"/>
      <c r="D18" s="152"/>
      <c r="E18" s="152"/>
      <c r="F18" s="152"/>
      <c r="G18" s="152"/>
      <c r="H18" s="47"/>
      <c r="I18" s="47"/>
      <c r="J18" s="47"/>
      <c r="K18" s="64"/>
    </row>
    <row r="19" spans="2:11" x14ac:dyDescent="0.25">
      <c r="B19" s="203" t="s">
        <v>193</v>
      </c>
      <c r="C19" s="152"/>
      <c r="D19" s="152"/>
      <c r="E19" s="152"/>
      <c r="F19" s="152"/>
      <c r="G19" s="152"/>
      <c r="H19" s="47"/>
      <c r="I19" s="47"/>
      <c r="J19" s="47"/>
      <c r="K19" s="64"/>
    </row>
    <row r="20" spans="2:11" x14ac:dyDescent="0.25">
      <c r="B20" s="203" t="s">
        <v>76</v>
      </c>
      <c r="C20" s="152"/>
      <c r="D20" s="152"/>
      <c r="E20" s="152"/>
      <c r="F20" s="152"/>
      <c r="G20" s="152"/>
      <c r="H20" s="47"/>
      <c r="I20" s="47"/>
      <c r="J20" s="47"/>
      <c r="K20" s="64"/>
    </row>
    <row r="21" spans="2:11" x14ac:dyDescent="0.25">
      <c r="B21" s="203" t="s">
        <v>18</v>
      </c>
      <c r="C21" s="152"/>
      <c r="D21" s="152"/>
      <c r="E21" s="152"/>
      <c r="F21" s="152"/>
      <c r="G21" s="152"/>
      <c r="H21" s="47"/>
      <c r="I21" s="47"/>
      <c r="J21" s="47"/>
      <c r="K21" s="64"/>
    </row>
    <row r="22" spans="2:11" x14ac:dyDescent="0.25">
      <c r="B22" s="203" t="s">
        <v>174</v>
      </c>
      <c r="C22" s="173"/>
      <c r="D22" s="173"/>
      <c r="E22" s="173"/>
      <c r="F22" s="173"/>
      <c r="G22" s="173"/>
      <c r="H22" s="182"/>
      <c r="I22" s="182"/>
      <c r="J22" s="182"/>
      <c r="K22" s="64"/>
    </row>
    <row r="23" spans="2:11" x14ac:dyDescent="0.25">
      <c r="B23" s="203" t="s">
        <v>19</v>
      </c>
      <c r="C23" s="152"/>
      <c r="D23" s="152"/>
      <c r="E23" s="152"/>
      <c r="F23" s="152"/>
      <c r="G23" s="152"/>
      <c r="H23" s="47"/>
      <c r="I23" s="47"/>
      <c r="J23" s="47"/>
      <c r="K23" s="64"/>
    </row>
    <row r="24" spans="2:11" x14ac:dyDescent="0.25">
      <c r="B24" s="203" t="s">
        <v>20</v>
      </c>
      <c r="C24" s="152"/>
      <c r="D24" s="152"/>
      <c r="E24" s="152"/>
      <c r="F24" s="52"/>
      <c r="G24" s="152"/>
      <c r="H24" s="47"/>
      <c r="I24" s="47"/>
      <c r="J24" s="47"/>
      <c r="K24" s="64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42"/>
      <c r="J25" s="49"/>
      <c r="K25" s="72"/>
    </row>
    <row r="26" spans="2:11" x14ac:dyDescent="0.25">
      <c r="B26" s="66"/>
      <c r="C26" s="67"/>
      <c r="D26" s="67"/>
      <c r="E26" s="67"/>
      <c r="F26" s="67"/>
      <c r="G26" s="67"/>
      <c r="H26" s="76"/>
      <c r="I26" s="76"/>
      <c r="J26" s="77"/>
      <c r="K26" s="78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152"/>
      <c r="D28" s="152"/>
      <c r="E28" s="152"/>
      <c r="F28" s="152"/>
      <c r="G28" s="152"/>
      <c r="H28" s="47"/>
      <c r="I28" s="47"/>
      <c r="J28" s="38"/>
      <c r="K28" s="64"/>
    </row>
    <row r="29" spans="2:11" x14ac:dyDescent="0.25">
      <c r="B29" s="23" t="s">
        <v>23</v>
      </c>
      <c r="C29" s="152"/>
      <c r="D29" s="152"/>
      <c r="E29" s="152"/>
      <c r="F29" s="152"/>
      <c r="G29" s="152"/>
      <c r="H29" s="47"/>
      <c r="I29" s="47"/>
      <c r="J29" s="79"/>
      <c r="K29" s="64"/>
    </row>
    <row r="30" spans="2:11" x14ac:dyDescent="0.25">
      <c r="B30" s="23" t="s">
        <v>24</v>
      </c>
      <c r="C30" s="152"/>
      <c r="D30" s="152"/>
      <c r="E30" s="152"/>
      <c r="F30" s="152"/>
      <c r="G30" s="152"/>
      <c r="H30" s="47"/>
      <c r="I30" s="4"/>
      <c r="J30" s="4"/>
      <c r="K30" s="64"/>
    </row>
    <row r="31" spans="2:11" x14ac:dyDescent="0.25">
      <c r="B31" s="23" t="s">
        <v>25</v>
      </c>
      <c r="C31" s="152"/>
      <c r="D31" s="152"/>
      <c r="E31" s="152"/>
      <c r="F31" s="152"/>
      <c r="G31" s="152"/>
      <c r="H31" s="47"/>
      <c r="I31" s="4"/>
      <c r="J31" s="4"/>
      <c r="K31" s="64"/>
    </row>
    <row r="32" spans="2:11" x14ac:dyDescent="0.25">
      <c r="B32" s="23" t="s">
        <v>26</v>
      </c>
      <c r="C32" s="152"/>
      <c r="D32" s="152"/>
      <c r="E32" s="152"/>
      <c r="F32" s="152"/>
      <c r="G32" s="152"/>
      <c r="H32" s="47"/>
      <c r="I32" s="47"/>
      <c r="J32" s="47"/>
      <c r="K32" s="64"/>
    </row>
    <row r="33" spans="2:11" x14ac:dyDescent="0.25">
      <c r="B33" s="23" t="s">
        <v>27</v>
      </c>
      <c r="C33" s="152"/>
      <c r="D33" s="152"/>
      <c r="E33" s="152"/>
      <c r="F33" s="152"/>
      <c r="G33" s="152"/>
      <c r="H33" s="47"/>
      <c r="I33" s="47"/>
      <c r="J33" s="47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4"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168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>
        <v>6.0185185185185179E-4</v>
      </c>
      <c r="D7" s="52"/>
      <c r="E7" s="52"/>
      <c r="F7" s="52"/>
      <c r="G7" s="52">
        <v>4.7210648148148147E-2</v>
      </c>
      <c r="H7" s="52"/>
      <c r="I7" s="52"/>
      <c r="J7" s="52"/>
      <c r="K7" s="64">
        <v>4.7812500000000001E-2</v>
      </c>
    </row>
    <row r="8" spans="2:11" x14ac:dyDescent="0.25">
      <c r="B8" s="203" t="s">
        <v>75</v>
      </c>
      <c r="C8" s="52"/>
      <c r="D8" s="52"/>
      <c r="E8" s="52"/>
      <c r="F8" s="52"/>
      <c r="G8" s="52">
        <v>1.0011574074074074E-2</v>
      </c>
      <c r="H8" s="52"/>
      <c r="I8" s="52"/>
      <c r="J8" s="52"/>
      <c r="K8" s="64">
        <v>1.0011574074074074E-2</v>
      </c>
    </row>
    <row r="9" spans="2:11" x14ac:dyDescent="0.25">
      <c r="B9" s="203" t="s">
        <v>12</v>
      </c>
      <c r="C9" s="52">
        <v>9.8379629629629642E-4</v>
      </c>
      <c r="D9" s="52"/>
      <c r="E9" s="52"/>
      <c r="F9" s="52"/>
      <c r="G9" s="52">
        <v>2.3148148148148147E-3</v>
      </c>
      <c r="H9" s="52"/>
      <c r="I9" s="52"/>
      <c r="J9" s="52"/>
      <c r="K9" s="64">
        <v>3.2986111111111111E-3</v>
      </c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203" t="s">
        <v>13</v>
      </c>
      <c r="C11" s="52">
        <v>3.0092592592592589E-4</v>
      </c>
      <c r="D11" s="52"/>
      <c r="E11" s="52"/>
      <c r="F11" s="52"/>
      <c r="G11" s="52">
        <v>1.0590277777777778E-2</v>
      </c>
      <c r="H11" s="52"/>
      <c r="I11" s="52"/>
      <c r="J11" s="52"/>
      <c r="K11" s="64">
        <v>1.0891203703703705E-2</v>
      </c>
    </row>
    <row r="12" spans="2:11" x14ac:dyDescent="0.25">
      <c r="B12" s="203" t="s">
        <v>105</v>
      </c>
      <c r="C12" s="52">
        <v>1.2962962962962965E-3</v>
      </c>
      <c r="D12" s="52">
        <v>1.5046296296296297E-4</v>
      </c>
      <c r="E12" s="52"/>
      <c r="F12" s="52"/>
      <c r="G12" s="52">
        <v>1.1157407407407411E-2</v>
      </c>
      <c r="H12" s="52"/>
      <c r="I12" s="52"/>
      <c r="J12" s="52"/>
      <c r="K12" s="64">
        <v>1.260416666666667E-2</v>
      </c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/>
      <c r="D16" s="52"/>
      <c r="E16" s="52"/>
      <c r="F16" s="52"/>
      <c r="G16" s="52">
        <v>1.0555555555555554E-2</v>
      </c>
      <c r="H16" s="52"/>
      <c r="I16" s="52"/>
      <c r="J16" s="52"/>
      <c r="K16" s="64">
        <v>1.0555555555555554E-2</v>
      </c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203" t="s">
        <v>18</v>
      </c>
      <c r="C21" s="52"/>
      <c r="D21" s="52"/>
      <c r="E21" s="52"/>
      <c r="F21" s="52"/>
      <c r="G21" s="52">
        <v>8.9236111111111113E-3</v>
      </c>
      <c r="H21" s="52"/>
      <c r="I21" s="52"/>
      <c r="J21" s="52"/>
      <c r="K21" s="64">
        <v>8.9236111111111113E-3</v>
      </c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64"/>
    </row>
    <row r="24" spans="2:11" x14ac:dyDescent="0.25">
      <c r="B24" s="203" t="s">
        <v>20</v>
      </c>
      <c r="C24" s="52"/>
      <c r="D24" s="52"/>
      <c r="E24" s="52"/>
      <c r="F24" s="52">
        <v>2.2569444444444447E-3</v>
      </c>
      <c r="G24" s="52">
        <v>3.4699074074074063E-2</v>
      </c>
      <c r="H24" s="52"/>
      <c r="I24" s="52"/>
      <c r="J24" s="52"/>
      <c r="K24" s="64">
        <v>3.6956018518518506E-2</v>
      </c>
    </row>
    <row r="25" spans="2:11" x14ac:dyDescent="0.25">
      <c r="B25" s="27" t="s">
        <v>3</v>
      </c>
      <c r="C25" s="28">
        <v>3.1828703703703706E-3</v>
      </c>
      <c r="D25" s="28">
        <v>1.5046296296296297E-4</v>
      </c>
      <c r="E25" s="28"/>
      <c r="F25" s="28">
        <v>2.2569444444444447E-3</v>
      </c>
      <c r="G25" s="28">
        <v>0.13546296296296295</v>
      </c>
      <c r="H25" s="28"/>
      <c r="I25" s="28"/>
      <c r="J25" s="32"/>
      <c r="K25" s="65">
        <v>0.14105324074074074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/>
      <c r="I28" s="52"/>
      <c r="J28" s="52"/>
      <c r="K28" s="64"/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/>
      <c r="D31" s="52"/>
      <c r="E31" s="52"/>
      <c r="F31" s="52"/>
      <c r="G31" s="52">
        <v>2.7777777777777778E-4</v>
      </c>
      <c r="H31" s="52"/>
      <c r="I31" s="52"/>
      <c r="J31" s="52"/>
      <c r="K31" s="64">
        <v>2.7777777777777778E-4</v>
      </c>
    </row>
    <row r="32" spans="2:11" x14ac:dyDescent="0.25">
      <c r="B32" s="23" t="s">
        <v>26</v>
      </c>
      <c r="C32" s="52">
        <v>8.2175925925925917E-4</v>
      </c>
      <c r="D32" s="52"/>
      <c r="E32" s="52"/>
      <c r="F32" s="52"/>
      <c r="G32" s="52">
        <v>6.0763888888888881E-3</v>
      </c>
      <c r="H32" s="52"/>
      <c r="I32" s="52"/>
      <c r="J32" s="52"/>
      <c r="K32" s="64">
        <v>6.8981481481481472E-3</v>
      </c>
    </row>
    <row r="33" spans="2:11" x14ac:dyDescent="0.25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7" t="s">
        <v>3</v>
      </c>
      <c r="C34" s="28">
        <v>8.2175925925925917E-4</v>
      </c>
      <c r="D34" s="28"/>
      <c r="E34" s="28"/>
      <c r="F34" s="28"/>
      <c r="G34" s="28">
        <v>6.3541666666666659E-3</v>
      </c>
      <c r="H34" s="28"/>
      <c r="I34" s="28"/>
      <c r="J34" s="32"/>
      <c r="K34" s="65">
        <v>7.175925925925925E-3</v>
      </c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>
        <v>4.0046296296296297E-3</v>
      </c>
      <c r="D36" s="32">
        <v>1.5046296296296297E-4</v>
      </c>
      <c r="E36" s="32"/>
      <c r="F36" s="32">
        <v>2.2569444444444447E-3</v>
      </c>
      <c r="G36" s="32">
        <v>0.14181712962962961</v>
      </c>
      <c r="H36" s="32"/>
      <c r="I36" s="32"/>
      <c r="J36" s="32"/>
      <c r="K36" s="72">
        <v>0.14822916666666666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4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31" t="s">
        <v>114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203" t="s">
        <v>11</v>
      </c>
      <c r="C7" s="112">
        <v>4.4907407407407405E-3</v>
      </c>
      <c r="D7" s="53">
        <v>0.17152961980548193</v>
      </c>
      <c r="E7" s="54">
        <v>6.3596131781675155E-2</v>
      </c>
      <c r="F7" s="112">
        <v>1.0185185185185186E-3</v>
      </c>
      <c r="G7" s="53">
        <v>0.25071225071225073</v>
      </c>
      <c r="H7" s="54">
        <v>0.14473684210526316</v>
      </c>
      <c r="I7" s="112">
        <v>5.5092592592592589E-3</v>
      </c>
      <c r="J7" s="53">
        <v>0.18216609261385386</v>
      </c>
      <c r="K7" s="91">
        <v>7.0949470860038763E-2</v>
      </c>
    </row>
    <row r="8" spans="2:11" x14ac:dyDescent="0.25">
      <c r="B8" s="203" t="s">
        <v>75</v>
      </c>
      <c r="C8" s="112">
        <v>1.9675925925925923E-4</v>
      </c>
      <c r="D8" s="53">
        <v>7.5154730327144136E-3</v>
      </c>
      <c r="E8" s="54">
        <v>2.7864284543517464E-3</v>
      </c>
      <c r="F8" s="112"/>
      <c r="G8" s="53"/>
      <c r="H8" s="54"/>
      <c r="I8" s="112">
        <v>1.9675925925925923E-4</v>
      </c>
      <c r="J8" s="53">
        <v>6.5059318790662082E-3</v>
      </c>
      <c r="K8" s="91">
        <v>2.533909673572813E-3</v>
      </c>
    </row>
    <row r="9" spans="2:11" x14ac:dyDescent="0.25">
      <c r="B9" s="203" t="s">
        <v>12</v>
      </c>
      <c r="C9" s="112">
        <v>3.4259259259259251E-3</v>
      </c>
      <c r="D9" s="53">
        <v>0.13085764809902742</v>
      </c>
      <c r="E9" s="54">
        <v>4.851663661694805E-2</v>
      </c>
      <c r="F9" s="112">
        <v>7.2916666666666659E-4</v>
      </c>
      <c r="G9" s="53">
        <v>0.17948717948717946</v>
      </c>
      <c r="H9" s="54">
        <v>0.10361842105263155</v>
      </c>
      <c r="I9" s="112">
        <v>4.1550925925925922E-3</v>
      </c>
      <c r="J9" s="53">
        <v>0.13738997321086877</v>
      </c>
      <c r="K9" s="91">
        <v>5.35102101654494E-2</v>
      </c>
    </row>
    <row r="10" spans="2:1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x14ac:dyDescent="0.25">
      <c r="B11" s="203" t="s">
        <v>13</v>
      </c>
      <c r="C11" s="112">
        <v>9.606481481481483E-4</v>
      </c>
      <c r="D11" s="53">
        <v>3.6693191865605677E-2</v>
      </c>
      <c r="E11" s="54">
        <v>1.3604327159482059E-2</v>
      </c>
      <c r="F11" s="112">
        <v>2.0833333333333335E-4</v>
      </c>
      <c r="G11" s="53">
        <v>5.128205128205128E-2</v>
      </c>
      <c r="H11" s="54">
        <v>2.9605263157894735E-2</v>
      </c>
      <c r="I11" s="112">
        <v>1.1689814814814816E-3</v>
      </c>
      <c r="J11" s="53">
        <v>3.865288939915807E-2</v>
      </c>
      <c r="K11" s="91">
        <v>1.5054404531226714E-2</v>
      </c>
    </row>
    <row r="12" spans="2:11" x14ac:dyDescent="0.25">
      <c r="B12" s="203" t="s">
        <v>105</v>
      </c>
      <c r="C12" s="112">
        <v>1.3263888888888882E-2</v>
      </c>
      <c r="D12" s="53">
        <v>0.50663129973474796</v>
      </c>
      <c r="E12" s="54">
        <v>0.18783805933453529</v>
      </c>
      <c r="F12" s="112">
        <v>4.3981481481481481E-4</v>
      </c>
      <c r="G12" s="53">
        <v>0.10826210826210826</v>
      </c>
      <c r="H12" s="54">
        <v>6.2499999999999993E-2</v>
      </c>
      <c r="I12" s="112">
        <v>1.3703703703703697E-2</v>
      </c>
      <c r="J12" s="53">
        <v>0.45311902028319928</v>
      </c>
      <c r="K12" s="91">
        <v>0.17647935608883583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6.1342592592592601E-4</v>
      </c>
      <c r="D16" s="53">
        <v>2.3430592396109649E-2</v>
      </c>
      <c r="E16" s="54">
        <v>8.6871004753319176E-3</v>
      </c>
      <c r="F16" s="112"/>
      <c r="G16" s="53"/>
      <c r="H16" s="54"/>
      <c r="I16" s="112">
        <v>6.1342592592592601E-4</v>
      </c>
      <c r="J16" s="53">
        <v>2.0283199387677007E-2</v>
      </c>
      <c r="K16" s="91">
        <v>7.8998360411387716E-3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3.229166666666664E-3</v>
      </c>
      <c r="D24" s="53">
        <v>0.12334217506631294</v>
      </c>
      <c r="E24" s="54">
        <v>4.5730208162596278E-2</v>
      </c>
      <c r="F24" s="112">
        <v>1.6666666666666668E-3</v>
      </c>
      <c r="G24" s="53">
        <v>0.41025641025641024</v>
      </c>
      <c r="H24" s="54">
        <v>0.23684210526315788</v>
      </c>
      <c r="I24" s="112">
        <v>4.895833333333331E-3</v>
      </c>
      <c r="J24" s="53">
        <v>0.16188289322617677</v>
      </c>
      <c r="K24" s="91">
        <v>6.3049634818899969E-2</v>
      </c>
    </row>
    <row r="25" spans="2:14" x14ac:dyDescent="0.25">
      <c r="B25" s="94" t="s">
        <v>3</v>
      </c>
      <c r="C25" s="55">
        <v>2.6180555555555547E-2</v>
      </c>
      <c r="D25" s="56">
        <v>1</v>
      </c>
      <c r="E25" s="57">
        <v>0.37075889198492051</v>
      </c>
      <c r="F25" s="55">
        <v>4.0625000000000001E-3</v>
      </c>
      <c r="G25" s="56">
        <v>1</v>
      </c>
      <c r="H25" s="57">
        <v>0.57730263157894735</v>
      </c>
      <c r="I25" s="55">
        <v>3.0243055555555547E-2</v>
      </c>
      <c r="J25" s="56">
        <v>1</v>
      </c>
      <c r="K25" s="124">
        <v>0.38947682217916224</v>
      </c>
    </row>
    <row r="26" spans="2:14" x14ac:dyDescent="0.25"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2" t="s">
        <v>22</v>
      </c>
      <c r="C28" s="112">
        <v>3.6111111111111109E-3</v>
      </c>
      <c r="D28" s="53"/>
      <c r="E28" s="54">
        <v>5.1139157515161467E-2</v>
      </c>
      <c r="F28" s="112"/>
      <c r="G28" s="53"/>
      <c r="H28" s="54"/>
      <c r="I28" s="112">
        <v>3.6111111111111109E-3</v>
      </c>
      <c r="J28" s="53"/>
      <c r="K28" s="91">
        <v>4.6504695185571626E-2</v>
      </c>
    </row>
    <row r="29" spans="2:14" x14ac:dyDescent="0.25">
      <c r="B29" s="132" t="s">
        <v>23</v>
      </c>
      <c r="C29" s="112">
        <v>2.6620370370370372E-4</v>
      </c>
      <c r="D29" s="53"/>
      <c r="E29" s="54">
        <v>3.769873791181775E-3</v>
      </c>
      <c r="F29" s="112"/>
      <c r="G29" s="53"/>
      <c r="H29" s="54"/>
      <c r="I29" s="112">
        <v>2.6620370370370372E-4</v>
      </c>
      <c r="J29" s="53"/>
      <c r="K29" s="91">
        <v>3.4282307348338062E-3</v>
      </c>
    </row>
    <row r="30" spans="2:14" x14ac:dyDescent="0.25">
      <c r="B30" s="132" t="s">
        <v>24</v>
      </c>
      <c r="C30" s="112">
        <v>8.1018518518518516E-5</v>
      </c>
      <c r="D30" s="53"/>
      <c r="E30" s="54">
        <v>1.1473528929683663E-3</v>
      </c>
      <c r="F30" s="112"/>
      <c r="G30" s="53"/>
      <c r="H30" s="54"/>
      <c r="I30" s="112">
        <v>8.1018518518518516E-5</v>
      </c>
      <c r="J30" s="53"/>
      <c r="K30" s="91">
        <v>1.0433745714711583E-3</v>
      </c>
    </row>
    <row r="31" spans="2:14" x14ac:dyDescent="0.25">
      <c r="B31" s="132" t="s">
        <v>25</v>
      </c>
      <c r="C31" s="112">
        <v>1.2349537037037039E-2</v>
      </c>
      <c r="D31" s="53"/>
      <c r="E31" s="54">
        <v>0.17488936239960673</v>
      </c>
      <c r="F31" s="112">
        <v>1.0416666666666667E-3</v>
      </c>
      <c r="G31" s="53"/>
      <c r="H31" s="54">
        <v>0.14802631578947367</v>
      </c>
      <c r="I31" s="112">
        <v>1.3391203703703706E-2</v>
      </c>
      <c r="J31" s="53"/>
      <c r="K31" s="91">
        <v>0.17245491131316149</v>
      </c>
    </row>
    <row r="32" spans="2:14" x14ac:dyDescent="0.25">
      <c r="B32" s="132" t="s">
        <v>26</v>
      </c>
      <c r="C32" s="112">
        <v>1.6898148148148138E-2</v>
      </c>
      <c r="D32" s="53"/>
      <c r="E32" s="54">
        <v>0.23930503196197339</v>
      </c>
      <c r="F32" s="112">
        <v>1.9328703703703706E-3</v>
      </c>
      <c r="G32" s="53"/>
      <c r="H32" s="54">
        <v>0.27467105263157893</v>
      </c>
      <c r="I32" s="112">
        <v>1.8831018518518507E-2</v>
      </c>
      <c r="J32" s="53"/>
      <c r="K32" s="91">
        <v>0.2425100611119391</v>
      </c>
    </row>
    <row r="33" spans="2:14" x14ac:dyDescent="0.25">
      <c r="B33" s="132" t="s">
        <v>27</v>
      </c>
      <c r="C33" s="112">
        <v>1.1226851851851847E-2</v>
      </c>
      <c r="D33" s="53"/>
      <c r="E33" s="54">
        <v>0.15899032945418784</v>
      </c>
      <c r="F33" s="112"/>
      <c r="G33" s="53"/>
      <c r="H33" s="54"/>
      <c r="I33" s="112">
        <v>1.1226851851851847E-2</v>
      </c>
      <c r="J33" s="53"/>
      <c r="K33" s="91">
        <v>0.14458190490386044</v>
      </c>
    </row>
    <row r="34" spans="2:14" x14ac:dyDescent="0.25">
      <c r="B34" s="133" t="s">
        <v>3</v>
      </c>
      <c r="C34" s="17">
        <v>4.4432870370370359E-2</v>
      </c>
      <c r="D34" s="56"/>
      <c r="E34" s="56">
        <v>0.62924110801507949</v>
      </c>
      <c r="F34" s="17">
        <v>2.9745370370370373E-3</v>
      </c>
      <c r="G34" s="56"/>
      <c r="H34" s="56">
        <v>0.4226973684210526</v>
      </c>
      <c r="I34" s="17">
        <v>4.7407407407407398E-2</v>
      </c>
      <c r="J34" s="56"/>
      <c r="K34" s="95">
        <v>0.61052317782083765</v>
      </c>
    </row>
    <row r="35" spans="2:14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9"/>
      <c r="L35" s="128"/>
      <c r="M35" s="128"/>
      <c r="N35" s="128"/>
    </row>
    <row r="36" spans="2:14" x14ac:dyDescent="0.25">
      <c r="B36" s="94" t="s">
        <v>6</v>
      </c>
      <c r="C36" s="17">
        <v>7.0613425925925899E-2</v>
      </c>
      <c r="D36" s="129"/>
      <c r="E36" s="56">
        <v>1</v>
      </c>
      <c r="F36" s="17">
        <v>7.0370370370370378E-3</v>
      </c>
      <c r="G36" s="129"/>
      <c r="H36" s="56">
        <v>1</v>
      </c>
      <c r="I36" s="17">
        <v>7.7650462962962949E-2</v>
      </c>
      <c r="J36" s="129"/>
      <c r="K36" s="95">
        <v>0.99999999999999989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169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203" t="s">
        <v>75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203" t="s">
        <v>12</v>
      </c>
      <c r="C9" s="47"/>
      <c r="D9" s="47"/>
      <c r="E9" s="47"/>
      <c r="F9" s="47"/>
      <c r="G9" s="47"/>
      <c r="H9" s="47"/>
      <c r="I9" s="47"/>
      <c r="J9" s="47"/>
      <c r="K9" s="64"/>
    </row>
    <row r="10" spans="2:11" x14ac:dyDescent="0.25">
      <c r="B10" s="203" t="s">
        <v>192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203" t="s">
        <v>13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203" t="s">
        <v>105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203" t="s">
        <v>173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203" t="s">
        <v>99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203" t="s">
        <v>14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203" t="s">
        <v>15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203" t="s">
        <v>16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203" t="s">
        <v>17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203" t="s">
        <v>193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203" t="s">
        <v>76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203" t="s">
        <v>18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203" t="s">
        <v>174</v>
      </c>
      <c r="C22" s="182"/>
      <c r="D22" s="182"/>
      <c r="E22" s="182"/>
      <c r="F22" s="182"/>
      <c r="G22" s="182"/>
      <c r="H22" s="182"/>
      <c r="I22" s="182"/>
      <c r="J22" s="182"/>
      <c r="K22" s="64"/>
    </row>
    <row r="23" spans="2:11" x14ac:dyDescent="0.25">
      <c r="B23" s="203" t="s">
        <v>19</v>
      </c>
      <c r="C23" s="47"/>
      <c r="D23" s="47"/>
      <c r="E23" s="47"/>
      <c r="F23" s="47"/>
      <c r="G23" s="47"/>
      <c r="H23" s="47"/>
      <c r="I23" s="47"/>
      <c r="J23" s="47"/>
      <c r="K23" s="64"/>
    </row>
    <row r="24" spans="2:11" x14ac:dyDescent="0.25">
      <c r="B24" s="203" t="s">
        <v>20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42"/>
      <c r="J25" s="49"/>
      <c r="K25" s="75"/>
    </row>
    <row r="26" spans="2:11" x14ac:dyDescent="0.25">
      <c r="B26" s="66"/>
      <c r="C26" s="76"/>
      <c r="D26" s="76"/>
      <c r="E26" s="76"/>
      <c r="F26" s="76"/>
      <c r="G26" s="76"/>
      <c r="H26" s="76"/>
      <c r="I26" s="76"/>
      <c r="J26" s="77"/>
      <c r="K26" s="78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47"/>
      <c r="D28" s="47"/>
      <c r="E28" s="47"/>
      <c r="F28" s="47"/>
      <c r="G28" s="47"/>
      <c r="H28" s="47"/>
      <c r="I28" s="47"/>
      <c r="J28" s="38"/>
      <c r="K28" s="64"/>
    </row>
    <row r="29" spans="2:11" x14ac:dyDescent="0.25">
      <c r="B29" s="23" t="s">
        <v>23</v>
      </c>
      <c r="C29" s="47"/>
      <c r="D29" s="47"/>
      <c r="E29" s="47"/>
      <c r="F29" s="47"/>
      <c r="G29" s="47"/>
      <c r="H29" s="47"/>
      <c r="I29" s="47"/>
      <c r="J29" s="79"/>
      <c r="K29" s="64"/>
    </row>
    <row r="30" spans="2:11" x14ac:dyDescent="0.25">
      <c r="B30" s="23" t="s">
        <v>24</v>
      </c>
      <c r="C30" s="47"/>
      <c r="D30" s="47"/>
      <c r="E30" s="47"/>
      <c r="F30" s="47"/>
      <c r="G30" s="47"/>
      <c r="H30" s="47"/>
      <c r="I30" s="4"/>
      <c r="J30" s="4"/>
      <c r="K30" s="64"/>
    </row>
    <row r="31" spans="2:11" x14ac:dyDescent="0.25">
      <c r="B31" s="23" t="s">
        <v>25</v>
      </c>
      <c r="C31" s="47"/>
      <c r="D31" s="47"/>
      <c r="E31" s="47"/>
      <c r="F31" s="47"/>
      <c r="G31" s="47"/>
      <c r="H31" s="47"/>
      <c r="I31" s="80"/>
      <c r="J31" s="47"/>
      <c r="K31" s="64"/>
    </row>
    <row r="32" spans="2:11" x14ac:dyDescent="0.25">
      <c r="B32" s="23" t="s">
        <v>26</v>
      </c>
      <c r="C32" s="47"/>
      <c r="D32" s="47"/>
      <c r="E32" s="47"/>
      <c r="F32" s="47"/>
      <c r="G32" s="47"/>
      <c r="H32" s="47"/>
      <c r="I32" s="47"/>
      <c r="J32" s="47"/>
      <c r="K32" s="64"/>
    </row>
    <row r="33" spans="2:11" x14ac:dyDescent="0.25">
      <c r="B33" s="23" t="s">
        <v>27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6"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170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52"/>
      <c r="D7" s="52"/>
      <c r="E7" s="52"/>
      <c r="F7" s="52"/>
      <c r="G7" s="52"/>
      <c r="H7" s="52"/>
      <c r="I7" s="52"/>
      <c r="J7" s="52"/>
      <c r="K7" s="64"/>
    </row>
    <row r="8" spans="2:11" x14ac:dyDescent="0.25">
      <c r="B8" s="203" t="s">
        <v>75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203" t="s">
        <v>12</v>
      </c>
      <c r="C9" s="52"/>
      <c r="D9" s="52"/>
      <c r="E9" s="52"/>
      <c r="F9" s="52"/>
      <c r="G9" s="52"/>
      <c r="H9" s="52"/>
      <c r="I9" s="52"/>
      <c r="J9" s="52"/>
      <c r="K9" s="64"/>
    </row>
    <row r="10" spans="2:11" x14ac:dyDescent="0.25">
      <c r="B10" s="203" t="s">
        <v>192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203" t="s">
        <v>13</v>
      </c>
      <c r="C11" s="52">
        <v>6.9791666666666665E-3</v>
      </c>
      <c r="D11" s="52"/>
      <c r="E11" s="52"/>
      <c r="F11" s="52"/>
      <c r="G11" s="52"/>
      <c r="H11" s="52"/>
      <c r="I11" s="52"/>
      <c r="J11" s="52"/>
      <c r="K11" s="64">
        <v>6.9791666666666665E-3</v>
      </c>
    </row>
    <row r="12" spans="2:11" x14ac:dyDescent="0.25">
      <c r="B12" s="203" t="s">
        <v>105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203" t="s">
        <v>173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203" t="s">
        <v>99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203" t="s">
        <v>14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203" t="s">
        <v>15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203" t="s">
        <v>16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203" t="s">
        <v>17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203" t="s">
        <v>193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203" t="s">
        <v>76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203" t="s">
        <v>18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203" t="s">
        <v>174</v>
      </c>
      <c r="C22" s="176"/>
      <c r="D22" s="176"/>
      <c r="E22" s="176"/>
      <c r="F22" s="176"/>
      <c r="G22" s="176"/>
      <c r="H22" s="176"/>
      <c r="I22" s="176"/>
      <c r="J22" s="176"/>
      <c r="K22" s="64"/>
    </row>
    <row r="23" spans="2:11" x14ac:dyDescent="0.25">
      <c r="B23" s="203" t="s">
        <v>19</v>
      </c>
      <c r="C23" s="52"/>
      <c r="D23" s="52"/>
      <c r="E23" s="52"/>
      <c r="F23" s="52"/>
      <c r="G23" s="52"/>
      <c r="H23" s="52"/>
      <c r="I23" s="52"/>
      <c r="J23" s="52"/>
      <c r="K23" s="64"/>
    </row>
    <row r="24" spans="2:11" x14ac:dyDescent="0.25">
      <c r="B24" s="203" t="s">
        <v>20</v>
      </c>
      <c r="C24" s="52">
        <v>1.2743055555555556E-2</v>
      </c>
      <c r="D24" s="52"/>
      <c r="E24" s="52"/>
      <c r="F24" s="52"/>
      <c r="G24" s="52"/>
      <c r="H24" s="52"/>
      <c r="I24" s="52"/>
      <c r="J24" s="52"/>
      <c r="K24" s="64">
        <v>1.2743055555555556E-2</v>
      </c>
    </row>
    <row r="25" spans="2:11" x14ac:dyDescent="0.25">
      <c r="B25" s="27" t="s">
        <v>3</v>
      </c>
      <c r="C25" s="28">
        <v>1.9722222222222224E-2</v>
      </c>
      <c r="D25" s="28"/>
      <c r="E25" s="28"/>
      <c r="F25" s="28"/>
      <c r="G25" s="28"/>
      <c r="H25" s="28"/>
      <c r="I25" s="28"/>
      <c r="J25" s="32"/>
      <c r="K25" s="65">
        <v>1.9722222222222224E-2</v>
      </c>
    </row>
    <row r="26" spans="2:11" x14ac:dyDescent="0.25">
      <c r="B26" s="66"/>
      <c r="C26" s="67"/>
      <c r="D26" s="67"/>
      <c r="E26" s="67"/>
      <c r="F26" s="67"/>
      <c r="G26" s="67"/>
      <c r="H26" s="67"/>
      <c r="I26" s="67"/>
      <c r="J26" s="68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89" t="s">
        <v>4</v>
      </c>
    </row>
    <row r="28" spans="2:11" x14ac:dyDescent="0.25">
      <c r="B28" s="23" t="s">
        <v>22</v>
      </c>
      <c r="C28" s="52"/>
      <c r="D28" s="52"/>
      <c r="E28" s="52"/>
      <c r="F28" s="52"/>
      <c r="G28" s="52"/>
      <c r="H28" s="52"/>
      <c r="I28" s="52"/>
      <c r="J28" s="52"/>
      <c r="K28" s="64"/>
    </row>
    <row r="29" spans="2:11" x14ac:dyDescent="0.25">
      <c r="B29" s="23" t="s">
        <v>23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24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25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26</v>
      </c>
      <c r="C32" s="52">
        <v>1.6388888888888887E-2</v>
      </c>
      <c r="D32" s="52">
        <v>6.3657407407407402E-4</v>
      </c>
      <c r="E32" s="52"/>
      <c r="F32" s="52"/>
      <c r="G32" s="52"/>
      <c r="H32" s="52"/>
      <c r="I32" s="52"/>
      <c r="J32" s="52"/>
      <c r="K32" s="64">
        <v>1.7025462962962961E-2</v>
      </c>
    </row>
    <row r="33" spans="2:11" x14ac:dyDescent="0.25">
      <c r="B33" s="23" t="s">
        <v>27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7" t="s">
        <v>3</v>
      </c>
      <c r="C34" s="28">
        <v>1.6388888888888887E-2</v>
      </c>
      <c r="D34" s="28">
        <v>6.3657407407407402E-4</v>
      </c>
      <c r="E34" s="28"/>
      <c r="F34" s="28"/>
      <c r="G34" s="28"/>
      <c r="H34" s="28"/>
      <c r="I34" s="28"/>
      <c r="J34" s="32"/>
      <c r="K34" s="65">
        <v>1.7025462962962961E-2</v>
      </c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>
        <v>3.6111111111111108E-2</v>
      </c>
      <c r="D36" s="32">
        <v>6.3657407407407402E-4</v>
      </c>
      <c r="E36" s="32"/>
      <c r="F36" s="32"/>
      <c r="G36" s="32"/>
      <c r="H36" s="32"/>
      <c r="I36" s="32"/>
      <c r="J36" s="32"/>
      <c r="K36" s="72">
        <v>3.6747685185185189E-2</v>
      </c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6"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171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203" t="s">
        <v>75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203" t="s">
        <v>12</v>
      </c>
      <c r="C9" s="47"/>
      <c r="D9" s="47"/>
      <c r="E9" s="47"/>
      <c r="F9" s="47"/>
      <c r="G9" s="47"/>
      <c r="H9" s="47"/>
      <c r="I9" s="47"/>
      <c r="J9" s="47"/>
      <c r="K9" s="64"/>
    </row>
    <row r="10" spans="2:11" x14ac:dyDescent="0.25">
      <c r="B10" s="203" t="s">
        <v>192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203" t="s">
        <v>13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203" t="s">
        <v>105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203" t="s">
        <v>173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203" t="s">
        <v>99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203" t="s">
        <v>14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203" t="s">
        <v>15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203" t="s">
        <v>16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203" t="s">
        <v>17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203" t="s">
        <v>193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203" t="s">
        <v>76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203" t="s">
        <v>18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203" t="s">
        <v>174</v>
      </c>
      <c r="C22" s="182"/>
      <c r="D22" s="182"/>
      <c r="E22" s="182"/>
      <c r="F22" s="182"/>
      <c r="G22" s="182"/>
      <c r="H22" s="182"/>
      <c r="I22" s="182"/>
      <c r="J22" s="182"/>
      <c r="K22" s="64"/>
    </row>
    <row r="23" spans="2:11" x14ac:dyDescent="0.25">
      <c r="B23" s="203" t="s">
        <v>19</v>
      </c>
      <c r="C23" s="47"/>
      <c r="D23" s="47"/>
      <c r="E23" s="47"/>
      <c r="F23" s="47"/>
      <c r="G23" s="47"/>
      <c r="H23" s="47"/>
      <c r="I23" s="47"/>
      <c r="J23" s="47"/>
      <c r="K23" s="64"/>
    </row>
    <row r="24" spans="2:11" x14ac:dyDescent="0.25">
      <c r="B24" s="203" t="s">
        <v>20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42"/>
      <c r="J25" s="49"/>
      <c r="K25" s="75"/>
    </row>
    <row r="26" spans="2:11" x14ac:dyDescent="0.25">
      <c r="B26" s="66"/>
      <c r="C26" s="76"/>
      <c r="D26" s="76"/>
      <c r="E26" s="76"/>
      <c r="F26" s="76"/>
      <c r="G26" s="76"/>
      <c r="H26" s="76"/>
      <c r="I26" s="76"/>
      <c r="J26" s="77"/>
      <c r="K26" s="78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47"/>
      <c r="D28" s="47"/>
      <c r="E28" s="47"/>
      <c r="F28" s="47"/>
      <c r="G28" s="47"/>
      <c r="H28" s="47"/>
      <c r="I28" s="47"/>
      <c r="J28" s="38"/>
      <c r="K28" s="64"/>
    </row>
    <row r="29" spans="2:11" x14ac:dyDescent="0.25">
      <c r="B29" s="23" t="s">
        <v>23</v>
      </c>
      <c r="C29" s="47"/>
      <c r="D29" s="47"/>
      <c r="E29" s="47"/>
      <c r="F29" s="47"/>
      <c r="G29" s="47"/>
      <c r="H29" s="47"/>
      <c r="I29" s="47"/>
      <c r="J29" s="79"/>
      <c r="K29" s="64"/>
    </row>
    <row r="30" spans="2:11" x14ac:dyDescent="0.25">
      <c r="B30" s="23" t="s">
        <v>24</v>
      </c>
      <c r="C30" s="47"/>
      <c r="D30" s="47"/>
      <c r="E30" s="47"/>
      <c r="F30" s="47"/>
      <c r="G30" s="47"/>
      <c r="H30" s="47"/>
      <c r="I30" s="4"/>
      <c r="J30" s="4"/>
      <c r="K30" s="64"/>
    </row>
    <row r="31" spans="2:11" x14ac:dyDescent="0.25">
      <c r="B31" s="23" t="s">
        <v>25</v>
      </c>
      <c r="C31" s="47"/>
      <c r="D31" s="47"/>
      <c r="E31" s="47"/>
      <c r="F31" s="47"/>
      <c r="G31" s="47"/>
      <c r="H31" s="47"/>
      <c r="I31" s="80"/>
      <c r="J31" s="47"/>
      <c r="K31" s="64"/>
    </row>
    <row r="32" spans="2:11" x14ac:dyDescent="0.25">
      <c r="B32" s="23" t="s">
        <v>26</v>
      </c>
      <c r="C32" s="47"/>
      <c r="D32" s="47"/>
      <c r="E32" s="47"/>
      <c r="F32" s="47"/>
      <c r="G32" s="47"/>
      <c r="H32" s="47"/>
      <c r="I32" s="47"/>
      <c r="J32" s="47"/>
      <c r="K32" s="64"/>
    </row>
    <row r="33" spans="2:11" x14ac:dyDescent="0.25">
      <c r="B33" s="23" t="s">
        <v>27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Normal="100" zoomScaleSheetLayoutView="10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172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2:11" x14ac:dyDescent="0.25">
      <c r="B4" s="257" t="s">
        <v>194</v>
      </c>
      <c r="C4" s="249"/>
      <c r="D4" s="249"/>
      <c r="E4" s="249"/>
      <c r="F4" s="249"/>
      <c r="G4" s="249"/>
      <c r="H4" s="249"/>
      <c r="I4" s="249"/>
      <c r="J4" s="249"/>
      <c r="K4" s="251"/>
    </row>
    <row r="5" spans="2:11" s="63" customFormat="1" x14ac:dyDescent="0.25">
      <c r="B5" s="61"/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  <c r="J5" s="4" t="s">
        <v>74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203" t="s">
        <v>11</v>
      </c>
      <c r="C7" s="47"/>
      <c r="D7" s="47"/>
      <c r="E7" s="25"/>
      <c r="F7" s="47"/>
      <c r="G7" s="47"/>
      <c r="H7" s="47"/>
      <c r="I7" s="47"/>
      <c r="J7" s="47"/>
      <c r="K7" s="64"/>
    </row>
    <row r="8" spans="2:11" x14ac:dyDescent="0.25">
      <c r="B8" s="203" t="s">
        <v>75</v>
      </c>
      <c r="C8" s="47"/>
      <c r="D8" s="47"/>
      <c r="E8" s="25"/>
      <c r="F8" s="47"/>
      <c r="G8" s="47"/>
      <c r="H8" s="47"/>
      <c r="I8" s="47"/>
      <c r="J8" s="47"/>
      <c r="K8" s="64"/>
    </row>
    <row r="9" spans="2:11" x14ac:dyDescent="0.25">
      <c r="B9" s="203" t="s">
        <v>12</v>
      </c>
      <c r="C9" s="47"/>
      <c r="D9" s="47"/>
      <c r="E9" s="25"/>
      <c r="F9" s="47"/>
      <c r="G9" s="47"/>
      <c r="H9" s="47"/>
      <c r="I9" s="47"/>
      <c r="J9" s="47"/>
      <c r="K9" s="64"/>
    </row>
    <row r="10" spans="2:11" x14ac:dyDescent="0.25">
      <c r="B10" s="203" t="s">
        <v>192</v>
      </c>
      <c r="C10" s="47"/>
      <c r="D10" s="47"/>
      <c r="E10" s="25"/>
      <c r="F10" s="47"/>
      <c r="G10" s="47"/>
      <c r="H10" s="47"/>
      <c r="I10" s="47"/>
      <c r="J10" s="47"/>
      <c r="K10" s="64"/>
    </row>
    <row r="11" spans="2:11" x14ac:dyDescent="0.25">
      <c r="B11" s="203" t="s">
        <v>13</v>
      </c>
      <c r="C11" s="47"/>
      <c r="D11" s="47"/>
      <c r="E11" s="25"/>
      <c r="F11" s="47"/>
      <c r="G11" s="47"/>
      <c r="H11" s="47"/>
      <c r="I11" s="47"/>
      <c r="J11" s="47"/>
      <c r="K11" s="64"/>
    </row>
    <row r="12" spans="2:11" x14ac:dyDescent="0.25">
      <c r="B12" s="203" t="s">
        <v>105</v>
      </c>
      <c r="C12" s="47"/>
      <c r="D12" s="47"/>
      <c r="E12" s="25"/>
      <c r="F12" s="47"/>
      <c r="G12" s="47"/>
      <c r="H12" s="47"/>
      <c r="I12" s="47"/>
      <c r="J12" s="47"/>
      <c r="K12" s="64"/>
    </row>
    <row r="13" spans="2:11" x14ac:dyDescent="0.25">
      <c r="B13" s="203" t="s">
        <v>173</v>
      </c>
      <c r="C13" s="47"/>
      <c r="D13" s="47"/>
      <c r="E13" s="25"/>
      <c r="F13" s="47"/>
      <c r="G13" s="47"/>
      <c r="H13" s="47"/>
      <c r="I13" s="47"/>
      <c r="J13" s="47"/>
      <c r="K13" s="64"/>
    </row>
    <row r="14" spans="2:11" x14ac:dyDescent="0.25">
      <c r="B14" s="203" t="s">
        <v>99</v>
      </c>
      <c r="C14" s="47"/>
      <c r="D14" s="47"/>
      <c r="E14" s="25"/>
      <c r="F14" s="47"/>
      <c r="G14" s="47"/>
      <c r="H14" s="47"/>
      <c r="I14" s="47"/>
      <c r="J14" s="47"/>
      <c r="K14" s="64"/>
    </row>
    <row r="15" spans="2:11" x14ac:dyDescent="0.25">
      <c r="B15" s="203" t="s">
        <v>14</v>
      </c>
      <c r="C15" s="47"/>
      <c r="D15" s="47"/>
      <c r="E15" s="25"/>
      <c r="F15" s="47"/>
      <c r="G15" s="47"/>
      <c r="H15" s="47"/>
      <c r="I15" s="47"/>
      <c r="J15" s="47"/>
      <c r="K15" s="64"/>
    </row>
    <row r="16" spans="2:11" x14ac:dyDescent="0.25">
      <c r="B16" s="203" t="s">
        <v>15</v>
      </c>
      <c r="C16" s="47"/>
      <c r="D16" s="47"/>
      <c r="E16" s="25"/>
      <c r="F16" s="47"/>
      <c r="G16" s="47"/>
      <c r="H16" s="47"/>
      <c r="I16" s="47"/>
      <c r="J16" s="47"/>
      <c r="K16" s="64"/>
    </row>
    <row r="17" spans="2:11" x14ac:dyDescent="0.25">
      <c r="B17" s="203" t="s">
        <v>16</v>
      </c>
      <c r="C17" s="47"/>
      <c r="D17" s="47"/>
      <c r="E17" s="25"/>
      <c r="F17" s="47"/>
      <c r="G17" s="47"/>
      <c r="H17" s="47"/>
      <c r="I17" s="47"/>
      <c r="J17" s="47"/>
      <c r="K17" s="64"/>
    </row>
    <row r="18" spans="2:11" x14ac:dyDescent="0.25">
      <c r="B18" s="203" t="s">
        <v>17</v>
      </c>
      <c r="C18" s="47"/>
      <c r="D18" s="47"/>
      <c r="E18" s="25"/>
      <c r="F18" s="47"/>
      <c r="G18" s="47"/>
      <c r="H18" s="47"/>
      <c r="I18" s="47"/>
      <c r="J18" s="47"/>
      <c r="K18" s="64"/>
    </row>
    <row r="19" spans="2:11" x14ac:dyDescent="0.25">
      <c r="B19" s="203" t="s">
        <v>193</v>
      </c>
      <c r="C19" s="47"/>
      <c r="D19" s="47"/>
      <c r="E19" s="25"/>
      <c r="F19" s="47"/>
      <c r="G19" s="47"/>
      <c r="H19" s="47"/>
      <c r="I19" s="47"/>
      <c r="J19" s="47"/>
      <c r="K19" s="64"/>
    </row>
    <row r="20" spans="2:11" x14ac:dyDescent="0.25">
      <c r="B20" s="203" t="s">
        <v>76</v>
      </c>
      <c r="C20" s="47"/>
      <c r="D20" s="47"/>
      <c r="E20" s="25"/>
      <c r="F20" s="47"/>
      <c r="G20" s="47"/>
      <c r="H20" s="47"/>
      <c r="I20" s="47"/>
      <c r="J20" s="47"/>
      <c r="K20" s="64"/>
    </row>
    <row r="21" spans="2:11" x14ac:dyDescent="0.25">
      <c r="B21" s="203" t="s">
        <v>18</v>
      </c>
      <c r="C21" s="47"/>
      <c r="D21" s="47"/>
      <c r="E21" s="25"/>
      <c r="F21" s="47"/>
      <c r="G21" s="47"/>
      <c r="H21" s="47"/>
      <c r="I21" s="47"/>
      <c r="J21" s="47"/>
      <c r="K21" s="64"/>
    </row>
    <row r="22" spans="2:11" x14ac:dyDescent="0.25">
      <c r="B22" s="203" t="s">
        <v>174</v>
      </c>
      <c r="C22" s="182"/>
      <c r="D22" s="182"/>
      <c r="E22" s="171"/>
      <c r="F22" s="182"/>
      <c r="G22" s="182"/>
      <c r="H22" s="182"/>
      <c r="I22" s="182"/>
      <c r="J22" s="182"/>
      <c r="K22" s="64"/>
    </row>
    <row r="23" spans="2:11" x14ac:dyDescent="0.25">
      <c r="B23" s="203" t="s">
        <v>19</v>
      </c>
      <c r="C23" s="47"/>
      <c r="D23" s="47"/>
      <c r="E23" s="25"/>
      <c r="F23" s="47"/>
      <c r="G23" s="47"/>
      <c r="H23" s="47"/>
      <c r="I23" s="47"/>
      <c r="J23" s="47"/>
      <c r="K23" s="64"/>
    </row>
    <row r="24" spans="2:11" x14ac:dyDescent="0.25">
      <c r="B24" s="203" t="s">
        <v>20</v>
      </c>
      <c r="C24" s="47"/>
      <c r="D24" s="47"/>
      <c r="E24" s="25"/>
      <c r="F24" s="47"/>
      <c r="G24" s="47"/>
      <c r="H24" s="47"/>
      <c r="I24" s="47"/>
      <c r="J24" s="47"/>
      <c r="K24" s="64"/>
    </row>
    <row r="25" spans="2:11" x14ac:dyDescent="0.25">
      <c r="B25" s="27" t="s">
        <v>3</v>
      </c>
      <c r="C25" s="28"/>
      <c r="D25" s="28"/>
      <c r="E25" s="28"/>
      <c r="F25" s="28"/>
      <c r="G25" s="28"/>
      <c r="H25" s="28"/>
      <c r="I25" s="42"/>
      <c r="J25" s="49"/>
      <c r="K25" s="65"/>
    </row>
    <row r="26" spans="2:11" x14ac:dyDescent="0.25">
      <c r="B26" s="66"/>
      <c r="C26" s="76"/>
      <c r="D26" s="76"/>
      <c r="E26" s="67"/>
      <c r="F26" s="76"/>
      <c r="G26" s="76"/>
      <c r="H26" s="76"/>
      <c r="I26" s="76"/>
      <c r="J26" s="77"/>
      <c r="K26" s="69"/>
    </row>
    <row r="27" spans="2:11" x14ac:dyDescent="0.25">
      <c r="B27" s="1" t="s">
        <v>21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2" t="s">
        <v>4</v>
      </c>
    </row>
    <row r="28" spans="2:11" x14ac:dyDescent="0.25">
      <c r="B28" s="23" t="s">
        <v>22</v>
      </c>
      <c r="C28" s="47"/>
      <c r="D28" s="47"/>
      <c r="E28" s="25"/>
      <c r="F28" s="47"/>
      <c r="G28" s="47"/>
      <c r="H28" s="47"/>
      <c r="I28" s="47"/>
      <c r="J28" s="38"/>
      <c r="K28" s="64"/>
    </row>
    <row r="29" spans="2:11" x14ac:dyDescent="0.25">
      <c r="B29" s="23" t="s">
        <v>23</v>
      </c>
      <c r="C29" s="47"/>
      <c r="D29" s="47"/>
      <c r="E29" s="25"/>
      <c r="F29" s="47"/>
      <c r="G29" s="47"/>
      <c r="H29" s="47"/>
      <c r="I29" s="47"/>
      <c r="J29" s="79"/>
      <c r="K29" s="64"/>
    </row>
    <row r="30" spans="2:11" x14ac:dyDescent="0.25">
      <c r="B30" s="23" t="s">
        <v>24</v>
      </c>
      <c r="C30" s="47"/>
      <c r="D30" s="47"/>
      <c r="E30" s="25"/>
      <c r="F30" s="47"/>
      <c r="G30" s="47"/>
      <c r="H30" s="47"/>
      <c r="I30" s="4"/>
      <c r="J30" s="4"/>
      <c r="K30" s="64"/>
    </row>
    <row r="31" spans="2:11" x14ac:dyDescent="0.25">
      <c r="B31" s="23" t="s">
        <v>25</v>
      </c>
      <c r="C31" s="47"/>
      <c r="D31" s="47"/>
      <c r="E31" s="25"/>
      <c r="F31" s="47"/>
      <c r="G31" s="47"/>
      <c r="H31" s="47"/>
      <c r="I31" s="80"/>
      <c r="J31" s="47"/>
      <c r="K31" s="64"/>
    </row>
    <row r="32" spans="2:11" x14ac:dyDescent="0.25">
      <c r="B32" s="23" t="s">
        <v>26</v>
      </c>
      <c r="C32" s="47"/>
      <c r="D32" s="47"/>
      <c r="E32" s="25"/>
      <c r="F32" s="47"/>
      <c r="G32" s="47"/>
      <c r="H32" s="47"/>
      <c r="I32" s="47"/>
      <c r="J32" s="47"/>
      <c r="K32" s="64"/>
    </row>
    <row r="33" spans="2:11" x14ac:dyDescent="0.25">
      <c r="B33" s="23" t="s">
        <v>27</v>
      </c>
      <c r="C33" s="47"/>
      <c r="D33" s="47"/>
      <c r="E33" s="25"/>
      <c r="F33" s="47"/>
      <c r="G33" s="47"/>
      <c r="H33" s="47"/>
      <c r="I33" s="47"/>
      <c r="J33" s="47"/>
      <c r="K33" s="64"/>
    </row>
    <row r="34" spans="2:11" x14ac:dyDescent="0.25">
      <c r="B34" s="27" t="s">
        <v>3</v>
      </c>
      <c r="C34" s="28"/>
      <c r="D34" s="28"/>
      <c r="E34" s="28"/>
      <c r="F34" s="28"/>
      <c r="G34" s="28"/>
      <c r="H34" s="28"/>
      <c r="I34" s="28"/>
      <c r="J34" s="32"/>
      <c r="K34" s="65"/>
    </row>
    <row r="35" spans="2:11" x14ac:dyDescent="0.25">
      <c r="B35" s="27"/>
      <c r="C35" s="70"/>
      <c r="D35" s="70"/>
      <c r="E35" s="70"/>
      <c r="F35" s="70"/>
      <c r="G35" s="70"/>
      <c r="H35" s="70"/>
      <c r="I35" s="70"/>
      <c r="J35" s="70"/>
      <c r="K35" s="64"/>
    </row>
    <row r="36" spans="2:11" x14ac:dyDescent="0.25">
      <c r="B36" s="27" t="s">
        <v>6</v>
      </c>
      <c r="C36" s="32"/>
      <c r="D36" s="32"/>
      <c r="E36" s="32"/>
      <c r="F36" s="32"/>
      <c r="G36" s="32"/>
      <c r="H36" s="32"/>
      <c r="I36" s="32"/>
      <c r="J36" s="32"/>
      <c r="K36" s="72"/>
    </row>
    <row r="37" spans="2:11" x14ac:dyDescent="0.25">
      <c r="B37" s="27"/>
      <c r="C37" s="51"/>
      <c r="D37" s="51"/>
      <c r="E37" s="51"/>
      <c r="F37" s="51"/>
      <c r="G37" s="51"/>
      <c r="H37" s="51"/>
      <c r="I37" s="51"/>
      <c r="J37" s="73"/>
      <c r="K37" s="74"/>
    </row>
    <row r="38" spans="2:11" ht="66" customHeight="1" thickBot="1" x14ac:dyDescent="0.3">
      <c r="B38" s="264" t="s">
        <v>33</v>
      </c>
      <c r="C38" s="255"/>
      <c r="D38" s="255"/>
      <c r="E38" s="255"/>
      <c r="F38" s="255"/>
      <c r="G38" s="255"/>
      <c r="H38" s="255"/>
      <c r="I38" s="255"/>
      <c r="J38" s="255"/>
      <c r="K38" s="256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65" t="s">
        <v>85</v>
      </c>
      <c r="C3" s="266"/>
      <c r="D3" s="266"/>
      <c r="E3" s="266"/>
      <c r="F3" s="266"/>
      <c r="G3" s="267"/>
    </row>
    <row r="4" spans="2:7" x14ac:dyDescent="0.25">
      <c r="B4" s="268" t="s">
        <v>194</v>
      </c>
      <c r="C4" s="235"/>
      <c r="D4" s="235"/>
      <c r="E4" s="235"/>
      <c r="F4" s="235"/>
      <c r="G4" s="236"/>
    </row>
    <row r="5" spans="2:7" x14ac:dyDescent="0.25">
      <c r="B5" s="185"/>
      <c r="C5" s="178" t="s">
        <v>0</v>
      </c>
      <c r="D5" s="186" t="s">
        <v>1</v>
      </c>
      <c r="E5" s="179" t="s">
        <v>2</v>
      </c>
      <c r="F5" s="237" t="s">
        <v>3</v>
      </c>
      <c r="G5" s="236"/>
    </row>
    <row r="6" spans="2:7" x14ac:dyDescent="0.25">
      <c r="B6" s="187" t="s">
        <v>77</v>
      </c>
      <c r="C6" s="180" t="s">
        <v>4</v>
      </c>
      <c r="D6" s="180" t="s">
        <v>4</v>
      </c>
      <c r="E6" s="180" t="s">
        <v>4</v>
      </c>
      <c r="F6" s="180" t="s">
        <v>4</v>
      </c>
      <c r="G6" s="188" t="s">
        <v>5</v>
      </c>
    </row>
    <row r="7" spans="2:7" x14ac:dyDescent="0.25">
      <c r="B7" s="165" t="s">
        <v>86</v>
      </c>
      <c r="C7" s="189">
        <v>9.8912037037037034E-2</v>
      </c>
      <c r="D7" s="189">
        <v>2.1967592592592591E-2</v>
      </c>
      <c r="E7" s="189">
        <v>2.6284722222222227E-2</v>
      </c>
      <c r="F7" s="190">
        <f>C7+D7+E7</f>
        <v>0.14716435185185187</v>
      </c>
      <c r="G7" s="91">
        <f>F7/F10</f>
        <v>0.91951113682383578</v>
      </c>
    </row>
    <row r="8" spans="2:7" x14ac:dyDescent="0.25">
      <c r="B8" s="165" t="s">
        <v>87</v>
      </c>
      <c r="C8" s="189">
        <v>9.8958333333333329E-3</v>
      </c>
      <c r="D8" s="189">
        <v>1.7013888888888892E-3</v>
      </c>
      <c r="E8" s="189">
        <v>1.2847222222222223E-3</v>
      </c>
      <c r="F8" s="190">
        <f>C8+D8+E8</f>
        <v>1.2881944444444444E-2</v>
      </c>
      <c r="G8" s="91">
        <f>F8/F10</f>
        <v>8.0488863176164299E-2</v>
      </c>
    </row>
    <row r="9" spans="2:7" x14ac:dyDescent="0.25">
      <c r="B9" s="165"/>
      <c r="C9" s="92"/>
      <c r="D9" s="93"/>
      <c r="E9" s="93"/>
      <c r="F9" s="93"/>
      <c r="G9" s="91"/>
    </row>
    <row r="10" spans="2:7" x14ac:dyDescent="0.25">
      <c r="B10" s="191" t="s">
        <v>6</v>
      </c>
      <c r="C10" s="192">
        <f>SUM(C7:C8)</f>
        <v>0.10880787037037037</v>
      </c>
      <c r="D10" s="192">
        <f t="shared" ref="D10:F10" si="0">SUM(D7:D8)</f>
        <v>2.3668981481481478E-2</v>
      </c>
      <c r="E10" s="192">
        <f t="shared" si="0"/>
        <v>2.7569444444444448E-2</v>
      </c>
      <c r="F10" s="192">
        <f t="shared" si="0"/>
        <v>0.1600462962962963</v>
      </c>
      <c r="G10" s="193">
        <f>SUM(G7:G8)</f>
        <v>1</v>
      </c>
    </row>
    <row r="11" spans="2:7" ht="66" customHeight="1" thickBot="1" x14ac:dyDescent="0.3">
      <c r="B11" s="228" t="s">
        <v>88</v>
      </c>
      <c r="C11" s="229"/>
      <c r="D11" s="229"/>
      <c r="E11" s="229"/>
      <c r="F11" s="229"/>
      <c r="G11" s="230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69" t="s">
        <v>89</v>
      </c>
      <c r="C3" s="270"/>
      <c r="D3" s="270"/>
      <c r="E3" s="270"/>
      <c r="F3" s="270"/>
      <c r="G3" s="271"/>
    </row>
    <row r="4" spans="2:7" x14ac:dyDescent="0.25">
      <c r="B4" s="268" t="s">
        <v>194</v>
      </c>
      <c r="C4" s="235"/>
      <c r="D4" s="235"/>
      <c r="E4" s="235"/>
      <c r="F4" s="235"/>
      <c r="G4" s="236"/>
    </row>
    <row r="5" spans="2:7" x14ac:dyDescent="0.25">
      <c r="B5" s="185"/>
      <c r="C5" s="178" t="s">
        <v>0</v>
      </c>
      <c r="D5" s="186" t="s">
        <v>1</v>
      </c>
      <c r="E5" s="179" t="s">
        <v>2</v>
      </c>
      <c r="F5" s="237" t="s">
        <v>3</v>
      </c>
      <c r="G5" s="236"/>
    </row>
    <row r="6" spans="2:7" x14ac:dyDescent="0.25">
      <c r="B6" s="187" t="s">
        <v>77</v>
      </c>
      <c r="C6" s="180" t="s">
        <v>4</v>
      </c>
      <c r="D6" s="180" t="s">
        <v>4</v>
      </c>
      <c r="E6" s="180" t="s">
        <v>4</v>
      </c>
      <c r="F6" s="180" t="s">
        <v>4</v>
      </c>
      <c r="G6" s="188" t="s">
        <v>5</v>
      </c>
    </row>
    <row r="7" spans="2:7" x14ac:dyDescent="0.25">
      <c r="B7" s="165" t="s">
        <v>86</v>
      </c>
      <c r="C7" s="166">
        <v>5.2372685185185154E-2</v>
      </c>
      <c r="D7" s="166">
        <v>1.2349537037037034E-2</v>
      </c>
      <c r="E7" s="166">
        <v>1.111111111111111E-2</v>
      </c>
      <c r="F7" s="190">
        <f>C7+D7+E7</f>
        <v>7.5833333333333294E-2</v>
      </c>
      <c r="G7" s="91">
        <f>F7/F10</f>
        <v>0.91790417483889042</v>
      </c>
    </row>
    <row r="8" spans="2:7" x14ac:dyDescent="0.25">
      <c r="B8" s="165" t="s">
        <v>87</v>
      </c>
      <c r="C8" s="166">
        <v>5.5902777777777782E-3</v>
      </c>
      <c r="D8" s="166">
        <v>9.1435185185185185E-4</v>
      </c>
      <c r="E8" s="166">
        <v>2.7777777777777778E-4</v>
      </c>
      <c r="F8" s="190">
        <f>C8+D8+E8</f>
        <v>6.782407407407408E-3</v>
      </c>
      <c r="G8" s="91">
        <f>F8/F10</f>
        <v>8.2095825161109609E-2</v>
      </c>
    </row>
    <row r="9" spans="2:7" x14ac:dyDescent="0.25">
      <c r="B9" s="165"/>
      <c r="C9" s="92"/>
      <c r="D9" s="93"/>
      <c r="E9" s="93"/>
      <c r="F9" s="93"/>
      <c r="G9" s="91"/>
    </row>
    <row r="10" spans="2:7" x14ac:dyDescent="0.25">
      <c r="B10" s="191" t="s">
        <v>6</v>
      </c>
      <c r="C10" s="192">
        <f>SUM(C7:C8)</f>
        <v>5.7962962962962931E-2</v>
      </c>
      <c r="D10" s="192">
        <f t="shared" ref="D10:F10" si="0">SUM(D7:D8)</f>
        <v>1.3263888888888886E-2</v>
      </c>
      <c r="E10" s="192">
        <f t="shared" si="0"/>
        <v>1.1388888888888888E-2</v>
      </c>
      <c r="F10" s="192">
        <f t="shared" si="0"/>
        <v>8.2615740740740698E-2</v>
      </c>
      <c r="G10" s="193">
        <f>SUM(G7:G8)</f>
        <v>1</v>
      </c>
    </row>
    <row r="11" spans="2:7" ht="66" customHeight="1" thickBot="1" x14ac:dyDescent="0.3">
      <c r="B11" s="228"/>
      <c r="C11" s="229"/>
      <c r="D11" s="229"/>
      <c r="E11" s="229"/>
      <c r="F11" s="229"/>
      <c r="G11" s="230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65" t="s">
        <v>186</v>
      </c>
      <c r="C3" s="266"/>
      <c r="D3" s="266"/>
      <c r="E3" s="266"/>
      <c r="F3" s="266"/>
      <c r="G3" s="266"/>
      <c r="H3" s="266"/>
      <c r="I3" s="266"/>
      <c r="J3" s="267"/>
    </row>
    <row r="4" spans="2:11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1" x14ac:dyDescent="0.25">
      <c r="B5" s="208"/>
      <c r="C5" s="276" t="s">
        <v>80</v>
      </c>
      <c r="D5" s="276"/>
      <c r="E5" s="276" t="s">
        <v>84</v>
      </c>
      <c r="F5" s="276"/>
      <c r="G5" s="276" t="s">
        <v>81</v>
      </c>
      <c r="H5" s="276"/>
      <c r="I5" s="276" t="s">
        <v>93</v>
      </c>
      <c r="J5" s="277"/>
    </row>
    <row r="6" spans="2:11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1" x14ac:dyDescent="0.25">
      <c r="B7" s="203" t="s">
        <v>86</v>
      </c>
      <c r="C7" s="214">
        <v>3.6805555555555554E-3</v>
      </c>
      <c r="D7" s="213">
        <f>C7/C10</f>
        <v>0.90598290598290587</v>
      </c>
      <c r="E7" s="214"/>
      <c r="F7" s="213"/>
      <c r="G7" s="214"/>
      <c r="H7" s="213"/>
      <c r="I7" s="214">
        <v>2.6481481481481484E-2</v>
      </c>
      <c r="J7" s="202">
        <f t="shared" ref="J7" si="0">I7/I10</f>
        <v>0.91629955947136565</v>
      </c>
      <c r="K7" s="224"/>
    </row>
    <row r="8" spans="2:11" x14ac:dyDescent="0.25">
      <c r="B8" s="203" t="s">
        <v>87</v>
      </c>
      <c r="C8" s="214">
        <v>3.8194444444444446E-4</v>
      </c>
      <c r="D8" s="213">
        <f>C8/C10</f>
        <v>9.4017094017094016E-2</v>
      </c>
      <c r="E8" s="212"/>
      <c r="F8" s="213"/>
      <c r="G8" s="214"/>
      <c r="H8" s="213"/>
      <c r="I8" s="214">
        <v>2.4189814814814816E-3</v>
      </c>
      <c r="J8" s="202">
        <f t="shared" ref="J8" si="1">I8/I10</f>
        <v>8.3700440528634359E-2</v>
      </c>
    </row>
    <row r="9" spans="2:11" x14ac:dyDescent="0.25">
      <c r="B9" s="203"/>
      <c r="C9" s="92"/>
      <c r="D9" s="93"/>
      <c r="E9" s="92"/>
      <c r="F9" s="93"/>
      <c r="G9" s="92"/>
      <c r="H9" s="93"/>
      <c r="I9" s="92"/>
      <c r="J9" s="91"/>
    </row>
    <row r="10" spans="2:11" x14ac:dyDescent="0.25">
      <c r="B10" s="204" t="s">
        <v>6</v>
      </c>
      <c r="C10" s="205">
        <f>SUM(C7:C8)</f>
        <v>4.0625000000000001E-3</v>
      </c>
      <c r="D10" s="206">
        <f>SUM(D7:D9)</f>
        <v>0.99999999999999989</v>
      </c>
      <c r="E10" s="205"/>
      <c r="F10" s="206"/>
      <c r="G10" s="205"/>
      <c r="H10" s="206"/>
      <c r="I10" s="205">
        <f t="shared" ref="I10" si="2">SUM(I7:I8)</f>
        <v>2.8900462962962965E-2</v>
      </c>
      <c r="J10" s="207">
        <f t="shared" ref="J10" si="3">SUM(J7:J9)</f>
        <v>1</v>
      </c>
    </row>
    <row r="11" spans="2:11" ht="66" customHeight="1" thickBot="1" x14ac:dyDescent="0.3">
      <c r="B11" s="272" t="s">
        <v>88</v>
      </c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65" t="s">
        <v>187</v>
      </c>
      <c r="C3" s="266"/>
      <c r="D3" s="266"/>
      <c r="E3" s="266"/>
      <c r="F3" s="266"/>
      <c r="G3" s="266"/>
      <c r="H3" s="266"/>
      <c r="I3" s="266"/>
      <c r="J3" s="267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208"/>
      <c r="C5" s="276" t="s">
        <v>80</v>
      </c>
      <c r="D5" s="276"/>
      <c r="E5" s="276" t="s">
        <v>84</v>
      </c>
      <c r="F5" s="276"/>
      <c r="G5" s="276" t="s">
        <v>81</v>
      </c>
      <c r="H5" s="276"/>
      <c r="I5" s="276" t="s">
        <v>93</v>
      </c>
      <c r="J5" s="277"/>
    </row>
    <row r="6" spans="2:10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25">
      <c r="B7" s="203" t="s">
        <v>86</v>
      </c>
      <c r="C7" s="225">
        <v>2.7893518518518519E-3</v>
      </c>
      <c r="D7" s="213">
        <f>C7/C10</f>
        <v>0.9377431906614786</v>
      </c>
      <c r="E7" s="212"/>
      <c r="F7" s="213"/>
      <c r="G7" s="225"/>
      <c r="H7" s="213"/>
      <c r="I7" s="225">
        <v>1.4166666666666668E-2</v>
      </c>
      <c r="J7" s="202">
        <f>I7/I10</f>
        <v>0.83039348710990513</v>
      </c>
    </row>
    <row r="8" spans="2:10" x14ac:dyDescent="0.25">
      <c r="B8" s="203" t="s">
        <v>87</v>
      </c>
      <c r="C8" s="225">
        <v>1.8518518518518518E-4</v>
      </c>
      <c r="D8" s="213">
        <f>C8/C10</f>
        <v>6.2256809338521395E-2</v>
      </c>
      <c r="E8" s="212"/>
      <c r="F8" s="213"/>
      <c r="G8" s="225"/>
      <c r="H8" s="213"/>
      <c r="I8" s="225">
        <v>2.8935185185185188E-3</v>
      </c>
      <c r="J8" s="202">
        <f>I8/I10</f>
        <v>0.16960651289009498</v>
      </c>
    </row>
    <row r="9" spans="2:10" x14ac:dyDescent="0.25">
      <c r="B9" s="203"/>
      <c r="C9" s="92"/>
      <c r="D9" s="93"/>
      <c r="E9" s="92"/>
      <c r="F9" s="93"/>
      <c r="G9" s="92"/>
      <c r="H9" s="93"/>
      <c r="I9" s="92"/>
      <c r="J9" s="91"/>
    </row>
    <row r="10" spans="2:10" x14ac:dyDescent="0.25">
      <c r="B10" s="204" t="s">
        <v>6</v>
      </c>
      <c r="C10" s="205">
        <f>SUM(C7:C8)</f>
        <v>2.9745370370370373E-3</v>
      </c>
      <c r="D10" s="206">
        <f>SUM(D7:D9)</f>
        <v>1</v>
      </c>
      <c r="E10" s="205"/>
      <c r="F10" s="206"/>
      <c r="G10" s="205"/>
      <c r="H10" s="206"/>
      <c r="I10" s="205">
        <f>SUM(I7:I8)</f>
        <v>1.7060185185185185E-2</v>
      </c>
      <c r="J10" s="207">
        <f>SUM(J7:J9)</f>
        <v>1</v>
      </c>
    </row>
    <row r="11" spans="2:10" ht="66" customHeight="1" thickBot="1" x14ac:dyDescent="0.3">
      <c r="B11" s="272"/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65" t="s">
        <v>132</v>
      </c>
      <c r="C3" s="266"/>
      <c r="D3" s="266"/>
      <c r="E3" s="266"/>
      <c r="F3" s="266"/>
      <c r="G3" s="266"/>
      <c r="H3" s="266"/>
      <c r="I3" s="266"/>
      <c r="J3" s="267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185"/>
      <c r="C5" s="237" t="s">
        <v>82</v>
      </c>
      <c r="D5" s="238"/>
      <c r="E5" s="237" t="s">
        <v>90</v>
      </c>
      <c r="F5" s="238"/>
      <c r="G5" s="237" t="s">
        <v>78</v>
      </c>
      <c r="H5" s="238"/>
      <c r="I5" s="237" t="s">
        <v>79</v>
      </c>
      <c r="J5" s="236"/>
    </row>
    <row r="6" spans="2:10" x14ac:dyDescent="0.25">
      <c r="B6" s="187" t="s">
        <v>77</v>
      </c>
      <c r="C6" s="180" t="s">
        <v>4</v>
      </c>
      <c r="D6" s="194" t="s">
        <v>5</v>
      </c>
      <c r="E6" s="181" t="s">
        <v>4</v>
      </c>
      <c r="F6" s="194" t="s">
        <v>5</v>
      </c>
      <c r="G6" s="181" t="s">
        <v>4</v>
      </c>
      <c r="H6" s="194" t="s">
        <v>5</v>
      </c>
      <c r="I6" s="181" t="s">
        <v>4</v>
      </c>
      <c r="J6" s="188" t="s">
        <v>5</v>
      </c>
    </row>
    <row r="7" spans="2:10" x14ac:dyDescent="0.25">
      <c r="B7" s="165" t="s">
        <v>86</v>
      </c>
      <c r="C7" s="189">
        <v>8.7210648148148176E-2</v>
      </c>
      <c r="D7" s="195">
        <f>C7/C10</f>
        <v>0.84161733497151792</v>
      </c>
      <c r="E7" s="190"/>
      <c r="F7" s="195"/>
      <c r="G7" s="189">
        <v>2.0370370370370369E-3</v>
      </c>
      <c r="H7" s="195">
        <f>G7/G10</f>
        <v>0.8</v>
      </c>
      <c r="I7" s="189">
        <v>3.7210648148148145E-2</v>
      </c>
      <c r="J7" s="91">
        <f>I7/I10</f>
        <v>0.93188405797101448</v>
      </c>
    </row>
    <row r="8" spans="2:10" x14ac:dyDescent="0.25">
      <c r="B8" s="165" t="s">
        <v>87</v>
      </c>
      <c r="C8" s="189">
        <v>1.6412037037037037E-2</v>
      </c>
      <c r="D8" s="195">
        <f>C8/C10</f>
        <v>0.15838266502848203</v>
      </c>
      <c r="E8" s="190"/>
      <c r="F8" s="195"/>
      <c r="G8" s="189">
        <v>5.0925925925925921E-4</v>
      </c>
      <c r="H8" s="195">
        <f>G8/G10</f>
        <v>0.2</v>
      </c>
      <c r="I8" s="189">
        <v>2.7199074074074074E-3</v>
      </c>
      <c r="J8" s="91">
        <f>I8/I10</f>
        <v>6.8115942028985507E-2</v>
      </c>
    </row>
    <row r="9" spans="2:10" x14ac:dyDescent="0.25">
      <c r="B9" s="165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191" t="s">
        <v>6</v>
      </c>
      <c r="C10" s="192">
        <f>SUM(C7:C8)</f>
        <v>0.10362268518518522</v>
      </c>
      <c r="D10" s="196">
        <f>SUM(D7:D8)</f>
        <v>1</v>
      </c>
      <c r="E10" s="192"/>
      <c r="F10" s="196"/>
      <c r="G10" s="192">
        <f t="shared" ref="G10:I10" si="0">SUM(G7:G8)</f>
        <v>2.5462962962962961E-3</v>
      </c>
      <c r="H10" s="196">
        <f>SUM(H7:H8)</f>
        <v>1</v>
      </c>
      <c r="I10" s="192">
        <f t="shared" si="0"/>
        <v>3.9930555555555552E-2</v>
      </c>
      <c r="J10" s="193">
        <f>SUM(J7:J8)</f>
        <v>1</v>
      </c>
    </row>
    <row r="11" spans="2:10" ht="66" customHeight="1" thickBot="1" x14ac:dyDescent="0.3">
      <c r="B11" s="228" t="s">
        <v>88</v>
      </c>
      <c r="C11" s="229"/>
      <c r="D11" s="229"/>
      <c r="E11" s="229"/>
      <c r="F11" s="229"/>
      <c r="G11" s="229"/>
      <c r="H11" s="229"/>
      <c r="I11" s="229"/>
      <c r="J11" s="23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65" t="s">
        <v>136</v>
      </c>
      <c r="C3" s="266"/>
      <c r="D3" s="266"/>
      <c r="E3" s="266"/>
      <c r="F3" s="266"/>
      <c r="G3" s="266"/>
      <c r="H3" s="266"/>
      <c r="I3" s="266"/>
      <c r="J3" s="267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185"/>
      <c r="C5" s="237" t="s">
        <v>82</v>
      </c>
      <c r="D5" s="238"/>
      <c r="E5" s="237" t="s">
        <v>90</v>
      </c>
      <c r="F5" s="238"/>
      <c r="G5" s="237" t="s">
        <v>78</v>
      </c>
      <c r="H5" s="238"/>
      <c r="I5" s="237" t="s">
        <v>79</v>
      </c>
      <c r="J5" s="236"/>
    </row>
    <row r="6" spans="2:10" x14ac:dyDescent="0.25">
      <c r="B6" s="187" t="s">
        <v>77</v>
      </c>
      <c r="C6" s="180" t="s">
        <v>4</v>
      </c>
      <c r="D6" s="194" t="s">
        <v>5</v>
      </c>
      <c r="E6" s="181" t="s">
        <v>4</v>
      </c>
      <c r="F6" s="194" t="s">
        <v>5</v>
      </c>
      <c r="G6" s="181" t="s">
        <v>4</v>
      </c>
      <c r="H6" s="194" t="s">
        <v>5</v>
      </c>
      <c r="I6" s="181" t="s">
        <v>4</v>
      </c>
      <c r="J6" s="188" t="s">
        <v>5</v>
      </c>
    </row>
    <row r="7" spans="2:10" x14ac:dyDescent="0.25">
      <c r="B7" s="165" t="s">
        <v>86</v>
      </c>
      <c r="C7" s="166">
        <v>7.0706018518518571E-2</v>
      </c>
      <c r="D7" s="195">
        <f>C7/C10</f>
        <v>0.92771450265755517</v>
      </c>
      <c r="E7" s="190"/>
      <c r="F7" s="195"/>
      <c r="G7" s="167">
        <v>1.0648148148148147E-3</v>
      </c>
      <c r="H7" s="195">
        <f>G7/G10</f>
        <v>0.49197860962566842</v>
      </c>
      <c r="I7" s="167">
        <v>1.1226851851851852E-2</v>
      </c>
      <c r="J7" s="197">
        <f>I7/I10</f>
        <v>0.84568439407149076</v>
      </c>
    </row>
    <row r="8" spans="2:10" x14ac:dyDescent="0.25">
      <c r="B8" s="168" t="s">
        <v>87</v>
      </c>
      <c r="C8" s="198">
        <v>5.5092592592592589E-3</v>
      </c>
      <c r="D8" s="199">
        <f>C8/C10</f>
        <v>7.2285497342444896E-2</v>
      </c>
      <c r="E8" s="200"/>
      <c r="F8" s="199"/>
      <c r="G8" s="167">
        <v>1.0995370370370371E-3</v>
      </c>
      <c r="H8" s="195">
        <f>G8/G10</f>
        <v>0.50802139037433158</v>
      </c>
      <c r="I8" s="201">
        <v>2.0486111111111113E-3</v>
      </c>
      <c r="J8" s="202">
        <f>I8/I10</f>
        <v>0.15431560592850915</v>
      </c>
    </row>
    <row r="9" spans="2:10" x14ac:dyDescent="0.25">
      <c r="B9" s="203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04" t="s">
        <v>6</v>
      </c>
      <c r="C10" s="205">
        <f>SUM(C7:C8)</f>
        <v>7.6215277777777826E-2</v>
      </c>
      <c r="D10" s="206">
        <f>SUM(D7:D8)</f>
        <v>1</v>
      </c>
      <c r="E10" s="205"/>
      <c r="F10" s="206"/>
      <c r="G10" s="205">
        <f t="shared" ref="G10:I10" si="0">SUM(G7:G8)</f>
        <v>2.1643518518518518E-3</v>
      </c>
      <c r="H10" s="206">
        <f>SUM(H7:H9)</f>
        <v>1</v>
      </c>
      <c r="I10" s="205">
        <f t="shared" si="0"/>
        <v>1.3275462962962965E-2</v>
      </c>
      <c r="J10" s="207">
        <f t="shared" ref="J10" si="1">SUM(J7:J9)</f>
        <v>0.99999999999999989</v>
      </c>
    </row>
    <row r="11" spans="2:10" ht="66" customHeight="1" thickBot="1" x14ac:dyDescent="0.3">
      <c r="B11" s="272"/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5" t="s">
        <v>118</v>
      </c>
      <c r="C3" s="246"/>
      <c r="D3" s="246"/>
      <c r="E3" s="246"/>
      <c r="F3" s="246"/>
      <c r="G3" s="246"/>
      <c r="H3" s="247"/>
      <c r="I3" s="246"/>
      <c r="J3" s="246"/>
      <c r="K3" s="247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3"/>
      <c r="C5" s="248" t="s">
        <v>57</v>
      </c>
      <c r="D5" s="249"/>
      <c r="E5" s="250"/>
      <c r="F5" s="248" t="s">
        <v>58</v>
      </c>
      <c r="G5" s="249"/>
      <c r="H5" s="250"/>
      <c r="I5" s="249" t="s">
        <v>59</v>
      </c>
      <c r="J5" s="249"/>
      <c r="K5" s="251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203" t="s">
        <v>11</v>
      </c>
      <c r="C7" s="112">
        <v>2.2106481481481478E-3</v>
      </c>
      <c r="D7" s="53">
        <v>0.21484814398200219</v>
      </c>
      <c r="E7" s="54">
        <v>7.4434918160561178E-2</v>
      </c>
      <c r="F7" s="112"/>
      <c r="G7" s="53"/>
      <c r="H7" s="54"/>
      <c r="I7" s="112">
        <v>2.2106481481481478E-3</v>
      </c>
      <c r="J7" s="53">
        <v>0.21484814398200219</v>
      </c>
      <c r="K7" s="91">
        <v>7.4434918160561178E-2</v>
      </c>
    </row>
    <row r="8" spans="2:11" x14ac:dyDescent="0.25">
      <c r="B8" s="203" t="s">
        <v>75</v>
      </c>
      <c r="C8" s="112">
        <v>1.5046296296296295E-4</v>
      </c>
      <c r="D8" s="53">
        <v>1.4623172103487061E-2</v>
      </c>
      <c r="E8" s="54">
        <v>5.0662509742790329E-3</v>
      </c>
      <c r="F8" s="112"/>
      <c r="G8" s="53"/>
      <c r="H8" s="54"/>
      <c r="I8" s="112">
        <v>1.5046296296296295E-4</v>
      </c>
      <c r="J8" s="53">
        <v>1.4623172103487061E-2</v>
      </c>
      <c r="K8" s="91">
        <v>5.0662509742790329E-3</v>
      </c>
    </row>
    <row r="9" spans="2:11" x14ac:dyDescent="0.25">
      <c r="B9" s="203" t="s">
        <v>12</v>
      </c>
      <c r="C9" s="112">
        <v>1.1342592592592593E-3</v>
      </c>
      <c r="D9" s="53">
        <v>0.11023622047244093</v>
      </c>
      <c r="E9" s="54">
        <v>3.8191738113795795E-2</v>
      </c>
      <c r="F9" s="112"/>
      <c r="G9" s="53"/>
      <c r="H9" s="54"/>
      <c r="I9" s="112">
        <v>1.1342592592592593E-3</v>
      </c>
      <c r="J9" s="53">
        <v>0.11023622047244093</v>
      </c>
      <c r="K9" s="91">
        <v>3.8191738113795795E-2</v>
      </c>
    </row>
    <row r="10" spans="2:1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x14ac:dyDescent="0.25">
      <c r="B11" s="203" t="s">
        <v>13</v>
      </c>
      <c r="C11" s="112">
        <v>6.134259259259259E-4</v>
      </c>
      <c r="D11" s="53">
        <v>5.9617547806524174E-2</v>
      </c>
      <c r="E11" s="54">
        <v>2.0654715510522215E-2</v>
      </c>
      <c r="F11" s="112"/>
      <c r="G11" s="53"/>
      <c r="H11" s="54"/>
      <c r="I11" s="112">
        <v>6.134259259259259E-4</v>
      </c>
      <c r="J11" s="53">
        <v>5.9617547806524174E-2</v>
      </c>
      <c r="K11" s="91">
        <v>2.0654715510522215E-2</v>
      </c>
    </row>
    <row r="12" spans="2:11" x14ac:dyDescent="0.25">
      <c r="B12" s="203" t="s">
        <v>105</v>
      </c>
      <c r="C12" s="112">
        <v>5.3587962962962973E-3</v>
      </c>
      <c r="D12" s="53">
        <v>0.52080989876265471</v>
      </c>
      <c r="E12" s="54">
        <v>0.18043647700701484</v>
      </c>
      <c r="F12" s="112"/>
      <c r="G12" s="53"/>
      <c r="H12" s="54"/>
      <c r="I12" s="112">
        <v>5.3587962962962973E-3</v>
      </c>
      <c r="J12" s="53">
        <v>0.52080989876265471</v>
      </c>
      <c r="K12" s="91">
        <v>0.18043647700701484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5.0925925925925943E-4</v>
      </c>
      <c r="D16" s="53">
        <v>4.9493813273340841E-2</v>
      </c>
      <c r="E16" s="54">
        <v>1.7147310989867506E-2</v>
      </c>
      <c r="F16" s="112"/>
      <c r="G16" s="53"/>
      <c r="H16" s="54"/>
      <c r="I16" s="112">
        <v>5.0925925925925943E-4</v>
      </c>
      <c r="J16" s="53">
        <v>4.9493813273340841E-2</v>
      </c>
      <c r="K16" s="91">
        <v>1.7147310989867506E-2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3.1250000000000001E-4</v>
      </c>
      <c r="D24" s="53">
        <v>3.0371203599550051E-2</v>
      </c>
      <c r="E24" s="54">
        <v>1.0522213561964148E-2</v>
      </c>
      <c r="F24" s="112"/>
      <c r="G24" s="53"/>
      <c r="H24" s="54"/>
      <c r="I24" s="112">
        <v>3.1250000000000001E-4</v>
      </c>
      <c r="J24" s="53">
        <v>3.0371203599550051E-2</v>
      </c>
      <c r="K24" s="91">
        <v>1.0522213561964148E-2</v>
      </c>
    </row>
    <row r="25" spans="2:14" x14ac:dyDescent="0.25">
      <c r="B25" s="27" t="s">
        <v>3</v>
      </c>
      <c r="C25" s="55">
        <v>1.0289351851851853E-2</v>
      </c>
      <c r="D25" s="56">
        <v>0.99999999999999989</v>
      </c>
      <c r="E25" s="57">
        <v>0.34645362431800469</v>
      </c>
      <c r="F25" s="55"/>
      <c r="G25" s="56"/>
      <c r="H25" s="57"/>
      <c r="I25" s="55">
        <v>1.0289351851851853E-2</v>
      </c>
      <c r="J25" s="56">
        <v>0.99999999999999989</v>
      </c>
      <c r="K25" s="124">
        <v>0.34645362431800469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4" t="s">
        <v>22</v>
      </c>
      <c r="C28" s="112">
        <v>9.4907407407407397E-4</v>
      </c>
      <c r="D28" s="53"/>
      <c r="E28" s="54">
        <v>3.1956352299298517E-2</v>
      </c>
      <c r="F28" s="112"/>
      <c r="G28" s="53"/>
      <c r="H28" s="54"/>
      <c r="I28" s="112">
        <v>9.4907407407407397E-4</v>
      </c>
      <c r="J28" s="53"/>
      <c r="K28" s="91">
        <v>3.1956352299298517E-2</v>
      </c>
    </row>
    <row r="29" spans="2:14" x14ac:dyDescent="0.25">
      <c r="B29" s="134" t="s">
        <v>23</v>
      </c>
      <c r="C29" s="112">
        <v>1.851851851851852E-4</v>
      </c>
      <c r="D29" s="53"/>
      <c r="E29" s="54">
        <v>6.235385814497273E-3</v>
      </c>
      <c r="F29" s="112"/>
      <c r="G29" s="53"/>
      <c r="H29" s="54"/>
      <c r="I29" s="112">
        <v>1.851851851851852E-4</v>
      </c>
      <c r="J29" s="53"/>
      <c r="K29" s="91">
        <v>6.235385814497273E-3</v>
      </c>
    </row>
    <row r="30" spans="2:14" x14ac:dyDescent="0.25">
      <c r="B30" s="134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134" t="s">
        <v>25</v>
      </c>
      <c r="C31" s="112">
        <v>6.8055555555555551E-3</v>
      </c>
      <c r="D31" s="53"/>
      <c r="E31" s="54">
        <v>0.22915042868277474</v>
      </c>
      <c r="F31" s="112"/>
      <c r="G31" s="53"/>
      <c r="H31" s="54"/>
      <c r="I31" s="112">
        <v>6.8055555555555551E-3</v>
      </c>
      <c r="J31" s="53"/>
      <c r="K31" s="91">
        <v>0.22915042868277474</v>
      </c>
    </row>
    <row r="32" spans="2:14" x14ac:dyDescent="0.25">
      <c r="B32" s="134" t="s">
        <v>26</v>
      </c>
      <c r="C32" s="112">
        <v>7.4884259259259253E-3</v>
      </c>
      <c r="D32" s="53"/>
      <c r="E32" s="54">
        <v>0.25214341387373346</v>
      </c>
      <c r="F32" s="112"/>
      <c r="G32" s="53"/>
      <c r="H32" s="54"/>
      <c r="I32" s="112">
        <v>7.4884259259259253E-3</v>
      </c>
      <c r="J32" s="53"/>
      <c r="K32" s="91">
        <v>0.25214341387373346</v>
      </c>
    </row>
    <row r="33" spans="2:14" x14ac:dyDescent="0.25">
      <c r="B33" s="134" t="s">
        <v>27</v>
      </c>
      <c r="C33" s="112">
        <v>3.9814814814814825E-3</v>
      </c>
      <c r="D33" s="53"/>
      <c r="E33" s="54">
        <v>0.13406079501169138</v>
      </c>
      <c r="F33" s="112"/>
      <c r="G33" s="53"/>
      <c r="H33" s="54"/>
      <c r="I33" s="112">
        <v>3.9814814814814825E-3</v>
      </c>
      <c r="J33" s="53"/>
      <c r="K33" s="91">
        <v>0.13406079501169138</v>
      </c>
    </row>
    <row r="34" spans="2:14" x14ac:dyDescent="0.25">
      <c r="B34" s="135" t="s">
        <v>3</v>
      </c>
      <c r="C34" s="17">
        <v>1.9409722222222221E-2</v>
      </c>
      <c r="D34" s="56"/>
      <c r="E34" s="56">
        <v>0.65354637568199547</v>
      </c>
      <c r="F34" s="17"/>
      <c r="G34" s="56"/>
      <c r="H34" s="56"/>
      <c r="I34" s="55">
        <v>1.9409722222222221E-2</v>
      </c>
      <c r="J34" s="56"/>
      <c r="K34" s="95">
        <v>0.65354637568199547</v>
      </c>
    </row>
    <row r="35" spans="2:14" x14ac:dyDescent="0.25">
      <c r="B35" s="141"/>
      <c r="C35" s="139"/>
      <c r="D35" s="139"/>
      <c r="E35" s="139"/>
      <c r="F35" s="139"/>
      <c r="G35" s="139"/>
      <c r="H35" s="139"/>
      <c r="I35" s="139"/>
      <c r="J35" s="139"/>
      <c r="K35" s="142"/>
      <c r="L35" s="139"/>
      <c r="M35" s="139"/>
      <c r="N35" s="139"/>
    </row>
    <row r="36" spans="2:14" x14ac:dyDescent="0.25">
      <c r="B36" s="27" t="s">
        <v>6</v>
      </c>
      <c r="C36" s="17">
        <v>2.9699074074074072E-2</v>
      </c>
      <c r="D36" s="129"/>
      <c r="E36" s="56">
        <v>1.0000000000000002</v>
      </c>
      <c r="F36" s="17"/>
      <c r="G36" s="129"/>
      <c r="H36" s="56"/>
      <c r="I36" s="17">
        <v>2.9699074074074072E-2</v>
      </c>
      <c r="J36" s="129"/>
      <c r="K36" s="95">
        <v>1.0000000000000002</v>
      </c>
    </row>
    <row r="37" spans="2:14" ht="66" customHeight="1" thickBot="1" x14ac:dyDescent="0.3">
      <c r="B37" s="242" t="s">
        <v>60</v>
      </c>
      <c r="C37" s="243"/>
      <c r="D37" s="243"/>
      <c r="E37" s="243"/>
      <c r="F37" s="243"/>
      <c r="G37" s="243"/>
      <c r="H37" s="244"/>
      <c r="I37" s="243"/>
      <c r="J37" s="243"/>
      <c r="K37" s="244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65" t="s">
        <v>133</v>
      </c>
      <c r="C3" s="266"/>
      <c r="D3" s="266"/>
      <c r="E3" s="266"/>
      <c r="F3" s="266"/>
      <c r="G3" s="266"/>
      <c r="H3" s="266"/>
      <c r="I3" s="266"/>
      <c r="J3" s="267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208"/>
      <c r="C5" s="237" t="s">
        <v>83</v>
      </c>
      <c r="D5" s="238"/>
      <c r="E5" s="237" t="s">
        <v>91</v>
      </c>
      <c r="F5" s="238"/>
      <c r="G5" s="237" t="s">
        <v>92</v>
      </c>
      <c r="H5" s="238"/>
      <c r="I5" s="237" t="s">
        <v>94</v>
      </c>
      <c r="J5" s="236"/>
    </row>
    <row r="6" spans="2:10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25">
      <c r="B7" s="203" t="s">
        <v>86</v>
      </c>
      <c r="C7" s="212"/>
      <c r="D7" s="213"/>
      <c r="E7" s="214">
        <v>1.5266203703703702E-2</v>
      </c>
      <c r="F7" s="213">
        <f>E7/E10</f>
        <v>0.83008181246066715</v>
      </c>
      <c r="G7" s="214">
        <v>3.8703703703703712E-2</v>
      </c>
      <c r="H7" s="213">
        <f>G7/G10</f>
        <v>0.91516146688560496</v>
      </c>
      <c r="I7" s="215"/>
      <c r="J7" s="202"/>
    </row>
    <row r="8" spans="2:10" x14ac:dyDescent="0.25">
      <c r="B8" s="203" t="s">
        <v>87</v>
      </c>
      <c r="C8" s="212"/>
      <c r="D8" s="213"/>
      <c r="E8" s="214">
        <v>3.1249999999999997E-3</v>
      </c>
      <c r="F8" s="213">
        <f>E8/E10</f>
        <v>0.16991818753933291</v>
      </c>
      <c r="G8" s="214">
        <v>3.5879629629629629E-3</v>
      </c>
      <c r="H8" s="213">
        <f>G8/G10</f>
        <v>8.4838533114395168E-2</v>
      </c>
      <c r="I8" s="215"/>
      <c r="J8" s="202"/>
    </row>
    <row r="9" spans="2:10" x14ac:dyDescent="0.25">
      <c r="B9" s="203"/>
      <c r="C9" s="92"/>
      <c r="D9" s="93"/>
      <c r="E9" s="93"/>
      <c r="F9" s="93"/>
      <c r="G9" s="97"/>
      <c r="H9" s="93"/>
      <c r="I9" s="97"/>
      <c r="J9" s="98"/>
    </row>
    <row r="10" spans="2:10" x14ac:dyDescent="0.25">
      <c r="B10" s="204" t="s">
        <v>6</v>
      </c>
      <c r="C10" s="205"/>
      <c r="D10" s="206"/>
      <c r="E10" s="205">
        <f t="shared" ref="E10:G10" si="0">SUM(E7:E8)</f>
        <v>1.8391203703703701E-2</v>
      </c>
      <c r="F10" s="206">
        <f t="shared" ref="F10:H10" si="1">SUM(F7:F9)</f>
        <v>1</v>
      </c>
      <c r="G10" s="205">
        <f t="shared" si="0"/>
        <v>4.2291666666666672E-2</v>
      </c>
      <c r="H10" s="206">
        <f t="shared" si="1"/>
        <v>1.0000000000000002</v>
      </c>
      <c r="I10" s="216"/>
      <c r="J10" s="217"/>
    </row>
    <row r="11" spans="2:10" ht="66" customHeight="1" thickBot="1" x14ac:dyDescent="0.3">
      <c r="B11" s="272" t="s">
        <v>88</v>
      </c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65" t="s">
        <v>137</v>
      </c>
      <c r="C3" s="266"/>
      <c r="D3" s="266"/>
      <c r="E3" s="266"/>
      <c r="F3" s="266"/>
      <c r="G3" s="266"/>
      <c r="H3" s="266"/>
      <c r="I3" s="266"/>
      <c r="J3" s="267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208"/>
      <c r="C5" s="237" t="s">
        <v>83</v>
      </c>
      <c r="D5" s="238"/>
      <c r="E5" s="237" t="s">
        <v>91</v>
      </c>
      <c r="F5" s="238"/>
      <c r="G5" s="237" t="s">
        <v>92</v>
      </c>
      <c r="H5" s="238"/>
      <c r="I5" s="237" t="s">
        <v>94</v>
      </c>
      <c r="J5" s="236"/>
    </row>
    <row r="6" spans="2:10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25">
      <c r="B7" s="203" t="s">
        <v>86</v>
      </c>
      <c r="C7" s="212"/>
      <c r="D7" s="213"/>
      <c r="E7" s="212">
        <v>1.103009259259259E-2</v>
      </c>
      <c r="F7" s="213">
        <f>E7/E10</f>
        <v>0.83964757709251092</v>
      </c>
      <c r="G7" s="212">
        <v>2.6053240740740741E-2</v>
      </c>
      <c r="H7" s="213">
        <f>G7/G10</f>
        <v>0.88587170405352222</v>
      </c>
      <c r="I7" s="215"/>
      <c r="J7" s="218"/>
    </row>
    <row r="8" spans="2:10" x14ac:dyDescent="0.25">
      <c r="B8" s="203" t="s">
        <v>87</v>
      </c>
      <c r="C8" s="212"/>
      <c r="D8" s="213"/>
      <c r="E8" s="212">
        <v>2.1064814814814813E-3</v>
      </c>
      <c r="F8" s="213">
        <f>E8/E10</f>
        <v>0.160352422907489</v>
      </c>
      <c r="G8" s="212">
        <v>3.3564814814814811E-3</v>
      </c>
      <c r="H8" s="213">
        <f>G8/G10</f>
        <v>0.11412829594647775</v>
      </c>
      <c r="I8" s="215"/>
      <c r="J8" s="218"/>
    </row>
    <row r="9" spans="2:10" x14ac:dyDescent="0.25">
      <c r="B9" s="203"/>
      <c r="C9" s="92"/>
      <c r="D9" s="93"/>
      <c r="E9" s="93"/>
      <c r="F9" s="93"/>
      <c r="G9" s="93"/>
      <c r="H9" s="93"/>
      <c r="I9" s="97"/>
      <c r="J9" s="98"/>
    </row>
    <row r="10" spans="2:10" x14ac:dyDescent="0.25">
      <c r="B10" s="204" t="s">
        <v>6</v>
      </c>
      <c r="C10" s="205"/>
      <c r="D10" s="206"/>
      <c r="E10" s="205">
        <f t="shared" ref="E10:G10" si="0">SUM(E7:E8)</f>
        <v>1.3136574074074071E-2</v>
      </c>
      <c r="F10" s="206">
        <f>SUM(F7:F8)</f>
        <v>0.99999999999999989</v>
      </c>
      <c r="G10" s="205">
        <f t="shared" si="0"/>
        <v>2.9409722222222223E-2</v>
      </c>
      <c r="H10" s="206">
        <f>SUM(H7:H8)</f>
        <v>1</v>
      </c>
      <c r="I10" s="216"/>
      <c r="J10" s="217"/>
    </row>
    <row r="11" spans="2:10" ht="66" customHeight="1" thickBot="1" x14ac:dyDescent="0.3">
      <c r="B11" s="272"/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65" t="s">
        <v>95</v>
      </c>
      <c r="C3" s="266"/>
      <c r="D3" s="266"/>
      <c r="E3" s="266"/>
      <c r="F3" s="266"/>
      <c r="G3" s="266"/>
      <c r="H3" s="278"/>
      <c r="I3" s="278"/>
      <c r="J3" s="279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208"/>
      <c r="C5" s="237" t="s">
        <v>0</v>
      </c>
      <c r="D5" s="238"/>
      <c r="E5" s="237" t="s">
        <v>1</v>
      </c>
      <c r="F5" s="238"/>
      <c r="G5" s="237" t="s">
        <v>2</v>
      </c>
      <c r="H5" s="238"/>
      <c r="I5" s="237" t="s">
        <v>3</v>
      </c>
      <c r="J5" s="236"/>
    </row>
    <row r="6" spans="2:10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25">
      <c r="B7" s="203" t="s">
        <v>86</v>
      </c>
      <c r="C7" s="212">
        <v>3.9409722222222214E-2</v>
      </c>
      <c r="D7" s="213">
        <f>C7/C10</f>
        <v>0.91189073379753616</v>
      </c>
      <c r="E7" s="212">
        <v>1.6064814814814813E-2</v>
      </c>
      <c r="F7" s="213">
        <f>E7/E10</f>
        <v>0.9359406608226567</v>
      </c>
      <c r="G7" s="212">
        <v>2.2453703703703705E-2</v>
      </c>
      <c r="H7" s="213">
        <f>G7/G10</f>
        <v>0.94588005850804491</v>
      </c>
      <c r="I7" s="212">
        <f>C7+E7+G7</f>
        <v>7.7928240740740728E-2</v>
      </c>
      <c r="J7" s="202">
        <f>I7/I10</f>
        <v>0.92638965327462852</v>
      </c>
    </row>
    <row r="8" spans="2:10" x14ac:dyDescent="0.25">
      <c r="B8" s="203" t="s">
        <v>87</v>
      </c>
      <c r="C8" s="212">
        <v>3.8078703703703707E-3</v>
      </c>
      <c r="D8" s="213">
        <f>C8/C10</f>
        <v>8.8109266202463871E-2</v>
      </c>
      <c r="E8" s="212">
        <v>1.0995370370370371E-3</v>
      </c>
      <c r="F8" s="213">
        <f>E8/E10</f>
        <v>6.405933917734323E-2</v>
      </c>
      <c r="G8" s="212">
        <v>1.2847222222222223E-3</v>
      </c>
      <c r="H8" s="213">
        <f>G8/G10</f>
        <v>5.4119941491955141E-2</v>
      </c>
      <c r="I8" s="212">
        <f>C8+E8+G8</f>
        <v>6.1921296296296308E-3</v>
      </c>
      <c r="J8" s="202">
        <f>I8/I10</f>
        <v>7.361034672537152E-2</v>
      </c>
    </row>
    <row r="9" spans="2:10" x14ac:dyDescent="0.25">
      <c r="B9" s="203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04" t="s">
        <v>6</v>
      </c>
      <c r="C10" s="205">
        <f>SUM(C7:C8)</f>
        <v>4.3217592592592585E-2</v>
      </c>
      <c r="D10" s="206">
        <f>SUM(D7:D8)</f>
        <v>1</v>
      </c>
      <c r="E10" s="205">
        <f t="shared" ref="E10:I10" si="0">SUM(E7:E8)</f>
        <v>1.7164351851851851E-2</v>
      </c>
      <c r="F10" s="206">
        <f>SUM(F7:F8)</f>
        <v>0.99999999999999989</v>
      </c>
      <c r="G10" s="205">
        <f t="shared" si="0"/>
        <v>2.3738425925925927E-2</v>
      </c>
      <c r="H10" s="206">
        <f>SUM(H7:H8)</f>
        <v>1</v>
      </c>
      <c r="I10" s="205">
        <f t="shared" si="0"/>
        <v>8.4120370370370359E-2</v>
      </c>
      <c r="J10" s="207">
        <f>SUM(J7:J9)</f>
        <v>1</v>
      </c>
    </row>
    <row r="11" spans="2:10" ht="66" customHeight="1" thickBot="1" x14ac:dyDescent="0.3">
      <c r="B11" s="272" t="s">
        <v>88</v>
      </c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65" t="s">
        <v>96</v>
      </c>
      <c r="C3" s="266"/>
      <c r="D3" s="266"/>
      <c r="E3" s="266"/>
      <c r="F3" s="266"/>
      <c r="G3" s="266"/>
      <c r="H3" s="278"/>
      <c r="I3" s="278"/>
      <c r="J3" s="279"/>
    </row>
    <row r="4" spans="2:10" x14ac:dyDescent="0.25">
      <c r="B4" s="275" t="s">
        <v>194</v>
      </c>
      <c r="C4" s="235"/>
      <c r="D4" s="235"/>
      <c r="E4" s="235"/>
      <c r="F4" s="235"/>
      <c r="G4" s="235"/>
      <c r="H4" s="235"/>
      <c r="I4" s="235"/>
      <c r="J4" s="236"/>
    </row>
    <row r="5" spans="2:10" x14ac:dyDescent="0.25">
      <c r="B5" s="208"/>
      <c r="C5" s="237" t="s">
        <v>0</v>
      </c>
      <c r="D5" s="238"/>
      <c r="E5" s="237" t="s">
        <v>1</v>
      </c>
      <c r="F5" s="238"/>
      <c r="G5" s="237" t="s">
        <v>2</v>
      </c>
      <c r="H5" s="238"/>
      <c r="I5" s="237" t="s">
        <v>3</v>
      </c>
      <c r="J5" s="236"/>
    </row>
    <row r="6" spans="2:10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0" t="s">
        <v>5</v>
      </c>
      <c r="I6" s="181" t="s">
        <v>4</v>
      </c>
      <c r="J6" s="211" t="s">
        <v>5</v>
      </c>
    </row>
    <row r="7" spans="2:10" x14ac:dyDescent="0.25">
      <c r="B7" s="203" t="s">
        <v>86</v>
      </c>
      <c r="C7" s="212">
        <v>1.8159722222222216E-2</v>
      </c>
      <c r="D7" s="213">
        <f>C7/C10</f>
        <v>0.90276179516685851</v>
      </c>
      <c r="E7" s="212">
        <v>6.5046296296296293E-3</v>
      </c>
      <c r="F7" s="213">
        <f>E7/E10</f>
        <v>0.94932432432432434</v>
      </c>
      <c r="G7" s="212">
        <v>8.1250000000000003E-3</v>
      </c>
      <c r="H7" s="213">
        <f>G7/G10</f>
        <v>0.96694214876033058</v>
      </c>
      <c r="I7" s="212">
        <f>C7+E7+G7</f>
        <v>3.2789351851851847E-2</v>
      </c>
      <c r="J7" s="202">
        <f>I7/I10</f>
        <v>0.92702879581151831</v>
      </c>
    </row>
    <row r="8" spans="2:10" x14ac:dyDescent="0.25">
      <c r="B8" s="203" t="s">
        <v>87</v>
      </c>
      <c r="C8" s="212">
        <v>1.9560185185185184E-3</v>
      </c>
      <c r="D8" s="213">
        <f>C8/C10</f>
        <v>9.7238204833141578E-2</v>
      </c>
      <c r="E8" s="212">
        <v>3.4722222222222224E-4</v>
      </c>
      <c r="F8" s="213">
        <f>E8/E10</f>
        <v>5.0675675675675685E-2</v>
      </c>
      <c r="G8" s="212">
        <v>2.7777777777777778E-4</v>
      </c>
      <c r="H8" s="213">
        <f>G8/G10</f>
        <v>3.3057851239669422E-2</v>
      </c>
      <c r="I8" s="212">
        <f>C8+E8+G8</f>
        <v>2.5810185185185185E-3</v>
      </c>
      <c r="J8" s="202">
        <f>I8/I10</f>
        <v>7.2971204188481686E-2</v>
      </c>
    </row>
    <row r="9" spans="2:10" x14ac:dyDescent="0.25">
      <c r="B9" s="203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04" t="s">
        <v>6</v>
      </c>
      <c r="C10" s="205">
        <f>SUM(C7:C8)</f>
        <v>2.0115740740740733E-2</v>
      </c>
      <c r="D10" s="206">
        <f>SUM(D7:D8)</f>
        <v>1</v>
      </c>
      <c r="E10" s="205">
        <f t="shared" ref="E10:I10" si="0">SUM(E7:E8)</f>
        <v>6.8518518518518512E-3</v>
      </c>
      <c r="F10" s="206">
        <f>SUM(F7:F8)</f>
        <v>1</v>
      </c>
      <c r="G10" s="205">
        <f t="shared" si="0"/>
        <v>8.4027777777777781E-3</v>
      </c>
      <c r="H10" s="206">
        <f>SUM(H7:H8)</f>
        <v>1</v>
      </c>
      <c r="I10" s="205">
        <f t="shared" si="0"/>
        <v>3.5370370370370365E-2</v>
      </c>
      <c r="J10" s="207">
        <f>SUM(J7:J9)</f>
        <v>1</v>
      </c>
    </row>
    <row r="11" spans="2:10" ht="66" customHeight="1" thickBot="1" x14ac:dyDescent="0.3">
      <c r="B11" s="272"/>
      <c r="C11" s="273"/>
      <c r="D11" s="273"/>
      <c r="E11" s="273"/>
      <c r="F11" s="273"/>
      <c r="G11" s="273"/>
      <c r="H11" s="273"/>
      <c r="I11" s="273"/>
      <c r="J11" s="2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65" t="s">
        <v>134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82</v>
      </c>
      <c r="D5" s="238"/>
      <c r="E5" s="237" t="s">
        <v>93</v>
      </c>
      <c r="F5" s="238"/>
      <c r="G5" s="237" t="s">
        <v>79</v>
      </c>
      <c r="H5" s="236"/>
    </row>
    <row r="6" spans="2:8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4">
        <v>2.0370370370370372E-2</v>
      </c>
      <c r="D7" s="213">
        <f>C7/C10</f>
        <v>0.82940622054665414</v>
      </c>
      <c r="E7" s="214">
        <v>7.5810185185185191E-3</v>
      </c>
      <c r="F7" s="213">
        <f>E7/E10</f>
        <v>0.91865357643758772</v>
      </c>
      <c r="G7" s="212">
        <v>1.3414351851851853E-2</v>
      </c>
      <c r="H7" s="202">
        <f>G7/G10</f>
        <v>0.96825396825396826</v>
      </c>
    </row>
    <row r="8" spans="2:8" x14ac:dyDescent="0.25">
      <c r="B8" s="203" t="s">
        <v>87</v>
      </c>
      <c r="C8" s="212">
        <v>4.1898148148148146E-3</v>
      </c>
      <c r="D8" s="213">
        <f>C8/C10</f>
        <v>0.17059377945334589</v>
      </c>
      <c r="E8" s="212">
        <v>6.7129629629629625E-4</v>
      </c>
      <c r="F8" s="213">
        <f>E8/E10</f>
        <v>8.134642356241234E-2</v>
      </c>
      <c r="G8" s="212">
        <v>4.3981481481481481E-4</v>
      </c>
      <c r="H8" s="202">
        <f>G8/G10</f>
        <v>3.1746031746031744E-2</v>
      </c>
    </row>
    <row r="9" spans="2:8" x14ac:dyDescent="0.25">
      <c r="B9" s="203"/>
      <c r="C9" s="92"/>
      <c r="D9" s="93"/>
      <c r="E9" s="92"/>
      <c r="F9" s="93"/>
      <c r="G9" s="92"/>
      <c r="H9" s="91"/>
    </row>
    <row r="10" spans="2:8" x14ac:dyDescent="0.25">
      <c r="B10" s="204" t="s">
        <v>6</v>
      </c>
      <c r="C10" s="205">
        <f>SUM(C7:C8)</f>
        <v>2.4560185185185185E-2</v>
      </c>
      <c r="D10" s="206">
        <f>SUM(D7:D9)</f>
        <v>1</v>
      </c>
      <c r="E10" s="205">
        <f>SUM(E7:E8)</f>
        <v>8.2523148148148148E-3</v>
      </c>
      <c r="F10" s="206">
        <f>SUM(F7:F9)</f>
        <v>1</v>
      </c>
      <c r="G10" s="205">
        <f>SUM(G7:G8)</f>
        <v>1.3854166666666667E-2</v>
      </c>
      <c r="H10" s="207">
        <f>SUM(H7:H8)</f>
        <v>1</v>
      </c>
    </row>
    <row r="11" spans="2:8" ht="66" customHeight="1" thickBot="1" x14ac:dyDescent="0.3">
      <c r="B11" s="272" t="s">
        <v>88</v>
      </c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65" t="s">
        <v>138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82</v>
      </c>
      <c r="D5" s="238"/>
      <c r="E5" s="237" t="s">
        <v>93</v>
      </c>
      <c r="F5" s="238"/>
      <c r="G5" s="237" t="s">
        <v>79</v>
      </c>
      <c r="H5" s="236"/>
    </row>
    <row r="6" spans="2:8" x14ac:dyDescent="0.25">
      <c r="B6" s="209" t="s">
        <v>77</v>
      </c>
      <c r="C6" s="226" t="s">
        <v>4</v>
      </c>
      <c r="D6" s="210" t="s">
        <v>5</v>
      </c>
      <c r="E6" s="227" t="s">
        <v>4</v>
      </c>
      <c r="F6" s="210" t="s">
        <v>5</v>
      </c>
      <c r="G6" s="226" t="s">
        <v>4</v>
      </c>
      <c r="H6" s="211" t="s">
        <v>5</v>
      </c>
    </row>
    <row r="7" spans="2:8" x14ac:dyDescent="0.25">
      <c r="B7" s="203" t="s">
        <v>86</v>
      </c>
      <c r="C7" s="212">
        <v>1.546296296296296E-2</v>
      </c>
      <c r="D7" s="213">
        <f>C7/C10</f>
        <v>0.95839311334289823</v>
      </c>
      <c r="E7" s="212">
        <v>4.2592592592592595E-3</v>
      </c>
      <c r="F7" s="213">
        <f>E7/E10</f>
        <v>0.90864197530864188</v>
      </c>
      <c r="G7" s="212">
        <v>3.2523148148148147E-3</v>
      </c>
      <c r="H7" s="202">
        <f>G7/G10</f>
        <v>0.84384384384384392</v>
      </c>
    </row>
    <row r="8" spans="2:8" x14ac:dyDescent="0.25">
      <c r="B8" s="203" t="s">
        <v>87</v>
      </c>
      <c r="C8" s="212">
        <v>6.7129629629629625E-4</v>
      </c>
      <c r="D8" s="213">
        <f>C8/C10</f>
        <v>4.1606886657101876E-2</v>
      </c>
      <c r="E8" s="212">
        <v>4.2824074074074075E-4</v>
      </c>
      <c r="F8" s="213">
        <f>E8/E10</f>
        <v>9.1358024691358009E-2</v>
      </c>
      <c r="G8" s="212">
        <v>6.018518518518519E-4</v>
      </c>
      <c r="H8" s="202">
        <f>G8/G10</f>
        <v>0.15615615615615619</v>
      </c>
    </row>
    <row r="9" spans="2:8" x14ac:dyDescent="0.25">
      <c r="B9" s="203"/>
      <c r="C9" s="92"/>
      <c r="D9" s="93"/>
      <c r="E9" s="92"/>
      <c r="F9" s="93"/>
      <c r="G9" s="92"/>
      <c r="H9" s="91"/>
    </row>
    <row r="10" spans="2:8" x14ac:dyDescent="0.25">
      <c r="B10" s="204" t="s">
        <v>6</v>
      </c>
      <c r="C10" s="205">
        <f>SUM(C7:C8)</f>
        <v>1.6134259259259254E-2</v>
      </c>
      <c r="D10" s="206">
        <f>SUM(D7:D9)</f>
        <v>1</v>
      </c>
      <c r="E10" s="205">
        <f>SUM(E7:E8)</f>
        <v>4.6875000000000007E-3</v>
      </c>
      <c r="F10" s="206">
        <f>SUM(F7:F9)</f>
        <v>0.99999999999999989</v>
      </c>
      <c r="G10" s="205">
        <f>SUM(G7:G8)</f>
        <v>3.8541666666666663E-3</v>
      </c>
      <c r="H10" s="207">
        <f>SUM(H7:H8)</f>
        <v>1</v>
      </c>
    </row>
    <row r="11" spans="2:8" ht="66" customHeight="1" thickBot="1" x14ac:dyDescent="0.3">
      <c r="B11" s="228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65" t="s">
        <v>135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76" t="s">
        <v>83</v>
      </c>
      <c r="D5" s="276"/>
      <c r="E5" s="276" t="s">
        <v>91</v>
      </c>
      <c r="F5" s="276"/>
      <c r="G5" s="235" t="s">
        <v>94</v>
      </c>
      <c r="H5" s="236"/>
    </row>
    <row r="6" spans="2:8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1" t="s">
        <v>5</v>
      </c>
    </row>
    <row r="7" spans="2:8" x14ac:dyDescent="0.25">
      <c r="B7" s="203" t="s">
        <v>86</v>
      </c>
      <c r="C7" s="212"/>
      <c r="D7" s="213"/>
      <c r="E7" s="212">
        <v>3.7962962962962959E-3</v>
      </c>
      <c r="F7" s="213">
        <f>E7/E10</f>
        <v>0.7790973871733966</v>
      </c>
      <c r="G7" s="215"/>
      <c r="H7" s="218"/>
    </row>
    <row r="8" spans="2:8" x14ac:dyDescent="0.25">
      <c r="B8" s="203" t="s">
        <v>87</v>
      </c>
      <c r="C8" s="212"/>
      <c r="D8" s="213"/>
      <c r="E8" s="212">
        <v>1.0763888888888889E-3</v>
      </c>
      <c r="F8" s="213">
        <f>E8/E10</f>
        <v>0.22090261282660334</v>
      </c>
      <c r="G8" s="215"/>
      <c r="H8" s="218"/>
    </row>
    <row r="9" spans="2:8" x14ac:dyDescent="0.25">
      <c r="B9" s="203"/>
      <c r="C9" s="92"/>
      <c r="D9" s="93"/>
      <c r="E9" s="93"/>
      <c r="F9" s="93"/>
      <c r="G9" s="97"/>
      <c r="H9" s="98"/>
    </row>
    <row r="10" spans="2:8" x14ac:dyDescent="0.25">
      <c r="B10" s="204" t="s">
        <v>6</v>
      </c>
      <c r="C10" s="205"/>
      <c r="D10" s="206"/>
      <c r="E10" s="205">
        <f t="shared" ref="E10" si="0">SUM(E7:E8)</f>
        <v>4.8726851851851848E-3</v>
      </c>
      <c r="F10" s="206">
        <f t="shared" ref="F10" si="1">SUM(F7:F9)</f>
        <v>1</v>
      </c>
      <c r="G10" s="216"/>
      <c r="H10" s="217"/>
    </row>
    <row r="11" spans="2:8" ht="66" customHeight="1" thickBot="1" x14ac:dyDescent="0.3">
      <c r="B11" s="272" t="s">
        <v>88</v>
      </c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65" t="s">
        <v>139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76" t="s">
        <v>83</v>
      </c>
      <c r="D5" s="276"/>
      <c r="E5" s="276" t="s">
        <v>91</v>
      </c>
      <c r="F5" s="276"/>
      <c r="G5" s="235" t="s">
        <v>94</v>
      </c>
      <c r="H5" s="236"/>
    </row>
    <row r="6" spans="2:8" x14ac:dyDescent="0.25">
      <c r="B6" s="209" t="s">
        <v>77</v>
      </c>
      <c r="C6" s="180" t="s">
        <v>4</v>
      </c>
      <c r="D6" s="210" t="s">
        <v>5</v>
      </c>
      <c r="E6" s="181" t="s">
        <v>4</v>
      </c>
      <c r="F6" s="210" t="s">
        <v>5</v>
      </c>
      <c r="G6" s="181" t="s">
        <v>4</v>
      </c>
      <c r="H6" s="211" t="s">
        <v>5</v>
      </c>
    </row>
    <row r="7" spans="2:8" x14ac:dyDescent="0.25">
      <c r="B7" s="203" t="s">
        <v>86</v>
      </c>
      <c r="C7" s="212"/>
      <c r="D7" s="213"/>
      <c r="E7" s="212">
        <v>3.0208333333333328E-3</v>
      </c>
      <c r="F7" s="213">
        <f>E7/E10</f>
        <v>0.82857142857142851</v>
      </c>
      <c r="G7" s="215"/>
      <c r="H7" s="218"/>
    </row>
    <row r="8" spans="2:8" x14ac:dyDescent="0.25">
      <c r="B8" s="203" t="s">
        <v>87</v>
      </c>
      <c r="C8" s="212"/>
      <c r="D8" s="213"/>
      <c r="E8" s="212">
        <v>6.2500000000000001E-4</v>
      </c>
      <c r="F8" s="213">
        <f>E8/E10</f>
        <v>0.17142857142857146</v>
      </c>
      <c r="G8" s="215"/>
      <c r="H8" s="218"/>
    </row>
    <row r="9" spans="2:8" x14ac:dyDescent="0.25">
      <c r="B9" s="203"/>
      <c r="C9" s="92"/>
      <c r="D9" s="93"/>
      <c r="E9" s="93"/>
      <c r="F9" s="93"/>
      <c r="G9" s="97"/>
      <c r="H9" s="98"/>
    </row>
    <row r="10" spans="2:8" x14ac:dyDescent="0.25">
      <c r="B10" s="204" t="s">
        <v>6</v>
      </c>
      <c r="C10" s="205"/>
      <c r="D10" s="206"/>
      <c r="E10" s="205">
        <f t="shared" ref="E10" si="0">SUM(E7:E8)</f>
        <v>3.645833333333333E-3</v>
      </c>
      <c r="F10" s="206">
        <f>SUM(F7:F8)</f>
        <v>1</v>
      </c>
      <c r="G10" s="216"/>
      <c r="H10" s="21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65" t="s">
        <v>106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>
        <v>6.2592592592592602E-2</v>
      </c>
      <c r="D7" s="220">
        <v>0.61803240740740739</v>
      </c>
      <c r="E7" s="212">
        <f>C7+D7</f>
        <v>0.68062500000000004</v>
      </c>
      <c r="F7" s="91">
        <f>E7/E10</f>
        <v>0.76682140621740036</v>
      </c>
    </row>
    <row r="8" spans="2:7" x14ac:dyDescent="0.25">
      <c r="B8" s="203" t="s">
        <v>87</v>
      </c>
      <c r="C8" s="212">
        <v>9.0046296296296298E-3</v>
      </c>
      <c r="D8" s="212">
        <v>0.19796296296296298</v>
      </c>
      <c r="E8" s="212">
        <f>C8+D8</f>
        <v>0.20696759259259262</v>
      </c>
      <c r="F8" s="91">
        <f>E8/E10</f>
        <v>0.23317859378259961</v>
      </c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>
        <f>SUM(C7:C8)</f>
        <v>7.1597222222222229E-2</v>
      </c>
      <c r="D10" s="205">
        <f>SUM(D7:D8)</f>
        <v>0.8159953703703704</v>
      </c>
      <c r="E10" s="205">
        <f t="shared" ref="E10" si="0">SUM(E7:E8)</f>
        <v>0.88759259259259271</v>
      </c>
      <c r="F10" s="207">
        <f>SUM(F7:F8)</f>
        <v>1</v>
      </c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65" t="s">
        <v>107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>
        <v>0.37987268518518513</v>
      </c>
      <c r="E7" s="212">
        <f>C7+D7</f>
        <v>0.37987268518518513</v>
      </c>
      <c r="F7" s="91">
        <f>E7/E10</f>
        <v>0.85156452700949603</v>
      </c>
    </row>
    <row r="8" spans="2:7" x14ac:dyDescent="0.25">
      <c r="B8" s="203" t="s">
        <v>87</v>
      </c>
      <c r="C8" s="212"/>
      <c r="D8" s="212">
        <v>6.621527777777779E-2</v>
      </c>
      <c r="E8" s="212">
        <f>C8+D8</f>
        <v>6.621527777777779E-2</v>
      </c>
      <c r="F8" s="91">
        <f>E8/E10</f>
        <v>0.14843547299050391</v>
      </c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>
        <f t="shared" ref="C10:E10" si="0">SUM(D7:D8)</f>
        <v>0.44608796296296294</v>
      </c>
      <c r="E10" s="205">
        <f t="shared" si="0"/>
        <v>0.44608796296296294</v>
      </c>
      <c r="F10" s="207">
        <f>SUM(F7:F8)</f>
        <v>1</v>
      </c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B7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31" t="s">
        <v>176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s="110" customFormat="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s="110" customFormat="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203" t="s">
        <v>11</v>
      </c>
      <c r="C7" s="112">
        <v>1.6435185185185185E-3</v>
      </c>
      <c r="D7" s="53">
        <v>0.17839195979899503</v>
      </c>
      <c r="E7" s="54">
        <v>6.9710358370152187E-2</v>
      </c>
      <c r="F7" s="112"/>
      <c r="G7" s="53"/>
      <c r="H7" s="54"/>
      <c r="I7" s="112">
        <v>1.6435185185185185E-3</v>
      </c>
      <c r="J7" s="53">
        <v>0.17839195979899503</v>
      </c>
      <c r="K7" s="91">
        <v>6.9710358370152187E-2</v>
      </c>
    </row>
    <row r="8" spans="2:11" s="110" customFormat="1" x14ac:dyDescent="0.25">
      <c r="B8" s="203" t="s">
        <v>75</v>
      </c>
      <c r="C8" s="112">
        <v>4.0509259259259264E-4</v>
      </c>
      <c r="D8" s="53">
        <v>4.3969849246231173E-2</v>
      </c>
      <c r="E8" s="54">
        <v>1.7182130584192441E-2</v>
      </c>
      <c r="F8" s="112"/>
      <c r="G8" s="53"/>
      <c r="H8" s="54"/>
      <c r="I8" s="112">
        <v>4.0509259259259264E-4</v>
      </c>
      <c r="J8" s="53">
        <v>4.3969849246231173E-2</v>
      </c>
      <c r="K8" s="91">
        <v>1.7182130584192441E-2</v>
      </c>
    </row>
    <row r="9" spans="2:11" s="110" customFormat="1" x14ac:dyDescent="0.25">
      <c r="B9" s="203" t="s">
        <v>12</v>
      </c>
      <c r="C9" s="112">
        <v>7.6388888888888882E-4</v>
      </c>
      <c r="D9" s="53">
        <v>8.291457286432162E-2</v>
      </c>
      <c r="E9" s="54">
        <v>3.2400589101620025E-2</v>
      </c>
      <c r="F9" s="112"/>
      <c r="G9" s="53"/>
      <c r="H9" s="54"/>
      <c r="I9" s="112">
        <v>7.6388888888888882E-4</v>
      </c>
      <c r="J9" s="53">
        <v>8.291457286432162E-2</v>
      </c>
      <c r="K9" s="91">
        <v>3.2400589101620025E-2</v>
      </c>
    </row>
    <row r="10" spans="2:11" s="110" customFormat="1" x14ac:dyDescent="0.25">
      <c r="B10" s="203" t="s">
        <v>192</v>
      </c>
      <c r="C10" s="112">
        <v>3.4722222222222222E-5</v>
      </c>
      <c r="D10" s="53">
        <v>3.7688442211055283E-3</v>
      </c>
      <c r="E10" s="54">
        <v>1.4727540500736377E-3</v>
      </c>
      <c r="F10" s="112"/>
      <c r="G10" s="53"/>
      <c r="H10" s="54"/>
      <c r="I10" s="112">
        <v>3.4722222222222222E-5</v>
      </c>
      <c r="J10" s="53">
        <v>3.7688442211055283E-3</v>
      </c>
      <c r="K10" s="91">
        <v>1.4727540500736377E-3</v>
      </c>
    </row>
    <row r="11" spans="2:11" s="110" customFormat="1" x14ac:dyDescent="0.25">
      <c r="B11" s="203" t="s">
        <v>13</v>
      </c>
      <c r="C11" s="112">
        <v>3.3564814814814812E-4</v>
      </c>
      <c r="D11" s="53">
        <v>3.6432160804020106E-2</v>
      </c>
      <c r="E11" s="54">
        <v>1.4236622484045162E-2</v>
      </c>
      <c r="F11" s="112"/>
      <c r="G11" s="53"/>
      <c r="H11" s="54"/>
      <c r="I11" s="112">
        <v>3.3564814814814812E-4</v>
      </c>
      <c r="J11" s="53">
        <v>3.6432160804020106E-2</v>
      </c>
      <c r="K11" s="91">
        <v>1.4236622484045162E-2</v>
      </c>
    </row>
    <row r="12" spans="2:11" s="110" customFormat="1" x14ac:dyDescent="0.25">
      <c r="B12" s="203" t="s">
        <v>105</v>
      </c>
      <c r="C12" s="112">
        <v>5.0347222222222217E-3</v>
      </c>
      <c r="D12" s="53">
        <v>0.54648241206030157</v>
      </c>
      <c r="E12" s="54">
        <v>0.21354933726067743</v>
      </c>
      <c r="F12" s="112"/>
      <c r="G12" s="53"/>
      <c r="H12" s="54"/>
      <c r="I12" s="112">
        <v>5.0347222222222217E-3</v>
      </c>
      <c r="J12" s="53">
        <v>0.54648241206030157</v>
      </c>
      <c r="K12" s="91">
        <v>0.21354933726067743</v>
      </c>
    </row>
    <row r="13" spans="2:11" s="110" customFormat="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s="110" customFormat="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203" t="s">
        <v>15</v>
      </c>
      <c r="C16" s="112">
        <v>4.9768518518518521E-4</v>
      </c>
      <c r="D16" s="53">
        <v>5.4020100502512575E-2</v>
      </c>
      <c r="E16" s="54">
        <v>2.1109474717722142E-2</v>
      </c>
      <c r="F16" s="112"/>
      <c r="G16" s="53"/>
      <c r="H16" s="54"/>
      <c r="I16" s="112">
        <v>4.9768518518518521E-4</v>
      </c>
      <c r="J16" s="53">
        <v>5.4020100502512575E-2</v>
      </c>
      <c r="K16" s="91">
        <v>2.1109474717722142E-2</v>
      </c>
    </row>
    <row r="17" spans="2:14" s="110" customFormat="1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s="110" customFormat="1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s="110" customFormat="1" x14ac:dyDescent="0.25">
      <c r="B24" s="203" t="s">
        <v>20</v>
      </c>
      <c r="C24" s="112">
        <v>4.9768518518518521E-4</v>
      </c>
      <c r="D24" s="53">
        <v>5.4020100502512575E-2</v>
      </c>
      <c r="E24" s="54">
        <v>2.1109474717722142E-2</v>
      </c>
      <c r="F24" s="112"/>
      <c r="G24" s="53"/>
      <c r="H24" s="54"/>
      <c r="I24" s="112">
        <v>4.9768518518518521E-4</v>
      </c>
      <c r="J24" s="53">
        <v>5.4020100502512575E-2</v>
      </c>
      <c r="K24" s="91">
        <v>2.1109474717722142E-2</v>
      </c>
    </row>
    <row r="25" spans="2:14" s="110" customFormat="1" x14ac:dyDescent="0.25">
      <c r="B25" s="94" t="s">
        <v>3</v>
      </c>
      <c r="C25" s="55">
        <v>9.212962962962961E-3</v>
      </c>
      <c r="D25" s="56">
        <v>1.0000000000000002</v>
      </c>
      <c r="E25" s="57">
        <v>0.39077074128620515</v>
      </c>
      <c r="F25" s="55"/>
      <c r="G25" s="56"/>
      <c r="H25" s="57"/>
      <c r="I25" s="55">
        <v>9.212962962962961E-3</v>
      </c>
      <c r="J25" s="56">
        <v>1.0000000000000002</v>
      </c>
      <c r="K25" s="124">
        <v>0.39077074128620515</v>
      </c>
    </row>
    <row r="26" spans="2:14" s="110" customFormat="1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s="1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s="110" customFormat="1" x14ac:dyDescent="0.25">
      <c r="B28" s="132" t="s">
        <v>22</v>
      </c>
      <c r="C28" s="112">
        <v>7.9861111111111105E-4</v>
      </c>
      <c r="D28" s="53"/>
      <c r="E28" s="54">
        <v>3.3873343151693665E-2</v>
      </c>
      <c r="F28" s="112"/>
      <c r="G28" s="53"/>
      <c r="H28" s="54"/>
      <c r="I28" s="112">
        <v>7.9861111111111105E-4</v>
      </c>
      <c r="J28" s="53"/>
      <c r="K28" s="91">
        <v>3.3873343151693665E-2</v>
      </c>
    </row>
    <row r="29" spans="2:14" s="110" customFormat="1" x14ac:dyDescent="0.25">
      <c r="B29" s="132" t="s">
        <v>23</v>
      </c>
      <c r="C29" s="112">
        <v>4.6296296296296294E-5</v>
      </c>
      <c r="D29" s="53"/>
      <c r="E29" s="54">
        <v>1.9636720667648502E-3</v>
      </c>
      <c r="F29" s="112"/>
      <c r="G29" s="53"/>
      <c r="H29" s="54"/>
      <c r="I29" s="112">
        <v>4.6296296296296294E-5</v>
      </c>
      <c r="J29" s="53"/>
      <c r="K29" s="91">
        <v>1.9636720667648502E-3</v>
      </c>
    </row>
    <row r="30" spans="2:14" s="110" customFormat="1" x14ac:dyDescent="0.25">
      <c r="B30" s="132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s="110" customFormat="1" x14ac:dyDescent="0.25">
      <c r="B31" s="132" t="s">
        <v>25</v>
      </c>
      <c r="C31" s="112">
        <v>5.1967592592592595E-3</v>
      </c>
      <c r="D31" s="53"/>
      <c r="E31" s="54">
        <v>0.22042218949435444</v>
      </c>
      <c r="F31" s="112"/>
      <c r="G31" s="53"/>
      <c r="H31" s="54"/>
      <c r="I31" s="112">
        <v>5.1967592592592595E-3</v>
      </c>
      <c r="J31" s="53"/>
      <c r="K31" s="91">
        <v>0.22042218949435444</v>
      </c>
    </row>
    <row r="32" spans="2:14" s="110" customFormat="1" x14ac:dyDescent="0.25">
      <c r="B32" s="132" t="s">
        <v>26</v>
      </c>
      <c r="C32" s="112">
        <v>5.2777777777777797E-3</v>
      </c>
      <c r="D32" s="53"/>
      <c r="E32" s="54">
        <v>0.223858615611193</v>
      </c>
      <c r="F32" s="112"/>
      <c r="G32" s="53"/>
      <c r="H32" s="54"/>
      <c r="I32" s="112">
        <v>5.2777777777777797E-3</v>
      </c>
      <c r="J32" s="53"/>
      <c r="K32" s="91">
        <v>0.223858615611193</v>
      </c>
    </row>
    <row r="33" spans="2:14" s="110" customFormat="1" x14ac:dyDescent="0.25">
      <c r="B33" s="132" t="s">
        <v>27</v>
      </c>
      <c r="C33" s="112">
        <v>3.0439814814814817E-3</v>
      </c>
      <c r="D33" s="53"/>
      <c r="E33" s="54">
        <v>0.12911143838978892</v>
      </c>
      <c r="F33" s="112"/>
      <c r="G33" s="53"/>
      <c r="H33" s="54"/>
      <c r="I33" s="112">
        <v>3.0439814814814817E-3</v>
      </c>
      <c r="J33" s="53"/>
      <c r="K33" s="91">
        <v>0.12911143838978892</v>
      </c>
    </row>
    <row r="34" spans="2:14" s="110" customFormat="1" x14ac:dyDescent="0.25">
      <c r="B34" s="133" t="s">
        <v>3</v>
      </c>
      <c r="C34" s="17">
        <v>1.4363425925925929E-2</v>
      </c>
      <c r="D34" s="56"/>
      <c r="E34" s="56">
        <v>0.60922925871379485</v>
      </c>
      <c r="F34" s="17"/>
      <c r="G34" s="56"/>
      <c r="H34" s="56"/>
      <c r="I34" s="17">
        <v>1.4363425925925929E-2</v>
      </c>
      <c r="J34" s="56"/>
      <c r="K34" s="95">
        <v>0.60922925871379485</v>
      </c>
      <c r="M34" s="123"/>
    </row>
    <row r="35" spans="2:14" s="110" customFormat="1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s="110" customFormat="1" x14ac:dyDescent="0.25">
      <c r="B36" s="94" t="s">
        <v>6</v>
      </c>
      <c r="C36" s="17">
        <v>2.357638888888889E-2</v>
      </c>
      <c r="D36" s="129"/>
      <c r="E36" s="56">
        <v>1</v>
      </c>
      <c r="F36" s="17"/>
      <c r="G36" s="129"/>
      <c r="H36" s="56"/>
      <c r="I36" s="17">
        <v>2.357638888888889E-2</v>
      </c>
      <c r="J36" s="129"/>
      <c r="K36" s="95">
        <v>1</v>
      </c>
    </row>
    <row r="37" spans="2:14" s="110" customFormat="1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  <row r="38" spans="2:14" s="110" customFormat="1" x14ac:dyDescent="0.25">
      <c r="C38" s="122"/>
      <c r="D38" s="122"/>
      <c r="E38" s="122"/>
      <c r="F38" s="122"/>
      <c r="H38" s="12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140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141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189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>
        <v>7.5636574074074078E-2</v>
      </c>
      <c r="D7" s="212"/>
      <c r="E7" s="212">
        <f>C7+D7</f>
        <v>7.5636574074074078E-2</v>
      </c>
      <c r="F7" s="91">
        <f>E7/E10</f>
        <v>0.84073073459410785</v>
      </c>
    </row>
    <row r="8" spans="2:7" x14ac:dyDescent="0.25">
      <c r="B8" s="203" t="s">
        <v>87</v>
      </c>
      <c r="C8" s="212">
        <v>1.4328703703703703E-2</v>
      </c>
      <c r="D8" s="212"/>
      <c r="E8" s="212">
        <f>C8+D8</f>
        <v>1.4328703703703703E-2</v>
      </c>
      <c r="F8" s="91">
        <f>E8/E10</f>
        <v>0.15926926540589217</v>
      </c>
    </row>
    <row r="9" spans="2:7" x14ac:dyDescent="0.25">
      <c r="B9" s="203"/>
      <c r="C9" s="93"/>
      <c r="D9" s="93"/>
      <c r="E9" s="93"/>
      <c r="F9" s="91"/>
    </row>
    <row r="10" spans="2:7" x14ac:dyDescent="0.25">
      <c r="B10" s="204" t="s">
        <v>6</v>
      </c>
      <c r="C10" s="205">
        <f t="shared" ref="C10:E10" si="0">SUM(C7:C8)</f>
        <v>8.9965277777777783E-2</v>
      </c>
      <c r="D10" s="205"/>
      <c r="E10" s="205">
        <f t="shared" si="0"/>
        <v>8.9965277777777783E-2</v>
      </c>
      <c r="F10" s="207">
        <f>SUM(F7:F8)</f>
        <v>1</v>
      </c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100" customFormat="1" ht="29.25" customHeight="1" x14ac:dyDescent="0.25">
      <c r="B3" s="265" t="s">
        <v>188</v>
      </c>
      <c r="C3" s="266"/>
      <c r="D3" s="266"/>
      <c r="E3" s="266"/>
      <c r="F3" s="267"/>
      <c r="G3" s="101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>
        <v>6.4004629629629637E-3</v>
      </c>
      <c r="E7" s="212">
        <f>C7+D7</f>
        <v>6.4004629629629637E-3</v>
      </c>
      <c r="F7" s="91">
        <f>E7/E10</f>
        <v>0.97530864197530864</v>
      </c>
    </row>
    <row r="8" spans="2:7" x14ac:dyDescent="0.25">
      <c r="B8" s="203" t="s">
        <v>87</v>
      </c>
      <c r="C8" s="212"/>
      <c r="D8" s="212">
        <v>1.6203703703703703E-4</v>
      </c>
      <c r="E8" s="212">
        <f>C8+D8</f>
        <v>1.6203703703703703E-4</v>
      </c>
      <c r="F8" s="91">
        <f>E8/E10</f>
        <v>2.4691358024691357E-2</v>
      </c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>
        <f t="shared" ref="D10:E10" si="0">SUM(D7:D8)</f>
        <v>6.5625000000000006E-3</v>
      </c>
      <c r="E10" s="205">
        <f t="shared" si="0"/>
        <v>6.5625000000000006E-3</v>
      </c>
      <c r="F10" s="207">
        <f>SUM(F7:F8)</f>
        <v>1</v>
      </c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142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3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143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144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>
        <v>1.5046296296296297E-4</v>
      </c>
      <c r="D7" s="212">
        <v>0.10496527777777777</v>
      </c>
      <c r="E7" s="212">
        <f>C7+D7</f>
        <v>0.10511574074074073</v>
      </c>
      <c r="F7" s="91">
        <f>E7/E10</f>
        <v>0.74522031673094291</v>
      </c>
    </row>
    <row r="8" spans="2:7" x14ac:dyDescent="0.25">
      <c r="B8" s="203" t="s">
        <v>87</v>
      </c>
      <c r="C8" s="212"/>
      <c r="D8" s="212">
        <v>3.5937499999999997E-2</v>
      </c>
      <c r="E8" s="212">
        <f>C8+D8</f>
        <v>3.5937499999999997E-2</v>
      </c>
      <c r="F8" s="91">
        <f>E8/E10</f>
        <v>0.2547796832690572</v>
      </c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>
        <f t="shared" ref="C10:E10" si="0">SUM(C7:C8)</f>
        <v>1.5046296296296297E-4</v>
      </c>
      <c r="D10" s="205">
        <f t="shared" si="0"/>
        <v>0.14090277777777777</v>
      </c>
      <c r="E10" s="205">
        <f t="shared" si="0"/>
        <v>0.14105324074074072</v>
      </c>
      <c r="F10" s="207">
        <f>SUM(F7:F8)</f>
        <v>1</v>
      </c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145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146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>
        <v>1.9722222222222224E-2</v>
      </c>
      <c r="E7" s="212">
        <f>C7+D7</f>
        <v>1.9722222222222224E-2</v>
      </c>
      <c r="F7" s="91">
        <f>E7/E10</f>
        <v>1</v>
      </c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3"/>
      <c r="D9" s="93"/>
      <c r="E9" s="93"/>
      <c r="F9" s="91"/>
    </row>
    <row r="10" spans="2:7" x14ac:dyDescent="0.25">
      <c r="B10" s="204" t="s">
        <v>6</v>
      </c>
      <c r="C10" s="205"/>
      <c r="D10" s="205">
        <f t="shared" ref="C10:E10" si="0">SUM(D7:D8)</f>
        <v>1.9722222222222224E-2</v>
      </c>
      <c r="E10" s="205">
        <f t="shared" si="0"/>
        <v>1.9722222222222224E-2</v>
      </c>
      <c r="F10" s="207">
        <f>SUM(F7:F8)</f>
        <v>1</v>
      </c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65" t="s">
        <v>147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31" t="s">
        <v>175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203" t="s">
        <v>11</v>
      </c>
      <c r="C7" s="112">
        <v>1.302083333333333E-2</v>
      </c>
      <c r="D7" s="53">
        <v>0.20767952741369752</v>
      </c>
      <c r="E7" s="54">
        <v>9.0769727287397101E-2</v>
      </c>
      <c r="F7" s="112">
        <v>9.0625000000000011E-3</v>
      </c>
      <c r="G7" s="53">
        <v>0.35655737704918039</v>
      </c>
      <c r="H7" s="54">
        <v>0.19717955175018886</v>
      </c>
      <c r="I7" s="112">
        <v>2.208333333333333E-2</v>
      </c>
      <c r="J7" s="53">
        <v>0.25062393274661754</v>
      </c>
      <c r="K7" s="91">
        <v>0.11659028414298805</v>
      </c>
    </row>
    <row r="8" spans="2:11" x14ac:dyDescent="0.25">
      <c r="B8" s="203" t="s">
        <v>75</v>
      </c>
      <c r="C8" s="112">
        <v>2.3148148148148146E-4</v>
      </c>
      <c r="D8" s="53">
        <v>3.6920804873546232E-3</v>
      </c>
      <c r="E8" s="54">
        <v>1.6136840406648376E-3</v>
      </c>
      <c r="F8" s="112"/>
      <c r="G8" s="53"/>
      <c r="H8" s="54"/>
      <c r="I8" s="112">
        <v>2.3148148148148146E-4</v>
      </c>
      <c r="J8" s="53">
        <v>2.6270852489163267E-3</v>
      </c>
      <c r="K8" s="91">
        <v>1.2221203788573172E-3</v>
      </c>
    </row>
    <row r="9" spans="2:11" x14ac:dyDescent="0.25">
      <c r="B9" s="203" t="s">
        <v>12</v>
      </c>
      <c r="C9" s="112">
        <v>6.3078703703703691E-3</v>
      </c>
      <c r="D9" s="53">
        <v>0.10060919328041347</v>
      </c>
      <c r="E9" s="54">
        <v>4.3972890108116815E-2</v>
      </c>
      <c r="F9" s="112">
        <v>4.7337962962962967E-3</v>
      </c>
      <c r="G9" s="53">
        <v>0.18624772313296906</v>
      </c>
      <c r="H9" s="54">
        <v>0.10299672626542432</v>
      </c>
      <c r="I9" s="112">
        <v>1.1041666666666665E-2</v>
      </c>
      <c r="J9" s="53">
        <v>0.12531196637330877</v>
      </c>
      <c r="K9" s="91">
        <v>5.8295142071494027E-2</v>
      </c>
    </row>
    <row r="10" spans="2:11" x14ac:dyDescent="0.25">
      <c r="B10" s="203" t="s">
        <v>192</v>
      </c>
      <c r="C10" s="112">
        <v>4.6296296296296294E-5</v>
      </c>
      <c r="D10" s="53">
        <v>7.3841609747092465E-4</v>
      </c>
      <c r="E10" s="54">
        <v>3.2273680813296751E-4</v>
      </c>
      <c r="F10" s="112">
        <v>1.3888888888888889E-4</v>
      </c>
      <c r="G10" s="53">
        <v>5.4644808743169399E-3</v>
      </c>
      <c r="H10" s="54">
        <v>3.0219088390833538E-3</v>
      </c>
      <c r="I10" s="112">
        <v>1.8518518518518518E-4</v>
      </c>
      <c r="J10" s="53">
        <v>2.1016681991330613E-3</v>
      </c>
      <c r="K10" s="91">
        <v>9.7769630308585384E-4</v>
      </c>
    </row>
    <row r="11" spans="2:11" x14ac:dyDescent="0.25">
      <c r="B11" s="203" t="s">
        <v>13</v>
      </c>
      <c r="C11" s="112">
        <v>1.6666666666666668E-3</v>
      </c>
      <c r="D11" s="53">
        <v>2.6582979508953292E-2</v>
      </c>
      <c r="E11" s="54">
        <v>1.1618525092786831E-2</v>
      </c>
      <c r="F11" s="112">
        <v>1.1921296296296296E-3</v>
      </c>
      <c r="G11" s="53">
        <v>4.6903460837887066E-2</v>
      </c>
      <c r="H11" s="54">
        <v>2.5938050868798787E-2</v>
      </c>
      <c r="I11" s="112">
        <v>2.8587962962962963E-3</v>
      </c>
      <c r="J11" s="53">
        <v>3.2444502824116636E-2</v>
      </c>
      <c r="K11" s="91">
        <v>1.5093186678887869E-2</v>
      </c>
    </row>
    <row r="12" spans="2:11" x14ac:dyDescent="0.25">
      <c r="B12" s="203" t="s">
        <v>105</v>
      </c>
      <c r="C12" s="112">
        <v>3.3541666666666685E-2</v>
      </c>
      <c r="D12" s="53">
        <v>0.53498246261768523</v>
      </c>
      <c r="E12" s="54">
        <v>0.23382281749233511</v>
      </c>
      <c r="F12" s="112">
        <v>1.7824074074074075E-3</v>
      </c>
      <c r="G12" s="53">
        <v>7.0127504553734066E-2</v>
      </c>
      <c r="H12" s="54">
        <v>3.8781163434903045E-2</v>
      </c>
      <c r="I12" s="112">
        <v>3.5324074074074091E-2</v>
      </c>
      <c r="J12" s="53">
        <v>0.40089320898463165</v>
      </c>
      <c r="K12" s="91">
        <v>0.18649556981362672</v>
      </c>
    </row>
    <row r="13" spans="2:1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203" t="s">
        <v>15</v>
      </c>
      <c r="C16" s="112">
        <v>2.4305555555555555E-4</v>
      </c>
      <c r="D16" s="53">
        <v>3.8766845117223546E-3</v>
      </c>
      <c r="E16" s="54">
        <v>1.6943682426980794E-3</v>
      </c>
      <c r="F16" s="112">
        <v>3.1249999999999995E-4</v>
      </c>
      <c r="G16" s="53">
        <v>1.2295081967213113E-2</v>
      </c>
      <c r="H16" s="54">
        <v>6.7992948879375455E-3</v>
      </c>
      <c r="I16" s="112">
        <v>5.5555555555555545E-4</v>
      </c>
      <c r="J16" s="53">
        <v>6.3050045973991834E-3</v>
      </c>
      <c r="K16" s="91">
        <v>2.9330889092575611E-3</v>
      </c>
    </row>
    <row r="17" spans="2:14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x14ac:dyDescent="0.25">
      <c r="B24" s="203" t="s">
        <v>20</v>
      </c>
      <c r="C24" s="112">
        <v>7.6388888888888886E-3</v>
      </c>
      <c r="D24" s="53">
        <v>0.12183865608270257</v>
      </c>
      <c r="E24" s="54">
        <v>5.325157334193964E-2</v>
      </c>
      <c r="F24" s="112">
        <v>8.1944444444444452E-3</v>
      </c>
      <c r="G24" s="53">
        <v>0.32240437158469948</v>
      </c>
      <c r="H24" s="54">
        <v>0.1782926215059179</v>
      </c>
      <c r="I24" s="112">
        <v>1.5833333333333335E-2</v>
      </c>
      <c r="J24" s="53">
        <v>0.17969263102587676</v>
      </c>
      <c r="K24" s="91">
        <v>8.3593033913840514E-2</v>
      </c>
    </row>
    <row r="25" spans="2:14" x14ac:dyDescent="0.25">
      <c r="B25" s="94" t="s">
        <v>3</v>
      </c>
      <c r="C25" s="55">
        <v>6.2696759259259272E-2</v>
      </c>
      <c r="D25" s="56">
        <v>1</v>
      </c>
      <c r="E25" s="57">
        <v>0.4370663224140714</v>
      </c>
      <c r="F25" s="55">
        <v>2.5416666666666667E-2</v>
      </c>
      <c r="G25" s="56">
        <v>1</v>
      </c>
      <c r="H25" s="57">
        <v>0.55300931755225391</v>
      </c>
      <c r="I25" s="55">
        <v>8.8113425925925942E-2</v>
      </c>
      <c r="J25" s="56">
        <v>0.99999999999999989</v>
      </c>
      <c r="K25" s="124">
        <v>0.46520012221203799</v>
      </c>
    </row>
    <row r="26" spans="2:14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x14ac:dyDescent="0.25">
      <c r="B28" s="132" t="s">
        <v>22</v>
      </c>
      <c r="C28" s="112">
        <v>6.3078703703703691E-3</v>
      </c>
      <c r="D28" s="53"/>
      <c r="E28" s="54">
        <v>4.3972890108116815E-2</v>
      </c>
      <c r="F28" s="112">
        <v>2.3032407407407407E-3</v>
      </c>
      <c r="G28" s="53"/>
      <c r="H28" s="54">
        <v>5.0113321581465621E-2</v>
      </c>
      <c r="I28" s="112">
        <v>8.6111111111111093E-3</v>
      </c>
      <c r="J28" s="53"/>
      <c r="K28" s="91">
        <v>4.5462878093492191E-2</v>
      </c>
    </row>
    <row r="29" spans="2:14" x14ac:dyDescent="0.25">
      <c r="B29" s="132" t="s">
        <v>23</v>
      </c>
      <c r="C29" s="112">
        <v>4.6296296296296298E-4</v>
      </c>
      <c r="D29" s="53"/>
      <c r="E29" s="54">
        <v>3.2273680813296756E-3</v>
      </c>
      <c r="F29" s="112">
        <v>4.5138888888888887E-4</v>
      </c>
      <c r="G29" s="53"/>
      <c r="H29" s="54">
        <v>9.8212037270209007E-3</v>
      </c>
      <c r="I29" s="112">
        <v>9.1435185185185185E-4</v>
      </c>
      <c r="J29" s="53"/>
      <c r="K29" s="91">
        <v>4.8273754964864033E-3</v>
      </c>
    </row>
    <row r="30" spans="2:14" x14ac:dyDescent="0.25">
      <c r="B30" s="132" t="s">
        <v>24</v>
      </c>
      <c r="C30" s="112">
        <v>2.0833333333333335E-4</v>
      </c>
      <c r="D30" s="53"/>
      <c r="E30" s="54">
        <v>1.4523156365983539E-3</v>
      </c>
      <c r="F30" s="112">
        <v>7.291666666666667E-4</v>
      </c>
      <c r="G30" s="53"/>
      <c r="H30" s="54">
        <v>1.5865021405187609E-2</v>
      </c>
      <c r="I30" s="112">
        <v>9.3750000000000007E-4</v>
      </c>
      <c r="J30" s="53"/>
      <c r="K30" s="91">
        <v>4.9495875343721352E-3</v>
      </c>
    </row>
    <row r="31" spans="2:14" x14ac:dyDescent="0.25">
      <c r="B31" s="132" t="s">
        <v>25</v>
      </c>
      <c r="C31" s="112">
        <v>2.2685185185185183E-2</v>
      </c>
      <c r="D31" s="53"/>
      <c r="E31" s="54">
        <v>0.15814103598515408</v>
      </c>
      <c r="F31" s="112">
        <v>6.4699074074074086E-3</v>
      </c>
      <c r="G31" s="53"/>
      <c r="H31" s="54">
        <v>0.14077058675396625</v>
      </c>
      <c r="I31" s="112">
        <v>2.9155092592592594E-2</v>
      </c>
      <c r="J31" s="53"/>
      <c r="K31" s="91">
        <v>0.15392606171707912</v>
      </c>
    </row>
    <row r="32" spans="2:14" x14ac:dyDescent="0.25">
      <c r="B32" s="132" t="s">
        <v>26</v>
      </c>
      <c r="C32" s="112">
        <v>3.6469907407407409E-2</v>
      </c>
      <c r="D32" s="53"/>
      <c r="E32" s="54">
        <v>0.25423592060674516</v>
      </c>
      <c r="F32" s="112">
        <v>1.0590277777777778E-2</v>
      </c>
      <c r="G32" s="53"/>
      <c r="H32" s="54">
        <v>0.23042054898010575</v>
      </c>
      <c r="I32" s="112">
        <v>4.7060185185185191E-2</v>
      </c>
      <c r="J32" s="53"/>
      <c r="K32" s="91">
        <v>0.24845707302169265</v>
      </c>
    </row>
    <row r="33" spans="2:14" x14ac:dyDescent="0.25">
      <c r="B33" s="132" t="s">
        <v>27</v>
      </c>
      <c r="C33" s="112">
        <v>1.4618055555555558E-2</v>
      </c>
      <c r="D33" s="53"/>
      <c r="E33" s="54">
        <v>0.10190414716798452</v>
      </c>
      <c r="F33" s="112"/>
      <c r="G33" s="53"/>
      <c r="H33" s="54"/>
      <c r="I33" s="112">
        <v>1.4618055555555558E-2</v>
      </c>
      <c r="J33" s="53"/>
      <c r="K33" s="91">
        <v>7.71769019248396E-2</v>
      </c>
    </row>
    <row r="34" spans="2:14" x14ac:dyDescent="0.25">
      <c r="B34" s="133" t="s">
        <v>3</v>
      </c>
      <c r="C34" s="17">
        <v>8.0752314814814818E-2</v>
      </c>
      <c r="D34" s="56"/>
      <c r="E34" s="56">
        <v>0.5629336775859286</v>
      </c>
      <c r="F34" s="17">
        <v>2.0543981481481483E-2</v>
      </c>
      <c r="G34" s="56"/>
      <c r="H34" s="56">
        <v>0.44699068244774609</v>
      </c>
      <c r="I34" s="17">
        <v>0.1012962962962963</v>
      </c>
      <c r="J34" s="56"/>
      <c r="K34" s="95">
        <v>0.53479987778796212</v>
      </c>
    </row>
    <row r="35" spans="2:14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x14ac:dyDescent="0.25">
      <c r="B36" s="94" t="s">
        <v>6</v>
      </c>
      <c r="C36" s="17">
        <v>0.14344907407407409</v>
      </c>
      <c r="D36" s="129"/>
      <c r="E36" s="56">
        <v>1</v>
      </c>
      <c r="F36" s="17">
        <v>4.5960648148148153E-2</v>
      </c>
      <c r="G36" s="129"/>
      <c r="H36" s="56">
        <v>1</v>
      </c>
      <c r="I36" s="17">
        <v>0.18940972222222224</v>
      </c>
      <c r="J36" s="129"/>
      <c r="K36" s="95">
        <v>1</v>
      </c>
    </row>
    <row r="37" spans="2:14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65" t="s">
        <v>108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/>
      <c r="E7" s="212"/>
      <c r="F7" s="91"/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3"/>
      <c r="D9" s="93"/>
      <c r="E9" s="93"/>
      <c r="F9" s="91"/>
    </row>
    <row r="10" spans="2:7" x14ac:dyDescent="0.25">
      <c r="B10" s="204" t="s">
        <v>6</v>
      </c>
      <c r="C10" s="205"/>
      <c r="D10" s="205"/>
      <c r="E10" s="205"/>
      <c r="F10" s="207"/>
    </row>
    <row r="11" spans="2:7" ht="66" customHeight="1" thickBot="1" x14ac:dyDescent="0.3">
      <c r="B11" s="272" t="s">
        <v>88</v>
      </c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65" t="s">
        <v>109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>
        <v>5.2777777777777779E-3</v>
      </c>
      <c r="D7" s="212">
        <v>6.9768518518518494E-2</v>
      </c>
      <c r="E7" s="212">
        <f>C7+D7</f>
        <v>7.5046296296296278E-2</v>
      </c>
      <c r="F7" s="91">
        <f>E7/E10</f>
        <v>0.72204899777282838</v>
      </c>
    </row>
    <row r="8" spans="2:7" x14ac:dyDescent="0.25">
      <c r="B8" s="203" t="s">
        <v>87</v>
      </c>
      <c r="C8" s="212"/>
      <c r="D8" s="212">
        <v>2.8888888888888891E-2</v>
      </c>
      <c r="E8" s="212">
        <f>C8+D8</f>
        <v>2.8888888888888891E-2</v>
      </c>
      <c r="F8" s="91">
        <f>E8/E10</f>
        <v>0.27795100222717156</v>
      </c>
    </row>
    <row r="9" spans="2:7" x14ac:dyDescent="0.25">
      <c r="B9" s="203"/>
      <c r="C9" s="92"/>
      <c r="D9" s="93"/>
      <c r="E9" s="93"/>
      <c r="F9" s="91"/>
    </row>
    <row r="10" spans="2:7" x14ac:dyDescent="0.25">
      <c r="B10" s="204" t="s">
        <v>6</v>
      </c>
      <c r="C10" s="205">
        <f t="shared" ref="C10:E10" si="0">SUM(C7:C8)</f>
        <v>5.2777777777777779E-3</v>
      </c>
      <c r="D10" s="205">
        <f t="shared" si="0"/>
        <v>9.8657407407407388E-2</v>
      </c>
      <c r="E10" s="205">
        <f t="shared" si="0"/>
        <v>0.10393518518518517</v>
      </c>
      <c r="F10" s="207">
        <f>SUM(F7:F8)</f>
        <v>1</v>
      </c>
    </row>
    <row r="11" spans="2:7" ht="66" customHeight="1" thickBot="1" x14ac:dyDescent="0.3">
      <c r="B11" s="272"/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65" t="s">
        <v>110</v>
      </c>
      <c r="C3" s="266"/>
      <c r="D3" s="266"/>
      <c r="E3" s="266"/>
      <c r="F3" s="267"/>
      <c r="G3" s="99"/>
    </row>
    <row r="4" spans="2:7" x14ac:dyDescent="0.25">
      <c r="B4" s="275" t="s">
        <v>194</v>
      </c>
      <c r="C4" s="235"/>
      <c r="D4" s="235"/>
      <c r="E4" s="235"/>
      <c r="F4" s="236"/>
    </row>
    <row r="5" spans="2:7" x14ac:dyDescent="0.25">
      <c r="B5" s="208"/>
      <c r="C5" s="178" t="s">
        <v>97</v>
      </c>
      <c r="D5" s="219" t="s">
        <v>98</v>
      </c>
      <c r="E5" s="237" t="s">
        <v>3</v>
      </c>
      <c r="F5" s="236"/>
    </row>
    <row r="6" spans="2:7" x14ac:dyDescent="0.25">
      <c r="B6" s="209" t="s">
        <v>77</v>
      </c>
      <c r="C6" s="180" t="s">
        <v>4</v>
      </c>
      <c r="D6" s="180" t="s">
        <v>4</v>
      </c>
      <c r="E6" s="180" t="s">
        <v>4</v>
      </c>
      <c r="F6" s="211" t="s">
        <v>5</v>
      </c>
    </row>
    <row r="7" spans="2:7" x14ac:dyDescent="0.25">
      <c r="B7" s="203" t="s">
        <v>86</v>
      </c>
      <c r="C7" s="212"/>
      <c r="D7" s="212">
        <v>2.7997685185185181E-2</v>
      </c>
      <c r="E7" s="212">
        <f>C7+D7</f>
        <v>2.7997685185185181E-2</v>
      </c>
      <c r="F7" s="91">
        <f>E7/E10</f>
        <v>1</v>
      </c>
    </row>
    <row r="8" spans="2:7" x14ac:dyDescent="0.25">
      <c r="B8" s="203" t="s">
        <v>87</v>
      </c>
      <c r="C8" s="212"/>
      <c r="D8" s="212"/>
      <c r="E8" s="212"/>
      <c r="F8" s="91"/>
    </row>
    <row r="9" spans="2:7" x14ac:dyDescent="0.25">
      <c r="B9" s="203"/>
      <c r="C9" s="93"/>
      <c r="D9" s="93"/>
      <c r="E9" s="93"/>
      <c r="F9" s="91"/>
    </row>
    <row r="10" spans="2:7" x14ac:dyDescent="0.25">
      <c r="B10" s="204" t="s">
        <v>6</v>
      </c>
      <c r="C10" s="205"/>
      <c r="D10" s="205">
        <f t="shared" ref="D10:E10" si="0">SUM(D7:D8)</f>
        <v>2.7997685185185181E-2</v>
      </c>
      <c r="E10" s="205">
        <f t="shared" si="0"/>
        <v>2.7997685185185181E-2</v>
      </c>
      <c r="F10" s="207">
        <f>SUM(F7:F8)</f>
        <v>1</v>
      </c>
    </row>
    <row r="11" spans="2:7" ht="66" customHeight="1" thickBot="1" x14ac:dyDescent="0.3">
      <c r="B11" s="272"/>
      <c r="C11" s="273"/>
      <c r="D11" s="273"/>
      <c r="E11" s="273"/>
      <c r="F11" s="27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148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1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205"/>
      <c r="F10" s="205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149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2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190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226" t="s">
        <v>4</v>
      </c>
      <c r="D6" s="221" t="s">
        <v>5</v>
      </c>
      <c r="E6" s="226" t="s">
        <v>4</v>
      </c>
      <c r="F6" s="221" t="s">
        <v>5</v>
      </c>
      <c r="G6" s="226" t="s">
        <v>4</v>
      </c>
      <c r="H6" s="211" t="s">
        <v>5</v>
      </c>
    </row>
    <row r="7" spans="2:8" x14ac:dyDescent="0.25">
      <c r="B7" s="203" t="s">
        <v>86</v>
      </c>
      <c r="C7" s="212">
        <v>3.5995370370370365E-3</v>
      </c>
      <c r="D7" s="223">
        <f>C7/C10</f>
        <v>0.92835820895522381</v>
      </c>
      <c r="E7" s="222"/>
      <c r="F7" s="223"/>
      <c r="G7" s="212">
        <f>C7+E7</f>
        <v>3.5995370370370365E-3</v>
      </c>
      <c r="H7" s="91">
        <f>G7/G10</f>
        <v>0.92835820895522381</v>
      </c>
    </row>
    <row r="8" spans="2:8" x14ac:dyDescent="0.25">
      <c r="B8" s="203" t="s">
        <v>87</v>
      </c>
      <c r="C8" s="212">
        <v>2.7777777777777778E-4</v>
      </c>
      <c r="D8" s="223">
        <f>C8/C10</f>
        <v>7.1641791044776124E-2</v>
      </c>
      <c r="E8" s="222"/>
      <c r="F8" s="213"/>
      <c r="G8" s="212">
        <f>C8+E8</f>
        <v>2.7777777777777778E-4</v>
      </c>
      <c r="H8" s="91">
        <f>G8/G10</f>
        <v>7.1641791044776124E-2</v>
      </c>
    </row>
    <row r="9" spans="2:8" x14ac:dyDescent="0.25">
      <c r="B9" s="203"/>
      <c r="C9" s="103"/>
      <c r="D9" s="102"/>
      <c r="E9" s="103"/>
      <c r="F9" s="102"/>
      <c r="G9" s="93"/>
      <c r="H9" s="91"/>
    </row>
    <row r="10" spans="2:8" x14ac:dyDescent="0.25">
      <c r="B10" s="204" t="s">
        <v>6</v>
      </c>
      <c r="C10" s="205">
        <f t="shared" ref="C10" si="0">SUM(C7:C8)</f>
        <v>3.8773148148148143E-3</v>
      </c>
      <c r="D10" s="206">
        <f>SUM(D7:D8)</f>
        <v>0.99999999999999989</v>
      </c>
      <c r="E10" s="205"/>
      <c r="F10" s="206"/>
      <c r="G10" s="205">
        <f t="shared" ref="G10" si="1">SUM(G7:G8)</f>
        <v>3.8773148148148143E-3</v>
      </c>
      <c r="H10" s="207">
        <f>SUM(H7:H8)</f>
        <v>0.99999999999999989</v>
      </c>
    </row>
    <row r="11" spans="2:8" ht="66" customHeight="1" thickBot="1" x14ac:dyDescent="0.3">
      <c r="B11" s="228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29.25" customHeight="1" x14ac:dyDescent="0.25">
      <c r="B3" s="265" t="s">
        <v>191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226" t="s">
        <v>4</v>
      </c>
      <c r="D6" s="221" t="s">
        <v>5</v>
      </c>
      <c r="E6" s="226" t="s">
        <v>4</v>
      </c>
      <c r="F6" s="221" t="s">
        <v>5</v>
      </c>
      <c r="G6" s="226" t="s">
        <v>4</v>
      </c>
      <c r="H6" s="211" t="s">
        <v>5</v>
      </c>
    </row>
    <row r="7" spans="2:8" x14ac:dyDescent="0.25">
      <c r="B7" s="203" t="s">
        <v>86</v>
      </c>
      <c r="C7" s="212"/>
      <c r="D7" s="223"/>
      <c r="E7" s="222">
        <v>1.4236111111111112E-3</v>
      </c>
      <c r="F7" s="223">
        <f>E7/E10</f>
        <v>0.79354838709677422</v>
      </c>
      <c r="G7" s="212">
        <f>C7+E7</f>
        <v>1.4236111111111112E-3</v>
      </c>
      <c r="H7" s="91">
        <f>G7/G10</f>
        <v>0.79354838709677422</v>
      </c>
    </row>
    <row r="8" spans="2:8" x14ac:dyDescent="0.25">
      <c r="B8" s="203" t="s">
        <v>87</v>
      </c>
      <c r="C8" s="212"/>
      <c r="D8" s="223"/>
      <c r="E8" s="222">
        <v>3.7037037037037035E-4</v>
      </c>
      <c r="F8" s="223">
        <f>E8/E10</f>
        <v>0.20645161290322581</v>
      </c>
      <c r="G8" s="212">
        <f>C8+E8</f>
        <v>3.7037037037037035E-4</v>
      </c>
      <c r="H8" s="280">
        <f>G8/G10</f>
        <v>0.20645161290322581</v>
      </c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205">
        <f t="shared" ref="E10:G10" si="0">SUM(E7:E8)</f>
        <v>1.7939814814814815E-3</v>
      </c>
      <c r="F10" s="206">
        <f>SUM(F7:F8)</f>
        <v>1</v>
      </c>
      <c r="G10" s="205">
        <f t="shared" si="0"/>
        <v>1.7939814814814815E-3</v>
      </c>
      <c r="H10" s="207">
        <f>SUM(H7:H8)</f>
        <v>1</v>
      </c>
    </row>
    <row r="11" spans="2:8" ht="66" customHeight="1" thickBot="1" x14ac:dyDescent="0.3">
      <c r="B11" s="228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150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1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151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1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152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226" t="s">
        <v>4</v>
      </c>
      <c r="D6" s="221" t="s">
        <v>5</v>
      </c>
      <c r="E6" s="226" t="s">
        <v>4</v>
      </c>
      <c r="F6" s="221" t="s">
        <v>5</v>
      </c>
      <c r="G6" s="226" t="s">
        <v>4</v>
      </c>
      <c r="H6" s="211" t="s">
        <v>5</v>
      </c>
    </row>
    <row r="7" spans="2:8" x14ac:dyDescent="0.25">
      <c r="B7" s="203" t="s">
        <v>86</v>
      </c>
      <c r="C7" s="212"/>
      <c r="D7" s="213"/>
      <c r="E7" s="222">
        <v>7.175925925925925E-3</v>
      </c>
      <c r="F7" s="223">
        <f>E7/E10</f>
        <v>1</v>
      </c>
      <c r="G7" s="212">
        <f>C7+E7</f>
        <v>7.175925925925925E-3</v>
      </c>
      <c r="H7" s="91">
        <f>G7/G10</f>
        <v>1</v>
      </c>
    </row>
    <row r="8" spans="2:8" x14ac:dyDescent="0.25">
      <c r="B8" s="203" t="s">
        <v>87</v>
      </c>
      <c r="C8" s="212"/>
      <c r="D8" s="223"/>
      <c r="E8" s="222"/>
      <c r="F8" s="223"/>
      <c r="G8" s="212"/>
      <c r="H8" s="280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205">
        <f t="shared" ref="C10:E10" si="0">SUM(E7:E8)</f>
        <v>7.175925925925925E-3</v>
      </c>
      <c r="F10" s="206">
        <f>SUM(F7:F8)</f>
        <v>1</v>
      </c>
      <c r="G10" s="205">
        <f t="shared" ref="G10" si="1">SUM(G7:G8)</f>
        <v>7.175925925925925E-3</v>
      </c>
      <c r="H10" s="207">
        <f>SUM(H7:H8)</f>
        <v>1</v>
      </c>
    </row>
    <row r="11" spans="2:8" ht="66" customHeight="1" thickBot="1" x14ac:dyDescent="0.3">
      <c r="B11" s="228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B1" zoomScaleNormal="100" zoomScaleSheetLayoutView="110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31" t="s">
        <v>112</v>
      </c>
      <c r="C3" s="232"/>
      <c r="D3" s="232"/>
      <c r="E3" s="232"/>
      <c r="F3" s="232"/>
      <c r="G3" s="232"/>
      <c r="H3" s="233"/>
      <c r="I3" s="232"/>
      <c r="J3" s="232"/>
      <c r="K3" s="233"/>
    </row>
    <row r="4" spans="2:11" s="110" customFormat="1" x14ac:dyDescent="0.25">
      <c r="B4" s="234" t="s">
        <v>194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s="110" customFormat="1" x14ac:dyDescent="0.25">
      <c r="B5" s="111"/>
      <c r="C5" s="237" t="s">
        <v>57</v>
      </c>
      <c r="D5" s="235"/>
      <c r="E5" s="238"/>
      <c r="F5" s="237" t="s">
        <v>58</v>
      </c>
      <c r="G5" s="235"/>
      <c r="H5" s="238"/>
      <c r="I5" s="235" t="s">
        <v>59</v>
      </c>
      <c r="J5" s="235"/>
      <c r="K5" s="236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203" t="s">
        <v>11</v>
      </c>
      <c r="C7" s="112">
        <v>7.6388888888888893E-4</v>
      </c>
      <c r="D7" s="53">
        <v>0.2129032258064516</v>
      </c>
      <c r="E7" s="54">
        <v>0.11055276381909548</v>
      </c>
      <c r="F7" s="112"/>
      <c r="G7" s="53"/>
      <c r="H7" s="54"/>
      <c r="I7" s="112">
        <v>7.6388888888888893E-4</v>
      </c>
      <c r="J7" s="53">
        <v>0.2129032258064516</v>
      </c>
      <c r="K7" s="91">
        <v>0.11055276381909548</v>
      </c>
    </row>
    <row r="8" spans="2:11" s="110" customFormat="1" x14ac:dyDescent="0.25">
      <c r="B8" s="203" t="s">
        <v>75</v>
      </c>
      <c r="C8" s="112">
        <v>2.3148148148148147E-5</v>
      </c>
      <c r="D8" s="53">
        <v>6.4516129032258056E-3</v>
      </c>
      <c r="E8" s="54">
        <v>3.350083752093802E-3</v>
      </c>
      <c r="F8" s="112"/>
      <c r="G8" s="53"/>
      <c r="H8" s="54"/>
      <c r="I8" s="112">
        <v>2.3148148148148147E-5</v>
      </c>
      <c r="J8" s="53">
        <v>6.4516129032258056E-3</v>
      </c>
      <c r="K8" s="91">
        <v>3.350083752093802E-3</v>
      </c>
    </row>
    <row r="9" spans="2:11" s="110" customFormat="1" x14ac:dyDescent="0.25">
      <c r="B9" s="203" t="s">
        <v>12</v>
      </c>
      <c r="C9" s="112">
        <v>2.5462962962962961E-4</v>
      </c>
      <c r="D9" s="53">
        <v>7.0967741935483858E-2</v>
      </c>
      <c r="E9" s="54">
        <v>3.6850921273031821E-2</v>
      </c>
      <c r="F9" s="112"/>
      <c r="G9" s="53"/>
      <c r="H9" s="54"/>
      <c r="I9" s="112">
        <v>2.5462962962962961E-4</v>
      </c>
      <c r="J9" s="53">
        <v>7.0967741935483858E-2</v>
      </c>
      <c r="K9" s="91">
        <v>3.6850921273031821E-2</v>
      </c>
    </row>
    <row r="10" spans="2:11" s="110" customFormat="1" x14ac:dyDescent="0.25">
      <c r="B10" s="203" t="s">
        <v>192</v>
      </c>
      <c r="C10" s="112"/>
      <c r="D10" s="53"/>
      <c r="E10" s="54"/>
      <c r="F10" s="112"/>
      <c r="G10" s="53"/>
      <c r="H10" s="54"/>
      <c r="I10" s="112"/>
      <c r="J10" s="53"/>
      <c r="K10" s="91"/>
    </row>
    <row r="11" spans="2:11" s="110" customFormat="1" x14ac:dyDescent="0.25">
      <c r="B11" s="203" t="s">
        <v>13</v>
      </c>
      <c r="C11" s="112">
        <v>3.1250000000000001E-4</v>
      </c>
      <c r="D11" s="53">
        <v>8.7096774193548374E-2</v>
      </c>
      <c r="E11" s="54">
        <v>4.5226130653266333E-2</v>
      </c>
      <c r="F11" s="112"/>
      <c r="G11" s="53"/>
      <c r="H11" s="54"/>
      <c r="I11" s="112">
        <v>3.1250000000000001E-4</v>
      </c>
      <c r="J11" s="53">
        <v>8.7096774193548374E-2</v>
      </c>
      <c r="K11" s="91">
        <v>4.5226130653266333E-2</v>
      </c>
    </row>
    <row r="12" spans="2:11" s="110" customFormat="1" x14ac:dyDescent="0.25">
      <c r="B12" s="203" t="s">
        <v>105</v>
      </c>
      <c r="C12" s="112">
        <v>1.9444444444444448E-3</v>
      </c>
      <c r="D12" s="53">
        <v>0.54193548387096779</v>
      </c>
      <c r="E12" s="54">
        <v>0.28140703517587945</v>
      </c>
      <c r="F12" s="112"/>
      <c r="G12" s="53"/>
      <c r="H12" s="54"/>
      <c r="I12" s="112">
        <v>1.9444444444444448E-3</v>
      </c>
      <c r="J12" s="53">
        <v>0.54193548387096779</v>
      </c>
      <c r="K12" s="91">
        <v>0.28140703517587945</v>
      </c>
    </row>
    <row r="13" spans="2:11" s="110" customFormat="1" x14ac:dyDescent="0.25">
      <c r="B13" s="203" t="s">
        <v>173</v>
      </c>
      <c r="C13" s="112"/>
      <c r="D13" s="53"/>
      <c r="E13" s="54"/>
      <c r="F13" s="112"/>
      <c r="G13" s="53"/>
      <c r="H13" s="54"/>
      <c r="I13" s="112"/>
      <c r="J13" s="53"/>
      <c r="K13" s="91"/>
    </row>
    <row r="14" spans="2:11" s="110" customFormat="1" x14ac:dyDescent="0.25">
      <c r="B14" s="203" t="s">
        <v>99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203" t="s">
        <v>14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203" t="s">
        <v>15</v>
      </c>
      <c r="C16" s="112">
        <v>1.7361111111111112E-4</v>
      </c>
      <c r="D16" s="53">
        <v>4.8387096774193547E-2</v>
      </c>
      <c r="E16" s="54">
        <v>2.5125628140703519E-2</v>
      </c>
      <c r="F16" s="112"/>
      <c r="G16" s="53"/>
      <c r="H16" s="54"/>
      <c r="I16" s="112">
        <v>1.7361111111111112E-4</v>
      </c>
      <c r="J16" s="53">
        <v>4.8387096774193547E-2</v>
      </c>
      <c r="K16" s="91">
        <v>2.5125628140703519E-2</v>
      </c>
    </row>
    <row r="17" spans="2:14" s="110" customFormat="1" x14ac:dyDescent="0.25">
      <c r="B17" s="203" t="s">
        <v>16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203" t="s">
        <v>17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203" t="s">
        <v>193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203" t="s">
        <v>76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203" t="s">
        <v>18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203" t="s">
        <v>174</v>
      </c>
      <c r="C22" s="169"/>
      <c r="D22" s="172"/>
      <c r="E22" s="54"/>
      <c r="F22" s="169"/>
      <c r="G22" s="172"/>
      <c r="H22" s="54"/>
      <c r="I22" s="169"/>
      <c r="J22" s="172"/>
      <c r="K22" s="91"/>
    </row>
    <row r="23" spans="2:14" s="110" customFormat="1" x14ac:dyDescent="0.25">
      <c r="B23" s="203" t="s">
        <v>19</v>
      </c>
      <c r="C23" s="112"/>
      <c r="D23" s="53"/>
      <c r="E23" s="54"/>
      <c r="F23" s="112"/>
      <c r="G23" s="53"/>
      <c r="H23" s="54"/>
      <c r="I23" s="112"/>
      <c r="J23" s="53"/>
      <c r="K23" s="91"/>
    </row>
    <row r="24" spans="2:14" s="110" customFormat="1" x14ac:dyDescent="0.25">
      <c r="B24" s="203" t="s">
        <v>20</v>
      </c>
      <c r="C24" s="112">
        <v>1.1574074074074075E-4</v>
      </c>
      <c r="D24" s="53">
        <v>3.2258064516129031E-2</v>
      </c>
      <c r="E24" s="54">
        <v>1.675041876046901E-2</v>
      </c>
      <c r="F24" s="112"/>
      <c r="G24" s="53"/>
      <c r="H24" s="54"/>
      <c r="I24" s="112">
        <v>1.1574074074074075E-4</v>
      </c>
      <c r="J24" s="53">
        <v>3.2258064516129031E-2</v>
      </c>
      <c r="K24" s="91">
        <v>1.675041876046901E-2</v>
      </c>
    </row>
    <row r="25" spans="2:14" s="110" customFormat="1" x14ac:dyDescent="0.25">
      <c r="B25" s="94" t="s">
        <v>3</v>
      </c>
      <c r="C25" s="55">
        <v>3.5879629629629634E-3</v>
      </c>
      <c r="D25" s="56">
        <v>1</v>
      </c>
      <c r="E25" s="57">
        <v>0.51926298157453943</v>
      </c>
      <c r="F25" s="55"/>
      <c r="G25" s="56"/>
      <c r="H25" s="57"/>
      <c r="I25" s="55">
        <v>3.5879629629629634E-3</v>
      </c>
      <c r="J25" s="56">
        <v>1</v>
      </c>
      <c r="K25" s="124">
        <v>0.51926298157453943</v>
      </c>
    </row>
    <row r="26" spans="2:14" s="110" customFormat="1" x14ac:dyDescent="0.25">
      <c r="B26" s="125"/>
      <c r="C26" s="16"/>
      <c r="D26" s="16"/>
      <c r="E26" s="16"/>
      <c r="F26" s="16"/>
      <c r="G26" s="16"/>
      <c r="H26" s="16"/>
      <c r="I26" s="16"/>
      <c r="J26" s="16"/>
      <c r="K26" s="130"/>
      <c r="L26" s="16"/>
      <c r="M26" s="16"/>
      <c r="N26" s="16"/>
    </row>
    <row r="27" spans="2:14" s="110" customFormat="1" x14ac:dyDescent="0.25">
      <c r="B27" s="1" t="s">
        <v>21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26" t="s">
        <v>5</v>
      </c>
    </row>
    <row r="28" spans="2:14" s="110" customFormat="1" x14ac:dyDescent="0.25">
      <c r="B28" s="90" t="s">
        <v>22</v>
      </c>
      <c r="C28" s="112"/>
      <c r="D28" s="53"/>
      <c r="E28" s="54"/>
      <c r="F28" s="112"/>
      <c r="G28" s="53"/>
      <c r="H28" s="54"/>
      <c r="I28" s="112"/>
      <c r="J28" s="53"/>
      <c r="K28" s="91"/>
    </row>
    <row r="29" spans="2:14" s="110" customFormat="1" x14ac:dyDescent="0.25">
      <c r="B29" s="90" t="s">
        <v>23</v>
      </c>
      <c r="C29" s="112">
        <v>2.3148148148148147E-5</v>
      </c>
      <c r="D29" s="53"/>
      <c r="E29" s="54">
        <v>3.350083752093802E-3</v>
      </c>
      <c r="F29" s="112"/>
      <c r="G29" s="53"/>
      <c r="H29" s="54"/>
      <c r="I29" s="112">
        <v>2.3148148148148147E-5</v>
      </c>
      <c r="J29" s="53"/>
      <c r="K29" s="91">
        <v>3.350083752093802E-3</v>
      </c>
    </row>
    <row r="30" spans="2:14" s="110" customFormat="1" x14ac:dyDescent="0.25">
      <c r="B30" s="90" t="s">
        <v>24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s="110" customFormat="1" x14ac:dyDescent="0.25">
      <c r="B31" s="90" t="s">
        <v>25</v>
      </c>
      <c r="C31" s="112">
        <v>1.3194444444444443E-3</v>
      </c>
      <c r="D31" s="53"/>
      <c r="E31" s="54">
        <v>0.1909547738693467</v>
      </c>
      <c r="F31" s="112"/>
      <c r="G31" s="53"/>
      <c r="H31" s="54"/>
      <c r="I31" s="112">
        <v>1.3194444444444443E-3</v>
      </c>
      <c r="J31" s="53"/>
      <c r="K31" s="91">
        <v>0.1909547738693467</v>
      </c>
    </row>
    <row r="32" spans="2:14" s="110" customFormat="1" x14ac:dyDescent="0.25">
      <c r="B32" s="90" t="s">
        <v>26</v>
      </c>
      <c r="C32" s="112">
        <v>1.6666666666666666E-3</v>
      </c>
      <c r="D32" s="53"/>
      <c r="E32" s="54">
        <v>0.24120603015075373</v>
      </c>
      <c r="F32" s="112"/>
      <c r="G32" s="53"/>
      <c r="H32" s="54"/>
      <c r="I32" s="112">
        <v>1.6666666666666666E-3</v>
      </c>
      <c r="J32" s="53"/>
      <c r="K32" s="91">
        <v>0.24120603015075373</v>
      </c>
    </row>
    <row r="33" spans="2:14" s="110" customFormat="1" x14ac:dyDescent="0.25">
      <c r="B33" s="90" t="s">
        <v>27</v>
      </c>
      <c r="C33" s="112">
        <v>3.1250000000000001E-4</v>
      </c>
      <c r="D33" s="53"/>
      <c r="E33" s="54">
        <v>4.5226130653266333E-2</v>
      </c>
      <c r="F33" s="112"/>
      <c r="G33" s="53"/>
      <c r="H33" s="54"/>
      <c r="I33" s="112">
        <v>3.1250000000000001E-4</v>
      </c>
      <c r="J33" s="53"/>
      <c r="K33" s="91">
        <v>4.5226130653266333E-2</v>
      </c>
    </row>
    <row r="34" spans="2:14" s="110" customFormat="1" x14ac:dyDescent="0.25">
      <c r="B34" s="94" t="s">
        <v>3</v>
      </c>
      <c r="C34" s="17">
        <v>3.3217592592592591E-3</v>
      </c>
      <c r="D34" s="56"/>
      <c r="E34" s="56">
        <v>0.48073701842546057</v>
      </c>
      <c r="F34" s="17"/>
      <c r="G34" s="56"/>
      <c r="H34" s="56"/>
      <c r="I34" s="17">
        <v>3.3217592592592591E-3</v>
      </c>
      <c r="J34" s="56"/>
      <c r="K34" s="95">
        <v>0.48073701842546057</v>
      </c>
    </row>
    <row r="35" spans="2:14" s="110" customFormat="1" x14ac:dyDescent="0.25">
      <c r="B35" s="127"/>
      <c r="C35" s="128"/>
      <c r="D35" s="128"/>
      <c r="E35" s="128"/>
      <c r="F35" s="128"/>
      <c r="G35" s="128"/>
      <c r="H35" s="128"/>
      <c r="I35" s="128"/>
      <c r="J35" s="128"/>
      <c r="K35" s="131"/>
      <c r="L35" s="128"/>
      <c r="M35" s="128"/>
      <c r="N35" s="128"/>
    </row>
    <row r="36" spans="2:14" s="110" customFormat="1" x14ac:dyDescent="0.25">
      <c r="B36" s="94" t="s">
        <v>6</v>
      </c>
      <c r="C36" s="17">
        <v>6.9097222222222225E-3</v>
      </c>
      <c r="D36" s="129"/>
      <c r="E36" s="56">
        <v>1</v>
      </c>
      <c r="F36" s="17"/>
      <c r="G36" s="129"/>
      <c r="H36" s="56"/>
      <c r="I36" s="17">
        <v>6.9097222222222225E-3</v>
      </c>
      <c r="J36" s="129"/>
      <c r="K36" s="95">
        <v>1</v>
      </c>
    </row>
    <row r="37" spans="2:14" s="110" customFormat="1" ht="66" customHeight="1" thickBot="1" x14ac:dyDescent="0.3">
      <c r="B37" s="228" t="s">
        <v>60</v>
      </c>
      <c r="C37" s="229"/>
      <c r="D37" s="229"/>
      <c r="E37" s="229"/>
      <c r="F37" s="229"/>
      <c r="G37" s="229"/>
      <c r="H37" s="230"/>
      <c r="I37" s="229"/>
      <c r="J37" s="229"/>
      <c r="K37" s="230"/>
    </row>
    <row r="38" spans="2:14" s="110" customFormat="1" x14ac:dyDescent="0.25">
      <c r="C38" s="122"/>
      <c r="D38" s="122"/>
      <c r="E38" s="122"/>
      <c r="F38" s="122"/>
      <c r="H38" s="12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153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2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155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23"/>
      <c r="E7" s="222">
        <v>1.7025462962962961E-2</v>
      </c>
      <c r="F7" s="223">
        <f>E7/E10</f>
        <v>1</v>
      </c>
      <c r="G7" s="212">
        <f>C7+E7</f>
        <v>1.7025462962962961E-2</v>
      </c>
      <c r="H7" s="91">
        <f>G7/G10</f>
        <v>1</v>
      </c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205">
        <f t="shared" ref="C10:G10" si="0">SUM(E7:E8)</f>
        <v>1.7025462962962961E-2</v>
      </c>
      <c r="F10" s="206">
        <f>SUM(F7:F8)</f>
        <v>1</v>
      </c>
      <c r="G10" s="205">
        <f t="shared" si="0"/>
        <v>1.7025462962962961E-2</v>
      </c>
      <c r="H10" s="207">
        <f>SUM(H7:H8)</f>
        <v>1</v>
      </c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65" t="s">
        <v>154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2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13" sqref="B13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65" t="s">
        <v>111</v>
      </c>
      <c r="C3" s="266"/>
      <c r="D3" s="266"/>
      <c r="E3" s="266"/>
      <c r="F3" s="266"/>
      <c r="G3" s="266"/>
      <c r="H3" s="267"/>
    </row>
    <row r="4" spans="2:8" x14ac:dyDescent="0.25">
      <c r="B4" s="275" t="s">
        <v>194</v>
      </c>
      <c r="C4" s="235"/>
      <c r="D4" s="235"/>
      <c r="E4" s="235"/>
      <c r="F4" s="235"/>
      <c r="G4" s="235"/>
      <c r="H4" s="236"/>
    </row>
    <row r="5" spans="2:8" x14ac:dyDescent="0.25">
      <c r="B5" s="208"/>
      <c r="C5" s="237" t="s">
        <v>97</v>
      </c>
      <c r="D5" s="238"/>
      <c r="E5" s="237" t="s">
        <v>98</v>
      </c>
      <c r="F5" s="238"/>
      <c r="G5" s="237" t="s">
        <v>3</v>
      </c>
      <c r="H5" s="236"/>
    </row>
    <row r="6" spans="2:8" x14ac:dyDescent="0.25">
      <c r="B6" s="209" t="s">
        <v>77</v>
      </c>
      <c r="C6" s="180" t="s">
        <v>4</v>
      </c>
      <c r="D6" s="221" t="s">
        <v>5</v>
      </c>
      <c r="E6" s="180" t="s">
        <v>4</v>
      </c>
      <c r="F6" s="221" t="s">
        <v>5</v>
      </c>
      <c r="G6" s="180" t="s">
        <v>4</v>
      </c>
      <c r="H6" s="211" t="s">
        <v>5</v>
      </c>
    </row>
    <row r="7" spans="2:8" x14ac:dyDescent="0.25">
      <c r="B7" s="203" t="s">
        <v>86</v>
      </c>
      <c r="C7" s="212"/>
      <c r="D7" s="223"/>
      <c r="E7" s="222"/>
      <c r="F7" s="223"/>
      <c r="G7" s="212"/>
      <c r="H7" s="91"/>
    </row>
    <row r="8" spans="2:8" x14ac:dyDescent="0.25">
      <c r="B8" s="203" t="s">
        <v>87</v>
      </c>
      <c r="C8" s="212"/>
      <c r="D8" s="223"/>
      <c r="E8" s="222"/>
      <c r="F8" s="223"/>
      <c r="G8" s="212"/>
      <c r="H8" s="91"/>
    </row>
    <row r="9" spans="2:8" x14ac:dyDescent="0.25">
      <c r="B9" s="203"/>
      <c r="C9" s="92"/>
      <c r="D9" s="102"/>
      <c r="E9" s="103"/>
      <c r="F9" s="102"/>
      <c r="G9" s="93"/>
      <c r="H9" s="91"/>
    </row>
    <row r="10" spans="2:8" x14ac:dyDescent="0.25">
      <c r="B10" s="204" t="s">
        <v>6</v>
      </c>
      <c r="C10" s="205"/>
      <c r="D10" s="206"/>
      <c r="E10" s="104"/>
      <c r="F10" s="206"/>
      <c r="G10" s="205"/>
      <c r="H10" s="207"/>
    </row>
    <row r="11" spans="2:8" ht="66" customHeight="1" thickBot="1" x14ac:dyDescent="0.3">
      <c r="B11" s="272"/>
      <c r="C11" s="273"/>
      <c r="D11" s="273"/>
      <c r="E11" s="273"/>
      <c r="F11" s="273"/>
      <c r="G11" s="273"/>
      <c r="H11" s="27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2017-02-19T16:19:46Z</cp:lastPrinted>
  <dcterms:created xsi:type="dcterms:W3CDTF">2015-07-28T09:23:17Z</dcterms:created>
  <dcterms:modified xsi:type="dcterms:W3CDTF">2017-02-19T16:20:05Z</dcterms:modified>
</cp:coreProperties>
</file>